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Текущий рейтинг 2К" sheetId="1" r:id="rId1"/>
    <sheet name="Данные" sheetId="2" state="hidden" r:id="rId2"/>
  </sheets>
  <definedNames>
    <definedName name="_xlnm._FilterDatabase" localSheetId="0" hidden="1">'Текущий рейтинг 2К'!$AV$1:$AV$199</definedName>
  </definedNames>
  <calcPr calcId="125725" refMode="R1C1"/>
</workbook>
</file>

<file path=xl/calcChain.xml><?xml version="1.0" encoding="utf-8"?>
<calcChain xmlns="http://schemas.openxmlformats.org/spreadsheetml/2006/main">
  <c r="AZ124" i="1"/>
  <c r="AY124"/>
  <c r="AT124"/>
  <c r="AV124" s="1"/>
  <c r="E124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12"/>
  <c r="AZ127"/>
  <c r="AZ88"/>
  <c r="AZ172"/>
  <c r="AZ185"/>
  <c r="AZ163"/>
  <c r="AZ40"/>
  <c r="AZ19"/>
  <c r="AZ77"/>
  <c r="AZ120"/>
  <c r="AZ174"/>
  <c r="AZ176"/>
  <c r="AZ95"/>
  <c r="AZ167"/>
  <c r="AZ166"/>
  <c r="AZ145"/>
  <c r="AZ31"/>
  <c r="AZ186"/>
  <c r="AZ164"/>
  <c r="AZ78"/>
  <c r="AZ168"/>
  <c r="AZ53"/>
  <c r="AZ13"/>
  <c r="AZ187"/>
  <c r="AZ171"/>
  <c r="AZ14"/>
  <c r="AZ81"/>
  <c r="AZ64"/>
  <c r="AZ148"/>
  <c r="AZ139"/>
  <c r="AZ184"/>
  <c r="AZ76"/>
  <c r="AZ104"/>
  <c r="AZ79"/>
  <c r="AZ96"/>
  <c r="AZ90"/>
  <c r="AZ33"/>
  <c r="AZ154"/>
  <c r="AZ71"/>
  <c r="AZ91"/>
  <c r="AZ128"/>
  <c r="AZ16"/>
  <c r="AZ72"/>
  <c r="AZ84"/>
  <c r="AZ158"/>
  <c r="AZ18"/>
  <c r="AZ100"/>
  <c r="AZ108"/>
  <c r="AZ65"/>
  <c r="AZ188"/>
  <c r="AZ175"/>
  <c r="AZ110"/>
  <c r="AZ50"/>
  <c r="AZ183"/>
  <c r="AZ125"/>
  <c r="AZ73"/>
  <c r="AZ94"/>
  <c r="AZ189"/>
  <c r="AZ63"/>
  <c r="AZ57"/>
  <c r="AZ113"/>
  <c r="AZ157"/>
  <c r="AZ59"/>
  <c r="AZ61"/>
  <c r="AZ41"/>
  <c r="AZ190"/>
  <c r="AZ15"/>
  <c r="AZ133"/>
  <c r="AZ107"/>
  <c r="AZ75"/>
  <c r="AZ146"/>
  <c r="AZ24"/>
  <c r="AZ103"/>
  <c r="AZ44"/>
  <c r="AZ149"/>
  <c r="AZ25"/>
  <c r="AZ34"/>
  <c r="AZ105"/>
  <c r="AZ52"/>
  <c r="AZ140"/>
  <c r="AZ20"/>
  <c r="AZ135"/>
  <c r="AZ178"/>
  <c r="AZ130"/>
  <c r="AZ97"/>
  <c r="AZ47"/>
  <c r="AZ87"/>
  <c r="AZ131"/>
  <c r="AZ123"/>
  <c r="AZ182"/>
  <c r="AZ173"/>
  <c r="AZ156"/>
  <c r="AZ112"/>
  <c r="AZ74"/>
  <c r="AZ151"/>
  <c r="AZ160"/>
  <c r="AZ70"/>
  <c r="AZ191"/>
  <c r="AZ80"/>
  <c r="AZ35"/>
  <c r="AZ48"/>
  <c r="AZ66"/>
  <c r="AZ27"/>
  <c r="AZ192"/>
  <c r="AZ26"/>
  <c r="AZ92"/>
  <c r="AZ62"/>
  <c r="AZ21"/>
  <c r="AZ93"/>
  <c r="AZ181"/>
  <c r="AZ193"/>
  <c r="AZ161"/>
  <c r="AZ121"/>
  <c r="AZ12"/>
  <c r="AZ116"/>
  <c r="AZ170"/>
  <c r="AZ194"/>
  <c r="AZ58"/>
  <c r="AZ42"/>
  <c r="AZ49"/>
  <c r="AZ29"/>
  <c r="AZ159"/>
  <c r="AZ28"/>
  <c r="AZ162"/>
  <c r="AZ98"/>
  <c r="AZ150"/>
  <c r="AZ118"/>
  <c r="AZ36"/>
  <c r="AZ51"/>
  <c r="AZ117"/>
  <c r="AZ179"/>
  <c r="AZ195"/>
  <c r="AZ56"/>
  <c r="AZ196"/>
  <c r="AZ67"/>
  <c r="AZ109"/>
  <c r="AZ23"/>
  <c r="AZ119"/>
  <c r="AZ134"/>
  <c r="AZ136"/>
  <c r="AZ54"/>
  <c r="AZ43"/>
  <c r="AZ46"/>
  <c r="AZ197"/>
  <c r="AZ68"/>
  <c r="AZ114"/>
  <c r="AZ32"/>
  <c r="AZ89"/>
  <c r="AZ129"/>
  <c r="AZ138"/>
  <c r="AZ69"/>
  <c r="AZ165"/>
  <c r="AZ137"/>
  <c r="AZ17"/>
  <c r="AZ37"/>
  <c r="AZ111"/>
  <c r="AZ147"/>
  <c r="AZ155"/>
  <c r="AZ85"/>
  <c r="AZ180"/>
  <c r="AZ55"/>
  <c r="AZ126"/>
  <c r="AZ102"/>
  <c r="AZ198"/>
  <c r="AZ83"/>
  <c r="AZ38"/>
  <c r="AZ177"/>
  <c r="AZ142"/>
  <c r="AZ153"/>
  <c r="AZ115"/>
  <c r="AZ99"/>
  <c r="AZ143"/>
  <c r="AZ22"/>
  <c r="AZ39"/>
  <c r="AZ86"/>
  <c r="AZ152"/>
  <c r="AZ45"/>
  <c r="AZ122"/>
  <c r="AZ101"/>
  <c r="AZ106"/>
  <c r="AZ132"/>
  <c r="AZ82"/>
  <c r="AZ141"/>
  <c r="AZ169"/>
  <c r="AZ30"/>
  <c r="AZ199"/>
  <c r="AZ144"/>
  <c r="AY127"/>
  <c r="AY88"/>
  <c r="AY172"/>
  <c r="AY185"/>
  <c r="AY163"/>
  <c r="AY40"/>
  <c r="AY19"/>
  <c r="AY77"/>
  <c r="AY120"/>
  <c r="AY174"/>
  <c r="AY176"/>
  <c r="AY95"/>
  <c r="AY167"/>
  <c r="AY166"/>
  <c r="AY145"/>
  <c r="AY31"/>
  <c r="AY186"/>
  <c r="AY164"/>
  <c r="AY78"/>
  <c r="AY168"/>
  <c r="AY53"/>
  <c r="AY13"/>
  <c r="AY187"/>
  <c r="AY171"/>
  <c r="AY14"/>
  <c r="AY81"/>
  <c r="AY64"/>
  <c r="AY148"/>
  <c r="AY139"/>
  <c r="AY184"/>
  <c r="AY76"/>
  <c r="AY104"/>
  <c r="AY79"/>
  <c r="AY96"/>
  <c r="AY90"/>
  <c r="AY33"/>
  <c r="AY154"/>
  <c r="AY71"/>
  <c r="AY91"/>
  <c r="AY128"/>
  <c r="AY16"/>
  <c r="AY72"/>
  <c r="AY84"/>
  <c r="AY158"/>
  <c r="AY18"/>
  <c r="AY100"/>
  <c r="AY108"/>
  <c r="AY65"/>
  <c r="AY188"/>
  <c r="AY175"/>
  <c r="AY110"/>
  <c r="AY50"/>
  <c r="AY183"/>
  <c r="AY125"/>
  <c r="AY73"/>
  <c r="AY94"/>
  <c r="AY189"/>
  <c r="AY63"/>
  <c r="AY57"/>
  <c r="AY113"/>
  <c r="AY157"/>
  <c r="AY59"/>
  <c r="AY61"/>
  <c r="AY41"/>
  <c r="AY190"/>
  <c r="AY15"/>
  <c r="AY133"/>
  <c r="AY107"/>
  <c r="AY75"/>
  <c r="AY146"/>
  <c r="AY24"/>
  <c r="AY103"/>
  <c r="AY44"/>
  <c r="AY149"/>
  <c r="AY25"/>
  <c r="AY34"/>
  <c r="AY105"/>
  <c r="AY52"/>
  <c r="AY140"/>
  <c r="AY20"/>
  <c r="AY135"/>
  <c r="AY178"/>
  <c r="AY130"/>
  <c r="AY97"/>
  <c r="AY47"/>
  <c r="AY87"/>
  <c r="AY131"/>
  <c r="AY123"/>
  <c r="AY182"/>
  <c r="AY173"/>
  <c r="AY156"/>
  <c r="AY112"/>
  <c r="AY74"/>
  <c r="AY151"/>
  <c r="AY160"/>
  <c r="AY70"/>
  <c r="AY191"/>
  <c r="AY80"/>
  <c r="AY35"/>
  <c r="AY48"/>
  <c r="AY66"/>
  <c r="AY27"/>
  <c r="AY192"/>
  <c r="AY26"/>
  <c r="AY92"/>
  <c r="AY62"/>
  <c r="AY21"/>
  <c r="AY93"/>
  <c r="AY181"/>
  <c r="AY193"/>
  <c r="AY161"/>
  <c r="AY121"/>
  <c r="AY12"/>
  <c r="AY116"/>
  <c r="AY170"/>
  <c r="AY194"/>
  <c r="AY58"/>
  <c r="AY42"/>
  <c r="AY49"/>
  <c r="AY29"/>
  <c r="AY159"/>
  <c r="AY28"/>
  <c r="AY162"/>
  <c r="AY98"/>
  <c r="AY150"/>
  <c r="AY118"/>
  <c r="AY36"/>
  <c r="AY51"/>
  <c r="AY117"/>
  <c r="AY179"/>
  <c r="AY195"/>
  <c r="AY56"/>
  <c r="AY196"/>
  <c r="AY67"/>
  <c r="AY109"/>
  <c r="AY23"/>
  <c r="AY119"/>
  <c r="AY134"/>
  <c r="AY136"/>
  <c r="AY54"/>
  <c r="AY43"/>
  <c r="AY46"/>
  <c r="AY197"/>
  <c r="AY68"/>
  <c r="AY114"/>
  <c r="AY32"/>
  <c r="AY89"/>
  <c r="AY129"/>
  <c r="AY138"/>
  <c r="AY69"/>
  <c r="AY165"/>
  <c r="AY137"/>
  <c r="AY17"/>
  <c r="AY37"/>
  <c r="AY111"/>
  <c r="AY147"/>
  <c r="AY155"/>
  <c r="AY85"/>
  <c r="AY180"/>
  <c r="AY55"/>
  <c r="AY126"/>
  <c r="AY102"/>
  <c r="AY198"/>
  <c r="AY83"/>
  <c r="AY38"/>
  <c r="AY177"/>
  <c r="AY142"/>
  <c r="AY153"/>
  <c r="AY115"/>
  <c r="AY99"/>
  <c r="AY143"/>
  <c r="AY22"/>
  <c r="AY39"/>
  <c r="AY86"/>
  <c r="AY152"/>
  <c r="AY45"/>
  <c r="AY122"/>
  <c r="AY101"/>
  <c r="AY106"/>
  <c r="AY132"/>
  <c r="AY82"/>
  <c r="AY141"/>
  <c r="AY169"/>
  <c r="AY30"/>
  <c r="AY199"/>
  <c r="AY144"/>
  <c r="AZ60"/>
  <c r="AY60"/>
  <c r="AT127"/>
  <c r="AV127" s="1"/>
  <c r="AT88"/>
  <c r="AV88" s="1"/>
  <c r="AT172"/>
  <c r="AV172" s="1"/>
  <c r="AT185"/>
  <c r="AV185" s="1"/>
  <c r="AT163"/>
  <c r="AV163" s="1"/>
  <c r="AT40"/>
  <c r="AV40" s="1"/>
  <c r="AT19"/>
  <c r="AV19" s="1"/>
  <c r="AT77"/>
  <c r="AV77" s="1"/>
  <c r="AT120"/>
  <c r="AV120" s="1"/>
  <c r="AT174"/>
  <c r="AV174" s="1"/>
  <c r="AT176"/>
  <c r="AV176" s="1"/>
  <c r="AT95"/>
  <c r="AV95" s="1"/>
  <c r="AT167"/>
  <c r="AV167" s="1"/>
  <c r="AT166"/>
  <c r="AV166" s="1"/>
  <c r="AT145"/>
  <c r="AV145" s="1"/>
  <c r="AT31"/>
  <c r="AV31" s="1"/>
  <c r="AT186"/>
  <c r="AV186" s="1"/>
  <c r="AT164"/>
  <c r="AV164" s="1"/>
  <c r="AT78"/>
  <c r="AV78" s="1"/>
  <c r="AT168"/>
  <c r="AV168" s="1"/>
  <c r="AT53"/>
  <c r="AV53" s="1"/>
  <c r="AT13"/>
  <c r="AV13" s="1"/>
  <c r="AT187"/>
  <c r="AV187" s="1"/>
  <c r="AT171"/>
  <c r="AV171" s="1"/>
  <c r="AT14"/>
  <c r="AV14" s="1"/>
  <c r="AT81"/>
  <c r="AV81" s="1"/>
  <c r="AT64"/>
  <c r="AV64" s="1"/>
  <c r="AT148"/>
  <c r="AV148" s="1"/>
  <c r="AT139"/>
  <c r="AV139" s="1"/>
  <c r="AT184"/>
  <c r="AV184" s="1"/>
  <c r="AT76"/>
  <c r="AV76" s="1"/>
  <c r="AT104"/>
  <c r="AV104" s="1"/>
  <c r="AT79"/>
  <c r="AV79" s="1"/>
  <c r="AT96"/>
  <c r="AV96" s="1"/>
  <c r="AT90"/>
  <c r="AV90" s="1"/>
  <c r="AT33"/>
  <c r="AV33" s="1"/>
  <c r="AT154"/>
  <c r="AV154" s="1"/>
  <c r="AT71"/>
  <c r="AV71" s="1"/>
  <c r="AT91"/>
  <c r="AV91" s="1"/>
  <c r="AT128"/>
  <c r="AV128" s="1"/>
  <c r="AT16"/>
  <c r="AV16" s="1"/>
  <c r="AT72"/>
  <c r="AV72" s="1"/>
  <c r="AT84"/>
  <c r="AV84" s="1"/>
  <c r="AT158"/>
  <c r="AV158" s="1"/>
  <c r="AT18"/>
  <c r="AV18" s="1"/>
  <c r="AT100"/>
  <c r="AV100" s="1"/>
  <c r="AT108"/>
  <c r="AV108" s="1"/>
  <c r="AT65"/>
  <c r="AV65" s="1"/>
  <c r="AT188"/>
  <c r="AV188" s="1"/>
  <c r="AT175"/>
  <c r="AV175" s="1"/>
  <c r="AT110"/>
  <c r="AV110" s="1"/>
  <c r="AT50"/>
  <c r="AV50" s="1"/>
  <c r="AT183"/>
  <c r="AV183" s="1"/>
  <c r="AT125"/>
  <c r="AV125" s="1"/>
  <c r="AT73"/>
  <c r="AV73" s="1"/>
  <c r="AT94"/>
  <c r="AV94" s="1"/>
  <c r="AT189"/>
  <c r="AV189" s="1"/>
  <c r="AT63"/>
  <c r="AV63" s="1"/>
  <c r="AT57"/>
  <c r="AV57" s="1"/>
  <c r="AT113"/>
  <c r="AV113" s="1"/>
  <c r="AT157"/>
  <c r="AV157" s="1"/>
  <c r="AT59"/>
  <c r="AV59" s="1"/>
  <c r="AT61"/>
  <c r="AV61" s="1"/>
  <c r="AT41"/>
  <c r="AV41" s="1"/>
  <c r="AT190"/>
  <c r="AV190" s="1"/>
  <c r="AT15"/>
  <c r="AV15" s="1"/>
  <c r="AT133"/>
  <c r="AV133" s="1"/>
  <c r="AT107"/>
  <c r="AV107" s="1"/>
  <c r="AT75"/>
  <c r="AV75" s="1"/>
  <c r="AT146"/>
  <c r="AV146" s="1"/>
  <c r="AT24"/>
  <c r="AV24" s="1"/>
  <c r="AT103"/>
  <c r="AV103" s="1"/>
  <c r="AT44"/>
  <c r="AV44" s="1"/>
  <c r="AT149"/>
  <c r="AV149" s="1"/>
  <c r="AT25"/>
  <c r="AV25" s="1"/>
  <c r="AT34"/>
  <c r="AV34" s="1"/>
  <c r="AT105"/>
  <c r="AV105" s="1"/>
  <c r="AT52"/>
  <c r="AV52" s="1"/>
  <c r="AT140"/>
  <c r="AV140" s="1"/>
  <c r="AT20"/>
  <c r="AV20" s="1"/>
  <c r="AT135"/>
  <c r="AV135" s="1"/>
  <c r="AT178"/>
  <c r="AV178" s="1"/>
  <c r="AT130"/>
  <c r="AV130" s="1"/>
  <c r="AT97"/>
  <c r="AV97" s="1"/>
  <c r="AT47"/>
  <c r="AV47" s="1"/>
  <c r="AT87"/>
  <c r="AV87" s="1"/>
  <c r="AT131"/>
  <c r="AV131" s="1"/>
  <c r="AT123"/>
  <c r="AV123" s="1"/>
  <c r="AT182"/>
  <c r="AV182" s="1"/>
  <c r="AT173"/>
  <c r="AV173" s="1"/>
  <c r="AT156"/>
  <c r="AV156" s="1"/>
  <c r="AT112"/>
  <c r="AV112" s="1"/>
  <c r="AT74"/>
  <c r="AV74" s="1"/>
  <c r="AT151"/>
  <c r="AV151" s="1"/>
  <c r="AT160"/>
  <c r="AV160" s="1"/>
  <c r="AT70"/>
  <c r="AV70" s="1"/>
  <c r="AT191"/>
  <c r="AV191" s="1"/>
  <c r="AT80"/>
  <c r="AV80" s="1"/>
  <c r="AT35"/>
  <c r="AV35" s="1"/>
  <c r="AT48"/>
  <c r="AV48" s="1"/>
  <c r="AT66"/>
  <c r="AV66" s="1"/>
  <c r="AT27"/>
  <c r="AV27" s="1"/>
  <c r="AT192"/>
  <c r="AV192" s="1"/>
  <c r="AT26"/>
  <c r="AV26" s="1"/>
  <c r="AT92"/>
  <c r="AV92" s="1"/>
  <c r="AT62"/>
  <c r="AV62" s="1"/>
  <c r="AT21"/>
  <c r="AV21" s="1"/>
  <c r="AT93"/>
  <c r="AV93" s="1"/>
  <c r="AT181"/>
  <c r="AV181" s="1"/>
  <c r="AT193"/>
  <c r="AV193" s="1"/>
  <c r="AT161"/>
  <c r="AV161" s="1"/>
  <c r="AT121"/>
  <c r="AV121" s="1"/>
  <c r="AT12"/>
  <c r="AV12" s="1"/>
  <c r="AT116"/>
  <c r="AV116" s="1"/>
  <c r="AT170"/>
  <c r="AV170" s="1"/>
  <c r="AT194"/>
  <c r="AV194" s="1"/>
  <c r="AT58"/>
  <c r="AV58" s="1"/>
  <c r="AT42"/>
  <c r="AV42" s="1"/>
  <c r="AT49"/>
  <c r="AV49" s="1"/>
  <c r="AT29"/>
  <c r="AV29" s="1"/>
  <c r="AT159"/>
  <c r="AV159" s="1"/>
  <c r="AT28"/>
  <c r="AV28" s="1"/>
  <c r="AT162"/>
  <c r="AV162" s="1"/>
  <c r="AT98"/>
  <c r="AV98" s="1"/>
  <c r="AT150"/>
  <c r="AV150" s="1"/>
  <c r="AT118"/>
  <c r="AV118" s="1"/>
  <c r="AT36"/>
  <c r="AV36" s="1"/>
  <c r="AT51"/>
  <c r="AV51" s="1"/>
  <c r="AT117"/>
  <c r="AV117" s="1"/>
  <c r="AT179"/>
  <c r="AV179" s="1"/>
  <c r="AT195"/>
  <c r="AV195" s="1"/>
  <c r="AT56"/>
  <c r="AV56" s="1"/>
  <c r="AT196"/>
  <c r="AV196" s="1"/>
  <c r="AT67"/>
  <c r="AV67" s="1"/>
  <c r="AT109"/>
  <c r="AV109" s="1"/>
  <c r="AT23"/>
  <c r="AV23" s="1"/>
  <c r="AT119"/>
  <c r="AV119" s="1"/>
  <c r="AT134"/>
  <c r="AV134" s="1"/>
  <c r="AT136"/>
  <c r="AV136" s="1"/>
  <c r="AT54"/>
  <c r="AV54" s="1"/>
  <c r="AT43"/>
  <c r="AV43" s="1"/>
  <c r="AT46"/>
  <c r="AV46" s="1"/>
  <c r="AT197"/>
  <c r="AV197" s="1"/>
  <c r="AT68"/>
  <c r="AV68" s="1"/>
  <c r="AT114"/>
  <c r="AV114" s="1"/>
  <c r="AT32"/>
  <c r="AV32" s="1"/>
  <c r="AT89"/>
  <c r="AV89" s="1"/>
  <c r="AT129"/>
  <c r="AV129" s="1"/>
  <c r="AT138"/>
  <c r="AV138" s="1"/>
  <c r="AT69"/>
  <c r="AV69" s="1"/>
  <c r="AT165"/>
  <c r="AV165" s="1"/>
  <c r="AT137"/>
  <c r="AV137" s="1"/>
  <c r="AT17"/>
  <c r="AV17" s="1"/>
  <c r="AT37"/>
  <c r="AV37" s="1"/>
  <c r="AT111"/>
  <c r="AV111" s="1"/>
  <c r="AT147"/>
  <c r="AV147" s="1"/>
  <c r="AT155"/>
  <c r="AV155" s="1"/>
  <c r="AT85"/>
  <c r="AV85" s="1"/>
  <c r="AT180"/>
  <c r="AV180" s="1"/>
  <c r="AT55"/>
  <c r="AV55" s="1"/>
  <c r="AT126"/>
  <c r="AV126" s="1"/>
  <c r="AT102"/>
  <c r="AV102" s="1"/>
  <c r="AT198"/>
  <c r="AV198" s="1"/>
  <c r="AT83"/>
  <c r="AV83" s="1"/>
  <c r="AT38"/>
  <c r="AV38" s="1"/>
  <c r="AT177"/>
  <c r="AV177" s="1"/>
  <c r="AT142"/>
  <c r="AV142" s="1"/>
  <c r="AT153"/>
  <c r="AV153" s="1"/>
  <c r="AT115"/>
  <c r="AV115" s="1"/>
  <c r="AT99"/>
  <c r="AV99" s="1"/>
  <c r="AT143"/>
  <c r="AV143" s="1"/>
  <c r="AT22"/>
  <c r="AV22" s="1"/>
  <c r="AT39"/>
  <c r="AV39" s="1"/>
  <c r="AT86"/>
  <c r="AV86" s="1"/>
  <c r="AT152"/>
  <c r="AV152" s="1"/>
  <c r="AT45"/>
  <c r="AV45" s="1"/>
  <c r="AT122"/>
  <c r="AV122" s="1"/>
  <c r="AT101"/>
  <c r="AV101" s="1"/>
  <c r="AT106"/>
  <c r="AV106" s="1"/>
  <c r="AT132"/>
  <c r="AV132" s="1"/>
  <c r="AT82"/>
  <c r="AV82" s="1"/>
  <c r="AT141"/>
  <c r="AV141" s="1"/>
  <c r="AT169"/>
  <c r="AV169" s="1"/>
  <c r="AT30"/>
  <c r="AV30" s="1"/>
  <c r="AT199"/>
  <c r="AV199" s="1"/>
  <c r="AT144"/>
  <c r="AV144" s="1"/>
  <c r="AT60"/>
  <c r="AV60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3"/>
</calcChain>
</file>

<file path=xl/sharedStrings.xml><?xml version="1.0" encoding="utf-8"?>
<sst xmlns="http://schemas.openxmlformats.org/spreadsheetml/2006/main" count="10112" uniqueCount="829">
  <si>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</si>
  <si>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</si>
  <si>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</si>
  <si>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</si>
  <si>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</si>
  <si>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</si>
  <si>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</si>
  <si>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</si>
  <si>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</si>
  <si>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</si>
  <si>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</si>
  <si>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</si>
  <si>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</si>
  <si>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</si>
  <si>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</si>
  <si>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</si>
  <si>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</si>
  <si>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</si>
  <si>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</si>
  <si>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</si>
  <si>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</si>
  <si>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</si>
  <si>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</si>
  <si>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</si>
  <si>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</si>
  <si>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</si>
  <si>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</si>
  <si>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</si>
  <si>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</si>
  <si>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</si>
  <si>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</si>
  <si>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</si>
  <si>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</si>
  <si>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</si>
  <si>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</si>
  <si>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</si>
  <si>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</si>
  <si>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</si>
  <si>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Абсалямов Дамир Ильдарович</t>
  </si>
  <si>
    <t>Авсанова Диана Есеновна</t>
  </si>
  <si>
    <t>Акимова Елена Александровна</t>
  </si>
  <si>
    <t>Алексеев Александр Александрович</t>
  </si>
  <si>
    <t>Андрухненко Виктория Николаевна</t>
  </si>
  <si>
    <t>Анисимова Светлана Евгеньевна</t>
  </si>
  <si>
    <t>Анцупов Артемий Кириллович</t>
  </si>
  <si>
    <t>Артёмова Елена Викторовна</t>
  </si>
  <si>
    <t>Афанасьева Анна Павловна</t>
  </si>
  <si>
    <t>Ахмедова Зарнигор Файзуллаевна</t>
  </si>
  <si>
    <t>Бадыгеева Анна Айратовна</t>
  </si>
  <si>
    <t>Байнова Екатерина Дмитриевна</t>
  </si>
  <si>
    <t>Баря Наталья Дмитриевна</t>
  </si>
  <si>
    <t>Беделбаева Гулназ Беделбаевна</t>
  </si>
  <si>
    <t>Безруких Роман Михайлович</t>
  </si>
  <si>
    <t>Бекмуратов Азамат  </t>
  </si>
  <si>
    <t>Белоклокова Александра Андреевна</t>
  </si>
  <si>
    <t>Белоусова Мария Александровна</t>
  </si>
  <si>
    <t>Беляев Михаил Алексеевич</t>
  </si>
  <si>
    <t>Беспалов Михаил Леонидович</t>
  </si>
  <si>
    <t>Бовкун Илья Алексеевич</t>
  </si>
  <si>
    <t>Богату Екатерина Евгеньевна</t>
  </si>
  <si>
    <t>Богданова Наталия Ивановна</t>
  </si>
  <si>
    <t>Боровков Максим Сергеевич</t>
  </si>
  <si>
    <t>Булычева Екатерина Дмитриевна</t>
  </si>
  <si>
    <t>Быкова Ольга Алексеевна</t>
  </si>
  <si>
    <t>Васильева Наталья Владимировна</t>
  </si>
  <si>
    <t>Ведерникова Дарья Игоревна</t>
  </si>
  <si>
    <t>Вербовая Ирина Романовна</t>
  </si>
  <si>
    <t>Верин Павел Андреевич</t>
  </si>
  <si>
    <t>Волков Денис Викторович</t>
  </si>
  <si>
    <t>Волкова Ольга Александровна</t>
  </si>
  <si>
    <t>Габова Екатерина Александровна</t>
  </si>
  <si>
    <t>Гадисов Даниял Тимурович</t>
  </si>
  <si>
    <t>Галечян Асмик Кареновна</t>
  </si>
  <si>
    <t>Гамозова Елена Николаевна</t>
  </si>
  <si>
    <t>Гмбоян Артур Петросович</t>
  </si>
  <si>
    <t>Голубкович Денис Александрович</t>
  </si>
  <si>
    <t>Гомбожапова Баирма Сергеевна</t>
  </si>
  <si>
    <t>Горипова Виктория Евгеньевна</t>
  </si>
  <si>
    <t>Горшкова Виринея Андреевна</t>
  </si>
  <si>
    <t>Грот Маргарита Евгеньевна</t>
  </si>
  <si>
    <t>Гуменюк Наталия Александровна</t>
  </si>
  <si>
    <t>Дамянов Илиян Огнянович</t>
  </si>
  <si>
    <t>Данилова Екатерина Владимировна</t>
  </si>
  <si>
    <t>Деминская Вероника Эдуардовна</t>
  </si>
  <si>
    <t>Долинянская Ирина</t>
  </si>
  <si>
    <t>Домовец Александр Александрович</t>
  </si>
  <si>
    <t>Драчук Богдан Алексеевич</t>
  </si>
  <si>
    <t>Дубовая Антонина Александровна</t>
  </si>
  <si>
    <t>Евдаев Руфат Юрьевич</t>
  </si>
  <si>
    <t>Еникеева Эльвира Наилевна</t>
  </si>
  <si>
    <t>Ермолаева Татьяна Леонидовна</t>
  </si>
  <si>
    <t>Ерохов Александр Игоревич</t>
  </si>
  <si>
    <t>Жаров Максим Вадимович</t>
  </si>
  <si>
    <t>Забельников Кирилл Денисович</t>
  </si>
  <si>
    <t>Забельникова Мария Александровна</t>
  </si>
  <si>
    <t>Заболотникова Наталья Владимировна</t>
  </si>
  <si>
    <t>Заворохина Алина Алексеевна</t>
  </si>
  <si>
    <t>Зайцева Екатерина Владимировна</t>
  </si>
  <si>
    <t>Зарицкий Федор Львович</t>
  </si>
  <si>
    <t>Збандут Надежда Геннадьевна</t>
  </si>
  <si>
    <t>Зеленина Ольга Вячеславовна</t>
  </si>
  <si>
    <t>Зорина Кира Олеговна</t>
  </si>
  <si>
    <t>Исаева Ирина Михайловна</t>
  </si>
  <si>
    <t>Ишутин Дмитрий Евгеньевич</t>
  </si>
  <si>
    <t>Казакова Юлия Александровна</t>
  </si>
  <si>
    <t>Казаченко Виолетта Александровна</t>
  </si>
  <si>
    <t>Казьмина Наталья Николаевна</t>
  </si>
  <si>
    <t>Калегина Надежда Константиновна</t>
  </si>
  <si>
    <t>Канопка Юлия Игоревна</t>
  </si>
  <si>
    <t>Капустина Виктория Александровна</t>
  </si>
  <si>
    <t>Капустина Екатерина Петровна</t>
  </si>
  <si>
    <t>Капшиенко Есения Валерьевна</t>
  </si>
  <si>
    <t>Карапетян Гегам Лерникович</t>
  </si>
  <si>
    <t>Карнаухова Лариса Владимировна</t>
  </si>
  <si>
    <t>Катина Анна Александровна</t>
  </si>
  <si>
    <t>Керопян Кристине Татуловна</t>
  </si>
  <si>
    <t>Коваль Екатерина Даниловна</t>
  </si>
  <si>
    <t>Козырева Екатерина Андреевна</t>
  </si>
  <si>
    <t>Кондаков Кирилл Александрович</t>
  </si>
  <si>
    <t>Кондратьев Владимир Александрович</t>
  </si>
  <si>
    <t>Копаенко Иван Викторович</t>
  </si>
  <si>
    <t>Косова Мария Олеговна</t>
  </si>
  <si>
    <t>Косько Ирина Александровна</t>
  </si>
  <si>
    <t>Кочергина Елена Сергеевна</t>
  </si>
  <si>
    <t>Крицкая Евгения Вячеславовна</t>
  </si>
  <si>
    <t>Круглов Андрей Юрьевич</t>
  </si>
  <si>
    <t>Кузнецова Мария Юрьевна</t>
  </si>
  <si>
    <t>Кукскаузен Герман Валерьевич</t>
  </si>
  <si>
    <t>Кулакова Маргарита Александровна</t>
  </si>
  <si>
    <t>Кулева Елена Юрьевна</t>
  </si>
  <si>
    <t>Куликов Михаил Вячеславович</t>
  </si>
  <si>
    <t>Куринный Павел Анатольевич</t>
  </si>
  <si>
    <t>Ладыко Ирина Алексеевна</t>
  </si>
  <si>
    <t>Лайтер Ангелина Валерьевна</t>
  </si>
  <si>
    <t>Лапина Елена Сергеевна</t>
  </si>
  <si>
    <t>Лебедев Александр Валерьевич</t>
  </si>
  <si>
    <t>Лиманская Валерия  </t>
  </si>
  <si>
    <t>Луканцова Анна Владимировна</t>
  </si>
  <si>
    <t>Лукьянова Татьяна Игоревна</t>
  </si>
  <si>
    <t>Луппа Александр Алексеевич</t>
  </si>
  <si>
    <t>Малахова Татьяна Викторовна</t>
  </si>
  <si>
    <t>Мамонова Юлия Юрьевна</t>
  </si>
  <si>
    <t>Манаенкова Валерия Руслановна</t>
  </si>
  <si>
    <t>Мартынюк Елена Сергеевна</t>
  </si>
  <si>
    <t>Махтумова Сельбина Нурмухамедовна</t>
  </si>
  <si>
    <t>Медведкова Анна Андреевна</t>
  </si>
  <si>
    <t>Мезерова Марина Николаевна</t>
  </si>
  <si>
    <t>Мешков Никита Степанович</t>
  </si>
  <si>
    <t>Монгуш Тимур Орланович</t>
  </si>
  <si>
    <t>Морозов Владислав Андреевич</t>
  </si>
  <si>
    <t>Мосалев Александр Сергеевич</t>
  </si>
  <si>
    <t>Муравьев Михаил Александрович</t>
  </si>
  <si>
    <t>Мусич Елена Александровна</t>
  </si>
  <si>
    <t>Мухамедова Луиза Рустамовна</t>
  </si>
  <si>
    <t>Наботов Зариф Фаррухович</t>
  </si>
  <si>
    <t>Нагоев Мухамед Хасаншевич</t>
  </si>
  <si>
    <t>Некрасова Мария Игоревна</t>
  </si>
  <si>
    <t>Несмеянова Диана Армандовна</t>
  </si>
  <si>
    <t>Никитин Дмитрий Андреевич</t>
  </si>
  <si>
    <t>Никитина Вера Юрьевна</t>
  </si>
  <si>
    <t>Нугманова Диана Ильясовна</t>
  </si>
  <si>
    <t>Ойматов Азиз Нурманжон угли</t>
  </si>
  <si>
    <t>Панфилова Юлия Леонидовна</t>
  </si>
  <si>
    <t>Парамонова Екатерина Михайловна</t>
  </si>
  <si>
    <t>Пекельник Александр Сергеевич</t>
  </si>
  <si>
    <t>Петрова Елена Викторовна</t>
  </si>
  <si>
    <t>Пирожкова Ирина Игоревна</t>
  </si>
  <si>
    <t>Писаренко Олеся Александровна</t>
  </si>
  <si>
    <t>Пискунова Марина Олеговна</t>
  </si>
  <si>
    <t>Плетнева Маргарита Сергеевна</t>
  </si>
  <si>
    <t>Пойлова Анастасия Михайловна</t>
  </si>
  <si>
    <t>Полковникова Наталья Витальевна</t>
  </si>
  <si>
    <t>Полуянова Евгения Викторовна</t>
  </si>
  <si>
    <t>Полякова Дина Сергеевна</t>
  </si>
  <si>
    <t>Попова Любовь Сергеевна</t>
  </si>
  <si>
    <t>Потачинская Ирина Андреевна</t>
  </si>
  <si>
    <t>Прокопьева Жанна Сергеевна</t>
  </si>
  <si>
    <t>Пучкова Ольга Евгеньевна</t>
  </si>
  <si>
    <t>Разадеева Анастасия Викторовна</t>
  </si>
  <si>
    <t>Романова Елизавета Андреевна</t>
  </si>
  <si>
    <t>Руденко Виктория Андреевна</t>
  </si>
  <si>
    <t>Рязанов Александр Анатольевич</t>
  </si>
  <si>
    <t>Садек Диана Акрамовна</t>
  </si>
  <si>
    <t>Сапожникова Мария Александровна</t>
  </si>
  <si>
    <t>Сафронова Александра Станиславовна</t>
  </si>
  <si>
    <t>Скляр Анастасия Сергеевна</t>
  </si>
  <si>
    <t>Смирнов Павел Сергеевич</t>
  </si>
  <si>
    <t>Смирнова Анна Игоревна</t>
  </si>
  <si>
    <t>Солдатенко Александра Олеговна</t>
  </si>
  <si>
    <t>Сомкин Денис Александрович</t>
  </si>
  <si>
    <t>Сотников Дмитрий Олегович</t>
  </si>
  <si>
    <t>Струлев Сергей Петрович</t>
  </si>
  <si>
    <t>Стукалова Анна Ивановна</t>
  </si>
  <si>
    <t>Сучкова Валерия Сергеевна</t>
  </si>
  <si>
    <t>Сыроватский Максим Борисович</t>
  </si>
  <si>
    <t>Танатаров Батырхан</t>
  </si>
  <si>
    <t>Тарская Дарья</t>
  </si>
  <si>
    <t>Тасоева Мадина Давидовна</t>
  </si>
  <si>
    <t>Тетёркина Татьяна Андреевна</t>
  </si>
  <si>
    <t>Тимохина Полина Игоревна</t>
  </si>
  <si>
    <t>Титов Владимир Евгеньевич</t>
  </si>
  <si>
    <t>Ткаченко Нина Геннадьевна</t>
  </si>
  <si>
    <t>Торосян Гайк Артаваздович</t>
  </si>
  <si>
    <t>Тупикина Екатерина Николаевна</t>
  </si>
  <si>
    <t>Фельман Екатерина Дмитриевна</t>
  </si>
  <si>
    <t>Филиппов Иван Сергеевич</t>
  </si>
  <si>
    <t>Хабибова Сабина Амоновна</t>
  </si>
  <si>
    <t>Хайретдинов Эльдар Маратович</t>
  </si>
  <si>
    <t>Ханарин Дмитрий Николаевич</t>
  </si>
  <si>
    <t>Хорошилова Алена Витальевна</t>
  </si>
  <si>
    <t>Хушкадамов Табрез Худододович</t>
  </si>
  <si>
    <t>Цой Наталья Александровна</t>
  </si>
  <si>
    <t>Цыганкова Дарья Юрьевна</t>
  </si>
  <si>
    <t>Чанкаева Фатима Муратовна</t>
  </si>
  <si>
    <t>Чемакина Анфиса Евгеньевна</t>
  </si>
  <si>
    <t>Черкасов Артем Юрьевич</t>
  </si>
  <si>
    <t>Чернышева Дарья Андреевна</t>
  </si>
  <si>
    <t>Чернявский Вячеслав Вячеславович</t>
  </si>
  <si>
    <t>Чупрова Туйаара Владимировна</t>
  </si>
  <si>
    <t>Шарапов Шамиль Халитович</t>
  </si>
  <si>
    <t>Шебек Анна Сергеевна</t>
  </si>
  <si>
    <t>Шевченко Ангелина Александровна</t>
  </si>
  <si>
    <t>Шихова Татьяна Марковна</t>
  </si>
  <si>
    <t>Эльяшева Анна Игоревна</t>
  </si>
  <si>
    <t>Яковлева Татьяна Константиновна</t>
  </si>
  <si>
    <t>Ярцева Светлана Александровна</t>
  </si>
  <si>
    <t>МУП141</t>
  </si>
  <si>
    <t>Анцупов</t>
  </si>
  <si>
    <t>Артемий</t>
  </si>
  <si>
    <t>Кириллович</t>
  </si>
  <si>
    <t>М141МУППР001</t>
  </si>
  <si>
    <t>Менеджмент на развивающихся рынках: тенденции и стратегии</t>
  </si>
  <si>
    <t>Экзамен</t>
  </si>
  <si>
    <t>2015/2016 учебный год 1 модуль</t>
  </si>
  <si>
    <t>Управление проектами: проектный анализ, инвестиции, технологии реализации</t>
  </si>
  <si>
    <t>МУП142</t>
  </si>
  <si>
    <t>Долинянская</t>
  </si>
  <si>
    <t>Ирина</t>
  </si>
  <si>
    <t>-</t>
  </si>
  <si>
    <t>М141МУППР044</t>
  </si>
  <si>
    <t>МУЧ141</t>
  </si>
  <si>
    <t>Деминская</t>
  </si>
  <si>
    <t>Вероника</t>
  </si>
  <si>
    <t>Эдуардовна</t>
  </si>
  <si>
    <t>М141МУПЧР002</t>
  </si>
  <si>
    <t>Оценка эффективности управления человеческими ресурсами</t>
  </si>
  <si>
    <t>stCommon</t>
  </si>
  <si>
    <t>Управление человеческими ресурсами</t>
  </si>
  <si>
    <t>Збандут</t>
  </si>
  <si>
    <t>Надежда</t>
  </si>
  <si>
    <t>Геннадьевна</t>
  </si>
  <si>
    <t>М141МУПЧР025</t>
  </si>
  <si>
    <t>Казаченко</t>
  </si>
  <si>
    <t>Виолетта</t>
  </si>
  <si>
    <t>Александровна</t>
  </si>
  <si>
    <t>М141МУПЧР004</t>
  </si>
  <si>
    <t>Косова</t>
  </si>
  <si>
    <t>Мария</t>
  </si>
  <si>
    <t>Олеговна</t>
  </si>
  <si>
    <t>М141МУПЧР006</t>
  </si>
  <si>
    <t>Кулакова</t>
  </si>
  <si>
    <t>Маргарита</t>
  </si>
  <si>
    <t>М141МУПЧР007</t>
  </si>
  <si>
    <t>Кулева</t>
  </si>
  <si>
    <t>Елена</t>
  </si>
  <si>
    <t>Юрьевна</t>
  </si>
  <si>
    <t>М141МУПЧР008</t>
  </si>
  <si>
    <t>Ладыко</t>
  </si>
  <si>
    <t>Алексеевна</t>
  </si>
  <si>
    <t>М141МУПЧР009</t>
  </si>
  <si>
    <t>Махтумова</t>
  </si>
  <si>
    <t>Сельбина</t>
  </si>
  <si>
    <t>Нурмухамедовна</t>
  </si>
  <si>
    <t>М141МУПЧР010</t>
  </si>
  <si>
    <t>Мусич</t>
  </si>
  <si>
    <t>М141МУПЧР012</t>
  </si>
  <si>
    <t>Мухамедова</t>
  </si>
  <si>
    <t>Луиза</t>
  </si>
  <si>
    <t>Рустамовна</t>
  </si>
  <si>
    <t>М141МУПЧР026</t>
  </si>
  <si>
    <t>Панфилова</t>
  </si>
  <si>
    <t>Юлия</t>
  </si>
  <si>
    <t>Леонидовна</t>
  </si>
  <si>
    <t>М141МУПЧР014</t>
  </si>
  <si>
    <t>Смирнов</t>
  </si>
  <si>
    <t>Павел</t>
  </si>
  <si>
    <t>Сергеевич</t>
  </si>
  <si>
    <t>М141МУПЧР016</t>
  </si>
  <si>
    <t>Гамозова</t>
  </si>
  <si>
    <t>Николаевна</t>
  </si>
  <si>
    <t>М141МУПЧР001</t>
  </si>
  <si>
    <t>Ахмедова</t>
  </si>
  <si>
    <t>Зарнигор</t>
  </si>
  <si>
    <t>Файзуллаевна</t>
  </si>
  <si>
    <t>М141МУПЧР027</t>
  </si>
  <si>
    <t>Солдатенко</t>
  </si>
  <si>
    <t>Александра</t>
  </si>
  <si>
    <t>М141МУПЧР017</t>
  </si>
  <si>
    <t>Ярцева</t>
  </si>
  <si>
    <t>Светлана</t>
  </si>
  <si>
    <t>М141МУПЧР029</t>
  </si>
  <si>
    <t>Шевченко</t>
  </si>
  <si>
    <t>Ангелина</t>
  </si>
  <si>
    <t>М141МУПЧР024</t>
  </si>
  <si>
    <t>Чернышева</t>
  </si>
  <si>
    <t>Дарья</t>
  </si>
  <si>
    <t>Андреевна</t>
  </si>
  <si>
    <t>М141МУПЧР022</t>
  </si>
  <si>
    <t>Черкасов</t>
  </si>
  <si>
    <t>Артем</t>
  </si>
  <si>
    <t>Юрьевич</t>
  </si>
  <si>
    <t>М141МУПЧР021</t>
  </si>
  <si>
    <t>Хушкадамов</t>
  </si>
  <si>
    <t>Табрез</t>
  </si>
  <si>
    <t>Худододович</t>
  </si>
  <si>
    <t>М141МУПЧР028</t>
  </si>
  <si>
    <t>Тетёркина</t>
  </si>
  <si>
    <t>Татьяна</t>
  </si>
  <si>
    <t>М141МУПЧР019</t>
  </si>
  <si>
    <t>Стукалова</t>
  </si>
  <si>
    <t>Анна</t>
  </si>
  <si>
    <t>Ивановна</t>
  </si>
  <si>
    <t>М141МУПЧР018</t>
  </si>
  <si>
    <t>МЭВ141</t>
  </si>
  <si>
    <t>Канопка</t>
  </si>
  <si>
    <t>Игоревна</t>
  </si>
  <si>
    <t>М141МЭКВП001</t>
  </si>
  <si>
    <t>Управление человеческими ресурсами в индустрии гостеприимства и туризме</t>
  </si>
  <si>
    <t>Экономика впечатлений: менеджмент в индустрии гостеприимства и туризме</t>
  </si>
  <si>
    <t>Сапожникова</t>
  </si>
  <si>
    <t>М141МЭКВП013</t>
  </si>
  <si>
    <t>Потачинская</t>
  </si>
  <si>
    <t>М141МЭКВП011</t>
  </si>
  <si>
    <t>Полковникова</t>
  </si>
  <si>
    <t>Наталья</t>
  </si>
  <si>
    <t>Витальевна</t>
  </si>
  <si>
    <t>М141МЭКВП010</t>
  </si>
  <si>
    <t>Чупрова</t>
  </si>
  <si>
    <t>Туйаара</t>
  </si>
  <si>
    <t>Владимировна</t>
  </si>
  <si>
    <t>М141МЭКВП015</t>
  </si>
  <si>
    <t>Лиманская</t>
  </si>
  <si>
    <t>Валерия</t>
  </si>
  <si>
    <t> </t>
  </si>
  <si>
    <t>М141МЭКВП018</t>
  </si>
  <si>
    <t>Кузнецова</t>
  </si>
  <si>
    <t>М141МЭКВП003</t>
  </si>
  <si>
    <t>Коваль</t>
  </si>
  <si>
    <t>Екатерина</t>
  </si>
  <si>
    <t>Даниловна</t>
  </si>
  <si>
    <t>М141МЭКВП002</t>
  </si>
  <si>
    <t>Несмеянова</t>
  </si>
  <si>
    <t>Диана</t>
  </si>
  <si>
    <t>Армандовна</t>
  </si>
  <si>
    <t>М141МЭКВП008</t>
  </si>
  <si>
    <t>Гибкое управление проектами</t>
  </si>
  <si>
    <t>2015/2016 учебный год 2 модуль</t>
  </si>
  <si>
    <t>stChoosen</t>
  </si>
  <si>
    <t>МКУ142</t>
  </si>
  <si>
    <t>Зарицкий</t>
  </si>
  <si>
    <t>Федор</t>
  </si>
  <si>
    <t>Львович</t>
  </si>
  <si>
    <t>М141МСИКУ017</t>
  </si>
  <si>
    <t>Стратегическое и корпоративное управление</t>
  </si>
  <si>
    <t>Бекмуратов</t>
  </si>
  <si>
    <t>Азамат</t>
  </si>
  <si>
    <t>М141МУППР051</t>
  </si>
  <si>
    <t>Волков</t>
  </si>
  <si>
    <t>Денис</t>
  </si>
  <si>
    <t>Викторович</t>
  </si>
  <si>
    <t>М141МУППР006</t>
  </si>
  <si>
    <t>Дамянов</t>
  </si>
  <si>
    <t>Илиян</t>
  </si>
  <si>
    <t>Огнянович</t>
  </si>
  <si>
    <t>М141МУППР009</t>
  </si>
  <si>
    <t>Ермолаева</t>
  </si>
  <si>
    <t>М141МУППР012</t>
  </si>
  <si>
    <t>Казьмина</t>
  </si>
  <si>
    <t>М141МУППР016</t>
  </si>
  <si>
    <t>Луппа</t>
  </si>
  <si>
    <t>Александр</t>
  </si>
  <si>
    <t>Алексеевич</t>
  </si>
  <si>
    <t>М141МУППР022</t>
  </si>
  <si>
    <t>Мосалев</t>
  </si>
  <si>
    <t>М141МУППР026</t>
  </si>
  <si>
    <t>Плетнева</t>
  </si>
  <si>
    <t>Сергеевна</t>
  </si>
  <si>
    <t>М141МУППР029</t>
  </si>
  <si>
    <t>Калегина</t>
  </si>
  <si>
    <t>Константиновна</t>
  </si>
  <si>
    <t>М141МСИКУ018</t>
  </si>
  <si>
    <t>Нугманова</t>
  </si>
  <si>
    <t>Ильясовна</t>
  </si>
  <si>
    <t>М141МСИКУ028</t>
  </si>
  <si>
    <t>Драчук</t>
  </si>
  <si>
    <t>Богдан</t>
  </si>
  <si>
    <t>М141МУППР010</t>
  </si>
  <si>
    <t>Пискунова</t>
  </si>
  <si>
    <t>Марина</t>
  </si>
  <si>
    <t>М141МУППР028</t>
  </si>
  <si>
    <t>МКУ141</t>
  </si>
  <si>
    <t>Чанкаева</t>
  </si>
  <si>
    <t>Фатима</t>
  </si>
  <si>
    <t>Муратовна</t>
  </si>
  <si>
    <t>М141МСИКУ035</t>
  </si>
  <si>
    <t>Беляев</t>
  </si>
  <si>
    <t>Михаил</t>
  </si>
  <si>
    <t>М141МСИКУ007</t>
  </si>
  <si>
    <t>Бовкун</t>
  </si>
  <si>
    <t>Илья</t>
  </si>
  <si>
    <t>М141МСИКУ041</t>
  </si>
  <si>
    <t>Анисимова</t>
  </si>
  <si>
    <t>Евгеньевна</t>
  </si>
  <si>
    <t>М141МСИКУ002</t>
  </si>
  <si>
    <t>Бадыгеева</t>
  </si>
  <si>
    <t>Айратовна</t>
  </si>
  <si>
    <t>М141МСИКУ004</t>
  </si>
  <si>
    <t>Байнова</t>
  </si>
  <si>
    <t>Дмитриевна</t>
  </si>
  <si>
    <t>М141МСИКУ005</t>
  </si>
  <si>
    <t>Богату</t>
  </si>
  <si>
    <t>М141МСИКУ021</t>
  </si>
  <si>
    <t>Гомбожапова</t>
  </si>
  <si>
    <t>Баирма</t>
  </si>
  <si>
    <t>М141МСИКУ010</t>
  </si>
  <si>
    <t>Горипова</t>
  </si>
  <si>
    <t>Виктория</t>
  </si>
  <si>
    <t>М141МСИКУ011</t>
  </si>
  <si>
    <t>Гуменюк</t>
  </si>
  <si>
    <t>Наталия</t>
  </si>
  <si>
    <t>М141МСИКУ012</t>
  </si>
  <si>
    <t>ММР141</t>
  </si>
  <si>
    <t>Казакова</t>
  </si>
  <si>
    <t>М141ММРКТ020</t>
  </si>
  <si>
    <t>Интерактивный маркетинг advanced</t>
  </si>
  <si>
    <t>Маркетинг</t>
  </si>
  <si>
    <t>Белоклокова</t>
  </si>
  <si>
    <t>М141ММРКТ005</t>
  </si>
  <si>
    <t>Зорина</t>
  </si>
  <si>
    <t>Кира</t>
  </si>
  <si>
    <t>М141ММРКТ017</t>
  </si>
  <si>
    <t>Домовец</t>
  </si>
  <si>
    <t>Александрович</t>
  </si>
  <si>
    <t>М141ММРКТ013</t>
  </si>
  <si>
    <t>Данилова</t>
  </si>
  <si>
    <t>М141ММРКТ012</t>
  </si>
  <si>
    <t>Гмбоян</t>
  </si>
  <si>
    <t>Артур</t>
  </si>
  <si>
    <t>Петросович</t>
  </si>
  <si>
    <t>М141ММРКТ009</t>
  </si>
  <si>
    <t>Верин</t>
  </si>
  <si>
    <t>Андреевич</t>
  </si>
  <si>
    <t>М141ММРКТ007</t>
  </si>
  <si>
    <t>Васильева</t>
  </si>
  <si>
    <t>М141ММРКТ006</t>
  </si>
  <si>
    <t>Малахова</t>
  </si>
  <si>
    <t>Викторовна</t>
  </si>
  <si>
    <t>М141ММРКТ029</t>
  </si>
  <si>
    <t>Крицкая</t>
  </si>
  <si>
    <t>Евгения</t>
  </si>
  <si>
    <t>Вячеславовна</t>
  </si>
  <si>
    <t>М141ММРКТ027</t>
  </si>
  <si>
    <t>Кондаков</t>
  </si>
  <si>
    <t>Кирилл</t>
  </si>
  <si>
    <t>М141ММРКТ026</t>
  </si>
  <si>
    <t>Карнаухова</t>
  </si>
  <si>
    <t>Лариса</t>
  </si>
  <si>
    <t>М141ММРКТ025</t>
  </si>
  <si>
    <t>Капшиенко</t>
  </si>
  <si>
    <t>Есения</t>
  </si>
  <si>
    <t>Валерьевна</t>
  </si>
  <si>
    <t>М141ММРКТ023</t>
  </si>
  <si>
    <t>Скляр</t>
  </si>
  <si>
    <t>Анастасия</t>
  </si>
  <si>
    <t>М141ММРКТ038</t>
  </si>
  <si>
    <t>Руденко</t>
  </si>
  <si>
    <t>М141ММРКТ037</t>
  </si>
  <si>
    <t>Прокопьева</t>
  </si>
  <si>
    <t>Жанна</t>
  </si>
  <si>
    <t>М141ММРКТ036</t>
  </si>
  <si>
    <t>Попова</t>
  </si>
  <si>
    <t>Любовь</t>
  </si>
  <si>
    <t>М141ММРКТ035</t>
  </si>
  <si>
    <t>Петрова</t>
  </si>
  <si>
    <t>М141ММРКТ034</t>
  </si>
  <si>
    <t>Манаенкова</t>
  </si>
  <si>
    <t>Руслановна</t>
  </si>
  <si>
    <t>М141ММРКТ030</t>
  </si>
  <si>
    <t>Акимова</t>
  </si>
  <si>
    <t>М141ММРКТ002</t>
  </si>
  <si>
    <t>Абсалямов</t>
  </si>
  <si>
    <t>Дамир</t>
  </si>
  <si>
    <t>Ильдарович</t>
  </si>
  <si>
    <t>М141ММРКТ001</t>
  </si>
  <si>
    <t>Эльяшева</t>
  </si>
  <si>
    <t>М141ММРКТ046</t>
  </si>
  <si>
    <t>Торосян</t>
  </si>
  <si>
    <t>Гайк</t>
  </si>
  <si>
    <t>Артаваздович</t>
  </si>
  <si>
    <t>М141ММРКТ042</t>
  </si>
  <si>
    <t>Капустина</t>
  </si>
  <si>
    <t>М141ММРКТ021</t>
  </si>
  <si>
    <t>Исаева</t>
  </si>
  <si>
    <t>Михайловна</t>
  </si>
  <si>
    <t>М141ММРКТ018</t>
  </si>
  <si>
    <t>ММК141</t>
  </si>
  <si>
    <t>Пирожкова</t>
  </si>
  <si>
    <t>М141ММКОМ035</t>
  </si>
  <si>
    <t>Интернет маркетинговые коммуникации</t>
  </si>
  <si>
    <t>Маркетинговые коммуникации и реклама в современном бизнесе</t>
  </si>
  <si>
    <t>Парамонова</t>
  </si>
  <si>
    <t>М141ММКОМ019</t>
  </si>
  <si>
    <t>Никитин</t>
  </si>
  <si>
    <t>Дмитрий</t>
  </si>
  <si>
    <t>М141ММКОМ018</t>
  </si>
  <si>
    <t>Медведкова</t>
  </si>
  <si>
    <t>М141ММКОМ016</t>
  </si>
  <si>
    <t>Лукьянова</t>
  </si>
  <si>
    <t>М141ММКОМ015</t>
  </si>
  <si>
    <t>Луканцова</t>
  </si>
  <si>
    <t>М141ММКОМ014</t>
  </si>
  <si>
    <t>Кочергина</t>
  </si>
  <si>
    <t>М141ММКОМ012</t>
  </si>
  <si>
    <t>Еникеева</t>
  </si>
  <si>
    <t>Эльвира</t>
  </si>
  <si>
    <t>Наилевна</t>
  </si>
  <si>
    <t>М141ММКОМ010</t>
  </si>
  <si>
    <t>Грот</t>
  </si>
  <si>
    <t>М141ММКОМ033</t>
  </si>
  <si>
    <t>Галечян</t>
  </si>
  <si>
    <t>Асмик</t>
  </si>
  <si>
    <t>Кареновна</t>
  </si>
  <si>
    <t>М141ММКОМ009</t>
  </si>
  <si>
    <t>Волкова</t>
  </si>
  <si>
    <t>Ольга</t>
  </si>
  <si>
    <t>М141ММКОМ007</t>
  </si>
  <si>
    <t>Вербовая</t>
  </si>
  <si>
    <t>Романовна</t>
  </si>
  <si>
    <t>М141ММКОМ006</t>
  </si>
  <si>
    <t>Ведерникова</t>
  </si>
  <si>
    <t>М141ММКОМ005</t>
  </si>
  <si>
    <t>Богданова</t>
  </si>
  <si>
    <t>М141ММКОМ003</t>
  </si>
  <si>
    <t>Баря</t>
  </si>
  <si>
    <t>М141ММКОМ032</t>
  </si>
  <si>
    <t>Косько</t>
  </si>
  <si>
    <t>М141ММКОМ030</t>
  </si>
  <si>
    <t>Цыганкова</t>
  </si>
  <si>
    <t>М141ММКОМ029</t>
  </si>
  <si>
    <t>Цой</t>
  </si>
  <si>
    <t>М141ММКОМ036</t>
  </si>
  <si>
    <t>Хорошилова</t>
  </si>
  <si>
    <t>Алена</t>
  </si>
  <si>
    <t>М141ММКОМ028</t>
  </si>
  <si>
    <t>Фельман</t>
  </si>
  <si>
    <t>М141ММКОМ027</t>
  </si>
  <si>
    <t>Сыроватский</t>
  </si>
  <si>
    <t>Максим</t>
  </si>
  <si>
    <t>Борисович</t>
  </si>
  <si>
    <t>М141ММКОМ025</t>
  </si>
  <si>
    <t>Сучкова</t>
  </si>
  <si>
    <t>М141ММКОМ024</t>
  </si>
  <si>
    <t>Смирнова</t>
  </si>
  <si>
    <t>М141ММКОМ023</t>
  </si>
  <si>
    <t>Катина</t>
  </si>
  <si>
    <t>М141ММКОМ022</t>
  </si>
  <si>
    <t>Консалтинг в стратегическом менеджменте</t>
  </si>
  <si>
    <t>Филиппов</t>
  </si>
  <si>
    <t>Иван</t>
  </si>
  <si>
    <t>М141МСИКУ033</t>
  </si>
  <si>
    <t>Мартынюк</t>
  </si>
  <si>
    <t>М141МСИКУ023</t>
  </si>
  <si>
    <t>Жаров</t>
  </si>
  <si>
    <t>Вадимович</t>
  </si>
  <si>
    <t>М141МСИКУ013</t>
  </si>
  <si>
    <t>Авсанова</t>
  </si>
  <si>
    <t>Есеновна</t>
  </si>
  <si>
    <t>211122220</t>
  </si>
  <si>
    <t>Чернявский</t>
  </si>
  <si>
    <t>Вячеслав</t>
  </si>
  <si>
    <t>Вячеславович</t>
  </si>
  <si>
    <t>М141МСИКУ036</t>
  </si>
  <si>
    <t>Ханарин</t>
  </si>
  <si>
    <t>Николаевич</t>
  </si>
  <si>
    <t>М141МСИКУ034</t>
  </si>
  <si>
    <t>Шихова</t>
  </si>
  <si>
    <t>Марковна</t>
  </si>
  <si>
    <t>М141МСИКУ037</t>
  </si>
  <si>
    <t>Муравьев</t>
  </si>
  <si>
    <t>М141МСИКУ026</t>
  </si>
  <si>
    <t>Рязанов</t>
  </si>
  <si>
    <t>Анатольевич</t>
  </si>
  <si>
    <t>М141МУППР033</t>
  </si>
  <si>
    <t>Разадеева</t>
  </si>
  <si>
    <t>М141МУППР031</t>
  </si>
  <si>
    <t>Безруких</t>
  </si>
  <si>
    <t>Роман</t>
  </si>
  <si>
    <t>Михайлович</t>
  </si>
  <si>
    <t>М141МУППР003</t>
  </si>
  <si>
    <t>Хайретдинов</t>
  </si>
  <si>
    <t>Эльдар</t>
  </si>
  <si>
    <t>Маратович</t>
  </si>
  <si>
    <t>М141МУППР037</t>
  </si>
  <si>
    <t>Консалтинг в управлении проектами</t>
  </si>
  <si>
    <t>Шебек</t>
  </si>
  <si>
    <t>М141МУППР040</t>
  </si>
  <si>
    <t>Сотников</t>
  </si>
  <si>
    <t>Олегович</t>
  </si>
  <si>
    <t>М141МУППР035</t>
  </si>
  <si>
    <t>Танатаров</t>
  </si>
  <si>
    <t>Батырхан</t>
  </si>
  <si>
    <t>М141МУППР050</t>
  </si>
  <si>
    <t>Струлев</t>
  </si>
  <si>
    <t>Сергей</t>
  </si>
  <si>
    <t>Петрович</t>
  </si>
  <si>
    <t>М141МУППР036</t>
  </si>
  <si>
    <t>Чемакина</t>
  </si>
  <si>
    <t>Анфиса</t>
  </si>
  <si>
    <t>М141МУППР039</t>
  </si>
  <si>
    <t>ikPassed</t>
  </si>
  <si>
    <t>Булычева</t>
  </si>
  <si>
    <t>М141МУППР041</t>
  </si>
  <si>
    <t>Быкова</t>
  </si>
  <si>
    <t>М141МУППР005</t>
  </si>
  <si>
    <t>Ерохов</t>
  </si>
  <si>
    <t>Игоревич</t>
  </si>
  <si>
    <t>М141МУППР013</t>
  </si>
  <si>
    <t>Зайцева</t>
  </si>
  <si>
    <t>М141МУППР014</t>
  </si>
  <si>
    <t>Кондратьев</t>
  </si>
  <si>
    <t>Владимир</t>
  </si>
  <si>
    <t>М141МУППР018</t>
  </si>
  <si>
    <t>Кукскаузен</t>
  </si>
  <si>
    <t>Герман</t>
  </si>
  <si>
    <t>Валерьевич</t>
  </si>
  <si>
    <t>М141МУППР020</t>
  </si>
  <si>
    <t>Пекельник</t>
  </si>
  <si>
    <t>М141МУППР048</t>
  </si>
  <si>
    <t>Морозов</t>
  </si>
  <si>
    <t>Владислав</t>
  </si>
  <si>
    <t>М141МУППР025</t>
  </si>
  <si>
    <t>Писаренко</t>
  </si>
  <si>
    <t>Олеся</t>
  </si>
  <si>
    <t>М141МУППР027</t>
  </si>
  <si>
    <t>Ойматов</t>
  </si>
  <si>
    <t>Азиз</t>
  </si>
  <si>
    <t>Нурманжон угли</t>
  </si>
  <si>
    <t>М141МУППР046</t>
  </si>
  <si>
    <t>Куликов</t>
  </si>
  <si>
    <t>М141МУППР042</t>
  </si>
  <si>
    <t>Копаенко</t>
  </si>
  <si>
    <t>М141МУППР045</t>
  </si>
  <si>
    <t>Керопян</t>
  </si>
  <si>
    <t>Кристине</t>
  </si>
  <si>
    <t>Татуловна</t>
  </si>
  <si>
    <t>М141МУППР049</t>
  </si>
  <si>
    <t>Евдаев</t>
  </si>
  <si>
    <t>Руфат</t>
  </si>
  <si>
    <t>М141МУППР011</t>
  </si>
  <si>
    <t>Горшкова</t>
  </si>
  <si>
    <t>Виринея</t>
  </si>
  <si>
    <t>М141МУППР008</t>
  </si>
  <si>
    <t>Мешков</t>
  </si>
  <si>
    <t>Никита</t>
  </si>
  <si>
    <t>Степанович</t>
  </si>
  <si>
    <t>М141МУППР023</t>
  </si>
  <si>
    <t>Романова</t>
  </si>
  <si>
    <t>Елизавета</t>
  </si>
  <si>
    <t>М141МУППР032</t>
  </si>
  <si>
    <t>Корпоративный форсайт</t>
  </si>
  <si>
    <t>Пучкова</t>
  </si>
  <si>
    <t>М141МСИКУ016</t>
  </si>
  <si>
    <t>Полякова</t>
  </si>
  <si>
    <t>Дина</t>
  </si>
  <si>
    <t>М141МСИКУ029</t>
  </si>
  <si>
    <t>Сафронова</t>
  </si>
  <si>
    <t>Станиславовна</t>
  </si>
  <si>
    <t>М141МСИКУ040</t>
  </si>
  <si>
    <t>Титов</t>
  </si>
  <si>
    <t>Евгеньевич</t>
  </si>
  <si>
    <t>М141МСИКУ032</t>
  </si>
  <si>
    <t>ММР142</t>
  </si>
  <si>
    <t>Артёмова</t>
  </si>
  <si>
    <t>М141ММРКТ050</t>
  </si>
  <si>
    <t>Маркетинг взаимодействия и партнерских отношений</t>
  </si>
  <si>
    <t>Ткаченко</t>
  </si>
  <si>
    <t>Нина</t>
  </si>
  <si>
    <t>М141ММРКТ041</t>
  </si>
  <si>
    <t>Голубкович</t>
  </si>
  <si>
    <t>М141ММРКТ010</t>
  </si>
  <si>
    <t>Заворохина</t>
  </si>
  <si>
    <t>Алина</t>
  </si>
  <si>
    <t>М141ММРКТ015</t>
  </si>
  <si>
    <t>Зеленина</t>
  </si>
  <si>
    <t>М141ММРКТ016</t>
  </si>
  <si>
    <t>Петровна</t>
  </si>
  <si>
    <t>М141ММРКТ022</t>
  </si>
  <si>
    <t>Карапетян</t>
  </si>
  <si>
    <t>Гегам</t>
  </si>
  <si>
    <t>Лерникович</t>
  </si>
  <si>
    <t>М141ММРКТ024</t>
  </si>
  <si>
    <t>Тупикина</t>
  </si>
  <si>
    <t>М141ММРКТ043</t>
  </si>
  <si>
    <t>Хабибова</t>
  </si>
  <si>
    <t>Сабина</t>
  </si>
  <si>
    <t>Амоновна</t>
  </si>
  <si>
    <t>М141ММРКТ051</t>
  </si>
  <si>
    <t>Шарапов</t>
  </si>
  <si>
    <t>Шамиль</t>
  </si>
  <si>
    <t>Халитович</t>
  </si>
  <si>
    <t>М141ММРКТ045</t>
  </si>
  <si>
    <t>Мезерова</t>
  </si>
  <si>
    <t>М141ММРКТ031</t>
  </si>
  <si>
    <t>Некрасова</t>
  </si>
  <si>
    <t>М141ММРКТ032</t>
  </si>
  <si>
    <t>Тарская</t>
  </si>
  <si>
    <t>М141ММРКТ053</t>
  </si>
  <si>
    <t>Тимохина</t>
  </si>
  <si>
    <t>Полина</t>
  </si>
  <si>
    <t>М141ММРКТ040</t>
  </si>
  <si>
    <t>Гадисов</t>
  </si>
  <si>
    <t>Даниял</t>
  </si>
  <si>
    <t>Тимурович</t>
  </si>
  <si>
    <t>М141ММРКТ008</t>
  </si>
  <si>
    <t>Маркетинг-менеджмент</t>
  </si>
  <si>
    <t>Маркетинговые коммуникации в публичном пространстве: ПР, event marketing</t>
  </si>
  <si>
    <t>Маркетинговые факторы результативности бизнеса</t>
  </si>
  <si>
    <t>Международный туристический бизнес</t>
  </si>
  <si>
    <t>Методология научных исследований в менеджменте: Методы научных исследований в маркетинге</t>
  </si>
  <si>
    <t>Методы и модели анализа маркетинговой информации</t>
  </si>
  <si>
    <t>Модели стратегических изменений</t>
  </si>
  <si>
    <t>Никитина</t>
  </si>
  <si>
    <t>Вера</t>
  </si>
  <si>
    <t>М141МСИКУ027</t>
  </si>
  <si>
    <t>Круглов</t>
  </si>
  <si>
    <t>Андрей</t>
  </si>
  <si>
    <t>М141МУППР019</t>
  </si>
  <si>
    <t>Сомкин</t>
  </si>
  <si>
    <t>М141МУППР047</t>
  </si>
  <si>
    <t>Куринный</t>
  </si>
  <si>
    <t>М141МСИКУ042</t>
  </si>
  <si>
    <t>Тасоева</t>
  </si>
  <si>
    <t>Мадина</t>
  </si>
  <si>
    <t>Давидовна</t>
  </si>
  <si>
    <t>М141МСИКУ031</t>
  </si>
  <si>
    <t>Забельникова</t>
  </si>
  <si>
    <t>М141МУППР038</t>
  </si>
  <si>
    <t>Беделбаева</t>
  </si>
  <si>
    <t>Гулназ</t>
  </si>
  <si>
    <t>Беделбаевна</t>
  </si>
  <si>
    <t>М141МСИКУ006</t>
  </si>
  <si>
    <t>Габова</t>
  </si>
  <si>
    <t>М141МСИКУ009</t>
  </si>
  <si>
    <t>Забельников</t>
  </si>
  <si>
    <t>Денисович</t>
  </si>
  <si>
    <t>М141МСИКУ014</t>
  </si>
  <si>
    <t>Алексеев</t>
  </si>
  <si>
    <t>М141МСИКУ001</t>
  </si>
  <si>
    <t>Беспалов</t>
  </si>
  <si>
    <t>Леонидович</t>
  </si>
  <si>
    <t>М141МСИКУ008</t>
  </si>
  <si>
    <t>Лайтер</t>
  </si>
  <si>
    <t>М141МСИКУ019</t>
  </si>
  <si>
    <t>Научно-педагогическая практика</t>
  </si>
  <si>
    <t>Научный семинар "Актуальные проблемы менеджмента в индустрии гостеприимства и туризме"</t>
  </si>
  <si>
    <t>Научный семинар "Дискуссионные проблемы маркетинга"</t>
  </si>
  <si>
    <t>Научный семинар "Исследовательский проект в УЧР"</t>
  </si>
  <si>
    <t>Научный семинар "Исследовательский проект в маркетинге"</t>
  </si>
  <si>
    <t>Научный семинар "Научно-исследовательский проект"</t>
  </si>
  <si>
    <t>ikPlanned</t>
  </si>
  <si>
    <t>Козырева</t>
  </si>
  <si>
    <t>М141МУППР017</t>
  </si>
  <si>
    <t>Научный семинар 2</t>
  </si>
  <si>
    <t>Афанасьева</t>
  </si>
  <si>
    <t>Павловна</t>
  </si>
  <si>
    <t>М141МСИКУ003</t>
  </si>
  <si>
    <t>Наботов</t>
  </si>
  <si>
    <t>Зариф</t>
  </si>
  <si>
    <t>Фаррухович</t>
  </si>
  <si>
    <t>М141МСИКУ039</t>
  </si>
  <si>
    <t>Лапина</t>
  </si>
  <si>
    <t>М141МСИКУ020</t>
  </si>
  <si>
    <t>Построение клиентоориентированного гостиничного бизнеса</t>
  </si>
  <si>
    <t>Прикладные технологии маркетинговых коммуникаций: BTL, Директ маркетинг, Online коммуникации</t>
  </si>
  <si>
    <t>Прогнозирование и моделирование рисков проекта</t>
  </si>
  <si>
    <t>Слияния и поглощения</t>
  </si>
  <si>
    <t>Социальная ответственность бизнеса</t>
  </si>
  <si>
    <t>Стратегии в менеджменте: Маркетинговые стратегии</t>
  </si>
  <si>
    <t>Стратегический менеджмент знаний и инноваций</t>
  </si>
  <si>
    <t>Стратегический организационный дизайн</t>
  </si>
  <si>
    <t>Творчество в маркетинговых коммуникациях: задачи, управление процессом, оценка эффективности</t>
  </si>
  <si>
    <t>Теория инвестиционного анализа и финансирования проектов</t>
  </si>
  <si>
    <t>Теория социальных систем и социальных взаимодействий</t>
  </si>
  <si>
    <t>Технологии управления человеческими ресурсами</t>
  </si>
  <si>
    <t>Управление знаниями в организации</t>
  </si>
  <si>
    <t>Финансовый анализ проектов и программ</t>
  </si>
  <si>
    <t>Экономика и финансы в индустрии гостеприимства и туризме</t>
  </si>
  <si>
    <t>н/я (ув)</t>
  </si>
  <si>
    <t>Да</t>
  </si>
  <si>
    <t>н/я</t>
  </si>
  <si>
    <t>нет оценки</t>
  </si>
  <si>
    <t>10 - 11</t>
  </si>
  <si>
    <t>14 - 15</t>
  </si>
  <si>
    <t>20 - 21</t>
  </si>
  <si>
    <t>23 - 28</t>
  </si>
  <si>
    <t>36 - 38</t>
  </si>
  <si>
    <t>39 - 40</t>
  </si>
  <si>
    <t>49 - 50</t>
  </si>
  <si>
    <t>53 - 58</t>
  </si>
  <si>
    <t>61 - 64</t>
  </si>
  <si>
    <t>66 - 67</t>
  </si>
  <si>
    <t>74 - 75</t>
  </si>
  <si>
    <t>76 - 77</t>
  </si>
  <si>
    <t>80 - 81</t>
  </si>
  <si>
    <t>84 - 88</t>
  </si>
  <si>
    <t>99 - 100</t>
  </si>
  <si>
    <t>102 - 103</t>
  </si>
  <si>
    <t>157 - 158</t>
  </si>
  <si>
    <t>165 - 166</t>
  </si>
  <si>
    <t>Дата выгрузки: 20.01.2016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</si>
  <si>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</si>
  <si>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</si>
  <si>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</si>
  <si>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</si>
  <si>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</si>
  <si>
    <t>На программе исходящей мобильности</t>
  </si>
  <si>
    <t>114 - 115</t>
  </si>
  <si>
    <t>124-126</t>
  </si>
  <si>
    <t>143-144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</si>
</sst>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C199"/>
  <sheetViews>
    <sheetView tabSelected="1" workbookViewId="0">
      <selection activeCell="D8" sqref="D8:D10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70.85546875" style="7" bestFit="1" customWidth="1"/>
    <col min="5" max="5" width="10.7109375" style="1" hidden="1" customWidth="1"/>
    <col min="6" max="44" width="10.7109375" style="24" customWidth="1"/>
    <col min="45" max="48" width="10.7109375" style="11" customWidth="1"/>
    <col min="49" max="50" width="10.7109375" style="23" hidden="1" customWidth="1"/>
    <col min="51" max="51" width="10.7109375" style="23" customWidth="1"/>
    <col min="52" max="52" width="10.7109375" style="24" customWidth="1"/>
    <col min="53" max="53" width="10.7109375" style="23" customWidth="1"/>
    <col min="54" max="54" width="10.7109375" style="24" customWidth="1"/>
    <col min="55" max="55" width="10.7109375" style="24" hidden="1" customWidth="1"/>
    <col min="56" max="98" width="10.7109375" style="1" customWidth="1"/>
    <col min="99" max="16384" width="9.140625" style="1"/>
  </cols>
  <sheetData>
    <row r="1" spans="1:55" s="6" customFormat="1" ht="32.25" customHeight="1">
      <c r="A1" s="25" t="s">
        <v>33</v>
      </c>
      <c r="B1" s="17"/>
      <c r="C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9"/>
      <c r="AT1" s="9"/>
      <c r="AU1" s="9"/>
      <c r="AV1" s="9"/>
      <c r="AW1" s="19"/>
      <c r="AX1" s="19"/>
      <c r="AY1" s="50" t="s">
        <v>26</v>
      </c>
      <c r="AZ1" s="50"/>
      <c r="BA1" s="50"/>
      <c r="BB1" s="50"/>
      <c r="BC1" s="20"/>
    </row>
    <row r="2" spans="1:55" s="5" customFormat="1" ht="15.75" customHeight="1">
      <c r="A2" s="26" t="s">
        <v>819</v>
      </c>
      <c r="B2" s="6"/>
      <c r="C2" s="6"/>
      <c r="D2" s="6"/>
      <c r="E2" s="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6"/>
      <c r="AT2" s="6"/>
      <c r="AU2" s="6"/>
      <c r="AV2" s="10"/>
      <c r="AW2" s="21"/>
      <c r="AX2" s="21"/>
      <c r="AY2" s="52" t="s">
        <v>25</v>
      </c>
      <c r="AZ2" s="52"/>
      <c r="BA2" s="52"/>
      <c r="BB2" s="52"/>
      <c r="BC2" s="22"/>
    </row>
    <row r="3" spans="1:55" s="5" customFormat="1" ht="15.75" customHeight="1">
      <c r="A3" s="26" t="s">
        <v>820</v>
      </c>
      <c r="B3" s="6"/>
      <c r="C3" s="6"/>
      <c r="D3" s="6"/>
      <c r="E3" s="6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6"/>
      <c r="AT3" s="6"/>
      <c r="AU3" s="6"/>
      <c r="AV3" s="10"/>
      <c r="AW3" s="21"/>
      <c r="AX3" s="21"/>
      <c r="AY3" s="52"/>
      <c r="AZ3" s="52"/>
      <c r="BA3" s="52"/>
      <c r="BB3" s="52"/>
      <c r="BC3" s="22"/>
    </row>
    <row r="4" spans="1:55" s="5" customFormat="1" ht="15.75" customHeight="1">
      <c r="A4" s="26" t="s">
        <v>821</v>
      </c>
      <c r="B4" s="6"/>
      <c r="C4" s="6"/>
      <c r="D4" s="6"/>
      <c r="E4" s="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6"/>
      <c r="AT4" s="6"/>
      <c r="AU4" s="6"/>
      <c r="AV4" s="10"/>
      <c r="AW4" s="21"/>
      <c r="AX4" s="21"/>
      <c r="AY4" s="21"/>
      <c r="AZ4" s="22"/>
      <c r="BA4" s="21"/>
      <c r="BB4" s="22"/>
      <c r="BC4" s="22"/>
    </row>
    <row r="5" spans="1:55" s="5" customFormat="1" ht="15.75" customHeight="1">
      <c r="A5" s="26" t="s">
        <v>822</v>
      </c>
      <c r="B5" s="6"/>
      <c r="C5" s="6"/>
      <c r="D5" s="6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6"/>
      <c r="AT5" s="6"/>
      <c r="AU5" s="6"/>
      <c r="AV5" s="10"/>
      <c r="AW5" s="21"/>
      <c r="AX5" s="21"/>
      <c r="AY5" s="21"/>
      <c r="AZ5" s="22"/>
      <c r="BA5" s="21"/>
      <c r="BB5" s="22"/>
      <c r="BC5" s="22"/>
    </row>
    <row r="6" spans="1:55" s="5" customFormat="1" ht="15.75" customHeight="1">
      <c r="A6" s="26" t="s">
        <v>823</v>
      </c>
      <c r="B6" s="4"/>
      <c r="C6" s="4"/>
      <c r="D6" s="4"/>
      <c r="F6" s="42"/>
      <c r="G6" s="22" t="s">
        <v>824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10"/>
      <c r="AT6" s="10"/>
      <c r="AU6" s="10"/>
      <c r="AV6" s="10"/>
      <c r="AW6" s="21"/>
      <c r="AX6" s="21"/>
      <c r="AY6" s="21"/>
      <c r="AZ6" s="22"/>
      <c r="BA6" s="21"/>
      <c r="BB6" s="22"/>
      <c r="BC6" s="22"/>
    </row>
    <row r="7" spans="1:55" s="5" customFormat="1" ht="15.75" customHeight="1">
      <c r="A7" s="1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10"/>
      <c r="AT7" s="10"/>
      <c r="AU7" s="10"/>
      <c r="AV7" s="10"/>
      <c r="AW7" s="21"/>
      <c r="AX7" s="21"/>
      <c r="AY7" s="21"/>
      <c r="AZ7" s="22"/>
      <c r="BA7" s="21"/>
      <c r="BB7" s="22"/>
      <c r="BC7" s="22"/>
    </row>
    <row r="8" spans="1:55" s="2" customFormat="1" ht="20.25" customHeight="1">
      <c r="A8" s="49" t="s">
        <v>2</v>
      </c>
      <c r="B8" s="49" t="s">
        <v>0</v>
      </c>
      <c r="C8" s="49" t="s">
        <v>5</v>
      </c>
      <c r="D8" s="49" t="s">
        <v>37</v>
      </c>
      <c r="F8" s="48" t="s">
        <v>233</v>
      </c>
      <c r="G8" s="49"/>
      <c r="H8" s="49"/>
      <c r="I8" s="48" t="s">
        <v>356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56" t="s">
        <v>20</v>
      </c>
      <c r="AT8" s="56" t="s">
        <v>21</v>
      </c>
      <c r="AU8" s="53" t="s">
        <v>31</v>
      </c>
      <c r="AV8" s="56" t="s">
        <v>22</v>
      </c>
      <c r="AW8" s="51" t="s">
        <v>27</v>
      </c>
      <c r="AX8" s="51" t="s">
        <v>28</v>
      </c>
      <c r="AY8" s="47" t="s">
        <v>29</v>
      </c>
      <c r="AZ8" s="51" t="s">
        <v>4</v>
      </c>
      <c r="BA8" s="51" t="s">
        <v>23</v>
      </c>
      <c r="BB8" s="51" t="s">
        <v>24</v>
      </c>
      <c r="BC8" s="54" t="s">
        <v>32</v>
      </c>
    </row>
    <row r="9" spans="1:55" s="2" customFormat="1" ht="20.25" customHeight="1">
      <c r="A9" s="49"/>
      <c r="B9" s="49"/>
      <c r="C9" s="49"/>
      <c r="D9" s="49"/>
      <c r="F9" s="48" t="s">
        <v>232</v>
      </c>
      <c r="G9" s="49"/>
      <c r="H9" s="49"/>
      <c r="I9" s="48" t="s">
        <v>232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56"/>
      <c r="AT9" s="56"/>
      <c r="AU9" s="53"/>
      <c r="AV9" s="56"/>
      <c r="AW9" s="51"/>
      <c r="AX9" s="51"/>
      <c r="AY9" s="47"/>
      <c r="AZ9" s="51"/>
      <c r="BA9" s="51"/>
      <c r="BB9" s="51"/>
      <c r="BC9" s="54"/>
    </row>
    <row r="10" spans="1:55" s="3" customFormat="1" ht="200.1" customHeight="1">
      <c r="A10" s="49"/>
      <c r="B10" s="49"/>
      <c r="C10" s="49"/>
      <c r="D10" s="49"/>
      <c r="E10" s="18" t="s">
        <v>30</v>
      </c>
      <c r="F10" s="29" t="s">
        <v>231</v>
      </c>
      <c r="G10" s="29" t="s">
        <v>245</v>
      </c>
      <c r="H10" s="29" t="s">
        <v>327</v>
      </c>
      <c r="I10" s="29" t="s">
        <v>355</v>
      </c>
      <c r="J10" s="29" t="s">
        <v>434</v>
      </c>
      <c r="K10" s="29" t="s">
        <v>508</v>
      </c>
      <c r="L10" s="29" t="s">
        <v>566</v>
      </c>
      <c r="M10" s="29" t="s">
        <v>603</v>
      </c>
      <c r="N10" s="29" t="s">
        <v>669</v>
      </c>
      <c r="O10" s="29" t="s">
        <v>684</v>
      </c>
      <c r="P10" s="29" t="s">
        <v>724</v>
      </c>
      <c r="Q10" s="29" t="s">
        <v>725</v>
      </c>
      <c r="R10" s="29" t="s">
        <v>726</v>
      </c>
      <c r="S10" s="29" t="s">
        <v>727</v>
      </c>
      <c r="T10" s="29" t="s">
        <v>728</v>
      </c>
      <c r="U10" s="29" t="s">
        <v>729</v>
      </c>
      <c r="V10" s="29" t="s">
        <v>730</v>
      </c>
      <c r="W10" s="29" t="s">
        <v>763</v>
      </c>
      <c r="X10" s="29" t="s">
        <v>764</v>
      </c>
      <c r="Y10" s="29" t="s">
        <v>765</v>
      </c>
      <c r="Z10" s="29" t="s">
        <v>766</v>
      </c>
      <c r="AA10" s="29" t="s">
        <v>767</v>
      </c>
      <c r="AB10" s="29" t="s">
        <v>768</v>
      </c>
      <c r="AC10" s="29" t="s">
        <v>772</v>
      </c>
      <c r="AD10" s="29" t="s">
        <v>782</v>
      </c>
      <c r="AE10" s="29" t="s">
        <v>783</v>
      </c>
      <c r="AF10" s="29" t="s">
        <v>784</v>
      </c>
      <c r="AG10" s="29" t="s">
        <v>785</v>
      </c>
      <c r="AH10" s="29" t="s">
        <v>786</v>
      </c>
      <c r="AI10" s="29" t="s">
        <v>787</v>
      </c>
      <c r="AJ10" s="29" t="s">
        <v>788</v>
      </c>
      <c r="AK10" s="29" t="s">
        <v>789</v>
      </c>
      <c r="AL10" s="29" t="s">
        <v>790</v>
      </c>
      <c r="AM10" s="29" t="s">
        <v>791</v>
      </c>
      <c r="AN10" s="29" t="s">
        <v>792</v>
      </c>
      <c r="AO10" s="29" t="s">
        <v>793</v>
      </c>
      <c r="AP10" s="29" t="s">
        <v>794</v>
      </c>
      <c r="AQ10" s="29" t="s">
        <v>795</v>
      </c>
      <c r="AR10" s="29" t="s">
        <v>796</v>
      </c>
      <c r="AS10" s="56"/>
      <c r="AT10" s="56"/>
      <c r="AU10" s="53"/>
      <c r="AV10" s="56"/>
      <c r="AW10" s="51"/>
      <c r="AX10" s="51"/>
      <c r="AY10" s="47"/>
      <c r="AZ10" s="51"/>
      <c r="BA10" s="51"/>
      <c r="BB10" s="51"/>
      <c r="BC10" s="54"/>
    </row>
    <row r="11" spans="1:55" s="8" customFormat="1" ht="18.75" customHeight="1">
      <c r="A11" s="55" t="s">
        <v>3</v>
      </c>
      <c r="B11" s="55"/>
      <c r="C11" s="55"/>
      <c r="D11" s="55"/>
      <c r="F11" s="30">
        <v>4</v>
      </c>
      <c r="G11" s="30">
        <v>3</v>
      </c>
      <c r="H11" s="30">
        <v>4</v>
      </c>
      <c r="I11" s="30">
        <v>4</v>
      </c>
      <c r="J11" s="30">
        <v>3</v>
      </c>
      <c r="K11" s="30">
        <v>4</v>
      </c>
      <c r="L11" s="30">
        <v>4</v>
      </c>
      <c r="M11" s="30">
        <v>4</v>
      </c>
      <c r="N11" s="30">
        <v>4</v>
      </c>
      <c r="O11" s="30">
        <v>5</v>
      </c>
      <c r="P11" s="30">
        <v>2</v>
      </c>
      <c r="Q11" s="30">
        <v>4</v>
      </c>
      <c r="R11" s="30">
        <v>3</v>
      </c>
      <c r="S11" s="30">
        <v>4</v>
      </c>
      <c r="T11" s="30">
        <v>3</v>
      </c>
      <c r="U11" s="30">
        <v>3</v>
      </c>
      <c r="V11" s="30">
        <v>4</v>
      </c>
      <c r="W11" s="30">
        <v>4</v>
      </c>
      <c r="X11" s="30">
        <v>5.4</v>
      </c>
      <c r="Y11" s="30">
        <v>5.63</v>
      </c>
      <c r="Z11" s="30">
        <v>4.3100000000000005</v>
      </c>
      <c r="AA11" s="30">
        <v>4.92</v>
      </c>
      <c r="AB11" s="30">
        <v>4</v>
      </c>
      <c r="AC11" s="30">
        <v>4.8600000000000003</v>
      </c>
      <c r="AD11" s="30">
        <v>4</v>
      </c>
      <c r="AE11" s="30">
        <v>4</v>
      </c>
      <c r="AF11" s="30">
        <v>6</v>
      </c>
      <c r="AG11" s="30">
        <v>4</v>
      </c>
      <c r="AH11" s="30">
        <v>4</v>
      </c>
      <c r="AI11" s="30">
        <v>2</v>
      </c>
      <c r="AJ11" s="30">
        <v>4</v>
      </c>
      <c r="AK11" s="30">
        <v>4</v>
      </c>
      <c r="AL11" s="30">
        <v>4</v>
      </c>
      <c r="AM11" s="30">
        <v>3</v>
      </c>
      <c r="AN11" s="30">
        <v>3</v>
      </c>
      <c r="AO11" s="30">
        <v>2</v>
      </c>
      <c r="AP11" s="30">
        <v>4</v>
      </c>
      <c r="AQ11" s="30">
        <v>4</v>
      </c>
      <c r="AR11" s="30">
        <v>4</v>
      </c>
      <c r="AS11" s="56"/>
      <c r="AT11" s="56"/>
      <c r="AU11" s="53"/>
      <c r="AV11" s="56"/>
      <c r="AW11" s="51"/>
      <c r="AX11" s="51"/>
      <c r="AY11" s="47"/>
      <c r="AZ11" s="51"/>
      <c r="BA11" s="51"/>
      <c r="BB11" s="51"/>
      <c r="BC11" s="54"/>
    </row>
    <row r="12" spans="1:55">
      <c r="A12" s="31">
        <v>1</v>
      </c>
      <c r="B12" s="32" t="s">
        <v>151</v>
      </c>
      <c r="C12" s="32">
        <v>845850220</v>
      </c>
      <c r="D12" s="32" t="s">
        <v>363</v>
      </c>
      <c r="E12" s="1">
        <f>MATCH(C12,Данные!$D:$D,0)</f>
        <v>139</v>
      </c>
      <c r="F12" s="36"/>
      <c r="G12" s="36"/>
      <c r="H12" s="36"/>
      <c r="I12" s="36"/>
      <c r="J12" s="36"/>
      <c r="K12" s="36"/>
      <c r="L12" s="36">
        <v>9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>
        <v>9</v>
      </c>
      <c r="AD12" s="36"/>
      <c r="AE12" s="36"/>
      <c r="AF12" s="36"/>
      <c r="AG12" s="36"/>
      <c r="AH12" s="36">
        <v>10</v>
      </c>
      <c r="AI12" s="36"/>
      <c r="AJ12" s="36">
        <v>10</v>
      </c>
      <c r="AK12" s="36">
        <v>10</v>
      </c>
      <c r="AL12" s="36"/>
      <c r="AM12" s="36"/>
      <c r="AN12" s="36"/>
      <c r="AO12" s="36"/>
      <c r="AP12" s="36"/>
      <c r="AQ12" s="36"/>
      <c r="AR12" s="36"/>
      <c r="AS12" s="39">
        <v>199.74</v>
      </c>
      <c r="AT12" s="39">
        <f t="shared" ref="AT12:AT43" si="0">IF(AU12 &gt; 0, MAX(AU$12:AU$199) / AU12, 0)</f>
        <v>1.1946308724832215</v>
      </c>
      <c r="AU12" s="39">
        <v>20.86</v>
      </c>
      <c r="AV12" s="39">
        <f t="shared" ref="AV12:AV43" si="1">AS12*AT12</f>
        <v>238.61557046979868</v>
      </c>
      <c r="AW12" s="40">
        <v>48</v>
      </c>
      <c r="AX12" s="40">
        <v>5</v>
      </c>
      <c r="AY12" s="40">
        <f t="shared" ref="AY12:AY43" si="2">IF(AX12 &gt; 0,AW12/AX12,0)</f>
        <v>9.6</v>
      </c>
      <c r="AZ12" s="36">
        <f>MIN($F12:AR12)</f>
        <v>9</v>
      </c>
      <c r="BA12" s="40"/>
      <c r="BB12" s="36">
        <v>5</v>
      </c>
      <c r="BC12" s="24">
        <v>1</v>
      </c>
    </row>
    <row r="13" spans="1:55">
      <c r="A13" s="31">
        <v>2</v>
      </c>
      <c r="B13" s="32" t="s">
        <v>60</v>
      </c>
      <c r="C13" s="32">
        <v>845857097</v>
      </c>
      <c r="D13" s="32" t="s">
        <v>509</v>
      </c>
      <c r="E13" s="1">
        <f>MATCH(C13,Данные!$D:$D,0)</f>
        <v>106</v>
      </c>
      <c r="F13" s="36"/>
      <c r="G13" s="36"/>
      <c r="H13" s="36"/>
      <c r="I13" s="36"/>
      <c r="J13" s="36"/>
      <c r="K13" s="36">
        <v>9</v>
      </c>
      <c r="L13" s="36"/>
      <c r="M13" s="36"/>
      <c r="N13" s="36"/>
      <c r="O13" s="36"/>
      <c r="P13" s="36"/>
      <c r="Q13" s="36">
        <v>10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>
        <v>9</v>
      </c>
      <c r="AF13" s="36"/>
      <c r="AG13" s="36"/>
      <c r="AH13" s="36"/>
      <c r="AI13" s="36"/>
      <c r="AJ13" s="36"/>
      <c r="AK13" s="36"/>
      <c r="AL13" s="36">
        <v>9</v>
      </c>
      <c r="AM13" s="36"/>
      <c r="AN13" s="36"/>
      <c r="AO13" s="36"/>
      <c r="AP13" s="36"/>
      <c r="AQ13" s="36"/>
      <c r="AR13" s="36"/>
      <c r="AS13" s="39">
        <v>148</v>
      </c>
      <c r="AT13" s="39">
        <f t="shared" si="0"/>
        <v>1.5575000000000001</v>
      </c>
      <c r="AU13" s="39">
        <v>16</v>
      </c>
      <c r="AV13" s="39">
        <f t="shared" si="1"/>
        <v>230.51000000000002</v>
      </c>
      <c r="AW13" s="40">
        <v>37</v>
      </c>
      <c r="AX13" s="40">
        <v>4</v>
      </c>
      <c r="AY13" s="40">
        <f t="shared" si="2"/>
        <v>9.25</v>
      </c>
      <c r="AZ13" s="36">
        <f>MIN($F13:AR13)</f>
        <v>9</v>
      </c>
      <c r="BA13" s="40"/>
      <c r="BB13" s="36">
        <v>4</v>
      </c>
      <c r="BC13" s="24">
        <v>2</v>
      </c>
    </row>
    <row r="14" spans="1:55">
      <c r="A14" s="31">
        <v>3</v>
      </c>
      <c r="B14" s="32" t="s">
        <v>63</v>
      </c>
      <c r="C14" s="32">
        <v>845863839</v>
      </c>
      <c r="D14" s="32" t="s">
        <v>234</v>
      </c>
      <c r="E14" s="1">
        <f>MATCH(C14,Данные!$D:$D,0)</f>
        <v>151</v>
      </c>
      <c r="F14" s="36"/>
      <c r="G14" s="36"/>
      <c r="H14" s="36"/>
      <c r="I14" s="36"/>
      <c r="J14" s="36"/>
      <c r="K14" s="36"/>
      <c r="L14" s="36"/>
      <c r="M14" s="36">
        <v>9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>
        <v>9</v>
      </c>
      <c r="AC14" s="36"/>
      <c r="AD14" s="36"/>
      <c r="AE14" s="36"/>
      <c r="AF14" s="36">
        <v>10</v>
      </c>
      <c r="AG14" s="36"/>
      <c r="AH14" s="36"/>
      <c r="AI14" s="36"/>
      <c r="AJ14" s="36"/>
      <c r="AK14" s="36"/>
      <c r="AL14" s="36"/>
      <c r="AM14" s="36">
        <v>10</v>
      </c>
      <c r="AN14" s="36"/>
      <c r="AO14" s="36"/>
      <c r="AP14" s="36"/>
      <c r="AQ14" s="36">
        <v>8</v>
      </c>
      <c r="AR14" s="36"/>
      <c r="AS14" s="39">
        <v>194</v>
      </c>
      <c r="AT14" s="39">
        <f t="shared" si="0"/>
        <v>1.1866666666666668</v>
      </c>
      <c r="AU14" s="39">
        <v>21</v>
      </c>
      <c r="AV14" s="39">
        <f t="shared" si="1"/>
        <v>230.21333333333334</v>
      </c>
      <c r="AW14" s="40">
        <v>46</v>
      </c>
      <c r="AX14" s="40">
        <v>5</v>
      </c>
      <c r="AY14" s="40">
        <f t="shared" si="2"/>
        <v>9.1999999999999993</v>
      </c>
      <c r="AZ14" s="36">
        <f>MIN($F14:AR14)</f>
        <v>8</v>
      </c>
      <c r="BA14" s="40"/>
      <c r="BB14" s="36">
        <v>5</v>
      </c>
      <c r="BC14" s="24">
        <v>3</v>
      </c>
    </row>
    <row r="15" spans="1:55">
      <c r="A15" s="31">
        <v>4</v>
      </c>
      <c r="B15" s="32" t="s">
        <v>104</v>
      </c>
      <c r="C15" s="32">
        <v>845875365</v>
      </c>
      <c r="D15" s="32" t="s">
        <v>435</v>
      </c>
      <c r="E15" s="1">
        <f>MATCH(C15,Данные!$D:$D,0)</f>
        <v>68</v>
      </c>
      <c r="F15" s="36"/>
      <c r="G15" s="36"/>
      <c r="H15" s="36"/>
      <c r="I15" s="36"/>
      <c r="J15" s="36">
        <v>9</v>
      </c>
      <c r="K15" s="36"/>
      <c r="L15" s="36"/>
      <c r="M15" s="36"/>
      <c r="N15" s="36"/>
      <c r="O15" s="36"/>
      <c r="P15" s="36">
        <v>10</v>
      </c>
      <c r="Q15" s="36"/>
      <c r="R15" s="36">
        <v>9</v>
      </c>
      <c r="S15" s="36"/>
      <c r="T15" s="36">
        <v>9</v>
      </c>
      <c r="U15" s="36">
        <v>9</v>
      </c>
      <c r="V15" s="36"/>
      <c r="W15" s="36">
        <v>10</v>
      </c>
      <c r="X15" s="36"/>
      <c r="Y15" s="36"/>
      <c r="Z15" s="36"/>
      <c r="AA15" s="36">
        <v>9</v>
      </c>
      <c r="AB15" s="36"/>
      <c r="AC15" s="36"/>
      <c r="AD15" s="36"/>
      <c r="AE15" s="36"/>
      <c r="AF15" s="36"/>
      <c r="AG15" s="36"/>
      <c r="AH15" s="36"/>
      <c r="AI15" s="36">
        <v>8</v>
      </c>
      <c r="AJ15" s="36"/>
      <c r="AK15" s="36"/>
      <c r="AL15" s="36"/>
      <c r="AM15" s="36"/>
      <c r="AN15" s="36"/>
      <c r="AO15" s="36"/>
      <c r="AP15" s="36"/>
      <c r="AQ15" s="36"/>
      <c r="AR15" s="36"/>
      <c r="AS15" s="39">
        <v>228.28</v>
      </c>
      <c r="AT15" s="39">
        <f t="shared" si="0"/>
        <v>1</v>
      </c>
      <c r="AU15" s="39">
        <v>24.92</v>
      </c>
      <c r="AV15" s="39">
        <f t="shared" si="1"/>
        <v>228.28</v>
      </c>
      <c r="AW15" s="40">
        <v>73</v>
      </c>
      <c r="AX15" s="40">
        <v>8</v>
      </c>
      <c r="AY15" s="40">
        <f t="shared" si="2"/>
        <v>9.125</v>
      </c>
      <c r="AZ15" s="36">
        <f>MIN($F15:AR15)</f>
        <v>8</v>
      </c>
      <c r="BA15" s="40"/>
      <c r="BB15" s="36">
        <v>8</v>
      </c>
      <c r="BC15" s="24">
        <v>4</v>
      </c>
    </row>
    <row r="16" spans="1:55">
      <c r="A16" s="31">
        <v>5</v>
      </c>
      <c r="B16" s="32" t="s">
        <v>79</v>
      </c>
      <c r="C16" s="32">
        <v>845858176</v>
      </c>
      <c r="D16" s="32" t="s">
        <v>509</v>
      </c>
      <c r="E16" s="1">
        <f>MATCH(C16,Данные!$D:$D,0)</f>
        <v>101</v>
      </c>
      <c r="F16" s="36"/>
      <c r="G16" s="36"/>
      <c r="H16" s="36"/>
      <c r="I16" s="36"/>
      <c r="J16" s="36"/>
      <c r="K16" s="36">
        <v>9</v>
      </c>
      <c r="L16" s="36"/>
      <c r="M16" s="36"/>
      <c r="N16" s="36"/>
      <c r="O16" s="36"/>
      <c r="P16" s="36"/>
      <c r="Q16" s="36">
        <v>9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>
        <v>10</v>
      </c>
      <c r="AF16" s="36"/>
      <c r="AG16" s="36"/>
      <c r="AH16" s="36"/>
      <c r="AI16" s="36"/>
      <c r="AJ16" s="36"/>
      <c r="AK16" s="36"/>
      <c r="AL16" s="36">
        <v>8</v>
      </c>
      <c r="AM16" s="36"/>
      <c r="AN16" s="36"/>
      <c r="AO16" s="36"/>
      <c r="AP16" s="36"/>
      <c r="AQ16" s="36"/>
      <c r="AR16" s="36"/>
      <c r="AS16" s="39">
        <v>144</v>
      </c>
      <c r="AT16" s="39">
        <f t="shared" si="0"/>
        <v>1.5575000000000001</v>
      </c>
      <c r="AU16" s="39">
        <v>16</v>
      </c>
      <c r="AV16" s="39">
        <f t="shared" si="1"/>
        <v>224.28000000000003</v>
      </c>
      <c r="AW16" s="40">
        <v>36</v>
      </c>
      <c r="AX16" s="40">
        <v>4</v>
      </c>
      <c r="AY16" s="40">
        <f t="shared" si="2"/>
        <v>9</v>
      </c>
      <c r="AZ16" s="36">
        <f>MIN($F16:AR16)</f>
        <v>8</v>
      </c>
      <c r="BA16" s="40"/>
      <c r="BB16" s="36">
        <v>4</v>
      </c>
      <c r="BC16" s="24">
        <v>5</v>
      </c>
    </row>
    <row r="17" spans="1:55">
      <c r="A17" s="31">
        <v>6</v>
      </c>
      <c r="B17" s="32" t="s">
        <v>192</v>
      </c>
      <c r="C17" s="32">
        <v>845854789</v>
      </c>
      <c r="D17" s="32" t="s">
        <v>247</v>
      </c>
      <c r="E17" s="1">
        <f>MATCH(C17,Данные!$D:$D,0)</f>
        <v>26</v>
      </c>
      <c r="F17" s="36"/>
      <c r="G17" s="36">
        <v>9</v>
      </c>
      <c r="H17" s="36"/>
      <c r="I17" s="36"/>
      <c r="J17" s="36"/>
      <c r="K17" s="36"/>
      <c r="L17" s="36">
        <v>9</v>
      </c>
      <c r="M17" s="36"/>
      <c r="N17" s="36">
        <v>9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>
        <v>9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>
        <v>9</v>
      </c>
      <c r="AK17" s="36"/>
      <c r="AL17" s="36"/>
      <c r="AM17" s="36"/>
      <c r="AN17" s="36"/>
      <c r="AO17" s="36">
        <v>9</v>
      </c>
      <c r="AP17" s="36"/>
      <c r="AQ17" s="36"/>
      <c r="AR17" s="36"/>
      <c r="AS17" s="39">
        <v>191.79</v>
      </c>
      <c r="AT17" s="39">
        <f t="shared" si="0"/>
        <v>1.1694040356640074</v>
      </c>
      <c r="AU17" s="39">
        <v>21.310000000000002</v>
      </c>
      <c r="AV17" s="39">
        <f t="shared" si="1"/>
        <v>224.27999999999997</v>
      </c>
      <c r="AW17" s="40">
        <v>54</v>
      </c>
      <c r="AX17" s="40">
        <v>6</v>
      </c>
      <c r="AY17" s="40">
        <f t="shared" si="2"/>
        <v>9</v>
      </c>
      <c r="AZ17" s="36">
        <f>MIN($F17:AR17)</f>
        <v>9</v>
      </c>
      <c r="BA17" s="40"/>
      <c r="BB17" s="36">
        <v>6</v>
      </c>
      <c r="BC17" s="24">
        <v>6</v>
      </c>
    </row>
    <row r="18" spans="1:55">
      <c r="A18" s="31">
        <v>7</v>
      </c>
      <c r="B18" s="32" t="s">
        <v>83</v>
      </c>
      <c r="C18" s="32">
        <v>845852322</v>
      </c>
      <c r="D18" s="32" t="s">
        <v>247</v>
      </c>
      <c r="E18" s="1">
        <f>MATCH(C18,Данные!$D:$D,0)</f>
        <v>5</v>
      </c>
      <c r="F18" s="36"/>
      <c r="G18" s="36">
        <v>8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>
        <v>8</v>
      </c>
      <c r="AA18" s="36"/>
      <c r="AB18" s="36"/>
      <c r="AC18" s="36"/>
      <c r="AD18" s="36"/>
      <c r="AE18" s="36"/>
      <c r="AF18" s="36"/>
      <c r="AG18" s="36"/>
      <c r="AH18" s="36">
        <v>10</v>
      </c>
      <c r="AI18" s="36"/>
      <c r="AJ18" s="36">
        <v>10</v>
      </c>
      <c r="AK18" s="36"/>
      <c r="AL18" s="36"/>
      <c r="AM18" s="36"/>
      <c r="AN18" s="36"/>
      <c r="AO18" s="36">
        <v>9</v>
      </c>
      <c r="AP18" s="36">
        <v>8</v>
      </c>
      <c r="AQ18" s="36"/>
      <c r="AR18" s="36"/>
      <c r="AS18" s="39">
        <v>188.48</v>
      </c>
      <c r="AT18" s="39">
        <f t="shared" si="0"/>
        <v>1.1694040356640074</v>
      </c>
      <c r="AU18" s="39">
        <v>21.310000000000002</v>
      </c>
      <c r="AV18" s="39">
        <f t="shared" si="1"/>
        <v>220.4092726419521</v>
      </c>
      <c r="AW18" s="40">
        <v>53</v>
      </c>
      <c r="AX18" s="40">
        <v>6</v>
      </c>
      <c r="AY18" s="40">
        <f t="shared" si="2"/>
        <v>8.8333333333333339</v>
      </c>
      <c r="AZ18" s="36">
        <f>MIN($F18:AR18)</f>
        <v>8</v>
      </c>
      <c r="BA18" s="40"/>
      <c r="BB18" s="36">
        <v>6</v>
      </c>
      <c r="BC18" s="24">
        <v>7</v>
      </c>
    </row>
    <row r="19" spans="1:55">
      <c r="A19" s="31">
        <v>8</v>
      </c>
      <c r="B19" s="32" t="s">
        <v>45</v>
      </c>
      <c r="C19" s="32">
        <v>845887783</v>
      </c>
      <c r="D19" s="32" t="s">
        <v>435</v>
      </c>
      <c r="E19" s="1">
        <f>MATCH(C19,Данные!$D:$D,0)</f>
        <v>188</v>
      </c>
      <c r="F19" s="36"/>
      <c r="G19" s="36"/>
      <c r="H19" s="36"/>
      <c r="I19" s="36"/>
      <c r="J19" s="36"/>
      <c r="K19" s="36"/>
      <c r="L19" s="36"/>
      <c r="M19" s="36"/>
      <c r="N19" s="36"/>
      <c r="O19" s="36">
        <v>8</v>
      </c>
      <c r="P19" s="36">
        <v>10</v>
      </c>
      <c r="Q19" s="36"/>
      <c r="R19" s="36"/>
      <c r="S19" s="36"/>
      <c r="T19" s="36">
        <v>9</v>
      </c>
      <c r="U19" s="36">
        <v>10</v>
      </c>
      <c r="V19" s="36"/>
      <c r="W19" s="36">
        <v>9</v>
      </c>
      <c r="X19" s="36"/>
      <c r="Y19" s="36">
        <v>8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>
        <v>9</v>
      </c>
      <c r="AJ19" s="36"/>
      <c r="AK19" s="36"/>
      <c r="AL19" s="36"/>
      <c r="AM19" s="36"/>
      <c r="AN19" s="36"/>
      <c r="AO19" s="36"/>
      <c r="AP19" s="36"/>
      <c r="AQ19" s="36"/>
      <c r="AR19" s="36"/>
      <c r="AS19" s="39">
        <v>216.04</v>
      </c>
      <c r="AT19" s="39">
        <f t="shared" si="0"/>
        <v>1.0117742590336989</v>
      </c>
      <c r="AU19" s="39">
        <v>24.63</v>
      </c>
      <c r="AV19" s="39">
        <f t="shared" si="1"/>
        <v>218.58371092164029</v>
      </c>
      <c r="AW19" s="40">
        <v>63</v>
      </c>
      <c r="AX19" s="40">
        <v>7</v>
      </c>
      <c r="AY19" s="40">
        <f t="shared" si="2"/>
        <v>9</v>
      </c>
      <c r="AZ19" s="36">
        <f>MIN($F19:AR19)</f>
        <v>8</v>
      </c>
      <c r="BA19" s="40"/>
      <c r="BB19" s="36">
        <v>7</v>
      </c>
      <c r="BC19" s="24">
        <v>8</v>
      </c>
    </row>
    <row r="20" spans="1:55">
      <c r="A20" s="31">
        <v>9</v>
      </c>
      <c r="B20" s="32" t="s">
        <v>118</v>
      </c>
      <c r="C20" s="32">
        <v>845875987</v>
      </c>
      <c r="D20" s="32" t="s">
        <v>435</v>
      </c>
      <c r="E20" s="1">
        <f>MATCH(C20,Данные!$D:$D,0)</f>
        <v>78</v>
      </c>
      <c r="F20" s="36"/>
      <c r="G20" s="36"/>
      <c r="H20" s="36"/>
      <c r="I20" s="36"/>
      <c r="J20" s="36">
        <v>9</v>
      </c>
      <c r="K20" s="36"/>
      <c r="L20" s="36"/>
      <c r="M20" s="36"/>
      <c r="N20" s="36"/>
      <c r="O20" s="36"/>
      <c r="P20" s="36">
        <v>10</v>
      </c>
      <c r="Q20" s="36"/>
      <c r="R20" s="36">
        <v>9</v>
      </c>
      <c r="S20" s="36"/>
      <c r="T20" s="36">
        <v>9</v>
      </c>
      <c r="U20" s="36">
        <v>10</v>
      </c>
      <c r="V20" s="36"/>
      <c r="W20" s="36">
        <v>8</v>
      </c>
      <c r="X20" s="36"/>
      <c r="Y20" s="36"/>
      <c r="Z20" s="36"/>
      <c r="AA20" s="36">
        <v>8</v>
      </c>
      <c r="AB20" s="36"/>
      <c r="AC20" s="36"/>
      <c r="AD20" s="36"/>
      <c r="AE20" s="36"/>
      <c r="AF20" s="36"/>
      <c r="AG20" s="36"/>
      <c r="AH20" s="36"/>
      <c r="AI20" s="36">
        <v>8</v>
      </c>
      <c r="AJ20" s="36"/>
      <c r="AK20" s="36"/>
      <c r="AL20" s="36"/>
      <c r="AM20" s="36"/>
      <c r="AN20" s="36"/>
      <c r="AO20" s="36"/>
      <c r="AP20" s="36"/>
      <c r="AQ20" s="36"/>
      <c r="AR20" s="36"/>
      <c r="AS20" s="39">
        <v>218.36</v>
      </c>
      <c r="AT20" s="39">
        <f t="shared" si="0"/>
        <v>1</v>
      </c>
      <c r="AU20" s="39">
        <v>24.92</v>
      </c>
      <c r="AV20" s="39">
        <f t="shared" si="1"/>
        <v>218.36</v>
      </c>
      <c r="AW20" s="40">
        <v>71</v>
      </c>
      <c r="AX20" s="40">
        <v>8</v>
      </c>
      <c r="AY20" s="40">
        <f t="shared" si="2"/>
        <v>8.875</v>
      </c>
      <c r="AZ20" s="36">
        <f>MIN($F20:AR20)</f>
        <v>8</v>
      </c>
      <c r="BA20" s="40"/>
      <c r="BB20" s="36">
        <v>8</v>
      </c>
      <c r="BC20" s="24">
        <v>9</v>
      </c>
    </row>
    <row r="21" spans="1:55">
      <c r="A21" s="44" t="s">
        <v>801</v>
      </c>
      <c r="B21" s="32" t="s">
        <v>145</v>
      </c>
      <c r="C21" s="32">
        <v>845859564</v>
      </c>
      <c r="D21" s="32" t="s">
        <v>509</v>
      </c>
      <c r="E21" s="1">
        <f>MATCH(C21,Данные!$D:$D,0)</f>
        <v>96</v>
      </c>
      <c r="F21" s="36"/>
      <c r="G21" s="36"/>
      <c r="H21" s="36"/>
      <c r="I21" s="36"/>
      <c r="J21" s="36"/>
      <c r="K21" s="36">
        <v>9</v>
      </c>
      <c r="L21" s="36"/>
      <c r="M21" s="36"/>
      <c r="N21" s="36"/>
      <c r="O21" s="36"/>
      <c r="P21" s="36"/>
      <c r="Q21" s="36">
        <v>8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>
        <v>8</v>
      </c>
      <c r="AF21" s="36"/>
      <c r="AG21" s="36"/>
      <c r="AH21" s="36"/>
      <c r="AI21" s="36"/>
      <c r="AJ21" s="36"/>
      <c r="AK21" s="36"/>
      <c r="AL21" s="36">
        <v>10</v>
      </c>
      <c r="AM21" s="36"/>
      <c r="AN21" s="36"/>
      <c r="AO21" s="36"/>
      <c r="AP21" s="36"/>
      <c r="AQ21" s="36"/>
      <c r="AR21" s="36"/>
      <c r="AS21" s="39">
        <v>140</v>
      </c>
      <c r="AT21" s="39">
        <f t="shared" si="0"/>
        <v>1.5575000000000001</v>
      </c>
      <c r="AU21" s="39">
        <v>16</v>
      </c>
      <c r="AV21" s="39">
        <f t="shared" si="1"/>
        <v>218.05</v>
      </c>
      <c r="AW21" s="40">
        <v>35</v>
      </c>
      <c r="AX21" s="40">
        <v>4</v>
      </c>
      <c r="AY21" s="40">
        <f t="shared" si="2"/>
        <v>8.75</v>
      </c>
      <c r="AZ21" s="36">
        <f>MIN($F21:AR21)</f>
        <v>8</v>
      </c>
      <c r="BA21" s="40"/>
      <c r="BB21" s="36">
        <v>4</v>
      </c>
      <c r="BC21" s="24">
        <v>10</v>
      </c>
    </row>
    <row r="22" spans="1:55">
      <c r="A22" s="45"/>
      <c r="B22" s="32" t="s">
        <v>211</v>
      </c>
      <c r="C22" s="32">
        <v>845861882</v>
      </c>
      <c r="D22" s="32" t="s">
        <v>509</v>
      </c>
      <c r="E22" s="1">
        <f>MATCH(C22,Данные!$D:$D,0)</f>
        <v>110</v>
      </c>
      <c r="F22" s="36"/>
      <c r="G22" s="36"/>
      <c r="H22" s="36"/>
      <c r="I22" s="36"/>
      <c r="J22" s="36"/>
      <c r="K22" s="36">
        <v>9</v>
      </c>
      <c r="L22" s="36"/>
      <c r="M22" s="36"/>
      <c r="N22" s="36"/>
      <c r="O22" s="36"/>
      <c r="P22" s="36"/>
      <c r="Q22" s="36">
        <v>9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>
        <v>8</v>
      </c>
      <c r="AF22" s="36"/>
      <c r="AG22" s="36"/>
      <c r="AH22" s="36"/>
      <c r="AI22" s="36"/>
      <c r="AJ22" s="36"/>
      <c r="AK22" s="36"/>
      <c r="AL22" s="36">
        <v>9</v>
      </c>
      <c r="AM22" s="36"/>
      <c r="AN22" s="36"/>
      <c r="AO22" s="36"/>
      <c r="AP22" s="36"/>
      <c r="AQ22" s="36"/>
      <c r="AR22" s="36"/>
      <c r="AS22" s="39">
        <v>140</v>
      </c>
      <c r="AT22" s="39">
        <f t="shared" si="0"/>
        <v>1.5575000000000001</v>
      </c>
      <c r="AU22" s="39">
        <v>16</v>
      </c>
      <c r="AV22" s="39">
        <f t="shared" si="1"/>
        <v>218.05</v>
      </c>
      <c r="AW22" s="40">
        <v>35</v>
      </c>
      <c r="AX22" s="40">
        <v>4</v>
      </c>
      <c r="AY22" s="40">
        <f t="shared" si="2"/>
        <v>8.75</v>
      </c>
      <c r="AZ22" s="36">
        <f>MIN($F22:AR22)</f>
        <v>8</v>
      </c>
      <c r="BA22" s="40"/>
      <c r="BB22" s="36">
        <v>4</v>
      </c>
      <c r="BC22" s="24">
        <v>11</v>
      </c>
    </row>
    <row r="23" spans="1:55">
      <c r="A23" s="31">
        <v>12</v>
      </c>
      <c r="B23" s="32" t="s">
        <v>175</v>
      </c>
      <c r="C23" s="32">
        <v>845896701</v>
      </c>
      <c r="D23" s="32" t="s">
        <v>328</v>
      </c>
      <c r="E23" s="1">
        <f>MATCH(C23,Данные!$D:$D,0)</f>
        <v>29</v>
      </c>
      <c r="F23" s="36"/>
      <c r="G23" s="36"/>
      <c r="H23" s="36">
        <v>10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>
        <v>10</v>
      </c>
      <c r="T23" s="36"/>
      <c r="U23" s="36"/>
      <c r="V23" s="36"/>
      <c r="W23" s="36"/>
      <c r="X23" s="36">
        <v>8</v>
      </c>
      <c r="Y23" s="36"/>
      <c r="Z23" s="36"/>
      <c r="AA23" s="36"/>
      <c r="AB23" s="36"/>
      <c r="AC23" s="36"/>
      <c r="AD23" s="36">
        <v>8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>
        <v>8</v>
      </c>
      <c r="AS23" s="39">
        <v>187.2</v>
      </c>
      <c r="AT23" s="39">
        <f t="shared" si="0"/>
        <v>1.1644859813084114</v>
      </c>
      <c r="AU23" s="39">
        <v>21.4</v>
      </c>
      <c r="AV23" s="39">
        <f t="shared" si="1"/>
        <v>217.9917757009346</v>
      </c>
      <c r="AW23" s="40">
        <v>44</v>
      </c>
      <c r="AX23" s="40">
        <v>5</v>
      </c>
      <c r="AY23" s="40">
        <f t="shared" si="2"/>
        <v>8.8000000000000007</v>
      </c>
      <c r="AZ23" s="36">
        <f>MIN($F23:AR23)</f>
        <v>8</v>
      </c>
      <c r="BA23" s="40"/>
      <c r="BB23" s="36">
        <v>5</v>
      </c>
      <c r="BC23" s="24">
        <v>12</v>
      </c>
    </row>
    <row r="24" spans="1:55">
      <c r="A24" s="31">
        <v>13</v>
      </c>
      <c r="B24" s="32" t="s">
        <v>109</v>
      </c>
      <c r="C24" s="32">
        <v>845875510</v>
      </c>
      <c r="D24" s="32" t="s">
        <v>435</v>
      </c>
      <c r="E24" s="1">
        <f>MATCH(C24,Данные!$D:$D,0)</f>
        <v>91</v>
      </c>
      <c r="F24" s="36"/>
      <c r="G24" s="36"/>
      <c r="H24" s="36"/>
      <c r="I24" s="36"/>
      <c r="J24" s="36">
        <v>9</v>
      </c>
      <c r="K24" s="36"/>
      <c r="L24" s="36"/>
      <c r="M24" s="36"/>
      <c r="N24" s="36"/>
      <c r="O24" s="36"/>
      <c r="P24" s="36">
        <v>9</v>
      </c>
      <c r="Q24" s="36"/>
      <c r="R24" s="36">
        <v>7</v>
      </c>
      <c r="S24" s="36"/>
      <c r="T24" s="36">
        <v>9</v>
      </c>
      <c r="U24" s="36">
        <v>8</v>
      </c>
      <c r="V24" s="36"/>
      <c r="W24" s="36">
        <v>10</v>
      </c>
      <c r="X24" s="36"/>
      <c r="Y24" s="36"/>
      <c r="Z24" s="36"/>
      <c r="AA24" s="36">
        <v>9</v>
      </c>
      <c r="AB24" s="36"/>
      <c r="AC24" s="36"/>
      <c r="AD24" s="36"/>
      <c r="AE24" s="36"/>
      <c r="AF24" s="36"/>
      <c r="AG24" s="36"/>
      <c r="AH24" s="36"/>
      <c r="AI24" s="36">
        <v>8</v>
      </c>
      <c r="AJ24" s="36"/>
      <c r="AK24" s="36"/>
      <c r="AL24" s="36"/>
      <c r="AM24" s="36"/>
      <c r="AN24" s="36"/>
      <c r="AO24" s="36"/>
      <c r="AP24" s="36"/>
      <c r="AQ24" s="36"/>
      <c r="AR24" s="36"/>
      <c r="AS24" s="39">
        <v>217.28</v>
      </c>
      <c r="AT24" s="39">
        <f t="shared" si="0"/>
        <v>1</v>
      </c>
      <c r="AU24" s="39">
        <v>24.92</v>
      </c>
      <c r="AV24" s="39">
        <f t="shared" si="1"/>
        <v>217.28</v>
      </c>
      <c r="AW24" s="40">
        <v>69</v>
      </c>
      <c r="AX24" s="40">
        <v>8</v>
      </c>
      <c r="AY24" s="40">
        <f t="shared" si="2"/>
        <v>8.625</v>
      </c>
      <c r="AZ24" s="36">
        <f>MIN($F24:AR24)</f>
        <v>7</v>
      </c>
      <c r="BA24" s="40"/>
      <c r="BB24" s="36">
        <v>8</v>
      </c>
      <c r="BC24" s="24">
        <v>13</v>
      </c>
    </row>
    <row r="25" spans="1:55">
      <c r="A25" s="44" t="s">
        <v>802</v>
      </c>
      <c r="B25" s="32" t="s">
        <v>113</v>
      </c>
      <c r="C25" s="32">
        <v>845875854</v>
      </c>
      <c r="D25" s="32" t="s">
        <v>435</v>
      </c>
      <c r="E25" s="1">
        <f>MATCH(C25,Данные!$D:$D,0)</f>
        <v>79</v>
      </c>
      <c r="F25" s="36"/>
      <c r="G25" s="36"/>
      <c r="H25" s="36"/>
      <c r="I25" s="36"/>
      <c r="J25" s="36">
        <v>9</v>
      </c>
      <c r="K25" s="36"/>
      <c r="L25" s="36"/>
      <c r="M25" s="36"/>
      <c r="N25" s="36"/>
      <c r="O25" s="36"/>
      <c r="P25" s="36">
        <v>10</v>
      </c>
      <c r="Q25" s="36"/>
      <c r="R25" s="36">
        <v>8</v>
      </c>
      <c r="S25" s="36"/>
      <c r="T25" s="36">
        <v>9</v>
      </c>
      <c r="U25" s="36">
        <v>9</v>
      </c>
      <c r="V25" s="36"/>
      <c r="W25" s="36">
        <v>9</v>
      </c>
      <c r="X25" s="36"/>
      <c r="Y25" s="36"/>
      <c r="Z25" s="36"/>
      <c r="AA25" s="36">
        <v>8</v>
      </c>
      <c r="AB25" s="36"/>
      <c r="AC25" s="36"/>
      <c r="AD25" s="36"/>
      <c r="AE25" s="36"/>
      <c r="AF25" s="36"/>
      <c r="AG25" s="36"/>
      <c r="AH25" s="36"/>
      <c r="AI25" s="36">
        <v>8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9">
        <v>216.36</v>
      </c>
      <c r="AT25" s="39">
        <f t="shared" si="0"/>
        <v>1</v>
      </c>
      <c r="AU25" s="39">
        <v>24.92</v>
      </c>
      <c r="AV25" s="39">
        <f t="shared" si="1"/>
        <v>216.36</v>
      </c>
      <c r="AW25" s="40">
        <v>70</v>
      </c>
      <c r="AX25" s="40">
        <v>8</v>
      </c>
      <c r="AY25" s="40">
        <f t="shared" si="2"/>
        <v>8.75</v>
      </c>
      <c r="AZ25" s="36">
        <f>MIN($F25:AR25)</f>
        <v>8</v>
      </c>
      <c r="BA25" s="40"/>
      <c r="BB25" s="36">
        <v>8</v>
      </c>
      <c r="BC25" s="24">
        <v>14</v>
      </c>
    </row>
    <row r="26" spans="1:55">
      <c r="A26" s="45"/>
      <c r="B26" s="32" t="s">
        <v>142</v>
      </c>
      <c r="C26" s="32">
        <v>845876482</v>
      </c>
      <c r="D26" s="32" t="s">
        <v>435</v>
      </c>
      <c r="E26" s="1">
        <f>MATCH(C26,Данные!$D:$D,0)</f>
        <v>86</v>
      </c>
      <c r="F26" s="36"/>
      <c r="G26" s="36"/>
      <c r="H26" s="36"/>
      <c r="I26" s="36"/>
      <c r="J26" s="36">
        <v>9</v>
      </c>
      <c r="K26" s="36"/>
      <c r="L26" s="36"/>
      <c r="M26" s="36"/>
      <c r="N26" s="36"/>
      <c r="O26" s="36"/>
      <c r="P26" s="36">
        <v>10</v>
      </c>
      <c r="Q26" s="36"/>
      <c r="R26" s="36">
        <v>8</v>
      </c>
      <c r="S26" s="36"/>
      <c r="T26" s="36">
        <v>9</v>
      </c>
      <c r="U26" s="36">
        <v>9</v>
      </c>
      <c r="V26" s="36"/>
      <c r="W26" s="36">
        <v>9</v>
      </c>
      <c r="X26" s="36"/>
      <c r="Y26" s="36"/>
      <c r="Z26" s="36"/>
      <c r="AA26" s="36">
        <v>8</v>
      </c>
      <c r="AB26" s="36"/>
      <c r="AC26" s="36"/>
      <c r="AD26" s="36"/>
      <c r="AE26" s="36"/>
      <c r="AF26" s="36"/>
      <c r="AG26" s="36"/>
      <c r="AH26" s="36"/>
      <c r="AI26" s="36">
        <v>8</v>
      </c>
      <c r="AJ26" s="36"/>
      <c r="AK26" s="36"/>
      <c r="AL26" s="36"/>
      <c r="AM26" s="36"/>
      <c r="AN26" s="36"/>
      <c r="AO26" s="36"/>
      <c r="AP26" s="36"/>
      <c r="AQ26" s="36"/>
      <c r="AR26" s="36"/>
      <c r="AS26" s="39">
        <v>216.36</v>
      </c>
      <c r="AT26" s="39">
        <f t="shared" si="0"/>
        <v>1</v>
      </c>
      <c r="AU26" s="39">
        <v>24.92</v>
      </c>
      <c r="AV26" s="39">
        <f t="shared" si="1"/>
        <v>216.36</v>
      </c>
      <c r="AW26" s="40">
        <v>70</v>
      </c>
      <c r="AX26" s="40">
        <v>8</v>
      </c>
      <c r="AY26" s="40">
        <f t="shared" si="2"/>
        <v>8.75</v>
      </c>
      <c r="AZ26" s="36">
        <f>MIN($F26:AR26)</f>
        <v>8</v>
      </c>
      <c r="BA26" s="40"/>
      <c r="BB26" s="36">
        <v>8</v>
      </c>
      <c r="BC26" s="24">
        <v>15</v>
      </c>
    </row>
    <row r="27" spans="1:55">
      <c r="A27" s="31">
        <v>16</v>
      </c>
      <c r="B27" s="32" t="s">
        <v>140</v>
      </c>
      <c r="C27" s="32">
        <v>845876325</v>
      </c>
      <c r="D27" s="32" t="s">
        <v>435</v>
      </c>
      <c r="E27" s="1">
        <f>MATCH(C27,Данные!$D:$D,0)</f>
        <v>76</v>
      </c>
      <c r="F27" s="36"/>
      <c r="G27" s="36"/>
      <c r="H27" s="36"/>
      <c r="I27" s="36"/>
      <c r="J27" s="36">
        <v>8</v>
      </c>
      <c r="K27" s="36"/>
      <c r="L27" s="36"/>
      <c r="M27" s="36"/>
      <c r="N27" s="36"/>
      <c r="O27" s="36"/>
      <c r="P27" s="36">
        <v>10</v>
      </c>
      <c r="Q27" s="36"/>
      <c r="R27" s="36">
        <v>7</v>
      </c>
      <c r="S27" s="36"/>
      <c r="T27" s="36">
        <v>9</v>
      </c>
      <c r="U27" s="36">
        <v>10</v>
      </c>
      <c r="V27" s="36"/>
      <c r="W27" s="36">
        <v>9</v>
      </c>
      <c r="X27" s="36"/>
      <c r="Y27" s="36"/>
      <c r="Z27" s="36"/>
      <c r="AA27" s="36">
        <v>8</v>
      </c>
      <c r="AB27" s="36"/>
      <c r="AC27" s="36"/>
      <c r="AD27" s="36"/>
      <c r="AE27" s="36"/>
      <c r="AF27" s="36"/>
      <c r="AG27" s="36"/>
      <c r="AH27" s="36"/>
      <c r="AI27" s="36">
        <v>9</v>
      </c>
      <c r="AJ27" s="36"/>
      <c r="AK27" s="36"/>
      <c r="AL27" s="36"/>
      <c r="AM27" s="36"/>
      <c r="AN27" s="36"/>
      <c r="AO27" s="36"/>
      <c r="AP27" s="36"/>
      <c r="AQ27" s="36"/>
      <c r="AR27" s="36"/>
      <c r="AS27" s="39">
        <v>215.36</v>
      </c>
      <c r="AT27" s="39">
        <f t="shared" si="0"/>
        <v>1</v>
      </c>
      <c r="AU27" s="39">
        <v>24.92</v>
      </c>
      <c r="AV27" s="39">
        <f t="shared" si="1"/>
        <v>215.36</v>
      </c>
      <c r="AW27" s="40">
        <v>70</v>
      </c>
      <c r="AX27" s="40">
        <v>8</v>
      </c>
      <c r="AY27" s="40">
        <f t="shared" si="2"/>
        <v>8.75</v>
      </c>
      <c r="AZ27" s="36">
        <f>MIN($F27:AR27)</f>
        <v>7</v>
      </c>
      <c r="BA27" s="40"/>
      <c r="BB27" s="36">
        <v>8</v>
      </c>
      <c r="BC27" s="24">
        <v>16</v>
      </c>
    </row>
    <row r="28" spans="1:55">
      <c r="A28" s="31">
        <v>17</v>
      </c>
      <c r="B28" s="32" t="s">
        <v>161</v>
      </c>
      <c r="C28" s="32">
        <v>845860882</v>
      </c>
      <c r="D28" s="32" t="s">
        <v>234</v>
      </c>
      <c r="E28" s="1">
        <f>MATCH(C28,Данные!$D:$D,0)</f>
        <v>160</v>
      </c>
      <c r="F28" s="36"/>
      <c r="G28" s="36"/>
      <c r="H28" s="36"/>
      <c r="I28" s="36"/>
      <c r="J28" s="36"/>
      <c r="K28" s="36"/>
      <c r="L28" s="36"/>
      <c r="M28" s="36">
        <v>9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>
        <v>8</v>
      </c>
      <c r="AC28" s="36"/>
      <c r="AD28" s="36"/>
      <c r="AE28" s="36"/>
      <c r="AF28" s="36">
        <v>9</v>
      </c>
      <c r="AG28" s="36"/>
      <c r="AH28" s="36"/>
      <c r="AI28" s="36"/>
      <c r="AJ28" s="36"/>
      <c r="AK28" s="36"/>
      <c r="AL28" s="36"/>
      <c r="AM28" s="36">
        <v>9</v>
      </c>
      <c r="AN28" s="36"/>
      <c r="AO28" s="36"/>
      <c r="AP28" s="36"/>
      <c r="AQ28" s="36">
        <v>8</v>
      </c>
      <c r="AR28" s="36"/>
      <c r="AS28" s="39">
        <v>181</v>
      </c>
      <c r="AT28" s="39">
        <f t="shared" si="0"/>
        <v>1.1866666666666668</v>
      </c>
      <c r="AU28" s="39">
        <v>21</v>
      </c>
      <c r="AV28" s="39">
        <f t="shared" si="1"/>
        <v>214.78666666666669</v>
      </c>
      <c r="AW28" s="40">
        <v>43</v>
      </c>
      <c r="AX28" s="40">
        <v>5</v>
      </c>
      <c r="AY28" s="40">
        <f t="shared" si="2"/>
        <v>8.6</v>
      </c>
      <c r="AZ28" s="36">
        <f>MIN($F28:AR28)</f>
        <v>8</v>
      </c>
      <c r="BA28" s="40"/>
      <c r="BB28" s="36">
        <v>5</v>
      </c>
      <c r="BC28" s="24">
        <v>17</v>
      </c>
    </row>
    <row r="29" spans="1:55">
      <c r="A29" s="31">
        <v>18</v>
      </c>
      <c r="B29" s="32" t="s">
        <v>159</v>
      </c>
      <c r="C29" s="32">
        <v>845847256</v>
      </c>
      <c r="D29" s="32" t="s">
        <v>363</v>
      </c>
      <c r="E29" s="1">
        <f>MATCH(C29,Данные!$D:$D,0)</f>
        <v>382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>
        <v>8</v>
      </c>
      <c r="W29" s="36"/>
      <c r="X29" s="36"/>
      <c r="Y29" s="36"/>
      <c r="Z29" s="36"/>
      <c r="AA29" s="36"/>
      <c r="AB29" s="36"/>
      <c r="AC29" s="36">
        <v>9</v>
      </c>
      <c r="AD29" s="36"/>
      <c r="AE29" s="36"/>
      <c r="AF29" s="36"/>
      <c r="AG29" s="36">
        <v>9</v>
      </c>
      <c r="AH29" s="36"/>
      <c r="AI29" s="36"/>
      <c r="AJ29" s="36">
        <v>9</v>
      </c>
      <c r="AK29" s="36">
        <v>8</v>
      </c>
      <c r="AL29" s="36"/>
      <c r="AM29" s="36"/>
      <c r="AN29" s="36"/>
      <c r="AO29" s="36"/>
      <c r="AP29" s="36"/>
      <c r="AQ29" s="36"/>
      <c r="AR29" s="36"/>
      <c r="AS29" s="39">
        <v>179.74</v>
      </c>
      <c r="AT29" s="39">
        <f t="shared" si="0"/>
        <v>1.1946308724832215</v>
      </c>
      <c r="AU29" s="39">
        <v>20.86</v>
      </c>
      <c r="AV29" s="39">
        <f t="shared" si="1"/>
        <v>214.72295302013424</v>
      </c>
      <c r="AW29" s="40">
        <v>43</v>
      </c>
      <c r="AX29" s="40">
        <v>5</v>
      </c>
      <c r="AY29" s="40">
        <f t="shared" si="2"/>
        <v>8.6</v>
      </c>
      <c r="AZ29" s="36">
        <f>MIN($F29:AR29)</f>
        <v>8</v>
      </c>
      <c r="BA29" s="40"/>
      <c r="BB29" s="36">
        <v>5</v>
      </c>
      <c r="BC29" s="24">
        <v>18</v>
      </c>
    </row>
    <row r="30" spans="1:55">
      <c r="A30" s="31">
        <v>19</v>
      </c>
      <c r="B30" s="32" t="s">
        <v>223</v>
      </c>
      <c r="C30" s="32">
        <v>845878227</v>
      </c>
      <c r="D30" s="32" t="s">
        <v>435</v>
      </c>
      <c r="E30" s="1">
        <f>MATCH(C30,Данные!$D:$D,0)</f>
        <v>89</v>
      </c>
      <c r="F30" s="36"/>
      <c r="G30" s="36"/>
      <c r="H30" s="36"/>
      <c r="I30" s="36"/>
      <c r="J30" s="36">
        <v>8</v>
      </c>
      <c r="K30" s="36"/>
      <c r="L30" s="36"/>
      <c r="M30" s="36"/>
      <c r="N30" s="36"/>
      <c r="O30" s="36"/>
      <c r="P30" s="36">
        <v>10</v>
      </c>
      <c r="Q30" s="36"/>
      <c r="R30" s="36">
        <v>7</v>
      </c>
      <c r="S30" s="36"/>
      <c r="T30" s="36">
        <v>8</v>
      </c>
      <c r="U30" s="36">
        <v>9</v>
      </c>
      <c r="V30" s="36"/>
      <c r="W30" s="36">
        <v>9</v>
      </c>
      <c r="X30" s="36"/>
      <c r="Y30" s="36"/>
      <c r="Z30" s="36"/>
      <c r="AA30" s="36">
        <v>9</v>
      </c>
      <c r="AB30" s="36"/>
      <c r="AC30" s="36"/>
      <c r="AD30" s="36"/>
      <c r="AE30" s="36"/>
      <c r="AF30" s="36"/>
      <c r="AG30" s="36"/>
      <c r="AH30" s="36"/>
      <c r="AI30" s="36">
        <v>9</v>
      </c>
      <c r="AJ30" s="36"/>
      <c r="AK30" s="36"/>
      <c r="AL30" s="36"/>
      <c r="AM30" s="36"/>
      <c r="AN30" s="36"/>
      <c r="AO30" s="36"/>
      <c r="AP30" s="36"/>
      <c r="AQ30" s="36"/>
      <c r="AR30" s="36"/>
      <c r="AS30" s="39">
        <v>214.28</v>
      </c>
      <c r="AT30" s="39">
        <f t="shared" si="0"/>
        <v>1</v>
      </c>
      <c r="AU30" s="39">
        <v>24.92</v>
      </c>
      <c r="AV30" s="39">
        <f t="shared" si="1"/>
        <v>214.28</v>
      </c>
      <c r="AW30" s="40">
        <v>69</v>
      </c>
      <c r="AX30" s="40">
        <v>8</v>
      </c>
      <c r="AY30" s="40">
        <f t="shared" si="2"/>
        <v>8.625</v>
      </c>
      <c r="AZ30" s="36">
        <f>MIN($F30:AR30)</f>
        <v>7</v>
      </c>
      <c r="BA30" s="40"/>
      <c r="BB30" s="36">
        <v>8</v>
      </c>
      <c r="BC30" s="24">
        <v>19</v>
      </c>
    </row>
    <row r="31" spans="1:55">
      <c r="A31" s="44" t="s">
        <v>803</v>
      </c>
      <c r="B31" s="32" t="s">
        <v>54</v>
      </c>
      <c r="C31" s="32">
        <v>845873842</v>
      </c>
      <c r="D31" s="32" t="s">
        <v>435</v>
      </c>
      <c r="E31" s="1">
        <f>MATCH(C31,Данные!$D:$D,0)</f>
        <v>69</v>
      </c>
      <c r="F31" s="36"/>
      <c r="G31" s="36"/>
      <c r="H31" s="36"/>
      <c r="I31" s="36"/>
      <c r="J31" s="36">
        <v>7</v>
      </c>
      <c r="K31" s="36"/>
      <c r="L31" s="36"/>
      <c r="M31" s="36"/>
      <c r="N31" s="36"/>
      <c r="O31" s="36"/>
      <c r="P31" s="36">
        <v>10</v>
      </c>
      <c r="Q31" s="36"/>
      <c r="R31" s="36">
        <v>8</v>
      </c>
      <c r="S31" s="36"/>
      <c r="T31" s="36">
        <v>8</v>
      </c>
      <c r="U31" s="36">
        <v>9</v>
      </c>
      <c r="V31" s="36"/>
      <c r="W31" s="36">
        <v>10</v>
      </c>
      <c r="X31" s="36"/>
      <c r="Y31" s="36"/>
      <c r="Z31" s="36"/>
      <c r="AA31" s="36">
        <v>8</v>
      </c>
      <c r="AB31" s="36"/>
      <c r="AC31" s="36"/>
      <c r="AD31" s="36"/>
      <c r="AE31" s="36"/>
      <c r="AF31" s="36"/>
      <c r="AG31" s="36"/>
      <c r="AH31" s="36"/>
      <c r="AI31" s="36">
        <v>9</v>
      </c>
      <c r="AJ31" s="36"/>
      <c r="AK31" s="36"/>
      <c r="AL31" s="36"/>
      <c r="AM31" s="36"/>
      <c r="AN31" s="36"/>
      <c r="AO31" s="36"/>
      <c r="AP31" s="36"/>
      <c r="AQ31" s="36"/>
      <c r="AR31" s="36"/>
      <c r="AS31" s="39">
        <v>213.36</v>
      </c>
      <c r="AT31" s="39">
        <f t="shared" si="0"/>
        <v>1</v>
      </c>
      <c r="AU31" s="39">
        <v>24.92</v>
      </c>
      <c r="AV31" s="39">
        <f t="shared" si="1"/>
        <v>213.36</v>
      </c>
      <c r="AW31" s="40">
        <v>69</v>
      </c>
      <c r="AX31" s="40">
        <v>8</v>
      </c>
      <c r="AY31" s="40">
        <f t="shared" si="2"/>
        <v>8.625</v>
      </c>
      <c r="AZ31" s="36">
        <f>MIN($F31:AR31)</f>
        <v>7</v>
      </c>
      <c r="BA31" s="40"/>
      <c r="BB31" s="36">
        <v>8</v>
      </c>
      <c r="BC31" s="24">
        <v>20</v>
      </c>
    </row>
    <row r="32" spans="1:55">
      <c r="A32" s="45"/>
      <c r="B32" s="32" t="s">
        <v>185</v>
      </c>
      <c r="C32" s="32">
        <v>845877539</v>
      </c>
      <c r="D32" s="32" t="s">
        <v>435</v>
      </c>
      <c r="E32" s="1">
        <f>MATCH(C32,Данные!$D:$D,0)</f>
        <v>81</v>
      </c>
      <c r="F32" s="36"/>
      <c r="G32" s="36"/>
      <c r="H32" s="36"/>
      <c r="I32" s="36"/>
      <c r="J32" s="36">
        <v>9</v>
      </c>
      <c r="K32" s="36"/>
      <c r="L32" s="36"/>
      <c r="M32" s="36"/>
      <c r="N32" s="36"/>
      <c r="O32" s="36"/>
      <c r="P32" s="36">
        <v>8</v>
      </c>
      <c r="Q32" s="36"/>
      <c r="R32" s="36">
        <v>8</v>
      </c>
      <c r="S32" s="36"/>
      <c r="T32" s="36">
        <v>9</v>
      </c>
      <c r="U32" s="36">
        <v>8</v>
      </c>
      <c r="V32" s="36"/>
      <c r="W32" s="36">
        <v>10</v>
      </c>
      <c r="X32" s="36"/>
      <c r="Y32" s="36"/>
      <c r="Z32" s="36"/>
      <c r="AA32" s="36">
        <v>8</v>
      </c>
      <c r="AB32" s="36"/>
      <c r="AC32" s="36"/>
      <c r="AD32" s="36"/>
      <c r="AE32" s="36"/>
      <c r="AF32" s="36"/>
      <c r="AG32" s="36"/>
      <c r="AH32" s="36"/>
      <c r="AI32" s="36">
        <v>8</v>
      </c>
      <c r="AJ32" s="36"/>
      <c r="AK32" s="36"/>
      <c r="AL32" s="36"/>
      <c r="AM32" s="36"/>
      <c r="AN32" s="36"/>
      <c r="AO32" s="36"/>
      <c r="AP32" s="36"/>
      <c r="AQ32" s="36"/>
      <c r="AR32" s="36"/>
      <c r="AS32" s="39">
        <v>213.36</v>
      </c>
      <c r="AT32" s="39">
        <f t="shared" si="0"/>
        <v>1</v>
      </c>
      <c r="AU32" s="39">
        <v>24.92</v>
      </c>
      <c r="AV32" s="39">
        <f t="shared" si="1"/>
        <v>213.36</v>
      </c>
      <c r="AW32" s="40">
        <v>68</v>
      </c>
      <c r="AX32" s="40">
        <v>8</v>
      </c>
      <c r="AY32" s="40">
        <f t="shared" si="2"/>
        <v>8.5</v>
      </c>
      <c r="AZ32" s="36">
        <f>MIN($F32:AR32)</f>
        <v>8</v>
      </c>
      <c r="BA32" s="40"/>
      <c r="BB32" s="36">
        <v>8</v>
      </c>
      <c r="BC32" s="24">
        <v>21</v>
      </c>
    </row>
    <row r="33" spans="1:55">
      <c r="A33" s="31">
        <v>22</v>
      </c>
      <c r="B33" s="32" t="s">
        <v>74</v>
      </c>
      <c r="C33" s="32">
        <v>845874346</v>
      </c>
      <c r="D33" s="32" t="s">
        <v>435</v>
      </c>
      <c r="E33" s="1">
        <f>MATCH(C33,Данные!$D:$D,0)</f>
        <v>73</v>
      </c>
      <c r="F33" s="36"/>
      <c r="G33" s="36"/>
      <c r="H33" s="36"/>
      <c r="I33" s="36"/>
      <c r="J33" s="36">
        <v>9</v>
      </c>
      <c r="K33" s="36"/>
      <c r="L33" s="36"/>
      <c r="M33" s="36"/>
      <c r="N33" s="36"/>
      <c r="O33" s="36"/>
      <c r="P33" s="36">
        <v>10</v>
      </c>
      <c r="Q33" s="36"/>
      <c r="R33" s="36">
        <v>8</v>
      </c>
      <c r="S33" s="36"/>
      <c r="T33" s="36">
        <v>9</v>
      </c>
      <c r="U33" s="36">
        <v>9</v>
      </c>
      <c r="V33" s="36"/>
      <c r="W33" s="36">
        <v>8</v>
      </c>
      <c r="X33" s="36"/>
      <c r="Y33" s="36"/>
      <c r="Z33" s="36"/>
      <c r="AA33" s="36">
        <v>8</v>
      </c>
      <c r="AB33" s="36"/>
      <c r="AC33" s="36"/>
      <c r="AD33" s="36"/>
      <c r="AE33" s="36"/>
      <c r="AF33" s="36"/>
      <c r="AG33" s="36"/>
      <c r="AH33" s="36"/>
      <c r="AI33" s="36">
        <v>8</v>
      </c>
      <c r="AJ33" s="36"/>
      <c r="AK33" s="36"/>
      <c r="AL33" s="36"/>
      <c r="AM33" s="36"/>
      <c r="AN33" s="36"/>
      <c r="AO33" s="36"/>
      <c r="AP33" s="36"/>
      <c r="AQ33" s="36"/>
      <c r="AR33" s="36"/>
      <c r="AS33" s="39">
        <v>212.36</v>
      </c>
      <c r="AT33" s="39">
        <f t="shared" si="0"/>
        <v>1</v>
      </c>
      <c r="AU33" s="39">
        <v>24.92</v>
      </c>
      <c r="AV33" s="39">
        <f t="shared" si="1"/>
        <v>212.36</v>
      </c>
      <c r="AW33" s="40">
        <v>69</v>
      </c>
      <c r="AX33" s="40">
        <v>8</v>
      </c>
      <c r="AY33" s="40">
        <f t="shared" si="2"/>
        <v>8.625</v>
      </c>
      <c r="AZ33" s="36">
        <f>MIN($F33:AR33)</f>
        <v>8</v>
      </c>
      <c r="BA33" s="40"/>
      <c r="BB33" s="36">
        <v>8</v>
      </c>
      <c r="BC33" s="24">
        <v>22</v>
      </c>
    </row>
    <row r="34" spans="1:55">
      <c r="A34" s="44" t="s">
        <v>804</v>
      </c>
      <c r="B34" s="32" t="s">
        <v>114</v>
      </c>
      <c r="C34" s="32">
        <v>845860711</v>
      </c>
      <c r="D34" s="32" t="s">
        <v>509</v>
      </c>
      <c r="E34" s="1">
        <f>MATCH(C34,Данные!$D:$D,0)</f>
        <v>116</v>
      </c>
      <c r="F34" s="36"/>
      <c r="G34" s="36"/>
      <c r="H34" s="36"/>
      <c r="I34" s="36"/>
      <c r="J34" s="36"/>
      <c r="K34" s="36">
        <v>9</v>
      </c>
      <c r="L34" s="36"/>
      <c r="M34" s="36"/>
      <c r="N34" s="36"/>
      <c r="O34" s="36"/>
      <c r="P34" s="36"/>
      <c r="Q34" s="36">
        <v>9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>
        <v>7</v>
      </c>
      <c r="AF34" s="36"/>
      <c r="AG34" s="36"/>
      <c r="AH34" s="36"/>
      <c r="AI34" s="36"/>
      <c r="AJ34" s="36"/>
      <c r="AK34" s="36"/>
      <c r="AL34" s="36">
        <v>9</v>
      </c>
      <c r="AM34" s="36"/>
      <c r="AN34" s="36"/>
      <c r="AO34" s="36"/>
      <c r="AP34" s="36"/>
      <c r="AQ34" s="36"/>
      <c r="AR34" s="36"/>
      <c r="AS34" s="39">
        <v>136</v>
      </c>
      <c r="AT34" s="39">
        <f t="shared" si="0"/>
        <v>1.5575000000000001</v>
      </c>
      <c r="AU34" s="39">
        <v>16</v>
      </c>
      <c r="AV34" s="39">
        <f t="shared" si="1"/>
        <v>211.82000000000002</v>
      </c>
      <c r="AW34" s="40">
        <v>34</v>
      </c>
      <c r="AX34" s="40">
        <v>4</v>
      </c>
      <c r="AY34" s="40">
        <f t="shared" si="2"/>
        <v>8.5</v>
      </c>
      <c r="AZ34" s="36">
        <f>MIN($F34:AR34)</f>
        <v>7</v>
      </c>
      <c r="BA34" s="40"/>
      <c r="BB34" s="36">
        <v>4</v>
      </c>
      <c r="BC34" s="24">
        <v>23</v>
      </c>
    </row>
    <row r="35" spans="1:55">
      <c r="A35" s="45"/>
      <c r="B35" s="32" t="s">
        <v>137</v>
      </c>
      <c r="C35" s="32">
        <v>845859204</v>
      </c>
      <c r="D35" s="32" t="s">
        <v>509</v>
      </c>
      <c r="E35" s="1">
        <f>MATCH(C35,Данные!$D:$D,0)</f>
        <v>98</v>
      </c>
      <c r="F35" s="36"/>
      <c r="G35" s="36"/>
      <c r="H35" s="36"/>
      <c r="I35" s="36"/>
      <c r="J35" s="36"/>
      <c r="K35" s="36">
        <v>9</v>
      </c>
      <c r="L35" s="36"/>
      <c r="M35" s="36"/>
      <c r="N35" s="36"/>
      <c r="O35" s="36"/>
      <c r="P35" s="36"/>
      <c r="Q35" s="36">
        <v>8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>
        <v>9</v>
      </c>
      <c r="AF35" s="36"/>
      <c r="AG35" s="36"/>
      <c r="AH35" s="36"/>
      <c r="AI35" s="36"/>
      <c r="AJ35" s="36"/>
      <c r="AK35" s="36"/>
      <c r="AL35" s="36">
        <v>8</v>
      </c>
      <c r="AM35" s="36"/>
      <c r="AN35" s="36"/>
      <c r="AO35" s="36"/>
      <c r="AP35" s="36"/>
      <c r="AQ35" s="36"/>
      <c r="AR35" s="36"/>
      <c r="AS35" s="39">
        <v>136</v>
      </c>
      <c r="AT35" s="39">
        <f t="shared" si="0"/>
        <v>1.5575000000000001</v>
      </c>
      <c r="AU35" s="39">
        <v>16</v>
      </c>
      <c r="AV35" s="39">
        <f t="shared" si="1"/>
        <v>211.82000000000002</v>
      </c>
      <c r="AW35" s="40">
        <v>34</v>
      </c>
      <c r="AX35" s="40">
        <v>4</v>
      </c>
      <c r="AY35" s="40">
        <f t="shared" si="2"/>
        <v>8.5</v>
      </c>
      <c r="AZ35" s="36">
        <f>MIN($F35:AR35)</f>
        <v>8</v>
      </c>
      <c r="BA35" s="40"/>
      <c r="BB35" s="36">
        <v>4</v>
      </c>
      <c r="BC35" s="24">
        <v>24</v>
      </c>
    </row>
    <row r="36" spans="1:55">
      <c r="A36" s="45"/>
      <c r="B36" s="32" t="s">
        <v>166</v>
      </c>
      <c r="C36" s="32">
        <v>845860176</v>
      </c>
      <c r="D36" s="32" t="s">
        <v>509</v>
      </c>
      <c r="E36" s="1">
        <f>MATCH(C36,Данные!$D:$D,0)</f>
        <v>93</v>
      </c>
      <c r="F36" s="36"/>
      <c r="G36" s="36"/>
      <c r="H36" s="36"/>
      <c r="I36" s="36"/>
      <c r="J36" s="36"/>
      <c r="K36" s="36">
        <v>8</v>
      </c>
      <c r="L36" s="36"/>
      <c r="M36" s="36"/>
      <c r="N36" s="36"/>
      <c r="O36" s="36"/>
      <c r="P36" s="36"/>
      <c r="Q36" s="36">
        <v>9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>
        <v>8</v>
      </c>
      <c r="AF36" s="36"/>
      <c r="AG36" s="36"/>
      <c r="AH36" s="36"/>
      <c r="AI36" s="36"/>
      <c r="AJ36" s="36"/>
      <c r="AK36" s="36"/>
      <c r="AL36" s="36">
        <v>9</v>
      </c>
      <c r="AM36" s="36"/>
      <c r="AN36" s="36"/>
      <c r="AO36" s="36"/>
      <c r="AP36" s="36"/>
      <c r="AQ36" s="36"/>
      <c r="AR36" s="36"/>
      <c r="AS36" s="39">
        <v>136</v>
      </c>
      <c r="AT36" s="39">
        <f t="shared" si="0"/>
        <v>1.5575000000000001</v>
      </c>
      <c r="AU36" s="39">
        <v>16</v>
      </c>
      <c r="AV36" s="39">
        <f t="shared" si="1"/>
        <v>211.82000000000002</v>
      </c>
      <c r="AW36" s="40">
        <v>34</v>
      </c>
      <c r="AX36" s="40">
        <v>4</v>
      </c>
      <c r="AY36" s="40">
        <f t="shared" si="2"/>
        <v>8.5</v>
      </c>
      <c r="AZ36" s="36">
        <f>MIN($F36:AR36)</f>
        <v>8</v>
      </c>
      <c r="BA36" s="40"/>
      <c r="BB36" s="36">
        <v>4</v>
      </c>
      <c r="BC36" s="24">
        <v>25</v>
      </c>
    </row>
    <row r="37" spans="1:55">
      <c r="A37" s="45"/>
      <c r="B37" s="32" t="s">
        <v>193</v>
      </c>
      <c r="C37" s="32">
        <v>845861116</v>
      </c>
      <c r="D37" s="32" t="s">
        <v>509</v>
      </c>
      <c r="E37" s="1">
        <f>MATCH(C37,Данные!$D:$D,0)</f>
        <v>114</v>
      </c>
      <c r="F37" s="36"/>
      <c r="G37" s="36"/>
      <c r="H37" s="36"/>
      <c r="I37" s="36"/>
      <c r="J37" s="36"/>
      <c r="K37" s="36">
        <v>9</v>
      </c>
      <c r="L37" s="36"/>
      <c r="M37" s="36"/>
      <c r="N37" s="36"/>
      <c r="O37" s="36"/>
      <c r="P37" s="36"/>
      <c r="Q37" s="36">
        <v>8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>
        <v>8</v>
      </c>
      <c r="AF37" s="36"/>
      <c r="AG37" s="36"/>
      <c r="AH37" s="36"/>
      <c r="AI37" s="36"/>
      <c r="AJ37" s="36"/>
      <c r="AK37" s="36"/>
      <c r="AL37" s="36">
        <v>9</v>
      </c>
      <c r="AM37" s="36"/>
      <c r="AN37" s="36"/>
      <c r="AO37" s="36"/>
      <c r="AP37" s="36"/>
      <c r="AQ37" s="36"/>
      <c r="AR37" s="36"/>
      <c r="AS37" s="39">
        <v>136</v>
      </c>
      <c r="AT37" s="39">
        <f t="shared" si="0"/>
        <v>1.5575000000000001</v>
      </c>
      <c r="AU37" s="39">
        <v>16</v>
      </c>
      <c r="AV37" s="39">
        <f t="shared" si="1"/>
        <v>211.82000000000002</v>
      </c>
      <c r="AW37" s="40">
        <v>34</v>
      </c>
      <c r="AX37" s="40">
        <v>4</v>
      </c>
      <c r="AY37" s="40">
        <f t="shared" si="2"/>
        <v>8.5</v>
      </c>
      <c r="AZ37" s="36">
        <f>MIN($F37:AR37)</f>
        <v>8</v>
      </c>
      <c r="BA37" s="40"/>
      <c r="BB37" s="36">
        <v>4</v>
      </c>
      <c r="BC37" s="24">
        <v>26</v>
      </c>
    </row>
    <row r="38" spans="1:55">
      <c r="A38" s="45"/>
      <c r="B38" s="32" t="s">
        <v>204</v>
      </c>
      <c r="C38" s="32">
        <v>845861581</v>
      </c>
      <c r="D38" s="32" t="s">
        <v>509</v>
      </c>
      <c r="E38" s="1">
        <f>MATCH(C38,Данные!$D:$D,0)</f>
        <v>112</v>
      </c>
      <c r="F38" s="36"/>
      <c r="G38" s="36"/>
      <c r="H38" s="36"/>
      <c r="I38" s="36"/>
      <c r="J38" s="36"/>
      <c r="K38" s="36">
        <v>8</v>
      </c>
      <c r="L38" s="36"/>
      <c r="M38" s="36"/>
      <c r="N38" s="36"/>
      <c r="O38" s="36"/>
      <c r="P38" s="36"/>
      <c r="Q38" s="36">
        <v>9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>
        <v>9</v>
      </c>
      <c r="AF38" s="36"/>
      <c r="AG38" s="36"/>
      <c r="AH38" s="36"/>
      <c r="AI38" s="36"/>
      <c r="AJ38" s="36"/>
      <c r="AK38" s="36"/>
      <c r="AL38" s="36">
        <v>8</v>
      </c>
      <c r="AM38" s="36"/>
      <c r="AN38" s="36"/>
      <c r="AO38" s="36"/>
      <c r="AP38" s="36"/>
      <c r="AQ38" s="36"/>
      <c r="AR38" s="36"/>
      <c r="AS38" s="39">
        <v>136</v>
      </c>
      <c r="AT38" s="39">
        <f t="shared" si="0"/>
        <v>1.5575000000000001</v>
      </c>
      <c r="AU38" s="39">
        <v>16</v>
      </c>
      <c r="AV38" s="39">
        <f t="shared" si="1"/>
        <v>211.82000000000002</v>
      </c>
      <c r="AW38" s="40">
        <v>34</v>
      </c>
      <c r="AX38" s="40">
        <v>4</v>
      </c>
      <c r="AY38" s="40">
        <f t="shared" si="2"/>
        <v>8.5</v>
      </c>
      <c r="AZ38" s="36">
        <f>MIN($F38:AR38)</f>
        <v>8</v>
      </c>
      <c r="BA38" s="40"/>
      <c r="BB38" s="36">
        <v>4</v>
      </c>
      <c r="BC38" s="24">
        <v>27</v>
      </c>
    </row>
    <row r="39" spans="1:55">
      <c r="A39" s="45"/>
      <c r="B39" s="32" t="s">
        <v>212</v>
      </c>
      <c r="C39" s="32">
        <v>845862029</v>
      </c>
      <c r="D39" s="32" t="s">
        <v>509</v>
      </c>
      <c r="E39" s="1">
        <f>MATCH(C39,Данные!$D:$D,0)</f>
        <v>109</v>
      </c>
      <c r="F39" s="36"/>
      <c r="G39" s="36"/>
      <c r="H39" s="36"/>
      <c r="I39" s="36"/>
      <c r="J39" s="36"/>
      <c r="K39" s="36">
        <v>9</v>
      </c>
      <c r="L39" s="36"/>
      <c r="M39" s="36"/>
      <c r="N39" s="36"/>
      <c r="O39" s="36"/>
      <c r="P39" s="36"/>
      <c r="Q39" s="36">
        <v>8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>
        <v>8</v>
      </c>
      <c r="AF39" s="36"/>
      <c r="AG39" s="36"/>
      <c r="AH39" s="36"/>
      <c r="AI39" s="36"/>
      <c r="AJ39" s="36"/>
      <c r="AK39" s="36"/>
      <c r="AL39" s="36">
        <v>9</v>
      </c>
      <c r="AM39" s="36"/>
      <c r="AN39" s="36"/>
      <c r="AO39" s="36"/>
      <c r="AP39" s="36"/>
      <c r="AQ39" s="36"/>
      <c r="AR39" s="36"/>
      <c r="AS39" s="39">
        <v>136</v>
      </c>
      <c r="AT39" s="39">
        <f t="shared" si="0"/>
        <v>1.5575000000000001</v>
      </c>
      <c r="AU39" s="39">
        <v>16</v>
      </c>
      <c r="AV39" s="39">
        <f t="shared" si="1"/>
        <v>211.82000000000002</v>
      </c>
      <c r="AW39" s="40">
        <v>34</v>
      </c>
      <c r="AX39" s="40">
        <v>4</v>
      </c>
      <c r="AY39" s="40">
        <f t="shared" si="2"/>
        <v>8.5</v>
      </c>
      <c r="AZ39" s="36">
        <f>MIN($F39:AR39)</f>
        <v>8</v>
      </c>
      <c r="BA39" s="40"/>
      <c r="BB39" s="36">
        <v>4</v>
      </c>
      <c r="BC39" s="24">
        <v>28</v>
      </c>
    </row>
    <row r="40" spans="1:55">
      <c r="A40" s="31">
        <v>29</v>
      </c>
      <c r="B40" s="32" t="s">
        <v>44</v>
      </c>
      <c r="C40" s="32">
        <v>845856525</v>
      </c>
      <c r="D40" s="32" t="s">
        <v>234</v>
      </c>
      <c r="E40" s="1">
        <f>MATCH(C40,Данные!$D:$D,0)</f>
        <v>3</v>
      </c>
      <c r="F40" s="36">
        <v>9</v>
      </c>
      <c r="G40" s="36"/>
      <c r="H40" s="36"/>
      <c r="I40" s="36"/>
      <c r="J40" s="36"/>
      <c r="K40" s="36"/>
      <c r="L40" s="36"/>
      <c r="M40" s="36">
        <v>8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>
        <v>8</v>
      </c>
      <c r="AC40" s="36"/>
      <c r="AD40" s="36"/>
      <c r="AE40" s="36"/>
      <c r="AF40" s="36">
        <v>9</v>
      </c>
      <c r="AG40" s="36"/>
      <c r="AH40" s="36"/>
      <c r="AI40" s="36"/>
      <c r="AJ40" s="36"/>
      <c r="AK40" s="36"/>
      <c r="AL40" s="36"/>
      <c r="AM40" s="36">
        <v>8</v>
      </c>
      <c r="AN40" s="36"/>
      <c r="AO40" s="36"/>
      <c r="AP40" s="36"/>
      <c r="AQ40" s="36"/>
      <c r="AR40" s="36"/>
      <c r="AS40" s="39">
        <v>178</v>
      </c>
      <c r="AT40" s="39">
        <f t="shared" si="0"/>
        <v>1.1866666666666668</v>
      </c>
      <c r="AU40" s="39">
        <v>21</v>
      </c>
      <c r="AV40" s="39">
        <f t="shared" si="1"/>
        <v>211.22666666666669</v>
      </c>
      <c r="AW40" s="40">
        <v>42</v>
      </c>
      <c r="AX40" s="40">
        <v>5</v>
      </c>
      <c r="AY40" s="40">
        <f t="shared" si="2"/>
        <v>8.4</v>
      </c>
      <c r="AZ40" s="36">
        <f>MIN($F40:AR40)</f>
        <v>8</v>
      </c>
      <c r="BA40" s="40"/>
      <c r="BB40" s="36">
        <v>5</v>
      </c>
      <c r="BC40" s="24">
        <v>29</v>
      </c>
    </row>
    <row r="41" spans="1:55">
      <c r="A41" s="31">
        <v>30</v>
      </c>
      <c r="B41" s="32" t="s">
        <v>102</v>
      </c>
      <c r="C41" s="32">
        <v>845875047</v>
      </c>
      <c r="D41" s="32" t="s">
        <v>435</v>
      </c>
      <c r="E41" s="1">
        <f>MATCH(C41,Данные!$D:$D,0)</f>
        <v>92</v>
      </c>
      <c r="F41" s="36"/>
      <c r="G41" s="36"/>
      <c r="H41" s="36"/>
      <c r="I41" s="36"/>
      <c r="J41" s="36">
        <v>9</v>
      </c>
      <c r="K41" s="36"/>
      <c r="L41" s="36"/>
      <c r="M41" s="36"/>
      <c r="N41" s="36"/>
      <c r="O41" s="36"/>
      <c r="P41" s="36">
        <v>8</v>
      </c>
      <c r="Q41" s="36"/>
      <c r="R41" s="36">
        <v>7</v>
      </c>
      <c r="S41" s="36"/>
      <c r="T41" s="36">
        <v>9</v>
      </c>
      <c r="U41" s="36">
        <v>9</v>
      </c>
      <c r="V41" s="36"/>
      <c r="W41" s="36">
        <v>9</v>
      </c>
      <c r="X41" s="36"/>
      <c r="Y41" s="36"/>
      <c r="Z41" s="36"/>
      <c r="AA41" s="36">
        <v>8</v>
      </c>
      <c r="AB41" s="36"/>
      <c r="AC41" s="36"/>
      <c r="AD41" s="36"/>
      <c r="AE41" s="36"/>
      <c r="AF41" s="36"/>
      <c r="AG41" s="36"/>
      <c r="AH41" s="36"/>
      <c r="AI41" s="36">
        <v>8</v>
      </c>
      <c r="AJ41" s="36"/>
      <c r="AK41" s="36"/>
      <c r="AL41" s="36"/>
      <c r="AM41" s="36"/>
      <c r="AN41" s="36"/>
      <c r="AO41" s="36"/>
      <c r="AP41" s="36"/>
      <c r="AQ41" s="36"/>
      <c r="AR41" s="36"/>
      <c r="AS41" s="39">
        <v>209.36</v>
      </c>
      <c r="AT41" s="39">
        <f t="shared" si="0"/>
        <v>1</v>
      </c>
      <c r="AU41" s="39">
        <v>24.92</v>
      </c>
      <c r="AV41" s="39">
        <f t="shared" si="1"/>
        <v>209.36</v>
      </c>
      <c r="AW41" s="40">
        <v>67</v>
      </c>
      <c r="AX41" s="40">
        <v>8</v>
      </c>
      <c r="AY41" s="40">
        <f t="shared" si="2"/>
        <v>8.375</v>
      </c>
      <c r="AZ41" s="36">
        <f>MIN($F41:AR41)</f>
        <v>7</v>
      </c>
      <c r="BA41" s="40"/>
      <c r="BB41" s="36">
        <v>8</v>
      </c>
      <c r="BC41" s="24">
        <v>30</v>
      </c>
    </row>
    <row r="42" spans="1:55">
      <c r="A42" s="31">
        <v>31</v>
      </c>
      <c r="B42" s="32" t="s">
        <v>157</v>
      </c>
      <c r="C42" s="32">
        <v>845896409</v>
      </c>
      <c r="D42" s="32" t="s">
        <v>328</v>
      </c>
      <c r="E42" s="1">
        <f>MATCH(C42,Данные!$D:$D,0)</f>
        <v>35</v>
      </c>
      <c r="F42" s="36"/>
      <c r="G42" s="36"/>
      <c r="H42" s="36">
        <v>9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>
        <v>8</v>
      </c>
      <c r="T42" s="36"/>
      <c r="U42" s="36"/>
      <c r="V42" s="36"/>
      <c r="W42" s="36"/>
      <c r="X42" s="36">
        <v>8</v>
      </c>
      <c r="Y42" s="36"/>
      <c r="Z42" s="36"/>
      <c r="AA42" s="36"/>
      <c r="AB42" s="36"/>
      <c r="AC42" s="36"/>
      <c r="AD42" s="36">
        <v>9</v>
      </c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>
        <v>8</v>
      </c>
      <c r="AS42" s="39">
        <v>179.2</v>
      </c>
      <c r="AT42" s="39">
        <f t="shared" si="0"/>
        <v>1.1644859813084114</v>
      </c>
      <c r="AU42" s="39">
        <v>21.4</v>
      </c>
      <c r="AV42" s="39">
        <f t="shared" si="1"/>
        <v>208.67588785046732</v>
      </c>
      <c r="AW42" s="40">
        <v>42</v>
      </c>
      <c r="AX42" s="40">
        <v>5</v>
      </c>
      <c r="AY42" s="40">
        <f t="shared" si="2"/>
        <v>8.4</v>
      </c>
      <c r="AZ42" s="36">
        <f>MIN($F42:AR42)</f>
        <v>8</v>
      </c>
      <c r="BA42" s="40"/>
      <c r="BB42" s="36">
        <v>5</v>
      </c>
      <c r="BC42" s="24">
        <v>31</v>
      </c>
    </row>
    <row r="43" spans="1:55">
      <c r="A43" s="31">
        <v>32</v>
      </c>
      <c r="B43" s="32" t="s">
        <v>180</v>
      </c>
      <c r="C43" s="32">
        <v>845877281</v>
      </c>
      <c r="D43" s="32" t="s">
        <v>435</v>
      </c>
      <c r="E43" s="1">
        <f>MATCH(C43,Данные!$D:$D,0)</f>
        <v>82</v>
      </c>
      <c r="F43" s="36"/>
      <c r="G43" s="36"/>
      <c r="H43" s="36"/>
      <c r="I43" s="36"/>
      <c r="J43" s="36">
        <v>9</v>
      </c>
      <c r="K43" s="36"/>
      <c r="L43" s="36"/>
      <c r="M43" s="36"/>
      <c r="N43" s="36"/>
      <c r="O43" s="36"/>
      <c r="P43" s="36">
        <v>8</v>
      </c>
      <c r="Q43" s="36"/>
      <c r="R43" s="36">
        <v>8</v>
      </c>
      <c r="S43" s="36"/>
      <c r="T43" s="36">
        <v>9</v>
      </c>
      <c r="U43" s="36">
        <v>8</v>
      </c>
      <c r="V43" s="36"/>
      <c r="W43" s="36">
        <v>10</v>
      </c>
      <c r="X43" s="36"/>
      <c r="Y43" s="36"/>
      <c r="Z43" s="36"/>
      <c r="AA43" s="36">
        <v>7</v>
      </c>
      <c r="AB43" s="36"/>
      <c r="AC43" s="36"/>
      <c r="AD43" s="36"/>
      <c r="AE43" s="36"/>
      <c r="AF43" s="36"/>
      <c r="AG43" s="36"/>
      <c r="AH43" s="36"/>
      <c r="AI43" s="36">
        <v>8</v>
      </c>
      <c r="AJ43" s="36"/>
      <c r="AK43" s="36"/>
      <c r="AL43" s="36"/>
      <c r="AM43" s="36"/>
      <c r="AN43" s="36"/>
      <c r="AO43" s="36"/>
      <c r="AP43" s="36"/>
      <c r="AQ43" s="36"/>
      <c r="AR43" s="36"/>
      <c r="AS43" s="39">
        <v>208.44</v>
      </c>
      <c r="AT43" s="39">
        <f t="shared" si="0"/>
        <v>1</v>
      </c>
      <c r="AU43" s="39">
        <v>24.92</v>
      </c>
      <c r="AV43" s="39">
        <f t="shared" si="1"/>
        <v>208.44</v>
      </c>
      <c r="AW43" s="40">
        <v>67</v>
      </c>
      <c r="AX43" s="40">
        <v>8</v>
      </c>
      <c r="AY43" s="40">
        <f t="shared" si="2"/>
        <v>8.375</v>
      </c>
      <c r="AZ43" s="36">
        <f>MIN($F43:AR43)</f>
        <v>7</v>
      </c>
      <c r="BA43" s="40"/>
      <c r="BB43" s="36">
        <v>8</v>
      </c>
      <c r="BC43" s="24">
        <v>32</v>
      </c>
    </row>
    <row r="44" spans="1:55">
      <c r="A44" s="31">
        <v>33</v>
      </c>
      <c r="B44" s="32" t="s">
        <v>111</v>
      </c>
      <c r="C44" s="32">
        <v>845875713</v>
      </c>
      <c r="D44" s="32" t="s">
        <v>435</v>
      </c>
      <c r="E44" s="1">
        <f>MATCH(C44,Данные!$D:$D,0)</f>
        <v>80</v>
      </c>
      <c r="F44" s="36"/>
      <c r="G44" s="36"/>
      <c r="H44" s="36"/>
      <c r="I44" s="36"/>
      <c r="J44" s="36">
        <v>9</v>
      </c>
      <c r="K44" s="36"/>
      <c r="L44" s="36"/>
      <c r="M44" s="36"/>
      <c r="N44" s="36"/>
      <c r="O44" s="36"/>
      <c r="P44" s="36">
        <v>9</v>
      </c>
      <c r="Q44" s="36"/>
      <c r="R44" s="36">
        <v>8</v>
      </c>
      <c r="S44" s="36"/>
      <c r="T44" s="36">
        <v>9</v>
      </c>
      <c r="U44" s="36">
        <v>9</v>
      </c>
      <c r="V44" s="36"/>
      <c r="W44" s="36">
        <v>9</v>
      </c>
      <c r="X44" s="36"/>
      <c r="Y44" s="36"/>
      <c r="Z44" s="36"/>
      <c r="AA44" s="36">
        <v>7</v>
      </c>
      <c r="AB44" s="36"/>
      <c r="AC44" s="36"/>
      <c r="AD44" s="36"/>
      <c r="AE44" s="36"/>
      <c r="AF44" s="36"/>
      <c r="AG44" s="36"/>
      <c r="AH44" s="36"/>
      <c r="AI44" s="36">
        <v>7</v>
      </c>
      <c r="AJ44" s="36"/>
      <c r="AK44" s="36"/>
      <c r="AL44" s="36"/>
      <c r="AM44" s="36"/>
      <c r="AN44" s="36"/>
      <c r="AO44" s="36"/>
      <c r="AP44" s="36"/>
      <c r="AQ44" s="36"/>
      <c r="AR44" s="36"/>
      <c r="AS44" s="39">
        <v>207.44</v>
      </c>
      <c r="AT44" s="39">
        <f t="shared" ref="AT44:AT75" si="3">IF(AU44 &gt; 0, MAX(AU$12:AU$199) / AU44, 0)</f>
        <v>1</v>
      </c>
      <c r="AU44" s="39">
        <v>24.92</v>
      </c>
      <c r="AV44" s="39">
        <f t="shared" ref="AV44:AV75" si="4">AS44*AT44</f>
        <v>207.44</v>
      </c>
      <c r="AW44" s="40">
        <v>67</v>
      </c>
      <c r="AX44" s="40">
        <v>8</v>
      </c>
      <c r="AY44" s="40">
        <f t="shared" ref="AY44:AY75" si="5">IF(AX44 &gt; 0,AW44/AX44,0)</f>
        <v>8.375</v>
      </c>
      <c r="AZ44" s="36">
        <f>MIN($F44:AR44)</f>
        <v>7</v>
      </c>
      <c r="BA44" s="40"/>
      <c r="BB44" s="36">
        <v>8</v>
      </c>
      <c r="BC44" s="24">
        <v>33</v>
      </c>
    </row>
    <row r="45" spans="1:55">
      <c r="A45" s="31">
        <v>34</v>
      </c>
      <c r="B45" s="32" t="s">
        <v>215</v>
      </c>
      <c r="C45" s="32">
        <v>845855187</v>
      </c>
      <c r="D45" s="32" t="s">
        <v>247</v>
      </c>
      <c r="E45" s="1">
        <f>MATCH(C45,Данные!$D:$D,0)</f>
        <v>23</v>
      </c>
      <c r="F45" s="36"/>
      <c r="G45" s="36">
        <v>8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>
        <v>9</v>
      </c>
      <c r="AA45" s="36"/>
      <c r="AB45" s="36"/>
      <c r="AC45" s="36"/>
      <c r="AD45" s="36"/>
      <c r="AE45" s="36"/>
      <c r="AF45" s="36"/>
      <c r="AG45" s="36"/>
      <c r="AH45" s="36">
        <v>8</v>
      </c>
      <c r="AI45" s="36"/>
      <c r="AJ45" s="36">
        <v>8</v>
      </c>
      <c r="AK45" s="36"/>
      <c r="AL45" s="36"/>
      <c r="AM45" s="36"/>
      <c r="AN45" s="36"/>
      <c r="AO45" s="36">
        <v>7</v>
      </c>
      <c r="AP45" s="36">
        <v>9</v>
      </c>
      <c r="AQ45" s="36"/>
      <c r="AR45" s="36"/>
      <c r="AS45" s="39">
        <v>176.79</v>
      </c>
      <c r="AT45" s="39">
        <f t="shared" si="3"/>
        <v>1.1694040356640074</v>
      </c>
      <c r="AU45" s="39">
        <v>21.310000000000002</v>
      </c>
      <c r="AV45" s="39">
        <f t="shared" si="4"/>
        <v>206.73893946503986</v>
      </c>
      <c r="AW45" s="40">
        <v>49</v>
      </c>
      <c r="AX45" s="40">
        <v>6</v>
      </c>
      <c r="AY45" s="40">
        <f t="shared" si="5"/>
        <v>8.1666666666666661</v>
      </c>
      <c r="AZ45" s="36">
        <f>MIN($F45:AR45)</f>
        <v>7</v>
      </c>
      <c r="BA45" s="40"/>
      <c r="BB45" s="36">
        <v>6</v>
      </c>
      <c r="BC45" s="24">
        <v>34</v>
      </c>
    </row>
    <row r="46" spans="1:55">
      <c r="A46" s="31">
        <v>35</v>
      </c>
      <c r="B46" s="32" t="s">
        <v>181</v>
      </c>
      <c r="C46" s="32">
        <v>845862096</v>
      </c>
      <c r="D46" s="32" t="s">
        <v>234</v>
      </c>
      <c r="E46" s="1">
        <f>MATCH(C46,Данные!$D:$D,0)</f>
        <v>141</v>
      </c>
      <c r="F46" s="36"/>
      <c r="G46" s="36"/>
      <c r="H46" s="36"/>
      <c r="I46" s="36"/>
      <c r="J46" s="36"/>
      <c r="K46" s="36"/>
      <c r="L46" s="36">
        <v>7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>
        <v>8</v>
      </c>
      <c r="AC46" s="36"/>
      <c r="AD46" s="36"/>
      <c r="AE46" s="36"/>
      <c r="AF46" s="36">
        <v>9</v>
      </c>
      <c r="AG46" s="36"/>
      <c r="AH46" s="36"/>
      <c r="AI46" s="36"/>
      <c r="AJ46" s="36"/>
      <c r="AK46" s="36"/>
      <c r="AL46" s="36"/>
      <c r="AM46" s="36">
        <v>9</v>
      </c>
      <c r="AN46" s="36"/>
      <c r="AO46" s="36"/>
      <c r="AP46" s="36"/>
      <c r="AQ46" s="36"/>
      <c r="AR46" s="36"/>
      <c r="AS46" s="39">
        <v>141</v>
      </c>
      <c r="AT46" s="39">
        <f t="shared" si="3"/>
        <v>1.4658823529411766</v>
      </c>
      <c r="AU46" s="39">
        <v>17</v>
      </c>
      <c r="AV46" s="39">
        <f t="shared" si="4"/>
        <v>206.68941176470591</v>
      </c>
      <c r="AW46" s="40">
        <v>33</v>
      </c>
      <c r="AX46" s="40">
        <v>4</v>
      </c>
      <c r="AY46" s="40">
        <f t="shared" si="5"/>
        <v>8.25</v>
      </c>
      <c r="AZ46" s="36">
        <f>MIN($F46:AR46)</f>
        <v>7</v>
      </c>
      <c r="BA46" s="40"/>
      <c r="BB46" s="36">
        <v>4</v>
      </c>
      <c r="BC46" s="24">
        <v>35</v>
      </c>
    </row>
    <row r="47" spans="1:55">
      <c r="A47" s="44" t="s">
        <v>805</v>
      </c>
      <c r="B47" s="32" t="s">
        <v>123</v>
      </c>
      <c r="C47" s="32">
        <v>845858603</v>
      </c>
      <c r="D47" s="32" t="s">
        <v>509</v>
      </c>
      <c r="E47" s="1">
        <f>MATCH(C47,Данные!$D:$D,0)</f>
        <v>99</v>
      </c>
      <c r="F47" s="36"/>
      <c r="G47" s="36"/>
      <c r="H47" s="36"/>
      <c r="I47" s="36"/>
      <c r="J47" s="36"/>
      <c r="K47" s="36">
        <v>9</v>
      </c>
      <c r="L47" s="36"/>
      <c r="M47" s="36"/>
      <c r="N47" s="36"/>
      <c r="O47" s="36"/>
      <c r="P47" s="36"/>
      <c r="Q47" s="36">
        <v>9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>
        <v>7</v>
      </c>
      <c r="AF47" s="36"/>
      <c r="AG47" s="36"/>
      <c r="AH47" s="36"/>
      <c r="AI47" s="36"/>
      <c r="AJ47" s="36"/>
      <c r="AK47" s="36"/>
      <c r="AL47" s="36">
        <v>8</v>
      </c>
      <c r="AM47" s="36"/>
      <c r="AN47" s="36"/>
      <c r="AO47" s="36"/>
      <c r="AP47" s="36"/>
      <c r="AQ47" s="36"/>
      <c r="AR47" s="36"/>
      <c r="AS47" s="39">
        <v>132</v>
      </c>
      <c r="AT47" s="39">
        <f t="shared" si="3"/>
        <v>1.5575000000000001</v>
      </c>
      <c r="AU47" s="39">
        <v>16</v>
      </c>
      <c r="AV47" s="39">
        <f t="shared" si="4"/>
        <v>205.59</v>
      </c>
      <c r="AW47" s="40">
        <v>33</v>
      </c>
      <c r="AX47" s="40">
        <v>4</v>
      </c>
      <c r="AY47" s="40">
        <f t="shared" si="5"/>
        <v>8.25</v>
      </c>
      <c r="AZ47" s="36">
        <f>MIN($F47:AR47)</f>
        <v>7</v>
      </c>
      <c r="BA47" s="40"/>
      <c r="BB47" s="36">
        <v>4</v>
      </c>
      <c r="BC47" s="24">
        <v>36</v>
      </c>
    </row>
    <row r="48" spans="1:55">
      <c r="A48" s="45"/>
      <c r="B48" s="32" t="s">
        <v>138</v>
      </c>
      <c r="C48" s="32">
        <v>845859372</v>
      </c>
      <c r="D48" s="32" t="s">
        <v>509</v>
      </c>
      <c r="E48" s="1">
        <f>MATCH(C48,Данные!$D:$D,0)</f>
        <v>97</v>
      </c>
      <c r="F48" s="36"/>
      <c r="G48" s="36"/>
      <c r="H48" s="36"/>
      <c r="I48" s="36"/>
      <c r="J48" s="36"/>
      <c r="K48" s="36">
        <v>8</v>
      </c>
      <c r="L48" s="36"/>
      <c r="M48" s="36"/>
      <c r="N48" s="36"/>
      <c r="O48" s="36"/>
      <c r="P48" s="36"/>
      <c r="Q48" s="36">
        <v>8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>
        <v>9</v>
      </c>
      <c r="AF48" s="36"/>
      <c r="AG48" s="36"/>
      <c r="AH48" s="36"/>
      <c r="AI48" s="36"/>
      <c r="AJ48" s="36"/>
      <c r="AK48" s="36"/>
      <c r="AL48" s="36">
        <v>8</v>
      </c>
      <c r="AM48" s="36"/>
      <c r="AN48" s="36"/>
      <c r="AO48" s="36"/>
      <c r="AP48" s="36"/>
      <c r="AQ48" s="36"/>
      <c r="AR48" s="36"/>
      <c r="AS48" s="39">
        <v>132</v>
      </c>
      <c r="AT48" s="39">
        <f t="shared" si="3"/>
        <v>1.5575000000000001</v>
      </c>
      <c r="AU48" s="39">
        <v>16</v>
      </c>
      <c r="AV48" s="39">
        <f t="shared" si="4"/>
        <v>205.59</v>
      </c>
      <c r="AW48" s="40">
        <v>33</v>
      </c>
      <c r="AX48" s="40">
        <v>4</v>
      </c>
      <c r="AY48" s="40">
        <f t="shared" si="5"/>
        <v>8.25</v>
      </c>
      <c r="AZ48" s="36">
        <f>MIN($F48:AR48)</f>
        <v>8</v>
      </c>
      <c r="BA48" s="40"/>
      <c r="BB48" s="36">
        <v>4</v>
      </c>
      <c r="BC48" s="24">
        <v>37</v>
      </c>
    </row>
    <row r="49" spans="1:55">
      <c r="A49" s="45"/>
      <c r="B49" s="32" t="s">
        <v>158</v>
      </c>
      <c r="C49" s="32">
        <v>845859827</v>
      </c>
      <c r="D49" s="32" t="s">
        <v>509</v>
      </c>
      <c r="E49" s="1">
        <f>MATCH(C49,Данные!$D:$D,0)</f>
        <v>95</v>
      </c>
      <c r="F49" s="36"/>
      <c r="G49" s="36"/>
      <c r="H49" s="36"/>
      <c r="I49" s="36"/>
      <c r="J49" s="36"/>
      <c r="K49" s="36">
        <v>8</v>
      </c>
      <c r="L49" s="36"/>
      <c r="M49" s="36"/>
      <c r="N49" s="36"/>
      <c r="O49" s="36"/>
      <c r="P49" s="36"/>
      <c r="Q49" s="36">
        <v>9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>
        <v>8</v>
      </c>
      <c r="AF49" s="36"/>
      <c r="AG49" s="36"/>
      <c r="AH49" s="36"/>
      <c r="AI49" s="36"/>
      <c r="AJ49" s="36"/>
      <c r="AK49" s="36"/>
      <c r="AL49" s="36">
        <v>8</v>
      </c>
      <c r="AM49" s="36"/>
      <c r="AN49" s="36"/>
      <c r="AO49" s="36"/>
      <c r="AP49" s="36"/>
      <c r="AQ49" s="36"/>
      <c r="AR49" s="36"/>
      <c r="AS49" s="39">
        <v>132</v>
      </c>
      <c r="AT49" s="39">
        <f t="shared" si="3"/>
        <v>1.5575000000000001</v>
      </c>
      <c r="AU49" s="39">
        <v>16</v>
      </c>
      <c r="AV49" s="39">
        <f t="shared" si="4"/>
        <v>205.59</v>
      </c>
      <c r="AW49" s="40">
        <v>33</v>
      </c>
      <c r="AX49" s="40">
        <v>4</v>
      </c>
      <c r="AY49" s="40">
        <f t="shared" si="5"/>
        <v>8.25</v>
      </c>
      <c r="AZ49" s="36">
        <f>MIN($F49:AR49)</f>
        <v>8</v>
      </c>
      <c r="BA49" s="40"/>
      <c r="BB49" s="36">
        <v>4</v>
      </c>
      <c r="BC49" s="24">
        <v>38</v>
      </c>
    </row>
    <row r="50" spans="1:55">
      <c r="A50" s="44" t="s">
        <v>806</v>
      </c>
      <c r="B50" s="32" t="s">
        <v>90</v>
      </c>
      <c r="C50" s="32">
        <v>845858384</v>
      </c>
      <c r="D50" s="32" t="s">
        <v>234</v>
      </c>
      <c r="E50" s="1">
        <f>MATCH(C50,Данные!$D:$D,0)</f>
        <v>44</v>
      </c>
      <c r="F50" s="36"/>
      <c r="G50" s="36"/>
      <c r="H50" s="36"/>
      <c r="I50" s="36">
        <v>8</v>
      </c>
      <c r="J50" s="36"/>
      <c r="K50" s="36"/>
      <c r="L50" s="36"/>
      <c r="M50" s="36">
        <v>8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>
        <v>9</v>
      </c>
      <c r="AC50" s="36"/>
      <c r="AD50" s="36"/>
      <c r="AE50" s="36"/>
      <c r="AF50" s="36">
        <v>8</v>
      </c>
      <c r="AG50" s="36"/>
      <c r="AH50" s="36"/>
      <c r="AI50" s="36"/>
      <c r="AJ50" s="36"/>
      <c r="AK50" s="36"/>
      <c r="AL50" s="36"/>
      <c r="AM50" s="36">
        <v>8</v>
      </c>
      <c r="AN50" s="36"/>
      <c r="AO50" s="36"/>
      <c r="AP50" s="36"/>
      <c r="AQ50" s="36"/>
      <c r="AR50" s="36"/>
      <c r="AS50" s="39">
        <v>172</v>
      </c>
      <c r="AT50" s="39">
        <f t="shared" si="3"/>
        <v>1.1866666666666668</v>
      </c>
      <c r="AU50" s="39">
        <v>21</v>
      </c>
      <c r="AV50" s="39">
        <f t="shared" si="4"/>
        <v>204.10666666666668</v>
      </c>
      <c r="AW50" s="40">
        <v>41</v>
      </c>
      <c r="AX50" s="40">
        <v>5</v>
      </c>
      <c r="AY50" s="40">
        <f t="shared" si="5"/>
        <v>8.1999999999999993</v>
      </c>
      <c r="AZ50" s="36">
        <f>MIN($F50:AR50)</f>
        <v>8</v>
      </c>
      <c r="BA50" s="40"/>
      <c r="BB50" s="36">
        <v>5</v>
      </c>
      <c r="BC50" s="24">
        <v>39</v>
      </c>
    </row>
    <row r="51" spans="1:55">
      <c r="A51" s="45"/>
      <c r="B51" s="32" t="s">
        <v>167</v>
      </c>
      <c r="C51" s="32">
        <v>845861293</v>
      </c>
      <c r="D51" s="32" t="s">
        <v>234</v>
      </c>
      <c r="E51" s="1">
        <f>MATCH(C51,Данные!$D:$D,0)</f>
        <v>159</v>
      </c>
      <c r="F51" s="36"/>
      <c r="G51" s="36"/>
      <c r="H51" s="36"/>
      <c r="I51" s="36"/>
      <c r="J51" s="36"/>
      <c r="K51" s="36"/>
      <c r="L51" s="36"/>
      <c r="M51" s="36">
        <v>9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>
        <v>8</v>
      </c>
      <c r="AC51" s="36"/>
      <c r="AD51" s="36"/>
      <c r="AE51" s="36"/>
      <c r="AF51" s="36">
        <v>8</v>
      </c>
      <c r="AG51" s="36"/>
      <c r="AH51" s="36"/>
      <c r="AI51" s="36"/>
      <c r="AJ51" s="36"/>
      <c r="AK51" s="36"/>
      <c r="AL51" s="36"/>
      <c r="AM51" s="36">
        <v>8</v>
      </c>
      <c r="AN51" s="36"/>
      <c r="AO51" s="36"/>
      <c r="AP51" s="36"/>
      <c r="AQ51" s="36">
        <v>8</v>
      </c>
      <c r="AR51" s="36"/>
      <c r="AS51" s="39">
        <v>172</v>
      </c>
      <c r="AT51" s="39">
        <f t="shared" si="3"/>
        <v>1.1866666666666668</v>
      </c>
      <c r="AU51" s="39">
        <v>21</v>
      </c>
      <c r="AV51" s="39">
        <f t="shared" si="4"/>
        <v>204.10666666666668</v>
      </c>
      <c r="AW51" s="40">
        <v>41</v>
      </c>
      <c r="AX51" s="40">
        <v>5</v>
      </c>
      <c r="AY51" s="40">
        <f t="shared" si="5"/>
        <v>8.1999999999999993</v>
      </c>
      <c r="AZ51" s="36">
        <f>MIN($F51:AR51)</f>
        <v>8</v>
      </c>
      <c r="BA51" s="40"/>
      <c r="BB51" s="36">
        <v>5</v>
      </c>
      <c r="BC51" s="24">
        <v>40</v>
      </c>
    </row>
    <row r="52" spans="1:55">
      <c r="A52" s="31">
        <v>41</v>
      </c>
      <c r="B52" s="32" t="s">
        <v>116</v>
      </c>
      <c r="C52" s="32">
        <v>845896000</v>
      </c>
      <c r="D52" s="32" t="s">
        <v>328</v>
      </c>
      <c r="E52" s="1">
        <f>MATCH(C52,Данные!$D:$D,0)</f>
        <v>34</v>
      </c>
      <c r="F52" s="36"/>
      <c r="G52" s="36"/>
      <c r="H52" s="36">
        <v>9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>
        <v>10</v>
      </c>
      <c r="T52" s="36"/>
      <c r="U52" s="36"/>
      <c r="V52" s="36"/>
      <c r="W52" s="36"/>
      <c r="X52" s="36">
        <v>8</v>
      </c>
      <c r="Y52" s="36"/>
      <c r="Z52" s="36"/>
      <c r="AA52" s="36"/>
      <c r="AB52" s="36"/>
      <c r="AC52" s="36"/>
      <c r="AD52" s="36">
        <v>7</v>
      </c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>
        <v>7</v>
      </c>
      <c r="AS52" s="39">
        <v>175.2</v>
      </c>
      <c r="AT52" s="39">
        <f t="shared" si="3"/>
        <v>1.1644859813084114</v>
      </c>
      <c r="AU52" s="39">
        <v>21.4</v>
      </c>
      <c r="AV52" s="39">
        <f t="shared" si="4"/>
        <v>204.01794392523365</v>
      </c>
      <c r="AW52" s="40">
        <v>41</v>
      </c>
      <c r="AX52" s="40">
        <v>5</v>
      </c>
      <c r="AY52" s="40">
        <f t="shared" si="5"/>
        <v>8.1999999999999993</v>
      </c>
      <c r="AZ52" s="36">
        <f>MIN($F52:AR52)</f>
        <v>7</v>
      </c>
      <c r="BA52" s="40"/>
      <c r="BB52" s="36">
        <v>5</v>
      </c>
      <c r="BC52" s="24">
        <v>41</v>
      </c>
    </row>
    <row r="53" spans="1:55">
      <c r="A53" s="31">
        <v>42</v>
      </c>
      <c r="B53" s="32" t="s">
        <v>59</v>
      </c>
      <c r="C53" s="32">
        <v>845846264</v>
      </c>
      <c r="D53" s="32" t="s">
        <v>363</v>
      </c>
      <c r="E53" s="1">
        <f>MATCH(C53,Данные!$D:$D,0)</f>
        <v>63</v>
      </c>
      <c r="F53" s="36"/>
      <c r="G53" s="36"/>
      <c r="H53" s="36"/>
      <c r="I53" s="36">
        <v>8</v>
      </c>
      <c r="J53" s="36"/>
      <c r="K53" s="36"/>
      <c r="L53" s="36">
        <v>8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>
        <v>7</v>
      </c>
      <c r="AD53" s="36"/>
      <c r="AE53" s="36"/>
      <c r="AF53" s="36"/>
      <c r="AG53" s="36"/>
      <c r="AH53" s="36">
        <v>10</v>
      </c>
      <c r="AI53" s="36"/>
      <c r="AJ53" s="36"/>
      <c r="AK53" s="36">
        <v>8</v>
      </c>
      <c r="AL53" s="36"/>
      <c r="AM53" s="36"/>
      <c r="AN53" s="36"/>
      <c r="AO53" s="36"/>
      <c r="AP53" s="36"/>
      <c r="AQ53" s="36"/>
      <c r="AR53" s="36"/>
      <c r="AS53" s="39">
        <v>170.02</v>
      </c>
      <c r="AT53" s="39">
        <f t="shared" si="3"/>
        <v>1.1946308724832215</v>
      </c>
      <c r="AU53" s="39">
        <v>20.86</v>
      </c>
      <c r="AV53" s="39">
        <f t="shared" si="4"/>
        <v>203.11114093959733</v>
      </c>
      <c r="AW53" s="40">
        <v>41</v>
      </c>
      <c r="AX53" s="40">
        <v>5</v>
      </c>
      <c r="AY53" s="40">
        <f t="shared" si="5"/>
        <v>8.1999999999999993</v>
      </c>
      <c r="AZ53" s="36">
        <f>MIN($F53:AR53)</f>
        <v>7</v>
      </c>
      <c r="BA53" s="40"/>
      <c r="BB53" s="36">
        <v>5</v>
      </c>
      <c r="BC53" s="24">
        <v>42</v>
      </c>
    </row>
    <row r="54" spans="1:55">
      <c r="A54" s="31">
        <v>43</v>
      </c>
      <c r="B54" s="32" t="s">
        <v>179</v>
      </c>
      <c r="C54" s="32">
        <v>845866693</v>
      </c>
      <c r="D54" s="32" t="s">
        <v>234</v>
      </c>
      <c r="E54" s="1">
        <f>MATCH(C54,Данные!$D:$D,0)</f>
        <v>175</v>
      </c>
      <c r="F54" s="36"/>
      <c r="G54" s="36"/>
      <c r="H54" s="36"/>
      <c r="I54" s="36"/>
      <c r="J54" s="36"/>
      <c r="K54" s="36"/>
      <c r="L54" s="36"/>
      <c r="M54" s="36">
        <v>8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>
        <v>9</v>
      </c>
      <c r="AC54" s="36"/>
      <c r="AD54" s="36"/>
      <c r="AE54" s="36"/>
      <c r="AF54" s="36">
        <v>8</v>
      </c>
      <c r="AG54" s="36"/>
      <c r="AH54" s="36"/>
      <c r="AI54" s="36"/>
      <c r="AJ54" s="36"/>
      <c r="AK54" s="36"/>
      <c r="AL54" s="36"/>
      <c r="AM54" s="36">
        <v>9</v>
      </c>
      <c r="AN54" s="36"/>
      <c r="AO54" s="36"/>
      <c r="AP54" s="36"/>
      <c r="AQ54" s="36">
        <v>7</v>
      </c>
      <c r="AR54" s="36"/>
      <c r="AS54" s="39">
        <v>171</v>
      </c>
      <c r="AT54" s="39">
        <f t="shared" si="3"/>
        <v>1.1866666666666668</v>
      </c>
      <c r="AU54" s="39">
        <v>21</v>
      </c>
      <c r="AV54" s="39">
        <f t="shared" si="4"/>
        <v>202.92000000000002</v>
      </c>
      <c r="AW54" s="40">
        <v>41</v>
      </c>
      <c r="AX54" s="40">
        <v>5</v>
      </c>
      <c r="AY54" s="40">
        <f t="shared" si="5"/>
        <v>8.1999999999999993</v>
      </c>
      <c r="AZ54" s="36">
        <f>MIN($F54:AR54)</f>
        <v>7</v>
      </c>
      <c r="BA54" s="40"/>
      <c r="BB54" s="36">
        <v>5</v>
      </c>
      <c r="BC54" s="24">
        <v>43</v>
      </c>
    </row>
    <row r="55" spans="1:55">
      <c r="A55" s="31">
        <v>44</v>
      </c>
      <c r="B55" s="32" t="s">
        <v>199</v>
      </c>
      <c r="C55" s="32">
        <v>845890846</v>
      </c>
      <c r="D55" s="32" t="s">
        <v>435</v>
      </c>
      <c r="E55" s="1">
        <f>MATCH(C55,Данные!$D:$D,0)</f>
        <v>201</v>
      </c>
      <c r="F55" s="36"/>
      <c r="G55" s="36"/>
      <c r="H55" s="36"/>
      <c r="I55" s="36"/>
      <c r="J55" s="36"/>
      <c r="K55" s="36"/>
      <c r="L55" s="36"/>
      <c r="M55" s="36"/>
      <c r="N55" s="36"/>
      <c r="O55" s="36">
        <v>8</v>
      </c>
      <c r="P55" s="36">
        <v>9</v>
      </c>
      <c r="Q55" s="36"/>
      <c r="R55" s="36"/>
      <c r="S55" s="36"/>
      <c r="T55" s="36">
        <v>9</v>
      </c>
      <c r="U55" s="36">
        <v>8</v>
      </c>
      <c r="V55" s="36"/>
      <c r="W55" s="36">
        <v>9</v>
      </c>
      <c r="X55" s="36"/>
      <c r="Y55" s="36">
        <v>7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>
        <v>8</v>
      </c>
      <c r="AJ55" s="36"/>
      <c r="AK55" s="36"/>
      <c r="AL55" s="36"/>
      <c r="AM55" s="36"/>
      <c r="AN55" s="36"/>
      <c r="AO55" s="36"/>
      <c r="AP55" s="36"/>
      <c r="AQ55" s="36"/>
      <c r="AR55" s="36"/>
      <c r="AS55" s="39">
        <v>200.41</v>
      </c>
      <c r="AT55" s="39">
        <f t="shared" si="3"/>
        <v>1.0117742590336989</v>
      </c>
      <c r="AU55" s="39">
        <v>24.63</v>
      </c>
      <c r="AV55" s="39">
        <f t="shared" si="4"/>
        <v>202.7696792529436</v>
      </c>
      <c r="AW55" s="40">
        <v>58</v>
      </c>
      <c r="AX55" s="40">
        <v>7</v>
      </c>
      <c r="AY55" s="40">
        <f t="shared" si="5"/>
        <v>8.2857142857142865</v>
      </c>
      <c r="AZ55" s="36">
        <f>MIN($F55:AR55)</f>
        <v>7</v>
      </c>
      <c r="BA55" s="40"/>
      <c r="BB55" s="36">
        <v>7</v>
      </c>
      <c r="BC55" s="24">
        <v>44</v>
      </c>
    </row>
    <row r="56" spans="1:55">
      <c r="A56" s="31">
        <v>45</v>
      </c>
      <c r="B56" s="32" t="s">
        <v>171</v>
      </c>
      <c r="C56" s="32">
        <v>845896572</v>
      </c>
      <c r="D56" s="32" t="s">
        <v>328</v>
      </c>
      <c r="E56" s="1">
        <f>MATCH(C56,Данные!$D:$D,0)</f>
        <v>30</v>
      </c>
      <c r="F56" s="36"/>
      <c r="G56" s="36"/>
      <c r="H56" s="36">
        <v>7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>
        <v>8</v>
      </c>
      <c r="T56" s="36"/>
      <c r="U56" s="36"/>
      <c r="V56" s="36"/>
      <c r="W56" s="36"/>
      <c r="X56" s="36">
        <v>10</v>
      </c>
      <c r="Y56" s="36"/>
      <c r="Z56" s="36"/>
      <c r="AA56" s="36"/>
      <c r="AB56" s="36"/>
      <c r="AC56" s="36"/>
      <c r="AD56" s="36">
        <v>8</v>
      </c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>
        <v>7</v>
      </c>
      <c r="AS56" s="39">
        <v>174</v>
      </c>
      <c r="AT56" s="39">
        <f t="shared" si="3"/>
        <v>1.1644859813084114</v>
      </c>
      <c r="AU56" s="39">
        <v>21.4</v>
      </c>
      <c r="AV56" s="39">
        <f t="shared" si="4"/>
        <v>202.62056074766357</v>
      </c>
      <c r="AW56" s="40">
        <v>40</v>
      </c>
      <c r="AX56" s="40">
        <v>5</v>
      </c>
      <c r="AY56" s="40">
        <f t="shared" si="5"/>
        <v>8</v>
      </c>
      <c r="AZ56" s="36">
        <f>MIN($F56:AR56)</f>
        <v>7</v>
      </c>
      <c r="BA56" s="40"/>
      <c r="BB56" s="36">
        <v>5</v>
      </c>
      <c r="BC56" s="24">
        <v>45</v>
      </c>
    </row>
    <row r="57" spans="1:55">
      <c r="A57" s="31">
        <v>46</v>
      </c>
      <c r="B57" s="32" t="s">
        <v>97</v>
      </c>
      <c r="C57" s="32">
        <v>845864596</v>
      </c>
      <c r="D57" s="32" t="s">
        <v>234</v>
      </c>
      <c r="E57" s="1">
        <f>MATCH(C57,Данные!$D:$D,0)</f>
        <v>154</v>
      </c>
      <c r="F57" s="36"/>
      <c r="G57" s="36"/>
      <c r="H57" s="36"/>
      <c r="I57" s="36"/>
      <c r="J57" s="36"/>
      <c r="K57" s="36"/>
      <c r="L57" s="36"/>
      <c r="M57" s="36">
        <v>9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>
        <v>8</v>
      </c>
      <c r="AC57" s="36"/>
      <c r="AD57" s="36"/>
      <c r="AE57" s="36"/>
      <c r="AF57" s="36">
        <v>9</v>
      </c>
      <c r="AG57" s="36"/>
      <c r="AH57" s="36"/>
      <c r="AI57" s="36"/>
      <c r="AJ57" s="36"/>
      <c r="AK57" s="36"/>
      <c r="AL57" s="36"/>
      <c r="AM57" s="36">
        <v>8</v>
      </c>
      <c r="AN57" s="36"/>
      <c r="AO57" s="36"/>
      <c r="AP57" s="36"/>
      <c r="AQ57" s="36">
        <v>6</v>
      </c>
      <c r="AR57" s="36"/>
      <c r="AS57" s="39">
        <v>170</v>
      </c>
      <c r="AT57" s="39">
        <f t="shared" si="3"/>
        <v>1.1866666666666668</v>
      </c>
      <c r="AU57" s="39">
        <v>21</v>
      </c>
      <c r="AV57" s="39">
        <f t="shared" si="4"/>
        <v>201.73333333333335</v>
      </c>
      <c r="AW57" s="40">
        <v>40</v>
      </c>
      <c r="AX57" s="40">
        <v>5</v>
      </c>
      <c r="AY57" s="40">
        <f t="shared" si="5"/>
        <v>8</v>
      </c>
      <c r="AZ57" s="36">
        <f>MIN($F57:AR57)</f>
        <v>6</v>
      </c>
      <c r="BA57" s="40"/>
      <c r="BB57" s="36">
        <v>5</v>
      </c>
      <c r="BC57" s="24">
        <v>46</v>
      </c>
    </row>
    <row r="58" spans="1:55">
      <c r="A58" s="31">
        <v>47</v>
      </c>
      <c r="B58" s="32" t="s">
        <v>156</v>
      </c>
      <c r="C58" s="32">
        <v>845890295</v>
      </c>
      <c r="D58" s="32" t="s">
        <v>435</v>
      </c>
      <c r="E58" s="1">
        <f>MATCH(C58,Данные!$D:$D,0)</f>
        <v>199</v>
      </c>
      <c r="F58" s="36"/>
      <c r="G58" s="36"/>
      <c r="H58" s="36"/>
      <c r="I58" s="36"/>
      <c r="J58" s="36"/>
      <c r="K58" s="36"/>
      <c r="L58" s="36"/>
      <c r="M58" s="36"/>
      <c r="N58" s="36"/>
      <c r="O58" s="36">
        <v>8</v>
      </c>
      <c r="P58" s="36">
        <v>9</v>
      </c>
      <c r="Q58" s="36"/>
      <c r="R58" s="36"/>
      <c r="S58" s="36"/>
      <c r="T58" s="36">
        <v>8</v>
      </c>
      <c r="U58" s="36">
        <v>9</v>
      </c>
      <c r="V58" s="36"/>
      <c r="W58" s="36">
        <v>9</v>
      </c>
      <c r="X58" s="36"/>
      <c r="Y58" s="36">
        <v>7</v>
      </c>
      <c r="Z58" s="36"/>
      <c r="AA58" s="36"/>
      <c r="AB58" s="36"/>
      <c r="AC58" s="36"/>
      <c r="AD58" s="36"/>
      <c r="AE58" s="36"/>
      <c r="AF58" s="36"/>
      <c r="AG58" s="36"/>
      <c r="AH58" s="36"/>
      <c r="AI58" s="36">
        <v>7</v>
      </c>
      <c r="AJ58" s="36"/>
      <c r="AK58" s="36"/>
      <c r="AL58" s="36"/>
      <c r="AM58" s="36"/>
      <c r="AN58" s="36"/>
      <c r="AO58" s="36"/>
      <c r="AP58" s="36"/>
      <c r="AQ58" s="36"/>
      <c r="AR58" s="36"/>
      <c r="AS58" s="39">
        <v>198.41</v>
      </c>
      <c r="AT58" s="39">
        <f t="shared" si="3"/>
        <v>1.0117742590336989</v>
      </c>
      <c r="AU58" s="39">
        <v>24.63</v>
      </c>
      <c r="AV58" s="39">
        <f t="shared" si="4"/>
        <v>200.7461307348762</v>
      </c>
      <c r="AW58" s="40">
        <v>57</v>
      </c>
      <c r="AX58" s="40">
        <v>7</v>
      </c>
      <c r="AY58" s="40">
        <f t="shared" si="5"/>
        <v>8.1428571428571423</v>
      </c>
      <c r="AZ58" s="36">
        <f>MIN($F58:AR58)</f>
        <v>7</v>
      </c>
      <c r="BA58" s="40"/>
      <c r="BB58" s="36">
        <v>7</v>
      </c>
      <c r="BC58" s="24">
        <v>47</v>
      </c>
    </row>
    <row r="59" spans="1:55">
      <c r="A59" s="31">
        <v>48</v>
      </c>
      <c r="B59" s="32" t="s">
        <v>100</v>
      </c>
      <c r="C59" s="32">
        <v>845888830</v>
      </c>
      <c r="D59" s="32" t="s">
        <v>435</v>
      </c>
      <c r="E59" s="1">
        <f>MATCH(C59,Данные!$D:$D,0)</f>
        <v>192</v>
      </c>
      <c r="F59" s="36"/>
      <c r="G59" s="36"/>
      <c r="H59" s="36"/>
      <c r="I59" s="36"/>
      <c r="J59" s="36"/>
      <c r="K59" s="36"/>
      <c r="L59" s="36"/>
      <c r="M59" s="36"/>
      <c r="N59" s="36"/>
      <c r="O59" s="36">
        <v>7</v>
      </c>
      <c r="P59" s="36">
        <v>9</v>
      </c>
      <c r="Q59" s="36"/>
      <c r="R59" s="36"/>
      <c r="S59" s="36"/>
      <c r="T59" s="36">
        <v>8</v>
      </c>
      <c r="U59" s="36">
        <v>8</v>
      </c>
      <c r="V59" s="36"/>
      <c r="W59" s="36">
        <v>9</v>
      </c>
      <c r="X59" s="36"/>
      <c r="Y59" s="36">
        <v>8</v>
      </c>
      <c r="Z59" s="36"/>
      <c r="AA59" s="36"/>
      <c r="AB59" s="36"/>
      <c r="AC59" s="36"/>
      <c r="AD59" s="36"/>
      <c r="AE59" s="36"/>
      <c r="AF59" s="36"/>
      <c r="AG59" s="36"/>
      <c r="AH59" s="36"/>
      <c r="AI59" s="36">
        <v>8</v>
      </c>
      <c r="AJ59" s="36"/>
      <c r="AK59" s="36"/>
      <c r="AL59" s="36"/>
      <c r="AM59" s="36"/>
      <c r="AN59" s="36"/>
      <c r="AO59" s="36"/>
      <c r="AP59" s="36"/>
      <c r="AQ59" s="36"/>
      <c r="AR59" s="36"/>
      <c r="AS59" s="39">
        <v>198.04</v>
      </c>
      <c r="AT59" s="39">
        <f t="shared" si="3"/>
        <v>1.0117742590336989</v>
      </c>
      <c r="AU59" s="39">
        <v>24.63</v>
      </c>
      <c r="AV59" s="39">
        <f t="shared" si="4"/>
        <v>200.37177425903371</v>
      </c>
      <c r="AW59" s="40">
        <v>57</v>
      </c>
      <c r="AX59" s="40">
        <v>7</v>
      </c>
      <c r="AY59" s="40">
        <f t="shared" si="5"/>
        <v>8.1428571428571423</v>
      </c>
      <c r="AZ59" s="36">
        <f>MIN($F59:AR59)</f>
        <v>7</v>
      </c>
      <c r="BA59" s="40"/>
      <c r="BB59" s="36">
        <v>7</v>
      </c>
      <c r="BC59" s="24">
        <v>48</v>
      </c>
    </row>
    <row r="60" spans="1:55">
      <c r="A60" s="44" t="s">
        <v>807</v>
      </c>
      <c r="B60" s="32" t="s">
        <v>38</v>
      </c>
      <c r="C60" s="32">
        <v>845873356</v>
      </c>
      <c r="D60" s="32" t="s">
        <v>435</v>
      </c>
      <c r="E60" s="1">
        <f>MATCH(C60,Данные!$D:$D,0)</f>
        <v>88</v>
      </c>
      <c r="F60" s="36"/>
      <c r="G60" s="36"/>
      <c r="H60" s="36"/>
      <c r="I60" s="36"/>
      <c r="J60" s="36">
        <v>7</v>
      </c>
      <c r="K60" s="36"/>
      <c r="L60" s="36"/>
      <c r="M60" s="36"/>
      <c r="N60" s="36"/>
      <c r="O60" s="36"/>
      <c r="P60" s="36">
        <v>8</v>
      </c>
      <c r="Q60" s="36"/>
      <c r="R60" s="36">
        <v>6</v>
      </c>
      <c r="S60" s="36"/>
      <c r="T60" s="36">
        <v>9</v>
      </c>
      <c r="U60" s="36">
        <v>9</v>
      </c>
      <c r="V60" s="36"/>
      <c r="W60" s="36">
        <v>9</v>
      </c>
      <c r="X60" s="36"/>
      <c r="Y60" s="36"/>
      <c r="Z60" s="36"/>
      <c r="AA60" s="36">
        <v>8</v>
      </c>
      <c r="AB60" s="36"/>
      <c r="AC60" s="36"/>
      <c r="AD60" s="36"/>
      <c r="AE60" s="36"/>
      <c r="AF60" s="36"/>
      <c r="AG60" s="36"/>
      <c r="AH60" s="36"/>
      <c r="AI60" s="36">
        <v>8</v>
      </c>
      <c r="AJ60" s="36"/>
      <c r="AK60" s="36"/>
      <c r="AL60" s="36"/>
      <c r="AM60" s="36"/>
      <c r="AN60" s="36"/>
      <c r="AO60" s="36"/>
      <c r="AP60" s="36"/>
      <c r="AQ60" s="36"/>
      <c r="AR60" s="36"/>
      <c r="AS60" s="39">
        <v>200.36</v>
      </c>
      <c r="AT60" s="39">
        <f t="shared" si="3"/>
        <v>1</v>
      </c>
      <c r="AU60" s="39">
        <v>24.92</v>
      </c>
      <c r="AV60" s="39">
        <f t="shared" si="4"/>
        <v>200.36</v>
      </c>
      <c r="AW60" s="40">
        <v>64</v>
      </c>
      <c r="AX60" s="40">
        <v>8</v>
      </c>
      <c r="AY60" s="40">
        <f t="shared" si="5"/>
        <v>8</v>
      </c>
      <c r="AZ60" s="36">
        <f>MIN($F60:AR60)</f>
        <v>6</v>
      </c>
      <c r="BA60" s="40"/>
      <c r="BB60" s="36">
        <v>8</v>
      </c>
      <c r="BC60" s="24">
        <v>49</v>
      </c>
    </row>
    <row r="61" spans="1:55">
      <c r="A61" s="45"/>
      <c r="B61" s="32" t="s">
        <v>101</v>
      </c>
      <c r="C61" s="32">
        <v>845874905</v>
      </c>
      <c r="D61" s="32" t="s">
        <v>435</v>
      </c>
      <c r="E61" s="1">
        <f>MATCH(C61,Данные!$D:$D,0)</f>
        <v>70</v>
      </c>
      <c r="F61" s="36"/>
      <c r="G61" s="36"/>
      <c r="H61" s="36"/>
      <c r="I61" s="36"/>
      <c r="J61" s="36">
        <v>8</v>
      </c>
      <c r="K61" s="36"/>
      <c r="L61" s="36"/>
      <c r="M61" s="36"/>
      <c r="N61" s="36"/>
      <c r="O61" s="36"/>
      <c r="P61" s="36">
        <v>8</v>
      </c>
      <c r="Q61" s="36"/>
      <c r="R61" s="36">
        <v>7</v>
      </c>
      <c r="S61" s="36"/>
      <c r="T61" s="36">
        <v>9</v>
      </c>
      <c r="U61" s="36">
        <v>9</v>
      </c>
      <c r="V61" s="36"/>
      <c r="W61" s="36">
        <v>8</v>
      </c>
      <c r="X61" s="36"/>
      <c r="Y61" s="36"/>
      <c r="Z61" s="36"/>
      <c r="AA61" s="36">
        <v>8</v>
      </c>
      <c r="AB61" s="36"/>
      <c r="AC61" s="36"/>
      <c r="AD61" s="36"/>
      <c r="AE61" s="36"/>
      <c r="AF61" s="36"/>
      <c r="AG61" s="36"/>
      <c r="AH61" s="36"/>
      <c r="AI61" s="36">
        <v>7</v>
      </c>
      <c r="AJ61" s="36"/>
      <c r="AK61" s="36"/>
      <c r="AL61" s="36"/>
      <c r="AM61" s="36"/>
      <c r="AN61" s="36"/>
      <c r="AO61" s="36"/>
      <c r="AP61" s="36"/>
      <c r="AQ61" s="36"/>
      <c r="AR61" s="36"/>
      <c r="AS61" s="39">
        <v>200.36</v>
      </c>
      <c r="AT61" s="39">
        <f t="shared" si="3"/>
        <v>1</v>
      </c>
      <c r="AU61" s="39">
        <v>24.92</v>
      </c>
      <c r="AV61" s="39">
        <f t="shared" si="4"/>
        <v>200.36</v>
      </c>
      <c r="AW61" s="40">
        <v>64</v>
      </c>
      <c r="AX61" s="40">
        <v>8</v>
      </c>
      <c r="AY61" s="40">
        <f t="shared" si="5"/>
        <v>8</v>
      </c>
      <c r="AZ61" s="36">
        <f>MIN($F61:AR61)</f>
        <v>7</v>
      </c>
      <c r="BA61" s="40"/>
      <c r="BB61" s="36">
        <v>8</v>
      </c>
      <c r="BC61" s="24">
        <v>50</v>
      </c>
    </row>
    <row r="62" spans="1:55">
      <c r="A62" s="31">
        <v>51</v>
      </c>
      <c r="B62" s="32" t="s">
        <v>144</v>
      </c>
      <c r="C62" s="32">
        <v>845853463</v>
      </c>
      <c r="D62" s="32" t="s">
        <v>247</v>
      </c>
      <c r="E62" s="1">
        <f>MATCH(C62,Данные!$D:$D,0)</f>
        <v>12</v>
      </c>
      <c r="F62" s="36"/>
      <c r="G62" s="36">
        <v>9</v>
      </c>
      <c r="H62" s="36"/>
      <c r="I62" s="36">
        <v>7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>
        <v>6</v>
      </c>
      <c r="AA62" s="36"/>
      <c r="AB62" s="36"/>
      <c r="AC62" s="36"/>
      <c r="AD62" s="36"/>
      <c r="AE62" s="36"/>
      <c r="AF62" s="36"/>
      <c r="AG62" s="36"/>
      <c r="AH62" s="36">
        <v>10</v>
      </c>
      <c r="AI62" s="36"/>
      <c r="AJ62" s="36"/>
      <c r="AK62" s="36"/>
      <c r="AL62" s="36"/>
      <c r="AM62" s="36"/>
      <c r="AN62" s="36"/>
      <c r="AO62" s="36">
        <v>9</v>
      </c>
      <c r="AP62" s="36">
        <v>8</v>
      </c>
      <c r="AQ62" s="36"/>
      <c r="AR62" s="36"/>
      <c r="AS62" s="39">
        <v>170.86</v>
      </c>
      <c r="AT62" s="39">
        <f t="shared" si="3"/>
        <v>1.1694040356640074</v>
      </c>
      <c r="AU62" s="39">
        <v>21.310000000000002</v>
      </c>
      <c r="AV62" s="39">
        <f t="shared" si="4"/>
        <v>199.80437353355234</v>
      </c>
      <c r="AW62" s="40">
        <v>49</v>
      </c>
      <c r="AX62" s="40">
        <v>6</v>
      </c>
      <c r="AY62" s="40">
        <f t="shared" si="5"/>
        <v>8.1666666666666661</v>
      </c>
      <c r="AZ62" s="36">
        <f>MIN($F62:AR62)</f>
        <v>6</v>
      </c>
      <c r="BA62" s="40"/>
      <c r="BB62" s="36">
        <v>6</v>
      </c>
      <c r="BC62" s="24">
        <v>51</v>
      </c>
    </row>
    <row r="63" spans="1:55">
      <c r="A63" s="31">
        <v>52</v>
      </c>
      <c r="B63" s="32" t="s">
        <v>96</v>
      </c>
      <c r="C63" s="32">
        <v>845888544</v>
      </c>
      <c r="D63" s="32" t="s">
        <v>435</v>
      </c>
      <c r="E63" s="1">
        <f>MATCH(C63,Данные!$D:$D,0)</f>
        <v>191</v>
      </c>
      <c r="F63" s="36"/>
      <c r="G63" s="36"/>
      <c r="H63" s="36"/>
      <c r="I63" s="36"/>
      <c r="J63" s="36"/>
      <c r="K63" s="36"/>
      <c r="L63" s="36"/>
      <c r="M63" s="36"/>
      <c r="N63" s="36"/>
      <c r="O63" s="36">
        <v>8</v>
      </c>
      <c r="P63" s="36">
        <v>8</v>
      </c>
      <c r="Q63" s="36"/>
      <c r="R63" s="36"/>
      <c r="S63" s="36"/>
      <c r="T63" s="36">
        <v>9</v>
      </c>
      <c r="U63" s="36">
        <v>9</v>
      </c>
      <c r="V63" s="36"/>
      <c r="W63" s="36">
        <v>8</v>
      </c>
      <c r="X63" s="36"/>
      <c r="Y63" s="36">
        <v>7</v>
      </c>
      <c r="Z63" s="36"/>
      <c r="AA63" s="36"/>
      <c r="AB63" s="36"/>
      <c r="AC63" s="36"/>
      <c r="AD63" s="36"/>
      <c r="AE63" s="36"/>
      <c r="AF63" s="36"/>
      <c r="AG63" s="36"/>
      <c r="AH63" s="36"/>
      <c r="AI63" s="36">
        <v>8</v>
      </c>
      <c r="AJ63" s="36"/>
      <c r="AK63" s="36"/>
      <c r="AL63" s="36"/>
      <c r="AM63" s="36"/>
      <c r="AN63" s="36"/>
      <c r="AO63" s="36"/>
      <c r="AP63" s="36"/>
      <c r="AQ63" s="36"/>
      <c r="AR63" s="36"/>
      <c r="AS63" s="39">
        <v>197.41</v>
      </c>
      <c r="AT63" s="39">
        <f t="shared" si="3"/>
        <v>1.0117742590336989</v>
      </c>
      <c r="AU63" s="39">
        <v>24.63</v>
      </c>
      <c r="AV63" s="39">
        <f t="shared" si="4"/>
        <v>199.7343564758425</v>
      </c>
      <c r="AW63" s="40">
        <v>57</v>
      </c>
      <c r="AX63" s="40">
        <v>7</v>
      </c>
      <c r="AY63" s="40">
        <f t="shared" si="5"/>
        <v>8.1428571428571423</v>
      </c>
      <c r="AZ63" s="36">
        <f>MIN($F63:AR63)</f>
        <v>7</v>
      </c>
      <c r="BA63" s="40"/>
      <c r="BB63" s="36">
        <v>7</v>
      </c>
      <c r="BC63" s="24">
        <v>52</v>
      </c>
    </row>
    <row r="64" spans="1:55">
      <c r="A64" s="44" t="s">
        <v>808</v>
      </c>
      <c r="B64" s="32" t="s">
        <v>65</v>
      </c>
      <c r="C64" s="32">
        <v>845857483</v>
      </c>
      <c r="D64" s="32" t="s">
        <v>509</v>
      </c>
      <c r="E64" s="1">
        <f>MATCH(C64,Данные!$D:$D,0)</f>
        <v>105</v>
      </c>
      <c r="F64" s="36"/>
      <c r="G64" s="36"/>
      <c r="H64" s="36"/>
      <c r="I64" s="36"/>
      <c r="J64" s="36"/>
      <c r="K64" s="36">
        <v>7</v>
      </c>
      <c r="L64" s="36"/>
      <c r="M64" s="36"/>
      <c r="N64" s="36"/>
      <c r="O64" s="36"/>
      <c r="P64" s="36"/>
      <c r="Q64" s="36">
        <v>8</v>
      </c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>
        <v>8</v>
      </c>
      <c r="AF64" s="36"/>
      <c r="AG64" s="36"/>
      <c r="AH64" s="36"/>
      <c r="AI64" s="36"/>
      <c r="AJ64" s="36"/>
      <c r="AK64" s="36"/>
      <c r="AL64" s="36">
        <v>9</v>
      </c>
      <c r="AM64" s="36"/>
      <c r="AN64" s="36"/>
      <c r="AO64" s="36"/>
      <c r="AP64" s="36"/>
      <c r="AQ64" s="36"/>
      <c r="AR64" s="36"/>
      <c r="AS64" s="39">
        <v>128</v>
      </c>
      <c r="AT64" s="39">
        <f t="shared" si="3"/>
        <v>1.5575000000000001</v>
      </c>
      <c r="AU64" s="39">
        <v>16</v>
      </c>
      <c r="AV64" s="39">
        <f t="shared" si="4"/>
        <v>199.36</v>
      </c>
      <c r="AW64" s="40">
        <v>32</v>
      </c>
      <c r="AX64" s="40">
        <v>4</v>
      </c>
      <c r="AY64" s="40">
        <f t="shared" si="5"/>
        <v>8</v>
      </c>
      <c r="AZ64" s="36">
        <f>MIN($F64:AR64)</f>
        <v>7</v>
      </c>
      <c r="BA64" s="40"/>
      <c r="BB64" s="36">
        <v>4</v>
      </c>
      <c r="BC64" s="24">
        <v>53</v>
      </c>
    </row>
    <row r="65" spans="1:55">
      <c r="A65" s="45"/>
      <c r="B65" s="32" t="s">
        <v>86</v>
      </c>
      <c r="C65" s="32">
        <v>845864258</v>
      </c>
      <c r="D65" s="32" t="s">
        <v>234</v>
      </c>
      <c r="E65" s="1">
        <f>MATCH(C65,Данные!$D:$D,0)</f>
        <v>55</v>
      </c>
      <c r="F65" s="36"/>
      <c r="G65" s="36"/>
      <c r="H65" s="36"/>
      <c r="I65" s="36">
        <v>10</v>
      </c>
      <c r="J65" s="36"/>
      <c r="K65" s="36"/>
      <c r="L65" s="36"/>
      <c r="M65" s="36">
        <v>6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>
        <v>8</v>
      </c>
      <c r="AC65" s="36"/>
      <c r="AD65" s="36"/>
      <c r="AE65" s="36"/>
      <c r="AF65" s="36">
        <v>8</v>
      </c>
      <c r="AG65" s="36"/>
      <c r="AH65" s="36"/>
      <c r="AI65" s="36"/>
      <c r="AJ65" s="36"/>
      <c r="AK65" s="36"/>
      <c r="AL65" s="36"/>
      <c r="AM65" s="36">
        <v>8</v>
      </c>
      <c r="AN65" s="36"/>
      <c r="AO65" s="36"/>
      <c r="AP65" s="36"/>
      <c r="AQ65" s="36"/>
      <c r="AR65" s="36"/>
      <c r="AS65" s="39">
        <v>168</v>
      </c>
      <c r="AT65" s="39">
        <f t="shared" si="3"/>
        <v>1.1866666666666668</v>
      </c>
      <c r="AU65" s="39">
        <v>21</v>
      </c>
      <c r="AV65" s="39">
        <f t="shared" si="4"/>
        <v>199.36</v>
      </c>
      <c r="AW65" s="40">
        <v>40</v>
      </c>
      <c r="AX65" s="40">
        <v>5</v>
      </c>
      <c r="AY65" s="40">
        <f t="shared" si="5"/>
        <v>8</v>
      </c>
      <c r="AZ65" s="36">
        <f>MIN($F65:AR65)</f>
        <v>6</v>
      </c>
      <c r="BA65" s="40"/>
      <c r="BB65" s="36">
        <v>5</v>
      </c>
      <c r="BC65" s="24">
        <v>54</v>
      </c>
    </row>
    <row r="66" spans="1:55">
      <c r="A66" s="45"/>
      <c r="B66" s="32" t="s">
        <v>139</v>
      </c>
      <c r="C66" s="32">
        <v>845860249</v>
      </c>
      <c r="D66" s="32" t="s">
        <v>234</v>
      </c>
      <c r="E66" s="1">
        <f>MATCH(C66,Данные!$D:$D,0)</f>
        <v>46</v>
      </c>
      <c r="F66" s="36"/>
      <c r="G66" s="36"/>
      <c r="H66" s="36"/>
      <c r="I66" s="36">
        <v>9</v>
      </c>
      <c r="J66" s="36"/>
      <c r="K66" s="36"/>
      <c r="L66" s="36"/>
      <c r="M66" s="36">
        <v>8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>
        <v>7</v>
      </c>
      <c r="AC66" s="36"/>
      <c r="AD66" s="36"/>
      <c r="AE66" s="36"/>
      <c r="AF66" s="36">
        <v>8</v>
      </c>
      <c r="AG66" s="36"/>
      <c r="AH66" s="36"/>
      <c r="AI66" s="36"/>
      <c r="AJ66" s="36"/>
      <c r="AK66" s="36"/>
      <c r="AL66" s="36"/>
      <c r="AM66" s="36">
        <v>8</v>
      </c>
      <c r="AN66" s="36"/>
      <c r="AO66" s="36"/>
      <c r="AP66" s="36"/>
      <c r="AQ66" s="36"/>
      <c r="AR66" s="36"/>
      <c r="AS66" s="39">
        <v>168</v>
      </c>
      <c r="AT66" s="39">
        <f t="shared" si="3"/>
        <v>1.1866666666666668</v>
      </c>
      <c r="AU66" s="39">
        <v>21</v>
      </c>
      <c r="AV66" s="39">
        <f t="shared" si="4"/>
        <v>199.36</v>
      </c>
      <c r="AW66" s="40">
        <v>40</v>
      </c>
      <c r="AX66" s="40">
        <v>5</v>
      </c>
      <c r="AY66" s="40">
        <f t="shared" si="5"/>
        <v>8</v>
      </c>
      <c r="AZ66" s="36">
        <f>MIN($F66:AR66)</f>
        <v>7</v>
      </c>
      <c r="BA66" s="40"/>
      <c r="BB66" s="36">
        <v>5</v>
      </c>
      <c r="BC66" s="24">
        <v>55</v>
      </c>
    </row>
    <row r="67" spans="1:55">
      <c r="A67" s="45"/>
      <c r="B67" s="32" t="s">
        <v>173</v>
      </c>
      <c r="C67" s="32">
        <v>845850516</v>
      </c>
      <c r="D67" s="32" t="s">
        <v>363</v>
      </c>
      <c r="E67" s="1">
        <f>MATCH(C67,Данные!$D:$D,0)</f>
        <v>181</v>
      </c>
      <c r="F67" s="36"/>
      <c r="G67" s="36"/>
      <c r="H67" s="36"/>
      <c r="I67" s="36"/>
      <c r="J67" s="36"/>
      <c r="K67" s="36"/>
      <c r="L67" s="36"/>
      <c r="M67" s="36"/>
      <c r="N67" s="36">
        <v>8</v>
      </c>
      <c r="O67" s="36"/>
      <c r="P67" s="36"/>
      <c r="Q67" s="36"/>
      <c r="R67" s="36"/>
      <c r="S67" s="36"/>
      <c r="T67" s="36"/>
      <c r="U67" s="36"/>
      <c r="V67" s="36">
        <v>8</v>
      </c>
      <c r="W67" s="36"/>
      <c r="X67" s="36"/>
      <c r="Y67" s="36"/>
      <c r="Z67" s="36"/>
      <c r="AA67" s="36"/>
      <c r="AB67" s="36"/>
      <c r="AC67" s="36">
        <v>8</v>
      </c>
      <c r="AD67" s="36"/>
      <c r="AE67" s="36"/>
      <c r="AF67" s="36"/>
      <c r="AG67" s="36"/>
      <c r="AH67" s="36"/>
      <c r="AI67" s="36"/>
      <c r="AJ67" s="36"/>
      <c r="AK67" s="36">
        <v>8</v>
      </c>
      <c r="AL67" s="36"/>
      <c r="AM67" s="36"/>
      <c r="AN67" s="36"/>
      <c r="AO67" s="36"/>
      <c r="AP67" s="36"/>
      <c r="AQ67" s="36"/>
      <c r="AR67" s="36"/>
      <c r="AS67" s="39">
        <v>134.88</v>
      </c>
      <c r="AT67" s="39">
        <f t="shared" si="3"/>
        <v>1.4780545670225387</v>
      </c>
      <c r="AU67" s="39">
        <v>16.86</v>
      </c>
      <c r="AV67" s="39">
        <f t="shared" si="4"/>
        <v>199.36</v>
      </c>
      <c r="AW67" s="40">
        <v>32</v>
      </c>
      <c r="AX67" s="40">
        <v>4</v>
      </c>
      <c r="AY67" s="40">
        <f t="shared" si="5"/>
        <v>8</v>
      </c>
      <c r="AZ67" s="36">
        <f>MIN($F67:AR67)</f>
        <v>8</v>
      </c>
      <c r="BA67" s="40"/>
      <c r="BB67" s="36">
        <v>4</v>
      </c>
      <c r="BC67" s="24">
        <v>56</v>
      </c>
    </row>
    <row r="68" spans="1:55">
      <c r="A68" s="45"/>
      <c r="B68" s="32" t="s">
        <v>183</v>
      </c>
      <c r="C68" s="32">
        <v>845896948</v>
      </c>
      <c r="D68" s="32" t="s">
        <v>328</v>
      </c>
      <c r="E68" s="1">
        <f>MATCH(C68,Данные!$D:$D,0)</f>
        <v>28</v>
      </c>
      <c r="F68" s="36"/>
      <c r="G68" s="36"/>
      <c r="H68" s="36">
        <v>8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>
        <v>10</v>
      </c>
      <c r="T68" s="36"/>
      <c r="U68" s="36"/>
      <c r="V68" s="36"/>
      <c r="W68" s="36"/>
      <c r="X68" s="36">
        <v>8</v>
      </c>
      <c r="Y68" s="36"/>
      <c r="Z68" s="36"/>
      <c r="AA68" s="36"/>
      <c r="AB68" s="36"/>
      <c r="AC68" s="36"/>
      <c r="AD68" s="36">
        <v>7</v>
      </c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>
        <v>7</v>
      </c>
      <c r="AS68" s="39">
        <v>171.2</v>
      </c>
      <c r="AT68" s="39">
        <f t="shared" si="3"/>
        <v>1.1644859813084114</v>
      </c>
      <c r="AU68" s="39">
        <v>21.4</v>
      </c>
      <c r="AV68" s="39">
        <f t="shared" si="4"/>
        <v>199.36</v>
      </c>
      <c r="AW68" s="40">
        <v>40</v>
      </c>
      <c r="AX68" s="40">
        <v>5</v>
      </c>
      <c r="AY68" s="40">
        <f t="shared" si="5"/>
        <v>8</v>
      </c>
      <c r="AZ68" s="36">
        <f>MIN($F68:AR68)</f>
        <v>7</v>
      </c>
      <c r="BA68" s="40"/>
      <c r="BB68" s="36">
        <v>5</v>
      </c>
      <c r="BC68" s="24">
        <v>57</v>
      </c>
    </row>
    <row r="69" spans="1:55">
      <c r="A69" s="45"/>
      <c r="B69" s="32" t="s">
        <v>189</v>
      </c>
      <c r="C69" s="32">
        <v>845862473</v>
      </c>
      <c r="D69" s="32" t="s">
        <v>234</v>
      </c>
      <c r="E69" s="1">
        <f>MATCH(C69,Данные!$D:$D,0)</f>
        <v>384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>
        <v>7</v>
      </c>
      <c r="W69" s="36"/>
      <c r="X69" s="36"/>
      <c r="Y69" s="36"/>
      <c r="Z69" s="36"/>
      <c r="AA69" s="36"/>
      <c r="AB69" s="36">
        <v>7</v>
      </c>
      <c r="AC69" s="36"/>
      <c r="AD69" s="36"/>
      <c r="AE69" s="36"/>
      <c r="AF69" s="36">
        <v>10</v>
      </c>
      <c r="AG69" s="36"/>
      <c r="AH69" s="36"/>
      <c r="AI69" s="36"/>
      <c r="AJ69" s="36"/>
      <c r="AK69" s="36"/>
      <c r="AL69" s="36"/>
      <c r="AM69" s="36">
        <v>8</v>
      </c>
      <c r="AN69" s="36"/>
      <c r="AO69" s="36"/>
      <c r="AP69" s="36"/>
      <c r="AQ69" s="36">
        <v>7</v>
      </c>
      <c r="AR69" s="36"/>
      <c r="AS69" s="39">
        <v>168</v>
      </c>
      <c r="AT69" s="39">
        <f t="shared" si="3"/>
        <v>1.1866666666666668</v>
      </c>
      <c r="AU69" s="39">
        <v>21</v>
      </c>
      <c r="AV69" s="39">
        <f t="shared" si="4"/>
        <v>199.36</v>
      </c>
      <c r="AW69" s="40">
        <v>39</v>
      </c>
      <c r="AX69" s="40">
        <v>5</v>
      </c>
      <c r="AY69" s="40">
        <f t="shared" si="5"/>
        <v>7.8</v>
      </c>
      <c r="AZ69" s="36">
        <f>MIN($F69:AR69)</f>
        <v>7</v>
      </c>
      <c r="BA69" s="40"/>
      <c r="BB69" s="36">
        <v>5</v>
      </c>
      <c r="BC69" s="24">
        <v>58</v>
      </c>
    </row>
    <row r="70" spans="1:55">
      <c r="A70" s="31">
        <v>59</v>
      </c>
      <c r="B70" s="32" t="s">
        <v>134</v>
      </c>
      <c r="C70" s="32">
        <v>845849935</v>
      </c>
      <c r="D70" s="32" t="s">
        <v>363</v>
      </c>
      <c r="E70" s="1">
        <f>MATCH(C70,Данные!$D:$D,0)</f>
        <v>584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>
        <v>7</v>
      </c>
      <c r="AD70" s="36"/>
      <c r="AE70" s="36"/>
      <c r="AF70" s="36"/>
      <c r="AG70" s="36"/>
      <c r="AH70" s="36">
        <v>9</v>
      </c>
      <c r="AI70" s="36"/>
      <c r="AJ70" s="36"/>
      <c r="AK70" s="36">
        <v>8</v>
      </c>
      <c r="AL70" s="36"/>
      <c r="AM70" s="36"/>
      <c r="AN70" s="36"/>
      <c r="AO70" s="36"/>
      <c r="AP70" s="36">
        <v>8</v>
      </c>
      <c r="AQ70" s="36"/>
      <c r="AR70" s="36"/>
      <c r="AS70" s="39">
        <v>134.02000000000001</v>
      </c>
      <c r="AT70" s="39">
        <f t="shared" si="3"/>
        <v>1.4780545670225387</v>
      </c>
      <c r="AU70" s="39">
        <v>16.86</v>
      </c>
      <c r="AV70" s="39">
        <f t="shared" si="4"/>
        <v>198.08887307236066</v>
      </c>
      <c r="AW70" s="40">
        <v>32</v>
      </c>
      <c r="AX70" s="40">
        <v>4</v>
      </c>
      <c r="AY70" s="40">
        <f t="shared" si="5"/>
        <v>8</v>
      </c>
      <c r="AZ70" s="36">
        <f>MIN($F70:AR70)</f>
        <v>7</v>
      </c>
      <c r="BA70" s="40"/>
      <c r="BB70" s="36">
        <v>4</v>
      </c>
      <c r="BC70" s="24">
        <v>59</v>
      </c>
    </row>
    <row r="71" spans="1:55">
      <c r="A71" s="31">
        <v>60</v>
      </c>
      <c r="B71" s="32" t="s">
        <v>76</v>
      </c>
      <c r="C71" s="32">
        <v>845846373</v>
      </c>
      <c r="D71" s="32" t="s">
        <v>363</v>
      </c>
      <c r="E71" s="1">
        <f>MATCH(C71,Данные!$D:$D,0)</f>
        <v>64</v>
      </c>
      <c r="F71" s="36"/>
      <c r="G71" s="36"/>
      <c r="H71" s="36"/>
      <c r="I71" s="36">
        <v>9</v>
      </c>
      <c r="J71" s="36"/>
      <c r="K71" s="36"/>
      <c r="L71" s="36">
        <v>6</v>
      </c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>
        <v>8</v>
      </c>
      <c r="AD71" s="36"/>
      <c r="AE71" s="36"/>
      <c r="AF71" s="36"/>
      <c r="AG71" s="36"/>
      <c r="AH71" s="36">
        <v>8</v>
      </c>
      <c r="AI71" s="36"/>
      <c r="AJ71" s="36"/>
      <c r="AK71" s="36">
        <v>8</v>
      </c>
      <c r="AL71" s="36"/>
      <c r="AM71" s="36"/>
      <c r="AN71" s="36"/>
      <c r="AO71" s="36"/>
      <c r="AP71" s="36"/>
      <c r="AQ71" s="36"/>
      <c r="AR71" s="36"/>
      <c r="AS71" s="39">
        <v>162.88</v>
      </c>
      <c r="AT71" s="39">
        <f t="shared" si="3"/>
        <v>1.1946308724832215</v>
      </c>
      <c r="AU71" s="39">
        <v>20.86</v>
      </c>
      <c r="AV71" s="39">
        <f t="shared" si="4"/>
        <v>194.58147651006712</v>
      </c>
      <c r="AW71" s="40">
        <v>39</v>
      </c>
      <c r="AX71" s="40">
        <v>5</v>
      </c>
      <c r="AY71" s="40">
        <f t="shared" si="5"/>
        <v>7.8</v>
      </c>
      <c r="AZ71" s="36">
        <f>MIN($F71:AR71)</f>
        <v>6</v>
      </c>
      <c r="BA71" s="40"/>
      <c r="BB71" s="36">
        <v>5</v>
      </c>
      <c r="BC71" s="24">
        <v>60</v>
      </c>
    </row>
    <row r="72" spans="1:55">
      <c r="A72" s="44" t="s">
        <v>809</v>
      </c>
      <c r="B72" s="32" t="s">
        <v>80</v>
      </c>
      <c r="C72" s="32">
        <v>845846587</v>
      </c>
      <c r="D72" s="32" t="s">
        <v>363</v>
      </c>
      <c r="E72" s="1">
        <f>MATCH(C72,Данные!$D:$D,0)</f>
        <v>66</v>
      </c>
      <c r="F72" s="36"/>
      <c r="G72" s="36"/>
      <c r="H72" s="36"/>
      <c r="I72" s="36">
        <v>8</v>
      </c>
      <c r="J72" s="36"/>
      <c r="K72" s="36"/>
      <c r="L72" s="36">
        <v>8</v>
      </c>
      <c r="M72" s="36"/>
      <c r="N72" s="36">
        <v>8</v>
      </c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>
        <v>7</v>
      </c>
      <c r="AD72" s="36"/>
      <c r="AE72" s="36"/>
      <c r="AF72" s="36"/>
      <c r="AG72" s="36"/>
      <c r="AH72" s="36"/>
      <c r="AI72" s="36"/>
      <c r="AJ72" s="36"/>
      <c r="AK72" s="36">
        <v>8</v>
      </c>
      <c r="AL72" s="36"/>
      <c r="AM72" s="36"/>
      <c r="AN72" s="36"/>
      <c r="AO72" s="36"/>
      <c r="AP72" s="36"/>
      <c r="AQ72" s="36"/>
      <c r="AR72" s="36"/>
      <c r="AS72" s="39">
        <v>162.02000000000001</v>
      </c>
      <c r="AT72" s="39">
        <f t="shared" si="3"/>
        <v>1.1946308724832215</v>
      </c>
      <c r="AU72" s="39">
        <v>20.86</v>
      </c>
      <c r="AV72" s="39">
        <f t="shared" si="4"/>
        <v>193.55409395973157</v>
      </c>
      <c r="AW72" s="40">
        <v>39</v>
      </c>
      <c r="AX72" s="40">
        <v>5</v>
      </c>
      <c r="AY72" s="40">
        <f t="shared" si="5"/>
        <v>7.8</v>
      </c>
      <c r="AZ72" s="36">
        <f>MIN($F72:AR72)</f>
        <v>7</v>
      </c>
      <c r="BA72" s="40"/>
      <c r="BB72" s="36">
        <v>5</v>
      </c>
      <c r="BC72" s="24">
        <v>61</v>
      </c>
    </row>
    <row r="73" spans="1:55">
      <c r="A73" s="45"/>
      <c r="B73" s="32" t="s">
        <v>93</v>
      </c>
      <c r="C73" s="32">
        <v>845849292</v>
      </c>
      <c r="D73" s="32" t="s">
        <v>363</v>
      </c>
      <c r="E73" s="1">
        <f>MATCH(C73,Данные!$D:$D,0)</f>
        <v>398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>
        <v>8</v>
      </c>
      <c r="W73" s="36"/>
      <c r="X73" s="36"/>
      <c r="Y73" s="36"/>
      <c r="Z73" s="36"/>
      <c r="AA73" s="36"/>
      <c r="AB73" s="36"/>
      <c r="AC73" s="36">
        <v>7</v>
      </c>
      <c r="AD73" s="36"/>
      <c r="AE73" s="36"/>
      <c r="AF73" s="36"/>
      <c r="AG73" s="36">
        <v>8</v>
      </c>
      <c r="AH73" s="36"/>
      <c r="AI73" s="36"/>
      <c r="AJ73" s="36">
        <v>8</v>
      </c>
      <c r="AK73" s="36">
        <v>8</v>
      </c>
      <c r="AL73" s="36"/>
      <c r="AM73" s="36"/>
      <c r="AN73" s="36"/>
      <c r="AO73" s="36"/>
      <c r="AP73" s="36"/>
      <c r="AQ73" s="36"/>
      <c r="AR73" s="36"/>
      <c r="AS73" s="39">
        <v>162.02000000000001</v>
      </c>
      <c r="AT73" s="39">
        <f t="shared" si="3"/>
        <v>1.1946308724832215</v>
      </c>
      <c r="AU73" s="39">
        <v>20.86</v>
      </c>
      <c r="AV73" s="39">
        <f t="shared" si="4"/>
        <v>193.55409395973157</v>
      </c>
      <c r="AW73" s="40">
        <v>39</v>
      </c>
      <c r="AX73" s="40">
        <v>5</v>
      </c>
      <c r="AY73" s="40">
        <f t="shared" si="5"/>
        <v>7.8</v>
      </c>
      <c r="AZ73" s="36">
        <f>MIN($F73:AR73)</f>
        <v>7</v>
      </c>
      <c r="BA73" s="40"/>
      <c r="BB73" s="36">
        <v>5</v>
      </c>
      <c r="BC73" s="24">
        <v>62</v>
      </c>
    </row>
    <row r="74" spans="1:55">
      <c r="A74" s="45"/>
      <c r="B74" s="32" t="s">
        <v>131</v>
      </c>
      <c r="C74" s="32">
        <v>845849826</v>
      </c>
      <c r="D74" s="32" t="s">
        <v>363</v>
      </c>
      <c r="E74" s="1">
        <f>MATCH(C74,Данные!$D:$D,0)</f>
        <v>387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>
        <v>6</v>
      </c>
      <c r="W74" s="36"/>
      <c r="X74" s="36"/>
      <c r="Y74" s="36"/>
      <c r="Z74" s="36"/>
      <c r="AA74" s="36"/>
      <c r="AB74" s="36"/>
      <c r="AC74" s="36">
        <v>7</v>
      </c>
      <c r="AD74" s="36"/>
      <c r="AE74" s="36"/>
      <c r="AF74" s="36"/>
      <c r="AG74" s="36"/>
      <c r="AH74" s="36">
        <v>9</v>
      </c>
      <c r="AI74" s="36"/>
      <c r="AJ74" s="36">
        <v>9</v>
      </c>
      <c r="AK74" s="36">
        <v>8</v>
      </c>
      <c r="AL74" s="36"/>
      <c r="AM74" s="36"/>
      <c r="AN74" s="36"/>
      <c r="AO74" s="36"/>
      <c r="AP74" s="36"/>
      <c r="AQ74" s="36"/>
      <c r="AR74" s="36"/>
      <c r="AS74" s="39">
        <v>162.02000000000001</v>
      </c>
      <c r="AT74" s="39">
        <f t="shared" si="3"/>
        <v>1.1946308724832215</v>
      </c>
      <c r="AU74" s="39">
        <v>20.86</v>
      </c>
      <c r="AV74" s="39">
        <f t="shared" si="4"/>
        <v>193.55409395973157</v>
      </c>
      <c r="AW74" s="40">
        <v>39</v>
      </c>
      <c r="AX74" s="40">
        <v>5</v>
      </c>
      <c r="AY74" s="40">
        <f t="shared" si="5"/>
        <v>7.8</v>
      </c>
      <c r="AZ74" s="36">
        <f>MIN($F74:AR74)</f>
        <v>6</v>
      </c>
      <c r="BA74" s="40"/>
      <c r="BB74" s="36">
        <v>5</v>
      </c>
      <c r="BC74" s="24">
        <v>63</v>
      </c>
    </row>
    <row r="75" spans="1:55">
      <c r="A75" s="45"/>
      <c r="B75" s="32" t="s">
        <v>107</v>
      </c>
      <c r="C75" s="32">
        <v>845849695</v>
      </c>
      <c r="D75" s="32" t="s">
        <v>363</v>
      </c>
      <c r="E75" s="1">
        <f>MATCH(C75,Данные!$D:$D,0)</f>
        <v>53</v>
      </c>
      <c r="F75" s="36"/>
      <c r="G75" s="36"/>
      <c r="H75" s="36"/>
      <c r="I75" s="36">
        <v>8</v>
      </c>
      <c r="J75" s="36"/>
      <c r="K75" s="36"/>
      <c r="L75" s="36">
        <v>8</v>
      </c>
      <c r="M75" s="36"/>
      <c r="N75" s="36"/>
      <c r="O75" s="36"/>
      <c r="P75" s="36"/>
      <c r="Q75" s="36"/>
      <c r="R75" s="36"/>
      <c r="S75" s="36"/>
      <c r="T75" s="36"/>
      <c r="U75" s="36"/>
      <c r="V75" s="36">
        <v>6</v>
      </c>
      <c r="W75" s="36"/>
      <c r="X75" s="36"/>
      <c r="Y75" s="36"/>
      <c r="Z75" s="36"/>
      <c r="AA75" s="36"/>
      <c r="AB75" s="36"/>
      <c r="AC75" s="36">
        <v>7</v>
      </c>
      <c r="AD75" s="36"/>
      <c r="AE75" s="36"/>
      <c r="AF75" s="36"/>
      <c r="AG75" s="36">
        <v>8</v>
      </c>
      <c r="AH75" s="36"/>
      <c r="AI75" s="36"/>
      <c r="AJ75" s="36"/>
      <c r="AK75" s="36">
        <v>8</v>
      </c>
      <c r="AL75" s="36"/>
      <c r="AM75" s="36"/>
      <c r="AN75" s="36"/>
      <c r="AO75" s="36"/>
      <c r="AP75" s="36"/>
      <c r="AQ75" s="36"/>
      <c r="AR75" s="36"/>
      <c r="AS75" s="39">
        <v>162.02000000000001</v>
      </c>
      <c r="AT75" s="39">
        <f t="shared" si="3"/>
        <v>1.1946308724832215</v>
      </c>
      <c r="AU75" s="39">
        <v>20.86</v>
      </c>
      <c r="AV75" s="39">
        <f t="shared" si="4"/>
        <v>193.55409395973157</v>
      </c>
      <c r="AW75" s="40">
        <v>45</v>
      </c>
      <c r="AX75" s="40">
        <v>6</v>
      </c>
      <c r="AY75" s="40">
        <f t="shared" si="5"/>
        <v>7.5</v>
      </c>
      <c r="AZ75" s="36">
        <f>MIN($F75:AR75)</f>
        <v>6</v>
      </c>
      <c r="BA75" s="40"/>
      <c r="BB75" s="36">
        <v>6</v>
      </c>
      <c r="BC75" s="24">
        <v>64</v>
      </c>
    </row>
    <row r="76" spans="1:55">
      <c r="A76" s="31">
        <v>65</v>
      </c>
      <c r="B76" s="32" t="s">
        <v>69</v>
      </c>
      <c r="C76" s="32">
        <v>845857802</v>
      </c>
      <c r="D76" s="32" t="s">
        <v>509</v>
      </c>
      <c r="E76" s="1">
        <f>MATCH(C76,Данные!$D:$D,0)</f>
        <v>103</v>
      </c>
      <c r="F76" s="36"/>
      <c r="G76" s="36"/>
      <c r="H76" s="36"/>
      <c r="I76" s="36"/>
      <c r="J76" s="36"/>
      <c r="K76" s="36">
        <v>8</v>
      </c>
      <c r="L76" s="36"/>
      <c r="M76" s="36"/>
      <c r="N76" s="36"/>
      <c r="O76" s="36"/>
      <c r="P76" s="36"/>
      <c r="Q76" s="36">
        <v>8</v>
      </c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>
        <v>7</v>
      </c>
      <c r="AF76" s="36"/>
      <c r="AG76" s="36"/>
      <c r="AH76" s="36"/>
      <c r="AI76" s="36"/>
      <c r="AJ76" s="36"/>
      <c r="AK76" s="36"/>
      <c r="AL76" s="36">
        <v>8</v>
      </c>
      <c r="AM76" s="36"/>
      <c r="AN76" s="36"/>
      <c r="AO76" s="36"/>
      <c r="AP76" s="36"/>
      <c r="AQ76" s="36"/>
      <c r="AR76" s="36"/>
      <c r="AS76" s="39">
        <v>124</v>
      </c>
      <c r="AT76" s="39">
        <f t="shared" ref="AT76:AT107" si="6">IF(AU76 &gt; 0, MAX(AU$12:AU$199) / AU76, 0)</f>
        <v>1.5575000000000001</v>
      </c>
      <c r="AU76" s="39">
        <v>16</v>
      </c>
      <c r="AV76" s="39">
        <f t="shared" ref="AV76:AV107" si="7">AS76*AT76</f>
        <v>193.13000000000002</v>
      </c>
      <c r="AW76" s="40">
        <v>31</v>
      </c>
      <c r="AX76" s="40">
        <v>4</v>
      </c>
      <c r="AY76" s="40">
        <f t="shared" ref="AY76:AY107" si="8">IF(AX76 &gt; 0,AW76/AX76,0)</f>
        <v>7.75</v>
      </c>
      <c r="AZ76" s="36">
        <f>MIN($F76:AR76)</f>
        <v>7</v>
      </c>
      <c r="BA76" s="40"/>
      <c r="BB76" s="36">
        <v>4</v>
      </c>
      <c r="BC76" s="24">
        <v>65</v>
      </c>
    </row>
    <row r="77" spans="1:55">
      <c r="A77" s="44" t="s">
        <v>810</v>
      </c>
      <c r="B77" s="32" t="s">
        <v>46</v>
      </c>
      <c r="C77" s="32">
        <v>845848556</v>
      </c>
      <c r="D77" s="32" t="s">
        <v>363</v>
      </c>
      <c r="E77" s="1">
        <f>MATCH(C77,Данные!$D:$D,0)</f>
        <v>558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>
        <v>7</v>
      </c>
      <c r="AD77" s="36"/>
      <c r="AE77" s="36"/>
      <c r="AF77" s="36"/>
      <c r="AG77" s="36">
        <v>8</v>
      </c>
      <c r="AH77" s="36"/>
      <c r="AI77" s="36"/>
      <c r="AJ77" s="36"/>
      <c r="AK77" s="36">
        <v>8</v>
      </c>
      <c r="AL77" s="36"/>
      <c r="AM77" s="36"/>
      <c r="AN77" s="36"/>
      <c r="AO77" s="36"/>
      <c r="AP77" s="36">
        <v>8</v>
      </c>
      <c r="AQ77" s="36"/>
      <c r="AR77" s="36"/>
      <c r="AS77" s="39">
        <v>130.02000000000001</v>
      </c>
      <c r="AT77" s="39">
        <f t="shared" si="6"/>
        <v>1.4780545670225387</v>
      </c>
      <c r="AU77" s="39">
        <v>16.86</v>
      </c>
      <c r="AV77" s="39">
        <f t="shared" si="7"/>
        <v>192.1766548042705</v>
      </c>
      <c r="AW77" s="40">
        <v>31</v>
      </c>
      <c r="AX77" s="40">
        <v>4</v>
      </c>
      <c r="AY77" s="40">
        <f t="shared" si="8"/>
        <v>7.75</v>
      </c>
      <c r="AZ77" s="36">
        <f>MIN($F77:AR77)</f>
        <v>7</v>
      </c>
      <c r="BA77" s="40"/>
      <c r="BB77" s="36">
        <v>4</v>
      </c>
      <c r="BC77" s="24">
        <v>66</v>
      </c>
    </row>
    <row r="78" spans="1:55">
      <c r="A78" s="45"/>
      <c r="B78" s="32" t="s">
        <v>57</v>
      </c>
      <c r="C78" s="32">
        <v>845846140</v>
      </c>
      <c r="D78" s="32" t="s">
        <v>363</v>
      </c>
      <c r="E78" s="1">
        <f>MATCH(C78,Данные!$D:$D,0)</f>
        <v>400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>
        <v>7</v>
      </c>
      <c r="W78" s="36"/>
      <c r="X78" s="36"/>
      <c r="Y78" s="36"/>
      <c r="Z78" s="36"/>
      <c r="AA78" s="36"/>
      <c r="AB78" s="36"/>
      <c r="AC78" s="36">
        <v>7</v>
      </c>
      <c r="AD78" s="36"/>
      <c r="AE78" s="36"/>
      <c r="AF78" s="36"/>
      <c r="AG78" s="36">
        <v>9</v>
      </c>
      <c r="AH78" s="36"/>
      <c r="AI78" s="36"/>
      <c r="AJ78" s="36"/>
      <c r="AK78" s="36">
        <v>8</v>
      </c>
      <c r="AL78" s="36"/>
      <c r="AM78" s="36"/>
      <c r="AN78" s="36"/>
      <c r="AO78" s="36"/>
      <c r="AP78" s="36"/>
      <c r="AQ78" s="36"/>
      <c r="AR78" s="36"/>
      <c r="AS78" s="39">
        <v>130.02000000000001</v>
      </c>
      <c r="AT78" s="39">
        <f t="shared" si="6"/>
        <v>1.4780545670225387</v>
      </c>
      <c r="AU78" s="39">
        <v>16.86</v>
      </c>
      <c r="AV78" s="39">
        <f t="shared" si="7"/>
        <v>192.1766548042705</v>
      </c>
      <c r="AW78" s="40">
        <v>31</v>
      </c>
      <c r="AX78" s="40">
        <v>4</v>
      </c>
      <c r="AY78" s="40">
        <f t="shared" si="8"/>
        <v>7.75</v>
      </c>
      <c r="AZ78" s="36">
        <f>MIN($F78:AR78)</f>
        <v>7</v>
      </c>
      <c r="BA78" s="40"/>
      <c r="BB78" s="36">
        <v>4</v>
      </c>
      <c r="BC78" s="24">
        <v>67</v>
      </c>
    </row>
    <row r="79" spans="1:55">
      <c r="A79" s="31">
        <v>68</v>
      </c>
      <c r="B79" s="32" t="s">
        <v>71</v>
      </c>
      <c r="C79" s="32">
        <v>845888058</v>
      </c>
      <c r="D79" s="32" t="s">
        <v>435</v>
      </c>
      <c r="E79" s="1">
        <f>MATCH(C79,Данные!$D:$D,0)</f>
        <v>202</v>
      </c>
      <c r="F79" s="36"/>
      <c r="G79" s="36"/>
      <c r="H79" s="36"/>
      <c r="I79" s="36"/>
      <c r="J79" s="36"/>
      <c r="K79" s="36"/>
      <c r="L79" s="36"/>
      <c r="M79" s="36"/>
      <c r="N79" s="36"/>
      <c r="O79" s="36">
        <v>8</v>
      </c>
      <c r="P79" s="36">
        <v>10</v>
      </c>
      <c r="Q79" s="36"/>
      <c r="R79" s="36"/>
      <c r="S79" s="36"/>
      <c r="T79" s="36">
        <v>8</v>
      </c>
      <c r="U79" s="36">
        <v>8</v>
      </c>
      <c r="V79" s="36"/>
      <c r="W79" s="36">
        <v>7</v>
      </c>
      <c r="X79" s="36"/>
      <c r="Y79" s="36">
        <v>7</v>
      </c>
      <c r="Z79" s="36"/>
      <c r="AA79" s="36"/>
      <c r="AB79" s="36"/>
      <c r="AC79" s="36"/>
      <c r="AD79" s="36"/>
      <c r="AE79" s="36"/>
      <c r="AF79" s="36"/>
      <c r="AG79" s="36"/>
      <c r="AH79" s="36"/>
      <c r="AI79" s="36">
        <v>7</v>
      </c>
      <c r="AJ79" s="36"/>
      <c r="AK79" s="36"/>
      <c r="AL79" s="36"/>
      <c r="AM79" s="36"/>
      <c r="AN79" s="36"/>
      <c r="AO79" s="36"/>
      <c r="AP79" s="36"/>
      <c r="AQ79" s="36"/>
      <c r="AR79" s="36"/>
      <c r="AS79" s="39">
        <v>189.41</v>
      </c>
      <c r="AT79" s="39">
        <f t="shared" si="6"/>
        <v>1.0117742590336989</v>
      </c>
      <c r="AU79" s="39">
        <v>24.63</v>
      </c>
      <c r="AV79" s="39">
        <f t="shared" si="7"/>
        <v>191.6401624035729</v>
      </c>
      <c r="AW79" s="40">
        <v>55</v>
      </c>
      <c r="AX79" s="40">
        <v>7</v>
      </c>
      <c r="AY79" s="40">
        <f t="shared" si="8"/>
        <v>7.8571428571428568</v>
      </c>
      <c r="AZ79" s="36">
        <f>MIN($F79:AR79)</f>
        <v>7</v>
      </c>
      <c r="BA79" s="40"/>
      <c r="BB79" s="36">
        <v>7</v>
      </c>
      <c r="BC79" s="24">
        <v>68</v>
      </c>
    </row>
    <row r="80" spans="1:55">
      <c r="A80" s="31">
        <v>69</v>
      </c>
      <c r="B80" s="32" t="s">
        <v>136</v>
      </c>
      <c r="C80" s="32">
        <v>845896282</v>
      </c>
      <c r="D80" s="32" t="s">
        <v>328</v>
      </c>
      <c r="E80" s="1">
        <f>MATCH(C80,Данные!$D:$D,0)</f>
        <v>32</v>
      </c>
      <c r="F80" s="36"/>
      <c r="G80" s="36"/>
      <c r="H80" s="36">
        <v>8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>
        <v>10</v>
      </c>
      <c r="T80" s="36"/>
      <c r="U80" s="36"/>
      <c r="V80" s="36"/>
      <c r="W80" s="36"/>
      <c r="X80" s="36">
        <v>6</v>
      </c>
      <c r="Y80" s="36"/>
      <c r="Z80" s="36"/>
      <c r="AA80" s="36"/>
      <c r="AB80" s="36"/>
      <c r="AC80" s="36"/>
      <c r="AD80" s="36">
        <v>7</v>
      </c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>
        <v>8</v>
      </c>
      <c r="AS80" s="39">
        <v>164.4</v>
      </c>
      <c r="AT80" s="39">
        <f t="shared" si="6"/>
        <v>1.1644859813084114</v>
      </c>
      <c r="AU80" s="39">
        <v>21.4</v>
      </c>
      <c r="AV80" s="39">
        <f t="shared" si="7"/>
        <v>191.44149532710284</v>
      </c>
      <c r="AW80" s="40">
        <v>39</v>
      </c>
      <c r="AX80" s="40">
        <v>5</v>
      </c>
      <c r="AY80" s="40">
        <f t="shared" si="8"/>
        <v>7.8</v>
      </c>
      <c r="AZ80" s="36">
        <f>MIN($F80:AR80)</f>
        <v>6</v>
      </c>
      <c r="BA80" s="40"/>
      <c r="BB80" s="36">
        <v>5</v>
      </c>
      <c r="BC80" s="24">
        <v>69</v>
      </c>
    </row>
    <row r="81" spans="1:55">
      <c r="A81" s="31">
        <v>70</v>
      </c>
      <c r="B81" s="32" t="s">
        <v>64</v>
      </c>
      <c r="C81" s="32">
        <v>845873978</v>
      </c>
      <c r="D81" s="32" t="s">
        <v>435</v>
      </c>
      <c r="E81" s="1">
        <f>MATCH(C81,Данные!$D:$D,0)</f>
        <v>75</v>
      </c>
      <c r="F81" s="36"/>
      <c r="G81" s="36"/>
      <c r="H81" s="36"/>
      <c r="I81" s="36"/>
      <c r="J81" s="36">
        <v>8</v>
      </c>
      <c r="K81" s="36"/>
      <c r="L81" s="36"/>
      <c r="M81" s="36"/>
      <c r="N81" s="36"/>
      <c r="O81" s="36"/>
      <c r="P81" s="36">
        <v>8</v>
      </c>
      <c r="Q81" s="36"/>
      <c r="R81" s="36">
        <v>7</v>
      </c>
      <c r="S81" s="36"/>
      <c r="T81" s="36">
        <v>7</v>
      </c>
      <c r="U81" s="36">
        <v>8</v>
      </c>
      <c r="V81" s="36"/>
      <c r="W81" s="36">
        <v>8</v>
      </c>
      <c r="X81" s="36"/>
      <c r="Y81" s="36"/>
      <c r="Z81" s="36"/>
      <c r="AA81" s="36">
        <v>8</v>
      </c>
      <c r="AB81" s="36"/>
      <c r="AC81" s="36"/>
      <c r="AD81" s="36"/>
      <c r="AE81" s="36"/>
      <c r="AF81" s="36"/>
      <c r="AG81" s="36"/>
      <c r="AH81" s="36"/>
      <c r="AI81" s="36">
        <v>7</v>
      </c>
      <c r="AJ81" s="36"/>
      <c r="AK81" s="36"/>
      <c r="AL81" s="36"/>
      <c r="AM81" s="36"/>
      <c r="AN81" s="36"/>
      <c r="AO81" s="36"/>
      <c r="AP81" s="36"/>
      <c r="AQ81" s="36"/>
      <c r="AR81" s="36"/>
      <c r="AS81" s="39">
        <v>191.36</v>
      </c>
      <c r="AT81" s="39">
        <f t="shared" si="6"/>
        <v>1</v>
      </c>
      <c r="AU81" s="39">
        <v>24.92</v>
      </c>
      <c r="AV81" s="39">
        <f t="shared" si="7"/>
        <v>191.36</v>
      </c>
      <c r="AW81" s="40">
        <v>61</v>
      </c>
      <c r="AX81" s="40">
        <v>8</v>
      </c>
      <c r="AY81" s="40">
        <f t="shared" si="8"/>
        <v>7.625</v>
      </c>
      <c r="AZ81" s="36">
        <f>MIN($F81:AR81)</f>
        <v>7</v>
      </c>
      <c r="BA81" s="40"/>
      <c r="BB81" s="36">
        <v>8</v>
      </c>
      <c r="BC81" s="24">
        <v>70</v>
      </c>
    </row>
    <row r="82" spans="1:55">
      <c r="A82" s="31">
        <v>71</v>
      </c>
      <c r="B82" s="32" t="s">
        <v>220</v>
      </c>
      <c r="C82" s="32">
        <v>845867865</v>
      </c>
      <c r="D82" s="32" t="s">
        <v>234</v>
      </c>
      <c r="E82" s="1">
        <f>MATCH(C82,Данные!$D:$D,0)</f>
        <v>145</v>
      </c>
      <c r="F82" s="36"/>
      <c r="G82" s="36"/>
      <c r="H82" s="36"/>
      <c r="I82" s="36"/>
      <c r="J82" s="36"/>
      <c r="K82" s="36"/>
      <c r="L82" s="36"/>
      <c r="M82" s="36">
        <v>9</v>
      </c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>
        <v>8</v>
      </c>
      <c r="AC82" s="36"/>
      <c r="AD82" s="36"/>
      <c r="AE82" s="36"/>
      <c r="AF82" s="36">
        <v>8</v>
      </c>
      <c r="AG82" s="36"/>
      <c r="AH82" s="36"/>
      <c r="AI82" s="36"/>
      <c r="AJ82" s="36"/>
      <c r="AK82" s="36"/>
      <c r="AL82" s="36"/>
      <c r="AM82" s="36">
        <v>7</v>
      </c>
      <c r="AN82" s="36"/>
      <c r="AO82" s="36"/>
      <c r="AP82" s="36"/>
      <c r="AQ82" s="36">
        <v>6</v>
      </c>
      <c r="AR82" s="36"/>
      <c r="AS82" s="39">
        <v>161</v>
      </c>
      <c r="AT82" s="39">
        <f t="shared" si="6"/>
        <v>1.1866666666666668</v>
      </c>
      <c r="AU82" s="39">
        <v>21</v>
      </c>
      <c r="AV82" s="39">
        <f t="shared" si="7"/>
        <v>191.05333333333334</v>
      </c>
      <c r="AW82" s="40">
        <v>38</v>
      </c>
      <c r="AX82" s="40">
        <v>5</v>
      </c>
      <c r="AY82" s="40">
        <f t="shared" si="8"/>
        <v>7.6</v>
      </c>
      <c r="AZ82" s="36">
        <f>MIN($F82:AR82)</f>
        <v>6</v>
      </c>
      <c r="BA82" s="40"/>
      <c r="BB82" s="36">
        <v>5</v>
      </c>
      <c r="BC82" s="24">
        <v>71</v>
      </c>
    </row>
    <row r="83" spans="1:55">
      <c r="A83" s="31">
        <v>72</v>
      </c>
      <c r="B83" s="32" t="s">
        <v>203</v>
      </c>
      <c r="C83" s="32">
        <v>845891521</v>
      </c>
      <c r="D83" s="32" t="s">
        <v>435</v>
      </c>
      <c r="E83" s="1">
        <f>MATCH(C83,Данные!$D:$D,0)</f>
        <v>195</v>
      </c>
      <c r="F83" s="36"/>
      <c r="G83" s="36"/>
      <c r="H83" s="36"/>
      <c r="I83" s="36"/>
      <c r="J83" s="36"/>
      <c r="K83" s="36"/>
      <c r="L83" s="36"/>
      <c r="M83" s="36"/>
      <c r="N83" s="36"/>
      <c r="O83" s="36">
        <v>8</v>
      </c>
      <c r="P83" s="36">
        <v>10</v>
      </c>
      <c r="Q83" s="36"/>
      <c r="R83" s="36"/>
      <c r="S83" s="36"/>
      <c r="T83" s="36">
        <v>8</v>
      </c>
      <c r="U83" s="36">
        <v>10</v>
      </c>
      <c r="V83" s="36"/>
      <c r="W83" s="36">
        <v>7</v>
      </c>
      <c r="X83" s="36"/>
      <c r="Y83" s="36">
        <v>5</v>
      </c>
      <c r="Z83" s="36"/>
      <c r="AA83" s="36"/>
      <c r="AB83" s="36"/>
      <c r="AC83" s="36"/>
      <c r="AD83" s="36"/>
      <c r="AE83" s="36"/>
      <c r="AF83" s="36"/>
      <c r="AG83" s="36"/>
      <c r="AH83" s="36"/>
      <c r="AI83" s="36">
        <v>9</v>
      </c>
      <c r="AJ83" s="36"/>
      <c r="AK83" s="36"/>
      <c r="AL83" s="36"/>
      <c r="AM83" s="36"/>
      <c r="AN83" s="36"/>
      <c r="AO83" s="36"/>
      <c r="AP83" s="36"/>
      <c r="AQ83" s="36"/>
      <c r="AR83" s="36"/>
      <c r="AS83" s="39">
        <v>188.15</v>
      </c>
      <c r="AT83" s="39">
        <f t="shared" si="6"/>
        <v>1.0117742590336989</v>
      </c>
      <c r="AU83" s="39">
        <v>24.63</v>
      </c>
      <c r="AV83" s="39">
        <f t="shared" si="7"/>
        <v>190.36532683719045</v>
      </c>
      <c r="AW83" s="40">
        <v>57</v>
      </c>
      <c r="AX83" s="40">
        <v>7</v>
      </c>
      <c r="AY83" s="40">
        <f t="shared" si="8"/>
        <v>8.1428571428571423</v>
      </c>
      <c r="AZ83" s="36">
        <f>MIN($F83:AR83)</f>
        <v>5</v>
      </c>
      <c r="BA83" s="40"/>
      <c r="BB83" s="36">
        <v>7</v>
      </c>
      <c r="BC83" s="24">
        <v>72</v>
      </c>
    </row>
    <row r="84" spans="1:55">
      <c r="A84" s="31">
        <v>73</v>
      </c>
      <c r="B84" s="32" t="s">
        <v>81</v>
      </c>
      <c r="C84" s="32">
        <v>845857796</v>
      </c>
      <c r="D84" s="32" t="s">
        <v>234</v>
      </c>
      <c r="E84" s="1">
        <f>MATCH(C84,Данные!$D:$D,0)</f>
        <v>43</v>
      </c>
      <c r="F84" s="36"/>
      <c r="G84" s="36"/>
      <c r="H84" s="36"/>
      <c r="I84" s="36">
        <v>9</v>
      </c>
      <c r="J84" s="36"/>
      <c r="K84" s="36"/>
      <c r="L84" s="36"/>
      <c r="M84" s="36">
        <v>8</v>
      </c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>
        <v>8</v>
      </c>
      <c r="AC84" s="36"/>
      <c r="AD84" s="36"/>
      <c r="AE84" s="36"/>
      <c r="AF84" s="36">
        <v>7</v>
      </c>
      <c r="AG84" s="36"/>
      <c r="AH84" s="36"/>
      <c r="AI84" s="36"/>
      <c r="AJ84" s="36"/>
      <c r="AK84" s="36"/>
      <c r="AL84" s="36"/>
      <c r="AM84" s="36">
        <v>6</v>
      </c>
      <c r="AN84" s="36"/>
      <c r="AO84" s="36"/>
      <c r="AP84" s="36"/>
      <c r="AQ84" s="36"/>
      <c r="AR84" s="36"/>
      <c r="AS84" s="39">
        <v>160</v>
      </c>
      <c r="AT84" s="39">
        <f t="shared" si="6"/>
        <v>1.1866666666666668</v>
      </c>
      <c r="AU84" s="39">
        <v>21</v>
      </c>
      <c r="AV84" s="39">
        <f t="shared" si="7"/>
        <v>189.86666666666667</v>
      </c>
      <c r="AW84" s="40">
        <v>38</v>
      </c>
      <c r="AX84" s="40">
        <v>5</v>
      </c>
      <c r="AY84" s="40">
        <f t="shared" si="8"/>
        <v>7.6</v>
      </c>
      <c r="AZ84" s="36">
        <f>MIN($F84:AR84)</f>
        <v>6</v>
      </c>
      <c r="BA84" s="40"/>
      <c r="BB84" s="36">
        <v>5</v>
      </c>
      <c r="BC84" s="24">
        <v>73</v>
      </c>
    </row>
    <row r="85" spans="1:55">
      <c r="A85" s="44" t="s">
        <v>811</v>
      </c>
      <c r="B85" s="32" t="s">
        <v>197</v>
      </c>
      <c r="C85" s="32">
        <v>845850788</v>
      </c>
      <c r="D85" s="32" t="s">
        <v>363</v>
      </c>
      <c r="E85" s="1">
        <f>MATCH(C85,Данные!$D:$D,0)</f>
        <v>390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>
        <v>6</v>
      </c>
      <c r="W85" s="36"/>
      <c r="X85" s="36"/>
      <c r="Y85" s="36"/>
      <c r="Z85" s="36"/>
      <c r="AA85" s="36"/>
      <c r="AB85" s="36"/>
      <c r="AC85" s="36">
        <v>8</v>
      </c>
      <c r="AD85" s="36"/>
      <c r="AE85" s="36"/>
      <c r="AF85" s="36"/>
      <c r="AG85" s="36">
        <v>8</v>
      </c>
      <c r="AH85" s="36"/>
      <c r="AI85" s="36"/>
      <c r="AJ85" s="36"/>
      <c r="AK85" s="36">
        <v>9</v>
      </c>
      <c r="AL85" s="36"/>
      <c r="AM85" s="36"/>
      <c r="AN85" s="36"/>
      <c r="AO85" s="36"/>
      <c r="AP85" s="36"/>
      <c r="AQ85" s="36">
        <v>7</v>
      </c>
      <c r="AR85" s="36"/>
      <c r="AS85" s="39">
        <v>158.88</v>
      </c>
      <c r="AT85" s="39">
        <f t="shared" si="6"/>
        <v>1.1946308724832215</v>
      </c>
      <c r="AU85" s="39">
        <v>20.86</v>
      </c>
      <c r="AV85" s="39">
        <f t="shared" si="7"/>
        <v>189.80295302013423</v>
      </c>
      <c r="AW85" s="40">
        <v>38</v>
      </c>
      <c r="AX85" s="40">
        <v>5</v>
      </c>
      <c r="AY85" s="40">
        <f t="shared" si="8"/>
        <v>7.6</v>
      </c>
      <c r="AZ85" s="36">
        <f>MIN($F85:AR85)</f>
        <v>6</v>
      </c>
      <c r="BA85" s="40"/>
      <c r="BB85" s="36">
        <v>5</v>
      </c>
      <c r="BC85" s="24">
        <v>74</v>
      </c>
    </row>
    <row r="86" spans="1:55">
      <c r="A86" s="45"/>
      <c r="B86" s="32" t="s">
        <v>213</v>
      </c>
      <c r="C86" s="32">
        <v>845847815</v>
      </c>
      <c r="D86" s="32" t="s">
        <v>363</v>
      </c>
      <c r="E86" s="1">
        <f>MATCH(C86,Данные!$D:$D,0)</f>
        <v>57</v>
      </c>
      <c r="F86" s="36"/>
      <c r="G86" s="36"/>
      <c r="H86" s="36"/>
      <c r="I86" s="36">
        <v>6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>
        <v>7</v>
      </c>
      <c r="W86" s="36"/>
      <c r="X86" s="36"/>
      <c r="Y86" s="36"/>
      <c r="Z86" s="36"/>
      <c r="AA86" s="36"/>
      <c r="AB86" s="36"/>
      <c r="AC86" s="36">
        <v>8</v>
      </c>
      <c r="AD86" s="36"/>
      <c r="AE86" s="36"/>
      <c r="AF86" s="36"/>
      <c r="AG86" s="36">
        <v>9</v>
      </c>
      <c r="AH86" s="36"/>
      <c r="AI86" s="36"/>
      <c r="AJ86" s="36"/>
      <c r="AK86" s="36">
        <v>8</v>
      </c>
      <c r="AL86" s="36"/>
      <c r="AM86" s="36"/>
      <c r="AN86" s="36"/>
      <c r="AO86" s="36"/>
      <c r="AP86" s="36"/>
      <c r="AQ86" s="36"/>
      <c r="AR86" s="36"/>
      <c r="AS86" s="39">
        <v>158.88</v>
      </c>
      <c r="AT86" s="39">
        <f t="shared" si="6"/>
        <v>1.1946308724832215</v>
      </c>
      <c r="AU86" s="39">
        <v>20.86</v>
      </c>
      <c r="AV86" s="39">
        <f t="shared" si="7"/>
        <v>189.80295302013423</v>
      </c>
      <c r="AW86" s="40">
        <v>38</v>
      </c>
      <c r="AX86" s="40">
        <v>5</v>
      </c>
      <c r="AY86" s="40">
        <f t="shared" si="8"/>
        <v>7.6</v>
      </c>
      <c r="AZ86" s="36">
        <f>MIN($F86:AR86)</f>
        <v>6</v>
      </c>
      <c r="BA86" s="40"/>
      <c r="BB86" s="36">
        <v>5</v>
      </c>
      <c r="BC86" s="24">
        <v>75</v>
      </c>
    </row>
    <row r="87" spans="1:55">
      <c r="A87" s="44" t="s">
        <v>812</v>
      </c>
      <c r="B87" s="32" t="s">
        <v>124</v>
      </c>
      <c r="C87" s="32">
        <v>845876129</v>
      </c>
      <c r="D87" s="32" t="s">
        <v>435</v>
      </c>
      <c r="E87" s="1">
        <f>MATCH(C87,Данные!$D:$D,0)</f>
        <v>77</v>
      </c>
      <c r="F87" s="36"/>
      <c r="G87" s="36"/>
      <c r="H87" s="36"/>
      <c r="I87" s="36"/>
      <c r="J87" s="36">
        <v>8</v>
      </c>
      <c r="K87" s="36"/>
      <c r="L87" s="36"/>
      <c r="M87" s="36"/>
      <c r="N87" s="36"/>
      <c r="O87" s="36"/>
      <c r="P87" s="36">
        <v>9</v>
      </c>
      <c r="Q87" s="36"/>
      <c r="R87" s="36">
        <v>7</v>
      </c>
      <c r="S87" s="36"/>
      <c r="T87" s="36">
        <v>8</v>
      </c>
      <c r="U87" s="36">
        <v>8</v>
      </c>
      <c r="V87" s="36"/>
      <c r="W87" s="36">
        <v>7</v>
      </c>
      <c r="X87" s="36"/>
      <c r="Y87" s="36"/>
      <c r="Z87" s="36"/>
      <c r="AA87" s="36">
        <v>7</v>
      </c>
      <c r="AB87" s="36"/>
      <c r="AC87" s="36"/>
      <c r="AD87" s="36"/>
      <c r="AE87" s="36"/>
      <c r="AF87" s="36"/>
      <c r="AG87" s="36"/>
      <c r="AH87" s="36"/>
      <c r="AI87" s="36">
        <v>8</v>
      </c>
      <c r="AJ87" s="36"/>
      <c r="AK87" s="36"/>
      <c r="AL87" s="36"/>
      <c r="AM87" s="36"/>
      <c r="AN87" s="36"/>
      <c r="AO87" s="36"/>
      <c r="AP87" s="36"/>
      <c r="AQ87" s="36"/>
      <c r="AR87" s="36"/>
      <c r="AS87" s="39">
        <v>189.44</v>
      </c>
      <c r="AT87" s="39">
        <f t="shared" si="6"/>
        <v>1</v>
      </c>
      <c r="AU87" s="39">
        <v>24.92</v>
      </c>
      <c r="AV87" s="39">
        <f t="shared" si="7"/>
        <v>189.44</v>
      </c>
      <c r="AW87" s="40">
        <v>62</v>
      </c>
      <c r="AX87" s="40">
        <v>8</v>
      </c>
      <c r="AY87" s="40">
        <f t="shared" si="8"/>
        <v>7.75</v>
      </c>
      <c r="AZ87" s="36">
        <f>MIN($F87:AR87)</f>
        <v>7</v>
      </c>
      <c r="BA87" s="40"/>
      <c r="BB87" s="36">
        <v>8</v>
      </c>
      <c r="BC87" s="24">
        <v>76</v>
      </c>
    </row>
    <row r="88" spans="1:55">
      <c r="A88" s="45"/>
      <c r="B88" s="32" t="s">
        <v>40</v>
      </c>
      <c r="C88" s="32">
        <v>845873522</v>
      </c>
      <c r="D88" s="32" t="s">
        <v>435</v>
      </c>
      <c r="E88" s="1">
        <f>MATCH(C88,Данные!$D:$D,0)</f>
        <v>87</v>
      </c>
      <c r="F88" s="36"/>
      <c r="G88" s="36"/>
      <c r="H88" s="36"/>
      <c r="I88" s="36"/>
      <c r="J88" s="36">
        <v>8</v>
      </c>
      <c r="K88" s="36"/>
      <c r="L88" s="36"/>
      <c r="M88" s="36"/>
      <c r="N88" s="36"/>
      <c r="O88" s="36"/>
      <c r="P88" s="36">
        <v>8</v>
      </c>
      <c r="Q88" s="36"/>
      <c r="R88" s="36">
        <v>7</v>
      </c>
      <c r="S88" s="36"/>
      <c r="T88" s="36">
        <v>7</v>
      </c>
      <c r="U88" s="36">
        <v>9</v>
      </c>
      <c r="V88" s="36"/>
      <c r="W88" s="36">
        <v>8</v>
      </c>
      <c r="X88" s="36"/>
      <c r="Y88" s="36"/>
      <c r="Z88" s="36"/>
      <c r="AA88" s="36">
        <v>7</v>
      </c>
      <c r="AB88" s="36"/>
      <c r="AC88" s="36"/>
      <c r="AD88" s="36"/>
      <c r="AE88" s="36"/>
      <c r="AF88" s="36"/>
      <c r="AG88" s="36"/>
      <c r="AH88" s="36"/>
      <c r="AI88" s="36">
        <v>7</v>
      </c>
      <c r="AJ88" s="36"/>
      <c r="AK88" s="36"/>
      <c r="AL88" s="36"/>
      <c r="AM88" s="36"/>
      <c r="AN88" s="36"/>
      <c r="AO88" s="36"/>
      <c r="AP88" s="36"/>
      <c r="AQ88" s="36"/>
      <c r="AR88" s="36"/>
      <c r="AS88" s="39">
        <v>189.44</v>
      </c>
      <c r="AT88" s="39">
        <f t="shared" si="6"/>
        <v>1</v>
      </c>
      <c r="AU88" s="39">
        <v>24.92</v>
      </c>
      <c r="AV88" s="39">
        <f t="shared" si="7"/>
        <v>189.44</v>
      </c>
      <c r="AW88" s="40">
        <v>61</v>
      </c>
      <c r="AX88" s="40">
        <v>8</v>
      </c>
      <c r="AY88" s="40">
        <f t="shared" si="8"/>
        <v>7.625</v>
      </c>
      <c r="AZ88" s="36">
        <f>MIN($F88:AR88)</f>
        <v>7</v>
      </c>
      <c r="BA88" s="40"/>
      <c r="BB88" s="36">
        <v>8</v>
      </c>
      <c r="BC88" s="24">
        <v>77</v>
      </c>
    </row>
    <row r="89" spans="1:55">
      <c r="A89" s="31">
        <v>78</v>
      </c>
      <c r="B89" s="32" t="s">
        <v>186</v>
      </c>
      <c r="C89" s="32">
        <v>845854519</v>
      </c>
      <c r="D89" s="32" t="s">
        <v>247</v>
      </c>
      <c r="E89" s="1">
        <f>MATCH(C89,Данные!$D:$D,0)</f>
        <v>16</v>
      </c>
      <c r="F89" s="36"/>
      <c r="G89" s="36">
        <v>7</v>
      </c>
      <c r="H89" s="36"/>
      <c r="I89" s="36"/>
      <c r="J89" s="36"/>
      <c r="K89" s="36"/>
      <c r="L89" s="36">
        <v>8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>
        <v>9</v>
      </c>
      <c r="AA89" s="36"/>
      <c r="AB89" s="36"/>
      <c r="AC89" s="36"/>
      <c r="AD89" s="36"/>
      <c r="AE89" s="36"/>
      <c r="AF89" s="36"/>
      <c r="AG89" s="36"/>
      <c r="AH89" s="36">
        <v>8</v>
      </c>
      <c r="AI89" s="36"/>
      <c r="AJ89" s="36">
        <v>7</v>
      </c>
      <c r="AK89" s="36"/>
      <c r="AL89" s="36"/>
      <c r="AM89" s="36"/>
      <c r="AN89" s="36"/>
      <c r="AO89" s="36">
        <v>5</v>
      </c>
      <c r="AP89" s="36"/>
      <c r="AQ89" s="36"/>
      <c r="AR89" s="36"/>
      <c r="AS89" s="39">
        <v>161.79</v>
      </c>
      <c r="AT89" s="39">
        <f t="shared" si="6"/>
        <v>1.1694040356640074</v>
      </c>
      <c r="AU89" s="39">
        <v>21.310000000000002</v>
      </c>
      <c r="AV89" s="39">
        <f t="shared" si="7"/>
        <v>189.19787893007975</v>
      </c>
      <c r="AW89" s="40">
        <v>44</v>
      </c>
      <c r="AX89" s="40">
        <v>6</v>
      </c>
      <c r="AY89" s="40">
        <f t="shared" si="8"/>
        <v>7.333333333333333</v>
      </c>
      <c r="AZ89" s="36">
        <f>MIN($F89:AR89)</f>
        <v>5</v>
      </c>
      <c r="BA89" s="40"/>
      <c r="BB89" s="36">
        <v>6</v>
      </c>
      <c r="BC89" s="24">
        <v>78</v>
      </c>
    </row>
    <row r="90" spans="1:55">
      <c r="A90" s="31">
        <v>79</v>
      </c>
      <c r="B90" s="32" t="s">
        <v>73</v>
      </c>
      <c r="C90" s="32">
        <v>845852187</v>
      </c>
      <c r="D90" s="32" t="s">
        <v>247</v>
      </c>
      <c r="E90" s="1">
        <f>MATCH(C90,Данные!$D:$D,0)</f>
        <v>17</v>
      </c>
      <c r="F90" s="36"/>
      <c r="G90" s="36">
        <v>9</v>
      </c>
      <c r="H90" s="36"/>
      <c r="I90" s="36">
        <v>8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>
        <v>8</v>
      </c>
      <c r="AA90" s="36"/>
      <c r="AB90" s="36"/>
      <c r="AC90" s="36"/>
      <c r="AD90" s="36"/>
      <c r="AE90" s="36"/>
      <c r="AF90" s="36"/>
      <c r="AG90" s="36"/>
      <c r="AH90" s="36">
        <v>6</v>
      </c>
      <c r="AI90" s="36"/>
      <c r="AJ90" s="36"/>
      <c r="AK90" s="36"/>
      <c r="AL90" s="36"/>
      <c r="AM90" s="36"/>
      <c r="AN90" s="36"/>
      <c r="AO90" s="36">
        <v>6</v>
      </c>
      <c r="AP90" s="36">
        <v>8</v>
      </c>
      <c r="AQ90" s="36"/>
      <c r="AR90" s="36"/>
      <c r="AS90" s="39">
        <v>161.47999999999999</v>
      </c>
      <c r="AT90" s="39">
        <f t="shared" si="6"/>
        <v>1.1694040356640074</v>
      </c>
      <c r="AU90" s="39">
        <v>21.310000000000002</v>
      </c>
      <c r="AV90" s="39">
        <f t="shared" si="7"/>
        <v>188.83536367902391</v>
      </c>
      <c r="AW90" s="40">
        <v>45</v>
      </c>
      <c r="AX90" s="40">
        <v>6</v>
      </c>
      <c r="AY90" s="40">
        <f t="shared" si="8"/>
        <v>7.5</v>
      </c>
      <c r="AZ90" s="36">
        <f>MIN($F90:AR90)</f>
        <v>6</v>
      </c>
      <c r="BA90" s="40"/>
      <c r="BB90" s="36">
        <v>6</v>
      </c>
      <c r="BC90" s="24">
        <v>79</v>
      </c>
    </row>
    <row r="91" spans="1:55">
      <c r="A91" s="44" t="s">
        <v>813</v>
      </c>
      <c r="B91" s="32" t="s">
        <v>77</v>
      </c>
      <c r="C91" s="32">
        <v>845846476</v>
      </c>
      <c r="D91" s="32" t="s">
        <v>363</v>
      </c>
      <c r="E91" s="1">
        <f>MATCH(C91,Данные!$D:$D,0)</f>
        <v>65</v>
      </c>
      <c r="F91" s="36"/>
      <c r="G91" s="36"/>
      <c r="H91" s="36"/>
      <c r="I91" s="36">
        <v>6</v>
      </c>
      <c r="J91" s="36"/>
      <c r="K91" s="36"/>
      <c r="L91" s="36">
        <v>8</v>
      </c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>
        <v>7</v>
      </c>
      <c r="AD91" s="36"/>
      <c r="AE91" s="36"/>
      <c r="AF91" s="36"/>
      <c r="AG91" s="36"/>
      <c r="AH91" s="36">
        <v>9</v>
      </c>
      <c r="AI91" s="36"/>
      <c r="AJ91" s="36"/>
      <c r="AK91" s="36">
        <v>8</v>
      </c>
      <c r="AL91" s="36"/>
      <c r="AM91" s="36"/>
      <c r="AN91" s="36"/>
      <c r="AO91" s="36"/>
      <c r="AP91" s="36"/>
      <c r="AQ91" s="36"/>
      <c r="AR91" s="36"/>
      <c r="AS91" s="39">
        <v>158.02000000000001</v>
      </c>
      <c r="AT91" s="39">
        <f t="shared" si="6"/>
        <v>1.1946308724832215</v>
      </c>
      <c r="AU91" s="39">
        <v>20.86</v>
      </c>
      <c r="AV91" s="39">
        <f t="shared" si="7"/>
        <v>188.77557046979868</v>
      </c>
      <c r="AW91" s="40">
        <v>38</v>
      </c>
      <c r="AX91" s="40">
        <v>5</v>
      </c>
      <c r="AY91" s="40">
        <f t="shared" si="8"/>
        <v>7.6</v>
      </c>
      <c r="AZ91" s="36">
        <f>MIN($F91:AR91)</f>
        <v>6</v>
      </c>
      <c r="BA91" s="40"/>
      <c r="BB91" s="36">
        <v>5</v>
      </c>
      <c r="BC91" s="24">
        <v>80</v>
      </c>
    </row>
    <row r="92" spans="1:55">
      <c r="A92" s="45"/>
      <c r="B92" s="32" t="s">
        <v>143</v>
      </c>
      <c r="C92" s="32">
        <v>845846958</v>
      </c>
      <c r="D92" s="32" t="s">
        <v>363</v>
      </c>
      <c r="E92" s="1">
        <f>MATCH(C92,Данные!$D:$D,0)</f>
        <v>125</v>
      </c>
      <c r="F92" s="36"/>
      <c r="G92" s="36"/>
      <c r="H92" s="36"/>
      <c r="I92" s="36"/>
      <c r="J92" s="36"/>
      <c r="K92" s="36"/>
      <c r="L92" s="36">
        <v>8</v>
      </c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>
        <v>7</v>
      </c>
      <c r="AD92" s="36"/>
      <c r="AE92" s="36"/>
      <c r="AF92" s="36"/>
      <c r="AG92" s="36"/>
      <c r="AH92" s="36">
        <v>8</v>
      </c>
      <c r="AI92" s="36"/>
      <c r="AJ92" s="36">
        <v>6</v>
      </c>
      <c r="AK92" s="36">
        <v>9</v>
      </c>
      <c r="AL92" s="36"/>
      <c r="AM92" s="36"/>
      <c r="AN92" s="36"/>
      <c r="AO92" s="36"/>
      <c r="AP92" s="36"/>
      <c r="AQ92" s="36"/>
      <c r="AR92" s="36"/>
      <c r="AS92" s="39">
        <v>158.02000000000001</v>
      </c>
      <c r="AT92" s="39">
        <f t="shared" si="6"/>
        <v>1.1946308724832215</v>
      </c>
      <c r="AU92" s="39">
        <v>20.86</v>
      </c>
      <c r="AV92" s="39">
        <f t="shared" si="7"/>
        <v>188.77557046979868</v>
      </c>
      <c r="AW92" s="40">
        <v>38</v>
      </c>
      <c r="AX92" s="40">
        <v>5</v>
      </c>
      <c r="AY92" s="40">
        <f t="shared" si="8"/>
        <v>7.6</v>
      </c>
      <c r="AZ92" s="36">
        <f>MIN($F92:AR92)</f>
        <v>6</v>
      </c>
      <c r="BA92" s="40"/>
      <c r="BB92" s="36">
        <v>5</v>
      </c>
      <c r="BC92" s="24">
        <v>81</v>
      </c>
    </row>
    <row r="93" spans="1:55">
      <c r="A93" s="31">
        <v>82</v>
      </c>
      <c r="B93" s="32" t="s">
        <v>146</v>
      </c>
      <c r="C93" s="32">
        <v>845889676</v>
      </c>
      <c r="D93" s="32" t="s">
        <v>435</v>
      </c>
      <c r="E93" s="1">
        <f>MATCH(C93,Данные!$D:$D,0)</f>
        <v>198</v>
      </c>
      <c r="F93" s="36"/>
      <c r="G93" s="36"/>
      <c r="H93" s="36"/>
      <c r="I93" s="36"/>
      <c r="J93" s="36"/>
      <c r="K93" s="36"/>
      <c r="L93" s="36"/>
      <c r="M93" s="36"/>
      <c r="N93" s="36"/>
      <c r="O93" s="36">
        <v>6</v>
      </c>
      <c r="P93" s="36">
        <v>8</v>
      </c>
      <c r="Q93" s="36"/>
      <c r="R93" s="36"/>
      <c r="S93" s="36"/>
      <c r="T93" s="36">
        <v>7</v>
      </c>
      <c r="U93" s="36">
        <v>9</v>
      </c>
      <c r="V93" s="36"/>
      <c r="W93" s="36">
        <v>9</v>
      </c>
      <c r="X93" s="36"/>
      <c r="Y93" s="36">
        <v>7</v>
      </c>
      <c r="Z93" s="36"/>
      <c r="AA93" s="36"/>
      <c r="AB93" s="36"/>
      <c r="AC93" s="36"/>
      <c r="AD93" s="36"/>
      <c r="AE93" s="36"/>
      <c r="AF93" s="36"/>
      <c r="AG93" s="36"/>
      <c r="AH93" s="36"/>
      <c r="AI93" s="36">
        <v>8</v>
      </c>
      <c r="AJ93" s="36"/>
      <c r="AK93" s="36"/>
      <c r="AL93" s="36"/>
      <c r="AM93" s="36"/>
      <c r="AN93" s="36"/>
      <c r="AO93" s="36"/>
      <c r="AP93" s="36"/>
      <c r="AQ93" s="36"/>
      <c r="AR93" s="36"/>
      <c r="AS93" s="39">
        <v>185.41</v>
      </c>
      <c r="AT93" s="39">
        <f t="shared" si="6"/>
        <v>1.0117742590336989</v>
      </c>
      <c r="AU93" s="39">
        <v>24.63</v>
      </c>
      <c r="AV93" s="39">
        <f t="shared" si="7"/>
        <v>187.5930653674381</v>
      </c>
      <c r="AW93" s="40">
        <v>54</v>
      </c>
      <c r="AX93" s="40">
        <v>7</v>
      </c>
      <c r="AY93" s="40">
        <f t="shared" si="8"/>
        <v>7.7142857142857144</v>
      </c>
      <c r="AZ93" s="36">
        <f>MIN($F93:AR93)</f>
        <v>6</v>
      </c>
      <c r="BA93" s="40"/>
      <c r="BB93" s="36">
        <v>7</v>
      </c>
      <c r="BC93" s="24">
        <v>82</v>
      </c>
    </row>
    <row r="94" spans="1:55">
      <c r="A94" s="31">
        <v>83</v>
      </c>
      <c r="B94" s="32" t="s">
        <v>94</v>
      </c>
      <c r="C94" s="32">
        <v>845867605</v>
      </c>
      <c r="D94" s="32" t="s">
        <v>234</v>
      </c>
      <c r="E94" s="1">
        <f>MATCH(C94,Данные!$D:$D,0)</f>
        <v>392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>
        <v>8</v>
      </c>
      <c r="W94" s="36"/>
      <c r="X94" s="36"/>
      <c r="Y94" s="36"/>
      <c r="Z94" s="36"/>
      <c r="AA94" s="36"/>
      <c r="AB94" s="36">
        <v>7</v>
      </c>
      <c r="AC94" s="36"/>
      <c r="AD94" s="36"/>
      <c r="AE94" s="36"/>
      <c r="AF94" s="36">
        <v>9</v>
      </c>
      <c r="AG94" s="36"/>
      <c r="AH94" s="36"/>
      <c r="AI94" s="36"/>
      <c r="AJ94" s="36"/>
      <c r="AK94" s="36"/>
      <c r="AL94" s="36"/>
      <c r="AM94" s="36">
        <v>8</v>
      </c>
      <c r="AN94" s="36"/>
      <c r="AO94" s="36"/>
      <c r="AP94" s="36"/>
      <c r="AQ94" s="36">
        <v>5</v>
      </c>
      <c r="AR94" s="36"/>
      <c r="AS94" s="39">
        <v>158</v>
      </c>
      <c r="AT94" s="39">
        <f t="shared" si="6"/>
        <v>1.1866666666666668</v>
      </c>
      <c r="AU94" s="39">
        <v>21</v>
      </c>
      <c r="AV94" s="39">
        <f t="shared" si="7"/>
        <v>187.49333333333334</v>
      </c>
      <c r="AW94" s="40">
        <v>37</v>
      </c>
      <c r="AX94" s="40">
        <v>5</v>
      </c>
      <c r="AY94" s="40">
        <f t="shared" si="8"/>
        <v>7.4</v>
      </c>
      <c r="AZ94" s="36">
        <f>MIN($F94:AR94)</f>
        <v>5</v>
      </c>
      <c r="BA94" s="40"/>
      <c r="BB94" s="36">
        <v>5</v>
      </c>
      <c r="BC94" s="24">
        <v>83</v>
      </c>
    </row>
    <row r="95" spans="1:55">
      <c r="A95" s="44" t="s">
        <v>814</v>
      </c>
      <c r="B95" s="32" t="s">
        <v>50</v>
      </c>
      <c r="C95" s="32">
        <v>845856787</v>
      </c>
      <c r="D95" s="32" t="s">
        <v>509</v>
      </c>
      <c r="E95" s="1">
        <f>MATCH(C95,Данные!$D:$D,0)</f>
        <v>107</v>
      </c>
      <c r="F95" s="36"/>
      <c r="G95" s="36"/>
      <c r="H95" s="36"/>
      <c r="I95" s="36"/>
      <c r="J95" s="36"/>
      <c r="K95" s="36">
        <v>8</v>
      </c>
      <c r="L95" s="36"/>
      <c r="M95" s="36"/>
      <c r="N95" s="36"/>
      <c r="O95" s="36"/>
      <c r="P95" s="36"/>
      <c r="Q95" s="36">
        <v>7</v>
      </c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>
        <v>8</v>
      </c>
      <c r="AF95" s="36"/>
      <c r="AG95" s="36"/>
      <c r="AH95" s="36"/>
      <c r="AI95" s="36"/>
      <c r="AJ95" s="36"/>
      <c r="AK95" s="36"/>
      <c r="AL95" s="36">
        <v>7</v>
      </c>
      <c r="AM95" s="36"/>
      <c r="AN95" s="36"/>
      <c r="AO95" s="36"/>
      <c r="AP95" s="36"/>
      <c r="AQ95" s="36"/>
      <c r="AR95" s="36"/>
      <c r="AS95" s="39">
        <v>120</v>
      </c>
      <c r="AT95" s="39">
        <f t="shared" si="6"/>
        <v>1.5575000000000001</v>
      </c>
      <c r="AU95" s="39">
        <v>16</v>
      </c>
      <c r="AV95" s="39">
        <f t="shared" si="7"/>
        <v>186.9</v>
      </c>
      <c r="AW95" s="40">
        <v>30</v>
      </c>
      <c r="AX95" s="40">
        <v>4</v>
      </c>
      <c r="AY95" s="40">
        <f t="shared" si="8"/>
        <v>7.5</v>
      </c>
      <c r="AZ95" s="36">
        <f>MIN($F95:AR95)</f>
        <v>7</v>
      </c>
      <c r="BA95" s="40"/>
      <c r="BB95" s="36">
        <v>4</v>
      </c>
      <c r="BC95" s="24">
        <v>84</v>
      </c>
    </row>
    <row r="96" spans="1:55">
      <c r="A96" s="45"/>
      <c r="B96" s="32" t="s">
        <v>72</v>
      </c>
      <c r="C96" s="32">
        <v>845857969</v>
      </c>
      <c r="D96" s="32" t="s">
        <v>509</v>
      </c>
      <c r="E96" s="1">
        <f>MATCH(C96,Данные!$D:$D,0)</f>
        <v>102</v>
      </c>
      <c r="F96" s="36"/>
      <c r="G96" s="36"/>
      <c r="H96" s="36"/>
      <c r="I96" s="36"/>
      <c r="J96" s="36"/>
      <c r="K96" s="36">
        <v>7</v>
      </c>
      <c r="L96" s="36"/>
      <c r="M96" s="36"/>
      <c r="N96" s="36"/>
      <c r="O96" s="36"/>
      <c r="P96" s="36"/>
      <c r="Q96" s="36">
        <v>8</v>
      </c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>
        <v>7</v>
      </c>
      <c r="AF96" s="36"/>
      <c r="AG96" s="36"/>
      <c r="AH96" s="36"/>
      <c r="AI96" s="36"/>
      <c r="AJ96" s="36"/>
      <c r="AK96" s="36"/>
      <c r="AL96" s="36">
        <v>8</v>
      </c>
      <c r="AM96" s="36"/>
      <c r="AN96" s="36"/>
      <c r="AO96" s="36"/>
      <c r="AP96" s="36"/>
      <c r="AQ96" s="36"/>
      <c r="AR96" s="36"/>
      <c r="AS96" s="39">
        <v>120</v>
      </c>
      <c r="AT96" s="39">
        <f t="shared" si="6"/>
        <v>1.5575000000000001</v>
      </c>
      <c r="AU96" s="39">
        <v>16</v>
      </c>
      <c r="AV96" s="39">
        <f t="shared" si="7"/>
        <v>186.9</v>
      </c>
      <c r="AW96" s="40">
        <v>30</v>
      </c>
      <c r="AX96" s="40">
        <v>4</v>
      </c>
      <c r="AY96" s="40">
        <f t="shared" si="8"/>
        <v>7.5</v>
      </c>
      <c r="AZ96" s="36">
        <f>MIN($F96:AR96)</f>
        <v>7</v>
      </c>
      <c r="BA96" s="40"/>
      <c r="BB96" s="36">
        <v>4</v>
      </c>
      <c r="BC96" s="24">
        <v>85</v>
      </c>
    </row>
    <row r="97" spans="1:55">
      <c r="A97" s="45"/>
      <c r="B97" s="32" t="s">
        <v>122</v>
      </c>
      <c r="C97" s="32">
        <v>845862199</v>
      </c>
      <c r="D97" s="32" t="s">
        <v>509</v>
      </c>
      <c r="E97" s="1">
        <f>MATCH(C97,Данные!$D:$D,0)</f>
        <v>108</v>
      </c>
      <c r="F97" s="36"/>
      <c r="G97" s="36"/>
      <c r="H97" s="36"/>
      <c r="I97" s="36"/>
      <c r="J97" s="36"/>
      <c r="K97" s="36">
        <v>8</v>
      </c>
      <c r="L97" s="36"/>
      <c r="M97" s="36"/>
      <c r="N97" s="36"/>
      <c r="O97" s="36"/>
      <c r="P97" s="36"/>
      <c r="Q97" s="36">
        <v>8</v>
      </c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>
        <v>7</v>
      </c>
      <c r="AF97" s="36"/>
      <c r="AG97" s="36"/>
      <c r="AH97" s="36"/>
      <c r="AI97" s="36"/>
      <c r="AJ97" s="36"/>
      <c r="AK97" s="36"/>
      <c r="AL97" s="36">
        <v>7</v>
      </c>
      <c r="AM97" s="36"/>
      <c r="AN97" s="36"/>
      <c r="AO97" s="36"/>
      <c r="AP97" s="36"/>
      <c r="AQ97" s="36"/>
      <c r="AR97" s="36"/>
      <c r="AS97" s="39">
        <v>120</v>
      </c>
      <c r="AT97" s="39">
        <f t="shared" si="6"/>
        <v>1.5575000000000001</v>
      </c>
      <c r="AU97" s="39">
        <v>16</v>
      </c>
      <c r="AV97" s="39">
        <f t="shared" si="7"/>
        <v>186.9</v>
      </c>
      <c r="AW97" s="40">
        <v>30</v>
      </c>
      <c r="AX97" s="40">
        <v>4</v>
      </c>
      <c r="AY97" s="40">
        <f t="shared" si="8"/>
        <v>7.5</v>
      </c>
      <c r="AZ97" s="36">
        <f>MIN($F97:AR97)</f>
        <v>7</v>
      </c>
      <c r="BA97" s="40"/>
      <c r="BB97" s="36">
        <v>4</v>
      </c>
      <c r="BC97" s="24">
        <v>86</v>
      </c>
    </row>
    <row r="98" spans="1:55">
      <c r="A98" s="45"/>
      <c r="B98" s="32" t="s">
        <v>163</v>
      </c>
      <c r="C98" s="32">
        <v>845860018</v>
      </c>
      <c r="D98" s="32" t="s">
        <v>509</v>
      </c>
      <c r="E98" s="1">
        <f>MATCH(C98,Данные!$D:$D,0)</f>
        <v>94</v>
      </c>
      <c r="F98" s="36"/>
      <c r="G98" s="36"/>
      <c r="H98" s="36"/>
      <c r="I98" s="36"/>
      <c r="J98" s="36"/>
      <c r="K98" s="36">
        <v>8</v>
      </c>
      <c r="L98" s="36"/>
      <c r="M98" s="36"/>
      <c r="N98" s="36"/>
      <c r="O98" s="36"/>
      <c r="P98" s="36"/>
      <c r="Q98" s="36">
        <v>9</v>
      </c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>
        <v>6</v>
      </c>
      <c r="AF98" s="36"/>
      <c r="AG98" s="36"/>
      <c r="AH98" s="36"/>
      <c r="AI98" s="36"/>
      <c r="AJ98" s="36"/>
      <c r="AK98" s="36"/>
      <c r="AL98" s="36">
        <v>7</v>
      </c>
      <c r="AM98" s="36"/>
      <c r="AN98" s="36"/>
      <c r="AO98" s="36"/>
      <c r="AP98" s="36"/>
      <c r="AQ98" s="36"/>
      <c r="AR98" s="36"/>
      <c r="AS98" s="39">
        <v>120</v>
      </c>
      <c r="AT98" s="39">
        <f t="shared" si="6"/>
        <v>1.5575000000000001</v>
      </c>
      <c r="AU98" s="39">
        <v>16</v>
      </c>
      <c r="AV98" s="39">
        <f t="shared" si="7"/>
        <v>186.9</v>
      </c>
      <c r="AW98" s="40">
        <v>30</v>
      </c>
      <c r="AX98" s="40">
        <v>4</v>
      </c>
      <c r="AY98" s="40">
        <f t="shared" si="8"/>
        <v>7.5</v>
      </c>
      <c r="AZ98" s="36">
        <f>MIN($F98:AR98)</f>
        <v>6</v>
      </c>
      <c r="BA98" s="40"/>
      <c r="BB98" s="36">
        <v>4</v>
      </c>
      <c r="BC98" s="24">
        <v>87</v>
      </c>
    </row>
    <row r="99" spans="1:55">
      <c r="A99" s="45"/>
      <c r="B99" s="32" t="s">
        <v>209</v>
      </c>
      <c r="C99" s="32">
        <v>845861719</v>
      </c>
      <c r="D99" s="32" t="s">
        <v>509</v>
      </c>
      <c r="E99" s="1">
        <f>MATCH(C99,Данные!$D:$D,0)</f>
        <v>111</v>
      </c>
      <c r="F99" s="36"/>
      <c r="G99" s="36"/>
      <c r="H99" s="36"/>
      <c r="I99" s="36"/>
      <c r="J99" s="36"/>
      <c r="K99" s="36">
        <v>8</v>
      </c>
      <c r="L99" s="36"/>
      <c r="M99" s="36"/>
      <c r="N99" s="36"/>
      <c r="O99" s="36"/>
      <c r="P99" s="36"/>
      <c r="Q99" s="36">
        <v>7</v>
      </c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>
        <v>8</v>
      </c>
      <c r="AF99" s="36"/>
      <c r="AG99" s="36"/>
      <c r="AH99" s="36"/>
      <c r="AI99" s="36"/>
      <c r="AJ99" s="36"/>
      <c r="AK99" s="36"/>
      <c r="AL99" s="36">
        <v>7</v>
      </c>
      <c r="AM99" s="36"/>
      <c r="AN99" s="36"/>
      <c r="AO99" s="36"/>
      <c r="AP99" s="36"/>
      <c r="AQ99" s="36"/>
      <c r="AR99" s="36"/>
      <c r="AS99" s="39">
        <v>120</v>
      </c>
      <c r="AT99" s="39">
        <f t="shared" si="6"/>
        <v>1.5575000000000001</v>
      </c>
      <c r="AU99" s="39">
        <v>16</v>
      </c>
      <c r="AV99" s="39">
        <f t="shared" si="7"/>
        <v>186.9</v>
      </c>
      <c r="AW99" s="40">
        <v>30</v>
      </c>
      <c r="AX99" s="40">
        <v>4</v>
      </c>
      <c r="AY99" s="40">
        <f t="shared" si="8"/>
        <v>7.5</v>
      </c>
      <c r="AZ99" s="36">
        <f>MIN($F99:AR99)</f>
        <v>7</v>
      </c>
      <c r="BA99" s="40"/>
      <c r="BB99" s="36">
        <v>4</v>
      </c>
      <c r="BC99" s="24">
        <v>88</v>
      </c>
    </row>
    <row r="100" spans="1:55">
      <c r="A100" s="31">
        <v>89</v>
      </c>
      <c r="B100" s="32" t="s">
        <v>84</v>
      </c>
      <c r="C100" s="32">
        <v>845863973</v>
      </c>
      <c r="D100" s="32" t="s">
        <v>234</v>
      </c>
      <c r="E100" s="1">
        <f>MATCH(C100,Данные!$D:$D,0)</f>
        <v>4</v>
      </c>
      <c r="F100" s="36">
        <v>9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>
        <v>7</v>
      </c>
      <c r="AC100" s="36"/>
      <c r="AD100" s="36"/>
      <c r="AE100" s="36"/>
      <c r="AF100" s="36">
        <v>8</v>
      </c>
      <c r="AG100" s="36"/>
      <c r="AH100" s="36"/>
      <c r="AI100" s="36"/>
      <c r="AJ100" s="36"/>
      <c r="AK100" s="36"/>
      <c r="AL100" s="36"/>
      <c r="AM100" s="36">
        <v>7</v>
      </c>
      <c r="AN100" s="36"/>
      <c r="AO100" s="36"/>
      <c r="AP100" s="36"/>
      <c r="AQ100" s="36">
        <v>6</v>
      </c>
      <c r="AR100" s="36"/>
      <c r="AS100" s="39">
        <v>157</v>
      </c>
      <c r="AT100" s="39">
        <f t="shared" si="6"/>
        <v>1.1866666666666668</v>
      </c>
      <c r="AU100" s="39">
        <v>21</v>
      </c>
      <c r="AV100" s="39">
        <f t="shared" si="7"/>
        <v>186.30666666666667</v>
      </c>
      <c r="AW100" s="40">
        <v>37</v>
      </c>
      <c r="AX100" s="40">
        <v>5</v>
      </c>
      <c r="AY100" s="40">
        <f t="shared" si="8"/>
        <v>7.4</v>
      </c>
      <c r="AZ100" s="36">
        <f>MIN($F100:AR100)</f>
        <v>6</v>
      </c>
      <c r="BA100" s="40"/>
      <c r="BB100" s="36">
        <v>5</v>
      </c>
      <c r="BC100" s="24">
        <v>89</v>
      </c>
    </row>
    <row r="101" spans="1:55">
      <c r="A101" s="31">
        <v>90</v>
      </c>
      <c r="B101" s="32" t="s">
        <v>217</v>
      </c>
      <c r="C101" s="32">
        <v>845847931</v>
      </c>
      <c r="D101" s="32" t="s">
        <v>363</v>
      </c>
      <c r="E101" s="1">
        <f>MATCH(C101,Данные!$D:$D,0)</f>
        <v>134</v>
      </c>
      <c r="F101" s="36"/>
      <c r="G101" s="36"/>
      <c r="H101" s="36"/>
      <c r="I101" s="36"/>
      <c r="J101" s="36"/>
      <c r="K101" s="36"/>
      <c r="L101" s="36">
        <v>6</v>
      </c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>
        <v>7</v>
      </c>
      <c r="AD101" s="36"/>
      <c r="AE101" s="36"/>
      <c r="AF101" s="36"/>
      <c r="AG101" s="36">
        <v>9</v>
      </c>
      <c r="AH101" s="36"/>
      <c r="AI101" s="36"/>
      <c r="AJ101" s="36"/>
      <c r="AK101" s="36">
        <v>8</v>
      </c>
      <c r="AL101" s="36"/>
      <c r="AM101" s="36"/>
      <c r="AN101" s="36"/>
      <c r="AO101" s="36"/>
      <c r="AP101" s="36"/>
      <c r="AQ101" s="36"/>
      <c r="AR101" s="36"/>
      <c r="AS101" s="39">
        <v>126.02000000000001</v>
      </c>
      <c r="AT101" s="39">
        <f t="shared" si="6"/>
        <v>1.4780545670225387</v>
      </c>
      <c r="AU101" s="39">
        <v>16.86</v>
      </c>
      <c r="AV101" s="39">
        <f t="shared" si="7"/>
        <v>186.26443653618034</v>
      </c>
      <c r="AW101" s="40">
        <v>30</v>
      </c>
      <c r="AX101" s="40">
        <v>4</v>
      </c>
      <c r="AY101" s="40">
        <f t="shared" si="8"/>
        <v>7.5</v>
      </c>
      <c r="AZ101" s="36">
        <f>MIN($F101:AR101)</f>
        <v>6</v>
      </c>
      <c r="BA101" s="40"/>
      <c r="BB101" s="36">
        <v>4</v>
      </c>
      <c r="BC101" s="24">
        <v>90</v>
      </c>
    </row>
    <row r="102" spans="1:55">
      <c r="A102" s="31">
        <v>91</v>
      </c>
      <c r="B102" s="32" t="s">
        <v>201</v>
      </c>
      <c r="C102" s="32">
        <v>845891174</v>
      </c>
      <c r="D102" s="32" t="s">
        <v>435</v>
      </c>
      <c r="E102" s="1">
        <f>MATCH(C102,Данные!$D:$D,0)</f>
        <v>189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>
        <v>7</v>
      </c>
      <c r="P102" s="36">
        <v>8</v>
      </c>
      <c r="Q102" s="36"/>
      <c r="R102" s="36"/>
      <c r="S102" s="36"/>
      <c r="T102" s="36">
        <v>9</v>
      </c>
      <c r="U102" s="36">
        <v>8</v>
      </c>
      <c r="V102" s="36"/>
      <c r="W102" s="36">
        <v>8</v>
      </c>
      <c r="X102" s="36"/>
      <c r="Y102" s="36">
        <v>6</v>
      </c>
      <c r="Z102" s="36"/>
      <c r="AA102" s="36"/>
      <c r="AB102" s="36"/>
      <c r="AC102" s="36"/>
      <c r="AD102" s="36"/>
      <c r="AE102" s="36"/>
      <c r="AF102" s="36"/>
      <c r="AG102" s="36"/>
      <c r="AH102" s="36"/>
      <c r="AI102" s="36">
        <v>8</v>
      </c>
      <c r="AJ102" s="36"/>
      <c r="AK102" s="36"/>
      <c r="AL102" s="36"/>
      <c r="AM102" s="36"/>
      <c r="AN102" s="36"/>
      <c r="AO102" s="36"/>
      <c r="AP102" s="36"/>
      <c r="AQ102" s="36"/>
      <c r="AR102" s="36"/>
      <c r="AS102" s="39">
        <v>183.78</v>
      </c>
      <c r="AT102" s="39">
        <f t="shared" si="6"/>
        <v>1.0117742590336989</v>
      </c>
      <c r="AU102" s="39">
        <v>24.63</v>
      </c>
      <c r="AV102" s="39">
        <f t="shared" si="7"/>
        <v>185.94387332521319</v>
      </c>
      <c r="AW102" s="40">
        <v>54</v>
      </c>
      <c r="AX102" s="40">
        <v>7</v>
      </c>
      <c r="AY102" s="40">
        <f t="shared" si="8"/>
        <v>7.7142857142857144</v>
      </c>
      <c r="AZ102" s="36">
        <f>MIN($F102:AR102)</f>
        <v>6</v>
      </c>
      <c r="BA102" s="40"/>
      <c r="BB102" s="36">
        <v>7</v>
      </c>
      <c r="BC102" s="24">
        <v>91</v>
      </c>
    </row>
    <row r="103" spans="1:55">
      <c r="A103" s="31">
        <v>92</v>
      </c>
      <c r="B103" s="32" t="s">
        <v>110</v>
      </c>
      <c r="C103" s="32">
        <v>845889127</v>
      </c>
      <c r="D103" s="32" t="s">
        <v>435</v>
      </c>
      <c r="E103" s="1">
        <f>MATCH(C103,Данные!$D:$D,0)</f>
        <v>193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>
        <v>7</v>
      </c>
      <c r="P103" s="36">
        <v>9</v>
      </c>
      <c r="Q103" s="36"/>
      <c r="R103" s="36"/>
      <c r="S103" s="36"/>
      <c r="T103" s="36">
        <v>8</v>
      </c>
      <c r="U103" s="36">
        <v>10</v>
      </c>
      <c r="V103" s="36"/>
      <c r="W103" s="36">
        <v>8</v>
      </c>
      <c r="X103" s="36"/>
      <c r="Y103" s="36">
        <v>5</v>
      </c>
      <c r="Z103" s="36"/>
      <c r="AA103" s="36"/>
      <c r="AB103" s="36"/>
      <c r="AC103" s="36"/>
      <c r="AD103" s="36"/>
      <c r="AE103" s="36"/>
      <c r="AF103" s="36"/>
      <c r="AG103" s="36"/>
      <c r="AH103" s="36"/>
      <c r="AI103" s="36">
        <v>8</v>
      </c>
      <c r="AJ103" s="36"/>
      <c r="AK103" s="36"/>
      <c r="AL103" s="36"/>
      <c r="AM103" s="36"/>
      <c r="AN103" s="36"/>
      <c r="AO103" s="36"/>
      <c r="AP103" s="36"/>
      <c r="AQ103" s="36"/>
      <c r="AR103" s="36"/>
      <c r="AS103" s="39">
        <v>183.15</v>
      </c>
      <c r="AT103" s="39">
        <f t="shared" si="6"/>
        <v>1.0117742590336989</v>
      </c>
      <c r="AU103" s="39">
        <v>24.63</v>
      </c>
      <c r="AV103" s="39">
        <f t="shared" si="7"/>
        <v>185.30645554202195</v>
      </c>
      <c r="AW103" s="40">
        <v>55</v>
      </c>
      <c r="AX103" s="40">
        <v>7</v>
      </c>
      <c r="AY103" s="40">
        <f t="shared" si="8"/>
        <v>7.8571428571428568</v>
      </c>
      <c r="AZ103" s="36">
        <f>MIN($F103:AR103)</f>
        <v>5</v>
      </c>
      <c r="BA103" s="40"/>
      <c r="BB103" s="36">
        <v>7</v>
      </c>
      <c r="BC103" s="24">
        <v>92</v>
      </c>
    </row>
    <row r="104" spans="1:55">
      <c r="A104" s="31">
        <v>93</v>
      </c>
      <c r="B104" s="32" t="s">
        <v>70</v>
      </c>
      <c r="C104" s="32">
        <v>845849065</v>
      </c>
      <c r="D104" s="32" t="s">
        <v>363</v>
      </c>
      <c r="E104" s="1">
        <f>MATCH(C104,Данные!$D:$D,0)</f>
        <v>396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>
        <v>6</v>
      </c>
      <c r="W104" s="36"/>
      <c r="X104" s="36"/>
      <c r="Y104" s="36"/>
      <c r="Z104" s="36"/>
      <c r="AA104" s="36"/>
      <c r="AB104" s="36"/>
      <c r="AC104" s="36">
        <v>8</v>
      </c>
      <c r="AD104" s="36"/>
      <c r="AE104" s="36"/>
      <c r="AF104" s="36"/>
      <c r="AG104" s="36">
        <v>8</v>
      </c>
      <c r="AH104" s="36"/>
      <c r="AI104" s="36"/>
      <c r="AJ104" s="36"/>
      <c r="AK104" s="36">
        <v>9</v>
      </c>
      <c r="AL104" s="36"/>
      <c r="AM104" s="36"/>
      <c r="AN104" s="36"/>
      <c r="AO104" s="36"/>
      <c r="AP104" s="36"/>
      <c r="AQ104" s="36">
        <v>6</v>
      </c>
      <c r="AR104" s="36"/>
      <c r="AS104" s="39">
        <v>154.88</v>
      </c>
      <c r="AT104" s="39">
        <f t="shared" si="6"/>
        <v>1.1946308724832215</v>
      </c>
      <c r="AU104" s="39">
        <v>20.86</v>
      </c>
      <c r="AV104" s="39">
        <f t="shared" si="7"/>
        <v>185.02442953020133</v>
      </c>
      <c r="AW104" s="40">
        <v>37</v>
      </c>
      <c r="AX104" s="40">
        <v>5</v>
      </c>
      <c r="AY104" s="40">
        <f t="shared" si="8"/>
        <v>7.4</v>
      </c>
      <c r="AZ104" s="36">
        <f>MIN($F104:AR104)</f>
        <v>6</v>
      </c>
      <c r="BA104" s="40"/>
      <c r="BB104" s="36">
        <v>5</v>
      </c>
      <c r="BC104" s="24">
        <v>93</v>
      </c>
    </row>
    <row r="105" spans="1:55">
      <c r="A105" s="31">
        <v>94</v>
      </c>
      <c r="B105" s="32" t="s">
        <v>115</v>
      </c>
      <c r="C105" s="32">
        <v>845859128</v>
      </c>
      <c r="D105" s="32" t="s">
        <v>234</v>
      </c>
      <c r="E105" s="1">
        <f>MATCH(C105,Данные!$D:$D,0)</f>
        <v>165</v>
      </c>
      <c r="F105" s="36"/>
      <c r="G105" s="36"/>
      <c r="H105" s="36"/>
      <c r="I105" s="36"/>
      <c r="J105" s="36"/>
      <c r="K105" s="36"/>
      <c r="L105" s="36"/>
      <c r="M105" s="36">
        <v>8</v>
      </c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>
        <v>9</v>
      </c>
      <c r="AC105" s="36"/>
      <c r="AD105" s="36"/>
      <c r="AE105" s="36"/>
      <c r="AF105" s="36">
        <v>7</v>
      </c>
      <c r="AG105" s="36"/>
      <c r="AH105" s="36"/>
      <c r="AI105" s="36"/>
      <c r="AJ105" s="36"/>
      <c r="AK105" s="36"/>
      <c r="AL105" s="36"/>
      <c r="AM105" s="36">
        <v>7</v>
      </c>
      <c r="AN105" s="36"/>
      <c r="AO105" s="36"/>
      <c r="AP105" s="36"/>
      <c r="AQ105" s="36">
        <v>6</v>
      </c>
      <c r="AR105" s="36"/>
      <c r="AS105" s="39">
        <v>155</v>
      </c>
      <c r="AT105" s="39">
        <f t="shared" si="6"/>
        <v>1.1866666666666668</v>
      </c>
      <c r="AU105" s="39">
        <v>21</v>
      </c>
      <c r="AV105" s="39">
        <f t="shared" si="7"/>
        <v>183.93333333333334</v>
      </c>
      <c r="AW105" s="40">
        <v>37</v>
      </c>
      <c r="AX105" s="40">
        <v>5</v>
      </c>
      <c r="AY105" s="40">
        <f t="shared" si="8"/>
        <v>7.4</v>
      </c>
      <c r="AZ105" s="36">
        <f>MIN($F105:AR105)</f>
        <v>6</v>
      </c>
      <c r="BA105" s="40"/>
      <c r="BB105" s="36">
        <v>5</v>
      </c>
      <c r="BC105" s="24">
        <v>94</v>
      </c>
    </row>
    <row r="106" spans="1:55">
      <c r="A106" s="31">
        <v>95</v>
      </c>
      <c r="B106" s="32" t="s">
        <v>218</v>
      </c>
      <c r="C106" s="32">
        <v>845897119</v>
      </c>
      <c r="D106" s="32" t="s">
        <v>328</v>
      </c>
      <c r="E106" s="1">
        <f>MATCH(C106,Данные!$D:$D,0)</f>
        <v>31</v>
      </c>
      <c r="F106" s="36"/>
      <c r="G106" s="36"/>
      <c r="H106" s="36">
        <v>9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>
        <v>7</v>
      </c>
      <c r="T106" s="36"/>
      <c r="U106" s="36"/>
      <c r="V106" s="36"/>
      <c r="W106" s="36"/>
      <c r="X106" s="36">
        <v>7</v>
      </c>
      <c r="Y106" s="36"/>
      <c r="Z106" s="36"/>
      <c r="AA106" s="36"/>
      <c r="AB106" s="36"/>
      <c r="AC106" s="36"/>
      <c r="AD106" s="36">
        <v>8</v>
      </c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>
        <v>6</v>
      </c>
      <c r="AS106" s="39">
        <v>157.80000000000001</v>
      </c>
      <c r="AT106" s="39">
        <f t="shared" si="6"/>
        <v>1.1644859813084114</v>
      </c>
      <c r="AU106" s="39">
        <v>21.4</v>
      </c>
      <c r="AV106" s="39">
        <f t="shared" si="7"/>
        <v>183.75588785046733</v>
      </c>
      <c r="AW106" s="40">
        <v>37</v>
      </c>
      <c r="AX106" s="40">
        <v>5</v>
      </c>
      <c r="AY106" s="40">
        <f t="shared" si="8"/>
        <v>7.4</v>
      </c>
      <c r="AZ106" s="36">
        <f>MIN($F106:AR106)</f>
        <v>6</v>
      </c>
      <c r="BA106" s="40"/>
      <c r="BB106" s="36">
        <v>5</v>
      </c>
      <c r="BC106" s="24">
        <v>95</v>
      </c>
    </row>
    <row r="107" spans="1:55">
      <c r="A107" s="31">
        <v>96</v>
      </c>
      <c r="B107" s="32" t="s">
        <v>106</v>
      </c>
      <c r="C107" s="32">
        <v>845858847</v>
      </c>
      <c r="D107" s="32" t="s">
        <v>234</v>
      </c>
      <c r="E107" s="1">
        <f>MATCH(C107,Данные!$D:$D,0)</f>
        <v>45</v>
      </c>
      <c r="F107" s="36"/>
      <c r="G107" s="36"/>
      <c r="H107" s="36"/>
      <c r="I107" s="36">
        <v>8</v>
      </c>
      <c r="J107" s="36"/>
      <c r="K107" s="36"/>
      <c r="L107" s="36"/>
      <c r="M107" s="36">
        <v>8</v>
      </c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>
        <v>6</v>
      </c>
      <c r="AC107" s="36"/>
      <c r="AD107" s="36"/>
      <c r="AE107" s="36"/>
      <c r="AF107" s="36">
        <v>7</v>
      </c>
      <c r="AG107" s="36"/>
      <c r="AH107" s="36"/>
      <c r="AI107" s="36"/>
      <c r="AJ107" s="36"/>
      <c r="AK107" s="36"/>
      <c r="AL107" s="36"/>
      <c r="AM107" s="36">
        <v>8</v>
      </c>
      <c r="AN107" s="36"/>
      <c r="AO107" s="36"/>
      <c r="AP107" s="36"/>
      <c r="AQ107" s="36"/>
      <c r="AR107" s="36"/>
      <c r="AS107" s="39">
        <v>154</v>
      </c>
      <c r="AT107" s="39">
        <f t="shared" si="6"/>
        <v>1.1866666666666668</v>
      </c>
      <c r="AU107" s="39">
        <v>21</v>
      </c>
      <c r="AV107" s="39">
        <f t="shared" si="7"/>
        <v>182.74666666666667</v>
      </c>
      <c r="AW107" s="40">
        <v>37</v>
      </c>
      <c r="AX107" s="40">
        <v>5</v>
      </c>
      <c r="AY107" s="40">
        <f t="shared" si="8"/>
        <v>7.4</v>
      </c>
      <c r="AZ107" s="36">
        <f>MIN($F107:AR107)</f>
        <v>6</v>
      </c>
      <c r="BA107" s="40"/>
      <c r="BB107" s="36">
        <v>5</v>
      </c>
      <c r="BC107" s="24">
        <v>96</v>
      </c>
    </row>
    <row r="108" spans="1:55">
      <c r="A108" s="31">
        <v>97</v>
      </c>
      <c r="B108" s="32" t="s">
        <v>85</v>
      </c>
      <c r="C108" s="32">
        <v>845874779</v>
      </c>
      <c r="D108" s="32" t="s">
        <v>435</v>
      </c>
      <c r="E108" s="1">
        <f>MATCH(C108,Данные!$D:$D,0)</f>
        <v>71</v>
      </c>
      <c r="F108" s="36"/>
      <c r="G108" s="36"/>
      <c r="H108" s="36"/>
      <c r="I108" s="36"/>
      <c r="J108" s="36">
        <v>8</v>
      </c>
      <c r="K108" s="36"/>
      <c r="L108" s="36"/>
      <c r="M108" s="36"/>
      <c r="N108" s="36"/>
      <c r="O108" s="36"/>
      <c r="P108" s="36">
        <v>9</v>
      </c>
      <c r="Q108" s="36"/>
      <c r="R108" s="36">
        <v>6</v>
      </c>
      <c r="S108" s="36"/>
      <c r="T108" s="36">
        <v>8</v>
      </c>
      <c r="U108" s="36">
        <v>8</v>
      </c>
      <c r="V108" s="36"/>
      <c r="W108" s="36">
        <v>7</v>
      </c>
      <c r="X108" s="36"/>
      <c r="Y108" s="36"/>
      <c r="Z108" s="36"/>
      <c r="AA108" s="36">
        <v>6</v>
      </c>
      <c r="AB108" s="36"/>
      <c r="AC108" s="36"/>
      <c r="AD108" s="36"/>
      <c r="AE108" s="36"/>
      <c r="AF108" s="36"/>
      <c r="AG108" s="36"/>
      <c r="AH108" s="36"/>
      <c r="AI108" s="36">
        <v>8</v>
      </c>
      <c r="AJ108" s="36"/>
      <c r="AK108" s="36"/>
      <c r="AL108" s="36"/>
      <c r="AM108" s="36"/>
      <c r="AN108" s="36"/>
      <c r="AO108" s="36"/>
      <c r="AP108" s="36"/>
      <c r="AQ108" s="36"/>
      <c r="AR108" s="36"/>
      <c r="AS108" s="39">
        <v>181.52</v>
      </c>
      <c r="AT108" s="39">
        <f t="shared" ref="AT108:AT139" si="9">IF(AU108 &gt; 0, MAX(AU$12:AU$199) / AU108, 0)</f>
        <v>1</v>
      </c>
      <c r="AU108" s="39">
        <v>24.92</v>
      </c>
      <c r="AV108" s="39">
        <f t="shared" ref="AV108:AV139" si="10">AS108*AT108</f>
        <v>181.52</v>
      </c>
      <c r="AW108" s="40">
        <v>60</v>
      </c>
      <c r="AX108" s="40">
        <v>8</v>
      </c>
      <c r="AY108" s="40">
        <f t="shared" ref="AY108:AY139" si="11">IF(AX108 &gt; 0,AW108/AX108,0)</f>
        <v>7.5</v>
      </c>
      <c r="AZ108" s="36">
        <f>MIN($F108:AR108)</f>
        <v>6</v>
      </c>
      <c r="BA108" s="40"/>
      <c r="BB108" s="36">
        <v>8</v>
      </c>
      <c r="BC108" s="24">
        <v>97</v>
      </c>
    </row>
    <row r="109" spans="1:55">
      <c r="A109" s="31">
        <v>98</v>
      </c>
      <c r="B109" s="32" t="s">
        <v>174</v>
      </c>
      <c r="C109" s="32">
        <v>845876896</v>
      </c>
      <c r="D109" s="32" t="s">
        <v>435</v>
      </c>
      <c r="E109" s="1">
        <f>MATCH(C109,Данные!$D:$D,0)</f>
        <v>84</v>
      </c>
      <c r="F109" s="36"/>
      <c r="G109" s="36"/>
      <c r="H109" s="36"/>
      <c r="I109" s="36"/>
      <c r="J109" s="36">
        <v>7</v>
      </c>
      <c r="K109" s="36"/>
      <c r="L109" s="36"/>
      <c r="M109" s="36"/>
      <c r="N109" s="36"/>
      <c r="O109" s="36"/>
      <c r="P109" s="36">
        <v>8</v>
      </c>
      <c r="Q109" s="36"/>
      <c r="R109" s="36">
        <v>6</v>
      </c>
      <c r="S109" s="36"/>
      <c r="T109" s="36">
        <v>8</v>
      </c>
      <c r="U109" s="36">
        <v>6</v>
      </c>
      <c r="V109" s="36"/>
      <c r="W109" s="36">
        <v>9</v>
      </c>
      <c r="X109" s="36"/>
      <c r="Y109" s="36"/>
      <c r="Z109" s="36"/>
      <c r="AA109" s="36">
        <v>7</v>
      </c>
      <c r="AB109" s="36"/>
      <c r="AC109" s="36"/>
      <c r="AD109" s="36"/>
      <c r="AE109" s="36"/>
      <c r="AF109" s="36"/>
      <c r="AG109" s="36"/>
      <c r="AH109" s="36"/>
      <c r="AI109" s="36">
        <v>7</v>
      </c>
      <c r="AJ109" s="36"/>
      <c r="AK109" s="36"/>
      <c r="AL109" s="36"/>
      <c r="AM109" s="36"/>
      <c r="AN109" s="36"/>
      <c r="AO109" s="36"/>
      <c r="AP109" s="36"/>
      <c r="AQ109" s="36"/>
      <c r="AR109" s="36"/>
      <c r="AS109" s="39">
        <v>181.44</v>
      </c>
      <c r="AT109" s="39">
        <f t="shared" si="9"/>
        <v>1</v>
      </c>
      <c r="AU109" s="39">
        <v>24.92</v>
      </c>
      <c r="AV109" s="39">
        <f t="shared" si="10"/>
        <v>181.44</v>
      </c>
      <c r="AW109" s="40">
        <v>58</v>
      </c>
      <c r="AX109" s="40">
        <v>8</v>
      </c>
      <c r="AY109" s="40">
        <f t="shared" si="11"/>
        <v>7.25</v>
      </c>
      <c r="AZ109" s="36">
        <f>MIN($F109:AR109)</f>
        <v>6</v>
      </c>
      <c r="BA109" s="40"/>
      <c r="BB109" s="36">
        <v>8</v>
      </c>
      <c r="BC109" s="24">
        <v>98</v>
      </c>
    </row>
    <row r="110" spans="1:55">
      <c r="A110" s="44" t="s">
        <v>815</v>
      </c>
      <c r="B110" s="32" t="s">
        <v>89</v>
      </c>
      <c r="C110" s="32">
        <v>845858352</v>
      </c>
      <c r="D110" s="32" t="s">
        <v>509</v>
      </c>
      <c r="E110" s="1">
        <f>MATCH(C110,Данные!$D:$D,0)</f>
        <v>100</v>
      </c>
      <c r="F110" s="36"/>
      <c r="G110" s="36"/>
      <c r="H110" s="36"/>
      <c r="I110" s="36"/>
      <c r="J110" s="36"/>
      <c r="K110" s="36">
        <v>7</v>
      </c>
      <c r="L110" s="36"/>
      <c r="M110" s="36"/>
      <c r="N110" s="36"/>
      <c r="O110" s="36"/>
      <c r="P110" s="36"/>
      <c r="Q110" s="36">
        <v>8</v>
      </c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>
        <v>7</v>
      </c>
      <c r="AF110" s="36"/>
      <c r="AG110" s="36"/>
      <c r="AH110" s="36"/>
      <c r="AI110" s="36"/>
      <c r="AJ110" s="36"/>
      <c r="AK110" s="36"/>
      <c r="AL110" s="36">
        <v>7</v>
      </c>
      <c r="AM110" s="36"/>
      <c r="AN110" s="36"/>
      <c r="AO110" s="36"/>
      <c r="AP110" s="36"/>
      <c r="AQ110" s="36"/>
      <c r="AR110" s="36"/>
      <c r="AS110" s="39">
        <v>116</v>
      </c>
      <c r="AT110" s="39">
        <f t="shared" si="9"/>
        <v>1.5575000000000001</v>
      </c>
      <c r="AU110" s="39">
        <v>16</v>
      </c>
      <c r="AV110" s="39">
        <f t="shared" si="10"/>
        <v>180.67000000000002</v>
      </c>
      <c r="AW110" s="40">
        <v>29</v>
      </c>
      <c r="AX110" s="40">
        <v>4</v>
      </c>
      <c r="AY110" s="40">
        <f t="shared" si="11"/>
        <v>7.25</v>
      </c>
      <c r="AZ110" s="36">
        <f>MIN($F110:AR110)</f>
        <v>7</v>
      </c>
      <c r="BA110" s="40"/>
      <c r="BB110" s="36">
        <v>4</v>
      </c>
      <c r="BC110" s="24">
        <v>99</v>
      </c>
    </row>
    <row r="111" spans="1:55">
      <c r="A111" s="45"/>
      <c r="B111" s="32" t="s">
        <v>194</v>
      </c>
      <c r="C111" s="32">
        <v>845861279</v>
      </c>
      <c r="D111" s="32" t="s">
        <v>509</v>
      </c>
      <c r="E111" s="1">
        <f>MATCH(C111,Данные!$D:$D,0)</f>
        <v>113</v>
      </c>
      <c r="F111" s="36"/>
      <c r="G111" s="36"/>
      <c r="H111" s="36"/>
      <c r="I111" s="36"/>
      <c r="J111" s="36"/>
      <c r="K111" s="36">
        <v>7</v>
      </c>
      <c r="L111" s="36"/>
      <c r="M111" s="36"/>
      <c r="N111" s="36"/>
      <c r="O111" s="36"/>
      <c r="P111" s="36"/>
      <c r="Q111" s="36">
        <v>7</v>
      </c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>
        <v>7</v>
      </c>
      <c r="AF111" s="36"/>
      <c r="AG111" s="36"/>
      <c r="AH111" s="36"/>
      <c r="AI111" s="36"/>
      <c r="AJ111" s="36"/>
      <c r="AK111" s="36"/>
      <c r="AL111" s="36">
        <v>8</v>
      </c>
      <c r="AM111" s="36"/>
      <c r="AN111" s="36"/>
      <c r="AO111" s="36"/>
      <c r="AP111" s="36"/>
      <c r="AQ111" s="36"/>
      <c r="AR111" s="36"/>
      <c r="AS111" s="39">
        <v>116</v>
      </c>
      <c r="AT111" s="39">
        <f t="shared" si="9"/>
        <v>1.5575000000000001</v>
      </c>
      <c r="AU111" s="39">
        <v>16</v>
      </c>
      <c r="AV111" s="39">
        <f t="shared" si="10"/>
        <v>180.67000000000002</v>
      </c>
      <c r="AW111" s="40">
        <v>29</v>
      </c>
      <c r="AX111" s="40">
        <v>4</v>
      </c>
      <c r="AY111" s="40">
        <f t="shared" si="11"/>
        <v>7.25</v>
      </c>
      <c r="AZ111" s="36">
        <f>MIN($F111:AR111)</f>
        <v>7</v>
      </c>
      <c r="BA111" s="40"/>
      <c r="BB111" s="36">
        <v>4</v>
      </c>
      <c r="BC111" s="24">
        <v>100</v>
      </c>
    </row>
    <row r="112" spans="1:55">
      <c r="A112" s="31">
        <v>101</v>
      </c>
      <c r="B112" s="32" t="s">
        <v>130</v>
      </c>
      <c r="C112" s="32">
        <v>845859905</v>
      </c>
      <c r="D112" s="32" t="s">
        <v>234</v>
      </c>
      <c r="E112" s="1">
        <f>MATCH(C112,Данные!$D:$D,0)</f>
        <v>163</v>
      </c>
      <c r="F112" s="36"/>
      <c r="G112" s="36"/>
      <c r="H112" s="36"/>
      <c r="I112" s="36"/>
      <c r="J112" s="36"/>
      <c r="K112" s="36"/>
      <c r="L112" s="36"/>
      <c r="M112" s="36">
        <v>6</v>
      </c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>
        <v>8</v>
      </c>
      <c r="AC112" s="36"/>
      <c r="AD112" s="36"/>
      <c r="AE112" s="36"/>
      <c r="AF112" s="36">
        <v>8</v>
      </c>
      <c r="AG112" s="36"/>
      <c r="AH112" s="36"/>
      <c r="AI112" s="36"/>
      <c r="AJ112" s="36"/>
      <c r="AK112" s="36"/>
      <c r="AL112" s="36"/>
      <c r="AM112" s="36">
        <v>8</v>
      </c>
      <c r="AN112" s="36"/>
      <c r="AO112" s="36"/>
      <c r="AP112" s="36"/>
      <c r="AQ112" s="36">
        <v>6</v>
      </c>
      <c r="AR112" s="36"/>
      <c r="AS112" s="39">
        <v>152</v>
      </c>
      <c r="AT112" s="39">
        <f t="shared" si="9"/>
        <v>1.1866666666666668</v>
      </c>
      <c r="AU112" s="39">
        <v>21</v>
      </c>
      <c r="AV112" s="39">
        <f t="shared" si="10"/>
        <v>180.37333333333333</v>
      </c>
      <c r="AW112" s="40">
        <v>36</v>
      </c>
      <c r="AX112" s="40">
        <v>5</v>
      </c>
      <c r="AY112" s="40">
        <f t="shared" si="11"/>
        <v>7.2</v>
      </c>
      <c r="AZ112" s="36">
        <f>MIN($F112:AR112)</f>
        <v>6</v>
      </c>
      <c r="BA112" s="40"/>
      <c r="BB112" s="36">
        <v>5</v>
      </c>
      <c r="BC112" s="24">
        <v>101</v>
      </c>
    </row>
    <row r="113" spans="1:55">
      <c r="A113" s="44" t="s">
        <v>816</v>
      </c>
      <c r="B113" s="32" t="s">
        <v>98</v>
      </c>
      <c r="C113" s="32">
        <v>845849560</v>
      </c>
      <c r="D113" s="32" t="s">
        <v>363</v>
      </c>
      <c r="E113" s="1">
        <f>MATCH(C113,Данные!$D:$D,0)</f>
        <v>37</v>
      </c>
      <c r="F113" s="36"/>
      <c r="G113" s="36"/>
      <c r="H113" s="36"/>
      <c r="I113" s="36">
        <v>7</v>
      </c>
      <c r="J113" s="36"/>
      <c r="K113" s="36"/>
      <c r="L113" s="36">
        <v>6</v>
      </c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>
        <v>7</v>
      </c>
      <c r="AD113" s="36"/>
      <c r="AE113" s="36"/>
      <c r="AF113" s="36"/>
      <c r="AG113" s="36">
        <v>8</v>
      </c>
      <c r="AH113" s="36"/>
      <c r="AI113" s="36"/>
      <c r="AJ113" s="36"/>
      <c r="AK113" s="36">
        <v>8</v>
      </c>
      <c r="AL113" s="36"/>
      <c r="AM113" s="36"/>
      <c r="AN113" s="36"/>
      <c r="AO113" s="36"/>
      <c r="AP113" s="36"/>
      <c r="AQ113" s="36"/>
      <c r="AR113" s="36"/>
      <c r="AS113" s="39">
        <v>150.02000000000001</v>
      </c>
      <c r="AT113" s="39">
        <f t="shared" si="9"/>
        <v>1.1946308724832215</v>
      </c>
      <c r="AU113" s="39">
        <v>20.86</v>
      </c>
      <c r="AV113" s="39">
        <f t="shared" si="10"/>
        <v>179.21852348993289</v>
      </c>
      <c r="AW113" s="40">
        <v>36</v>
      </c>
      <c r="AX113" s="40">
        <v>5</v>
      </c>
      <c r="AY113" s="40">
        <f t="shared" si="11"/>
        <v>7.2</v>
      </c>
      <c r="AZ113" s="36">
        <f>MIN($F113:AR113)</f>
        <v>6</v>
      </c>
      <c r="BA113" s="40"/>
      <c r="BB113" s="36">
        <v>5</v>
      </c>
      <c r="BC113" s="24">
        <v>102</v>
      </c>
    </row>
    <row r="114" spans="1:55">
      <c r="A114" s="45"/>
      <c r="B114" s="32" t="s">
        <v>184</v>
      </c>
      <c r="C114" s="32">
        <v>845850637</v>
      </c>
      <c r="D114" s="32" t="s">
        <v>363</v>
      </c>
      <c r="E114" s="1">
        <f>MATCH(C114,Данные!$D:$D,0)</f>
        <v>182</v>
      </c>
      <c r="F114" s="36"/>
      <c r="G114" s="36"/>
      <c r="H114" s="36"/>
      <c r="I114" s="36"/>
      <c r="J114" s="36"/>
      <c r="K114" s="36"/>
      <c r="L114" s="36"/>
      <c r="M114" s="36"/>
      <c r="N114" s="36">
        <v>7</v>
      </c>
      <c r="O114" s="36"/>
      <c r="P114" s="36"/>
      <c r="Q114" s="36"/>
      <c r="R114" s="36"/>
      <c r="S114" s="36"/>
      <c r="T114" s="36"/>
      <c r="U114" s="36"/>
      <c r="V114" s="36">
        <v>6</v>
      </c>
      <c r="W114" s="36"/>
      <c r="X114" s="36"/>
      <c r="Y114" s="36"/>
      <c r="Z114" s="36"/>
      <c r="AA114" s="36"/>
      <c r="AB114" s="36"/>
      <c r="AC114" s="36">
        <v>7</v>
      </c>
      <c r="AD114" s="36"/>
      <c r="AE114" s="36"/>
      <c r="AF114" s="36"/>
      <c r="AG114" s="36"/>
      <c r="AH114" s="36"/>
      <c r="AI114" s="36"/>
      <c r="AJ114" s="36">
        <v>8</v>
      </c>
      <c r="AK114" s="36">
        <v>8</v>
      </c>
      <c r="AL114" s="36"/>
      <c r="AM114" s="36"/>
      <c r="AN114" s="36"/>
      <c r="AO114" s="36"/>
      <c r="AP114" s="36"/>
      <c r="AQ114" s="36"/>
      <c r="AR114" s="36"/>
      <c r="AS114" s="39">
        <v>150.02000000000001</v>
      </c>
      <c r="AT114" s="39">
        <f t="shared" si="9"/>
        <v>1.1946308724832215</v>
      </c>
      <c r="AU114" s="39">
        <v>20.86</v>
      </c>
      <c r="AV114" s="39">
        <f t="shared" si="10"/>
        <v>179.21852348993289</v>
      </c>
      <c r="AW114" s="40">
        <v>36</v>
      </c>
      <c r="AX114" s="40">
        <v>5</v>
      </c>
      <c r="AY114" s="40">
        <f t="shared" si="11"/>
        <v>7.2</v>
      </c>
      <c r="AZ114" s="36">
        <f>MIN($F114:AR114)</f>
        <v>6</v>
      </c>
      <c r="BA114" s="40"/>
      <c r="BB114" s="36">
        <v>5</v>
      </c>
      <c r="BC114" s="24">
        <v>103</v>
      </c>
    </row>
    <row r="115" spans="1:55">
      <c r="A115" s="31">
        <v>104</v>
      </c>
      <c r="B115" s="32" t="s">
        <v>208</v>
      </c>
      <c r="C115" s="32">
        <v>845847694</v>
      </c>
      <c r="D115" s="32" t="s">
        <v>363</v>
      </c>
      <c r="E115" s="1">
        <f>MATCH(C115,Данные!$D:$D,0)</f>
        <v>135</v>
      </c>
      <c r="F115" s="36"/>
      <c r="G115" s="36"/>
      <c r="H115" s="36"/>
      <c r="I115" s="36"/>
      <c r="J115" s="36"/>
      <c r="K115" s="36"/>
      <c r="L115" s="36">
        <v>7</v>
      </c>
      <c r="M115" s="36"/>
      <c r="N115" s="36">
        <v>8</v>
      </c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>
        <v>6</v>
      </c>
      <c r="AD115" s="36"/>
      <c r="AE115" s="36"/>
      <c r="AF115" s="36"/>
      <c r="AG115" s="36"/>
      <c r="AH115" s="36"/>
      <c r="AI115" s="36"/>
      <c r="AJ115" s="36"/>
      <c r="AK115" s="36">
        <v>9</v>
      </c>
      <c r="AL115" s="36"/>
      <c r="AM115" s="36"/>
      <c r="AN115" s="36"/>
      <c r="AO115" s="36"/>
      <c r="AP115" s="36"/>
      <c r="AQ115" s="36">
        <v>6</v>
      </c>
      <c r="AR115" s="36"/>
      <c r="AS115" s="39">
        <v>149.16</v>
      </c>
      <c r="AT115" s="39">
        <f t="shared" si="9"/>
        <v>1.1946308724832215</v>
      </c>
      <c r="AU115" s="39">
        <v>20.86</v>
      </c>
      <c r="AV115" s="39">
        <f t="shared" si="10"/>
        <v>178.19114093959732</v>
      </c>
      <c r="AW115" s="40">
        <v>36</v>
      </c>
      <c r="AX115" s="40">
        <v>5</v>
      </c>
      <c r="AY115" s="40">
        <f t="shared" si="11"/>
        <v>7.2</v>
      </c>
      <c r="AZ115" s="36">
        <f>MIN($F115:AR115)</f>
        <v>6</v>
      </c>
      <c r="BA115" s="40"/>
      <c r="BB115" s="36">
        <v>5</v>
      </c>
      <c r="BC115" s="24">
        <v>104</v>
      </c>
    </row>
    <row r="116" spans="1:55">
      <c r="A116" s="31">
        <v>105</v>
      </c>
      <c r="B116" s="32" t="s">
        <v>152</v>
      </c>
      <c r="C116" s="32">
        <v>845853724</v>
      </c>
      <c r="D116" s="32" t="s">
        <v>247</v>
      </c>
      <c r="E116" s="1">
        <f>MATCH(C116,Данные!$D:$D,0)</f>
        <v>13</v>
      </c>
      <c r="F116" s="36"/>
      <c r="G116" s="36">
        <v>9</v>
      </c>
      <c r="H116" s="36"/>
      <c r="I116" s="36">
        <v>5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>
        <v>8</v>
      </c>
      <c r="AA116" s="36"/>
      <c r="AB116" s="36"/>
      <c r="AC116" s="36"/>
      <c r="AD116" s="36"/>
      <c r="AE116" s="36"/>
      <c r="AF116" s="36"/>
      <c r="AG116" s="36">
        <v>6</v>
      </c>
      <c r="AH116" s="36"/>
      <c r="AI116" s="36"/>
      <c r="AJ116" s="36"/>
      <c r="AK116" s="36"/>
      <c r="AL116" s="36"/>
      <c r="AM116" s="36"/>
      <c r="AN116" s="36"/>
      <c r="AO116" s="36">
        <v>9</v>
      </c>
      <c r="AP116" s="36">
        <v>7</v>
      </c>
      <c r="AQ116" s="36"/>
      <c r="AR116" s="36"/>
      <c r="AS116" s="39">
        <v>151.47999999999999</v>
      </c>
      <c r="AT116" s="39">
        <f t="shared" si="9"/>
        <v>1.1694040356640074</v>
      </c>
      <c r="AU116" s="39">
        <v>21.310000000000002</v>
      </c>
      <c r="AV116" s="39">
        <f t="shared" si="10"/>
        <v>177.14132332238384</v>
      </c>
      <c r="AW116" s="40">
        <v>44</v>
      </c>
      <c r="AX116" s="40">
        <v>6</v>
      </c>
      <c r="AY116" s="40">
        <f t="shared" si="11"/>
        <v>7.333333333333333</v>
      </c>
      <c r="AZ116" s="36">
        <f>MIN($F116:AR116)</f>
        <v>5</v>
      </c>
      <c r="BA116" s="40"/>
      <c r="BB116" s="36">
        <v>6</v>
      </c>
      <c r="BC116" s="24">
        <v>105</v>
      </c>
    </row>
    <row r="117" spans="1:55">
      <c r="A117" s="31">
        <v>106</v>
      </c>
      <c r="B117" s="32" t="s">
        <v>168</v>
      </c>
      <c r="C117" s="32">
        <v>845866341</v>
      </c>
      <c r="D117" s="32" t="s">
        <v>234</v>
      </c>
      <c r="E117" s="1">
        <f>MATCH(C117,Данные!$D:$D,0)</f>
        <v>56</v>
      </c>
      <c r="F117" s="36"/>
      <c r="G117" s="36"/>
      <c r="H117" s="36"/>
      <c r="I117" s="36">
        <v>8</v>
      </c>
      <c r="J117" s="36"/>
      <c r="K117" s="36"/>
      <c r="L117" s="36">
        <v>7</v>
      </c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>
        <v>8</v>
      </c>
      <c r="AC117" s="36"/>
      <c r="AD117" s="36"/>
      <c r="AE117" s="36"/>
      <c r="AF117" s="36">
        <v>6</v>
      </c>
      <c r="AG117" s="36"/>
      <c r="AH117" s="36"/>
      <c r="AI117" s="36"/>
      <c r="AJ117" s="36"/>
      <c r="AK117" s="36"/>
      <c r="AL117" s="36"/>
      <c r="AM117" s="36">
        <v>7</v>
      </c>
      <c r="AN117" s="36"/>
      <c r="AO117" s="36"/>
      <c r="AP117" s="36"/>
      <c r="AQ117" s="36"/>
      <c r="AR117" s="36"/>
      <c r="AS117" s="39">
        <v>149</v>
      </c>
      <c r="AT117" s="39">
        <f t="shared" si="9"/>
        <v>1.1866666666666668</v>
      </c>
      <c r="AU117" s="39">
        <v>21</v>
      </c>
      <c r="AV117" s="39">
        <f t="shared" si="10"/>
        <v>176.81333333333336</v>
      </c>
      <c r="AW117" s="40">
        <v>36</v>
      </c>
      <c r="AX117" s="40">
        <v>5</v>
      </c>
      <c r="AY117" s="40">
        <f t="shared" si="11"/>
        <v>7.2</v>
      </c>
      <c r="AZ117" s="36">
        <f>MIN($F117:AR117)</f>
        <v>6</v>
      </c>
      <c r="BA117" s="40"/>
      <c r="BB117" s="36">
        <v>5</v>
      </c>
      <c r="BC117" s="24">
        <v>106</v>
      </c>
    </row>
    <row r="118" spans="1:55">
      <c r="A118" s="31">
        <v>107</v>
      </c>
      <c r="B118" s="32" t="s">
        <v>165</v>
      </c>
      <c r="C118" s="32">
        <v>845876693</v>
      </c>
      <c r="D118" s="32" t="s">
        <v>435</v>
      </c>
      <c r="E118" s="1">
        <f>MATCH(C118,Данные!$D:$D,0)</f>
        <v>85</v>
      </c>
      <c r="F118" s="36"/>
      <c r="G118" s="36"/>
      <c r="H118" s="36"/>
      <c r="I118" s="36"/>
      <c r="J118" s="36">
        <v>8</v>
      </c>
      <c r="K118" s="36"/>
      <c r="L118" s="36"/>
      <c r="M118" s="36"/>
      <c r="N118" s="36"/>
      <c r="O118" s="36"/>
      <c r="P118" s="36">
        <v>9</v>
      </c>
      <c r="Q118" s="36"/>
      <c r="R118" s="36">
        <v>7</v>
      </c>
      <c r="S118" s="36"/>
      <c r="T118" s="36">
        <v>8</v>
      </c>
      <c r="U118" s="36">
        <v>9</v>
      </c>
      <c r="V118" s="36"/>
      <c r="W118" s="36">
        <v>6</v>
      </c>
      <c r="X118" s="36"/>
      <c r="Y118" s="36"/>
      <c r="Z118" s="36"/>
      <c r="AA118" s="36">
        <v>5</v>
      </c>
      <c r="AB118" s="36"/>
      <c r="AC118" s="36"/>
      <c r="AD118" s="36"/>
      <c r="AE118" s="36"/>
      <c r="AF118" s="36"/>
      <c r="AG118" s="36"/>
      <c r="AH118" s="36"/>
      <c r="AI118" s="36">
        <v>7</v>
      </c>
      <c r="AJ118" s="36"/>
      <c r="AK118" s="36"/>
      <c r="AL118" s="36"/>
      <c r="AM118" s="36"/>
      <c r="AN118" s="36"/>
      <c r="AO118" s="36"/>
      <c r="AP118" s="36"/>
      <c r="AQ118" s="36"/>
      <c r="AR118" s="36"/>
      <c r="AS118" s="39">
        <v>176.6</v>
      </c>
      <c r="AT118" s="39">
        <f t="shared" si="9"/>
        <v>1</v>
      </c>
      <c r="AU118" s="39">
        <v>24.92</v>
      </c>
      <c r="AV118" s="39">
        <f t="shared" si="10"/>
        <v>176.6</v>
      </c>
      <c r="AW118" s="40">
        <v>59</v>
      </c>
      <c r="AX118" s="40">
        <v>8</v>
      </c>
      <c r="AY118" s="40">
        <f t="shared" si="11"/>
        <v>7.375</v>
      </c>
      <c r="AZ118" s="36">
        <f>MIN($F118:AR118)</f>
        <v>5</v>
      </c>
      <c r="BA118" s="40"/>
      <c r="BB118" s="36">
        <v>8</v>
      </c>
      <c r="BC118" s="24">
        <v>107</v>
      </c>
    </row>
    <row r="119" spans="1:55">
      <c r="A119" s="31">
        <v>108</v>
      </c>
      <c r="B119" s="32" t="s">
        <v>176</v>
      </c>
      <c r="C119" s="32">
        <v>845877101</v>
      </c>
      <c r="D119" s="32" t="s">
        <v>435</v>
      </c>
      <c r="E119" s="1">
        <f>MATCH(C119,Данные!$D:$D,0)</f>
        <v>83</v>
      </c>
      <c r="F119" s="36"/>
      <c r="G119" s="36"/>
      <c r="H119" s="36"/>
      <c r="I119" s="36"/>
      <c r="J119" s="36">
        <v>9</v>
      </c>
      <c r="K119" s="36"/>
      <c r="L119" s="36"/>
      <c r="M119" s="36"/>
      <c r="N119" s="36"/>
      <c r="O119" s="36"/>
      <c r="P119" s="36">
        <v>8</v>
      </c>
      <c r="Q119" s="36"/>
      <c r="R119" s="36">
        <v>6</v>
      </c>
      <c r="S119" s="36"/>
      <c r="T119" s="36">
        <v>8</v>
      </c>
      <c r="U119" s="36">
        <v>8</v>
      </c>
      <c r="V119" s="36"/>
      <c r="W119" s="36">
        <v>6</v>
      </c>
      <c r="X119" s="36"/>
      <c r="Y119" s="36"/>
      <c r="Z119" s="36"/>
      <c r="AA119" s="36">
        <v>6</v>
      </c>
      <c r="AB119" s="36"/>
      <c r="AC119" s="36"/>
      <c r="AD119" s="36"/>
      <c r="AE119" s="36"/>
      <c r="AF119" s="36"/>
      <c r="AG119" s="36"/>
      <c r="AH119" s="36"/>
      <c r="AI119" s="36">
        <v>7</v>
      </c>
      <c r="AJ119" s="36"/>
      <c r="AK119" s="36"/>
      <c r="AL119" s="36"/>
      <c r="AM119" s="36"/>
      <c r="AN119" s="36"/>
      <c r="AO119" s="36"/>
      <c r="AP119" s="36"/>
      <c r="AQ119" s="36"/>
      <c r="AR119" s="36"/>
      <c r="AS119" s="39">
        <v>176.52</v>
      </c>
      <c r="AT119" s="39">
        <f t="shared" si="9"/>
        <v>1</v>
      </c>
      <c r="AU119" s="39">
        <v>24.92</v>
      </c>
      <c r="AV119" s="39">
        <f t="shared" si="10"/>
        <v>176.52</v>
      </c>
      <c r="AW119" s="40">
        <v>58</v>
      </c>
      <c r="AX119" s="40">
        <v>8</v>
      </c>
      <c r="AY119" s="40">
        <f t="shared" si="11"/>
        <v>7.25</v>
      </c>
      <c r="AZ119" s="36">
        <f>MIN($F119:AR119)</f>
        <v>6</v>
      </c>
      <c r="BA119" s="40"/>
      <c r="BB119" s="36">
        <v>8</v>
      </c>
      <c r="BC119" s="24">
        <v>108</v>
      </c>
    </row>
    <row r="120" spans="1:55">
      <c r="A120" s="31">
        <v>109</v>
      </c>
      <c r="B120" s="32" t="s">
        <v>47</v>
      </c>
      <c r="C120" s="32">
        <v>845852076</v>
      </c>
      <c r="D120" s="32" t="s">
        <v>247</v>
      </c>
      <c r="E120" s="1">
        <f>MATCH(C120,Данные!$D:$D,0)</f>
        <v>18</v>
      </c>
      <c r="F120" s="36"/>
      <c r="G120" s="36">
        <v>7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>
        <v>6</v>
      </c>
      <c r="W120" s="36"/>
      <c r="X120" s="36"/>
      <c r="Y120" s="36"/>
      <c r="Z120" s="36">
        <v>5</v>
      </c>
      <c r="AA120" s="36"/>
      <c r="AB120" s="36"/>
      <c r="AC120" s="36"/>
      <c r="AD120" s="36"/>
      <c r="AE120" s="36"/>
      <c r="AF120" s="36"/>
      <c r="AG120" s="36"/>
      <c r="AH120" s="36">
        <v>9</v>
      </c>
      <c r="AI120" s="36"/>
      <c r="AJ120" s="36">
        <v>8</v>
      </c>
      <c r="AK120" s="36"/>
      <c r="AL120" s="36"/>
      <c r="AM120" s="36"/>
      <c r="AN120" s="36"/>
      <c r="AO120" s="36">
        <v>8</v>
      </c>
      <c r="AP120" s="36"/>
      <c r="AQ120" s="36"/>
      <c r="AR120" s="36"/>
      <c r="AS120" s="39">
        <v>150.55000000000001</v>
      </c>
      <c r="AT120" s="39">
        <f t="shared" si="9"/>
        <v>1.1694040356640074</v>
      </c>
      <c r="AU120" s="39">
        <v>21.310000000000002</v>
      </c>
      <c r="AV120" s="39">
        <f t="shared" si="10"/>
        <v>176.05377756921632</v>
      </c>
      <c r="AW120" s="40">
        <v>43</v>
      </c>
      <c r="AX120" s="40">
        <v>6</v>
      </c>
      <c r="AY120" s="40">
        <f t="shared" si="11"/>
        <v>7.166666666666667</v>
      </c>
      <c r="AZ120" s="36">
        <f>MIN($F120:AR120)</f>
        <v>5</v>
      </c>
      <c r="BA120" s="40"/>
      <c r="BB120" s="36">
        <v>6</v>
      </c>
      <c r="BC120" s="24">
        <v>109</v>
      </c>
    </row>
    <row r="121" spans="1:55">
      <c r="A121" s="31">
        <v>110</v>
      </c>
      <c r="B121" s="32" t="s">
        <v>150</v>
      </c>
      <c r="C121" s="32">
        <v>845860553</v>
      </c>
      <c r="D121" s="32" t="s">
        <v>234</v>
      </c>
      <c r="E121" s="1">
        <f>MATCH(C121,Данные!$D:$D,0)</f>
        <v>47</v>
      </c>
      <c r="F121" s="36"/>
      <c r="G121" s="36"/>
      <c r="H121" s="36"/>
      <c r="I121" s="36">
        <v>5</v>
      </c>
      <c r="J121" s="36"/>
      <c r="K121" s="36"/>
      <c r="L121" s="36"/>
      <c r="M121" s="36">
        <v>7</v>
      </c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>
        <v>10</v>
      </c>
      <c r="AC121" s="36"/>
      <c r="AD121" s="36"/>
      <c r="AE121" s="36"/>
      <c r="AF121" s="36">
        <v>6</v>
      </c>
      <c r="AG121" s="36"/>
      <c r="AH121" s="36"/>
      <c r="AI121" s="36"/>
      <c r="AJ121" s="36"/>
      <c r="AK121" s="36"/>
      <c r="AL121" s="36"/>
      <c r="AM121" s="36">
        <v>8</v>
      </c>
      <c r="AN121" s="36"/>
      <c r="AO121" s="36"/>
      <c r="AP121" s="36"/>
      <c r="AQ121" s="36"/>
      <c r="AR121" s="36"/>
      <c r="AS121" s="39">
        <v>148</v>
      </c>
      <c r="AT121" s="39">
        <f t="shared" si="9"/>
        <v>1.1866666666666668</v>
      </c>
      <c r="AU121" s="39">
        <v>21</v>
      </c>
      <c r="AV121" s="39">
        <f t="shared" si="10"/>
        <v>175.62666666666669</v>
      </c>
      <c r="AW121" s="40">
        <v>36</v>
      </c>
      <c r="AX121" s="40">
        <v>5</v>
      </c>
      <c r="AY121" s="40">
        <f t="shared" si="11"/>
        <v>7.2</v>
      </c>
      <c r="AZ121" s="36">
        <f>MIN($F121:AR121)</f>
        <v>5</v>
      </c>
      <c r="BA121" s="40"/>
      <c r="BB121" s="36">
        <v>5</v>
      </c>
      <c r="BC121" s="24">
        <v>110</v>
      </c>
    </row>
    <row r="122" spans="1:55">
      <c r="A122" s="31">
        <v>111</v>
      </c>
      <c r="B122" s="32" t="s">
        <v>216</v>
      </c>
      <c r="C122" s="32">
        <v>845855288</v>
      </c>
      <c r="D122" s="32" t="s">
        <v>247</v>
      </c>
      <c r="E122" s="1">
        <f>MATCH(C122,Данные!$D:$D,0)</f>
        <v>22</v>
      </c>
      <c r="F122" s="36"/>
      <c r="G122" s="36">
        <v>8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>
        <v>8</v>
      </c>
      <c r="AA122" s="36"/>
      <c r="AB122" s="36"/>
      <c r="AC122" s="36"/>
      <c r="AD122" s="36"/>
      <c r="AE122" s="36"/>
      <c r="AF122" s="36"/>
      <c r="AG122" s="36"/>
      <c r="AH122" s="36">
        <v>7</v>
      </c>
      <c r="AI122" s="36"/>
      <c r="AJ122" s="36">
        <v>6</v>
      </c>
      <c r="AK122" s="36"/>
      <c r="AL122" s="36"/>
      <c r="AM122" s="36"/>
      <c r="AN122" s="36"/>
      <c r="AO122" s="36">
        <v>7</v>
      </c>
      <c r="AP122" s="36">
        <v>6</v>
      </c>
      <c r="AQ122" s="36"/>
      <c r="AR122" s="36"/>
      <c r="AS122" s="39">
        <v>148.47999999999999</v>
      </c>
      <c r="AT122" s="39">
        <f t="shared" si="9"/>
        <v>1.1694040356640074</v>
      </c>
      <c r="AU122" s="39">
        <v>21.310000000000002</v>
      </c>
      <c r="AV122" s="39">
        <f t="shared" si="10"/>
        <v>173.63311121539181</v>
      </c>
      <c r="AW122" s="40">
        <v>42</v>
      </c>
      <c r="AX122" s="40">
        <v>6</v>
      </c>
      <c r="AY122" s="40">
        <f t="shared" si="11"/>
        <v>7</v>
      </c>
      <c r="AZ122" s="36">
        <f>MIN($F122:AR122)</f>
        <v>6</v>
      </c>
      <c r="BA122" s="40"/>
      <c r="BB122" s="36">
        <v>6</v>
      </c>
      <c r="BC122" s="24">
        <v>111</v>
      </c>
    </row>
    <row r="123" spans="1:55">
      <c r="A123" s="31">
        <v>112</v>
      </c>
      <c r="B123" s="32" t="s">
        <v>126</v>
      </c>
      <c r="C123" s="32">
        <v>845896180</v>
      </c>
      <c r="D123" s="32" t="s">
        <v>328</v>
      </c>
      <c r="E123" s="1">
        <f>MATCH(C123,Данные!$D:$D,0)</f>
        <v>33</v>
      </c>
      <c r="F123" s="36"/>
      <c r="G123" s="36"/>
      <c r="H123" s="36">
        <v>8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>
        <v>8</v>
      </c>
      <c r="T123" s="36"/>
      <c r="U123" s="36"/>
      <c r="V123" s="36"/>
      <c r="W123" s="36"/>
      <c r="X123" s="36">
        <v>6</v>
      </c>
      <c r="Y123" s="36"/>
      <c r="Z123" s="36"/>
      <c r="AA123" s="36"/>
      <c r="AB123" s="36"/>
      <c r="AC123" s="36"/>
      <c r="AD123" s="36">
        <v>7</v>
      </c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>
        <v>6</v>
      </c>
      <c r="AS123" s="39">
        <v>148.4</v>
      </c>
      <c r="AT123" s="39">
        <f t="shared" si="9"/>
        <v>1.1644859813084114</v>
      </c>
      <c r="AU123" s="39">
        <v>21.4</v>
      </c>
      <c r="AV123" s="39">
        <f t="shared" si="10"/>
        <v>172.80971962616826</v>
      </c>
      <c r="AW123" s="40">
        <v>35</v>
      </c>
      <c r="AX123" s="40">
        <v>5</v>
      </c>
      <c r="AY123" s="40">
        <f t="shared" si="11"/>
        <v>7</v>
      </c>
      <c r="AZ123" s="36">
        <f>MIN($F123:AR123)</f>
        <v>6</v>
      </c>
      <c r="BA123" s="40"/>
      <c r="BB123" s="36">
        <v>5</v>
      </c>
      <c r="BC123" s="24">
        <v>112</v>
      </c>
    </row>
    <row r="124" spans="1:55">
      <c r="A124" s="31">
        <v>113</v>
      </c>
      <c r="B124" s="43" t="s">
        <v>153</v>
      </c>
      <c r="C124" s="32">
        <v>845853848</v>
      </c>
      <c r="D124" s="32" t="s">
        <v>247</v>
      </c>
      <c r="E124" s="1">
        <f>MATCH(C124,Данные!$D:$D,0)</f>
        <v>14</v>
      </c>
      <c r="F124" s="36"/>
      <c r="G124" s="36">
        <v>8</v>
      </c>
      <c r="H124" s="36"/>
      <c r="I124" s="36">
        <v>8</v>
      </c>
      <c r="J124" s="36"/>
      <c r="K124" s="36"/>
      <c r="L124" s="36"/>
      <c r="M124" s="36"/>
      <c r="N124" s="36">
        <v>8</v>
      </c>
      <c r="O124" s="36"/>
      <c r="P124" s="36"/>
      <c r="Q124" s="36"/>
      <c r="R124" s="36"/>
      <c r="S124" s="36"/>
      <c r="T124" s="36"/>
      <c r="U124" s="36"/>
      <c r="V124" s="36">
        <v>5</v>
      </c>
      <c r="W124" s="36"/>
      <c r="X124" s="36"/>
      <c r="Y124" s="36"/>
      <c r="Z124" s="36">
        <v>5</v>
      </c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>
        <v>8</v>
      </c>
      <c r="AP124" s="36"/>
      <c r="AQ124" s="36"/>
      <c r="AR124" s="36"/>
      <c r="AS124" s="39">
        <v>145.55000000000001</v>
      </c>
      <c r="AT124" s="39">
        <f t="shared" si="9"/>
        <v>1.1694040356640076</v>
      </c>
      <c r="AU124" s="39">
        <v>21.31</v>
      </c>
      <c r="AV124" s="39">
        <f t="shared" si="10"/>
        <v>170.20675739089631</v>
      </c>
      <c r="AW124" s="40">
        <v>42</v>
      </c>
      <c r="AX124" s="40">
        <v>6</v>
      </c>
      <c r="AY124" s="40">
        <f t="shared" si="11"/>
        <v>7</v>
      </c>
      <c r="AZ124" s="36">
        <f>MIN($F124:AR124)</f>
        <v>5</v>
      </c>
      <c r="BA124" s="40"/>
      <c r="BB124" s="36">
        <v>6</v>
      </c>
      <c r="BC124" s="24">
        <v>144</v>
      </c>
    </row>
    <row r="125" spans="1:55">
      <c r="A125" s="44" t="s">
        <v>826</v>
      </c>
      <c r="B125" s="32" t="s">
        <v>92</v>
      </c>
      <c r="C125" s="32">
        <v>845849191</v>
      </c>
      <c r="D125" s="32" t="s">
        <v>363</v>
      </c>
      <c r="E125" s="1">
        <f>MATCH(C125,Данные!$D:$D,0)</f>
        <v>131</v>
      </c>
      <c r="F125" s="36"/>
      <c r="G125" s="36"/>
      <c r="H125" s="36"/>
      <c r="I125" s="36"/>
      <c r="J125" s="36"/>
      <c r="K125" s="36"/>
      <c r="L125" s="36">
        <v>7</v>
      </c>
      <c r="M125" s="36"/>
      <c r="N125" s="36"/>
      <c r="O125" s="36"/>
      <c r="P125" s="36"/>
      <c r="Q125" s="36"/>
      <c r="R125" s="36"/>
      <c r="S125" s="36"/>
      <c r="T125" s="36"/>
      <c r="U125" s="36"/>
      <c r="V125" s="36">
        <v>8</v>
      </c>
      <c r="W125" s="36"/>
      <c r="X125" s="36"/>
      <c r="Y125" s="36"/>
      <c r="Z125" s="36"/>
      <c r="AA125" s="36"/>
      <c r="AB125" s="36"/>
      <c r="AC125" s="36">
        <v>6</v>
      </c>
      <c r="AD125" s="36"/>
      <c r="AE125" s="36"/>
      <c r="AF125" s="36"/>
      <c r="AG125" s="36">
        <v>6</v>
      </c>
      <c r="AH125" s="36"/>
      <c r="AI125" s="36"/>
      <c r="AJ125" s="36"/>
      <c r="AK125" s="36">
        <v>7</v>
      </c>
      <c r="AL125" s="36"/>
      <c r="AM125" s="36"/>
      <c r="AN125" s="36"/>
      <c r="AO125" s="36"/>
      <c r="AP125" s="36"/>
      <c r="AQ125" s="36"/>
      <c r="AR125" s="36"/>
      <c r="AS125" s="39">
        <v>141.16</v>
      </c>
      <c r="AT125" s="39">
        <f t="shared" si="9"/>
        <v>1.1946308724832215</v>
      </c>
      <c r="AU125" s="39">
        <v>20.86</v>
      </c>
      <c r="AV125" s="39">
        <f t="shared" si="10"/>
        <v>168.63409395973156</v>
      </c>
      <c r="AW125" s="40">
        <v>34</v>
      </c>
      <c r="AX125" s="40">
        <v>5</v>
      </c>
      <c r="AY125" s="40">
        <f t="shared" si="11"/>
        <v>6.8</v>
      </c>
      <c r="AZ125" s="36">
        <f>MIN($F125:AR125)</f>
        <v>6</v>
      </c>
      <c r="BA125" s="40"/>
      <c r="BB125" s="36">
        <v>5</v>
      </c>
      <c r="BC125" s="24">
        <v>113</v>
      </c>
    </row>
    <row r="126" spans="1:55">
      <c r="A126" s="45"/>
      <c r="B126" s="32" t="s">
        <v>200</v>
      </c>
      <c r="C126" s="32">
        <v>845850905</v>
      </c>
      <c r="D126" s="32" t="s">
        <v>363</v>
      </c>
      <c r="E126" s="1">
        <f>MATCH(C126,Данные!$D:$D,0)</f>
        <v>183</v>
      </c>
      <c r="F126" s="36"/>
      <c r="G126" s="36"/>
      <c r="H126" s="36"/>
      <c r="I126" s="36"/>
      <c r="J126" s="36"/>
      <c r="K126" s="36"/>
      <c r="L126" s="36"/>
      <c r="M126" s="36"/>
      <c r="N126" s="36">
        <v>7</v>
      </c>
      <c r="O126" s="36"/>
      <c r="P126" s="36"/>
      <c r="Q126" s="36"/>
      <c r="R126" s="36"/>
      <c r="S126" s="36"/>
      <c r="T126" s="36"/>
      <c r="U126" s="36"/>
      <c r="V126" s="36">
        <v>8</v>
      </c>
      <c r="W126" s="36"/>
      <c r="X126" s="36"/>
      <c r="Y126" s="36"/>
      <c r="Z126" s="36"/>
      <c r="AA126" s="36"/>
      <c r="AB126" s="36"/>
      <c r="AC126" s="36">
        <v>6</v>
      </c>
      <c r="AD126" s="36"/>
      <c r="AE126" s="36"/>
      <c r="AF126" s="36"/>
      <c r="AG126" s="36"/>
      <c r="AH126" s="36"/>
      <c r="AI126" s="36"/>
      <c r="AJ126" s="36"/>
      <c r="AK126" s="36">
        <v>8</v>
      </c>
      <c r="AL126" s="36"/>
      <c r="AM126" s="36"/>
      <c r="AN126" s="36"/>
      <c r="AO126" s="36"/>
      <c r="AP126" s="36"/>
      <c r="AQ126" s="36">
        <v>5</v>
      </c>
      <c r="AR126" s="36"/>
      <c r="AS126" s="39">
        <v>141.16</v>
      </c>
      <c r="AT126" s="39">
        <f t="shared" si="9"/>
        <v>1.1946308724832215</v>
      </c>
      <c r="AU126" s="39">
        <v>20.86</v>
      </c>
      <c r="AV126" s="39">
        <f t="shared" si="10"/>
        <v>168.63409395973156</v>
      </c>
      <c r="AW126" s="40">
        <v>34</v>
      </c>
      <c r="AX126" s="40">
        <v>5</v>
      </c>
      <c r="AY126" s="40">
        <f t="shared" si="11"/>
        <v>6.8</v>
      </c>
      <c r="AZ126" s="36">
        <f>MIN($F126:AR126)</f>
        <v>5</v>
      </c>
      <c r="BA126" s="40"/>
      <c r="BB126" s="36">
        <v>5</v>
      </c>
      <c r="BC126" s="24">
        <v>114</v>
      </c>
    </row>
    <row r="127" spans="1:55">
      <c r="A127" s="31">
        <v>116</v>
      </c>
      <c r="B127" s="32" t="s">
        <v>39</v>
      </c>
      <c r="C127" s="32">
        <v>845848410</v>
      </c>
      <c r="D127" s="32" t="s">
        <v>363</v>
      </c>
      <c r="E127" s="1">
        <f>MATCH(C127,Данные!$D:$D,0)</f>
        <v>133</v>
      </c>
      <c r="F127" s="36"/>
      <c r="G127" s="36"/>
      <c r="H127" s="36"/>
      <c r="I127" s="36"/>
      <c r="J127" s="36"/>
      <c r="K127" s="36"/>
      <c r="L127" s="36">
        <v>5</v>
      </c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>
        <v>7</v>
      </c>
      <c r="AD127" s="36"/>
      <c r="AE127" s="36"/>
      <c r="AF127" s="36"/>
      <c r="AG127" s="36">
        <v>8</v>
      </c>
      <c r="AH127" s="36"/>
      <c r="AI127" s="36"/>
      <c r="AJ127" s="36"/>
      <c r="AK127" s="36">
        <v>7</v>
      </c>
      <c r="AL127" s="36"/>
      <c r="AM127" s="36"/>
      <c r="AN127" s="36"/>
      <c r="AO127" s="36"/>
      <c r="AP127" s="36"/>
      <c r="AQ127" s="36"/>
      <c r="AR127" s="36"/>
      <c r="AS127" s="39">
        <v>114.02000000000001</v>
      </c>
      <c r="AT127" s="39">
        <f t="shared" si="9"/>
        <v>1.4780545670225387</v>
      </c>
      <c r="AU127" s="39">
        <v>16.86</v>
      </c>
      <c r="AV127" s="39">
        <f t="shared" si="10"/>
        <v>168.52778173190987</v>
      </c>
      <c r="AW127" s="40">
        <v>27</v>
      </c>
      <c r="AX127" s="40">
        <v>4</v>
      </c>
      <c r="AY127" s="40">
        <f t="shared" si="11"/>
        <v>6.75</v>
      </c>
      <c r="AZ127" s="36">
        <f>MIN($F127:AR127)</f>
        <v>5</v>
      </c>
      <c r="BA127" s="40"/>
      <c r="BB127" s="36">
        <v>4</v>
      </c>
      <c r="BC127" s="24">
        <v>115</v>
      </c>
    </row>
    <row r="128" spans="1:55">
      <c r="A128" s="31">
        <v>117</v>
      </c>
      <c r="B128" s="32" t="s">
        <v>78</v>
      </c>
      <c r="C128" s="32">
        <v>845857514</v>
      </c>
      <c r="D128" s="32" t="s">
        <v>234</v>
      </c>
      <c r="E128" s="1">
        <f>MATCH(C128,Данные!$D:$D,0)</f>
        <v>170</v>
      </c>
      <c r="F128" s="36"/>
      <c r="G128" s="36"/>
      <c r="H128" s="36"/>
      <c r="I128" s="36"/>
      <c r="J128" s="36"/>
      <c r="K128" s="36"/>
      <c r="L128" s="36"/>
      <c r="M128" s="36">
        <v>6</v>
      </c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>
        <v>8</v>
      </c>
      <c r="AC128" s="36"/>
      <c r="AD128" s="36"/>
      <c r="AE128" s="36"/>
      <c r="AF128" s="36">
        <v>7</v>
      </c>
      <c r="AG128" s="36"/>
      <c r="AH128" s="36"/>
      <c r="AI128" s="36"/>
      <c r="AJ128" s="36"/>
      <c r="AK128" s="36"/>
      <c r="AL128" s="36"/>
      <c r="AM128" s="36">
        <v>8</v>
      </c>
      <c r="AN128" s="36"/>
      <c r="AO128" s="36"/>
      <c r="AP128" s="36"/>
      <c r="AQ128" s="36">
        <v>5</v>
      </c>
      <c r="AR128" s="36"/>
      <c r="AS128" s="39">
        <v>142</v>
      </c>
      <c r="AT128" s="39">
        <f t="shared" si="9"/>
        <v>1.1866666666666668</v>
      </c>
      <c r="AU128" s="39">
        <v>21</v>
      </c>
      <c r="AV128" s="39">
        <f t="shared" si="10"/>
        <v>168.50666666666669</v>
      </c>
      <c r="AW128" s="40">
        <v>34</v>
      </c>
      <c r="AX128" s="40">
        <v>5</v>
      </c>
      <c r="AY128" s="40">
        <f t="shared" si="11"/>
        <v>6.8</v>
      </c>
      <c r="AZ128" s="36">
        <f>MIN($F128:AR128)</f>
        <v>5</v>
      </c>
      <c r="BA128" s="40"/>
      <c r="BB128" s="36">
        <v>5</v>
      </c>
      <c r="BC128" s="24">
        <v>116</v>
      </c>
    </row>
    <row r="129" spans="1:55">
      <c r="A129" s="31">
        <v>118</v>
      </c>
      <c r="B129" s="32" t="s">
        <v>187</v>
      </c>
      <c r="C129" s="32">
        <v>845860909</v>
      </c>
      <c r="D129" s="32" t="s">
        <v>509</v>
      </c>
      <c r="E129" s="1">
        <f>MATCH(C129,Данные!$D:$D,0)</f>
        <v>115</v>
      </c>
      <c r="F129" s="36"/>
      <c r="G129" s="36"/>
      <c r="H129" s="36"/>
      <c r="I129" s="36"/>
      <c r="J129" s="36"/>
      <c r="K129" s="36">
        <v>7</v>
      </c>
      <c r="L129" s="36"/>
      <c r="M129" s="36"/>
      <c r="N129" s="36"/>
      <c r="O129" s="36"/>
      <c r="P129" s="36"/>
      <c r="Q129" s="36">
        <v>8</v>
      </c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>
        <v>4</v>
      </c>
      <c r="AF129" s="36"/>
      <c r="AG129" s="36"/>
      <c r="AH129" s="36"/>
      <c r="AI129" s="36"/>
      <c r="AJ129" s="36"/>
      <c r="AK129" s="36"/>
      <c r="AL129" s="36">
        <v>8</v>
      </c>
      <c r="AM129" s="36"/>
      <c r="AN129" s="36"/>
      <c r="AO129" s="36"/>
      <c r="AP129" s="36"/>
      <c r="AQ129" s="36"/>
      <c r="AR129" s="36"/>
      <c r="AS129" s="39">
        <v>108</v>
      </c>
      <c r="AT129" s="39">
        <f t="shared" si="9"/>
        <v>1.5575000000000001</v>
      </c>
      <c r="AU129" s="39">
        <v>16</v>
      </c>
      <c r="AV129" s="39">
        <f t="shared" si="10"/>
        <v>168.21</v>
      </c>
      <c r="AW129" s="40">
        <v>27</v>
      </c>
      <c r="AX129" s="40">
        <v>4</v>
      </c>
      <c r="AY129" s="40">
        <f t="shared" si="11"/>
        <v>6.75</v>
      </c>
      <c r="AZ129" s="36">
        <f>MIN($F129:AR129)</f>
        <v>4</v>
      </c>
      <c r="BA129" s="40"/>
      <c r="BB129" s="36">
        <v>4</v>
      </c>
      <c r="BC129" s="24">
        <v>117</v>
      </c>
    </row>
    <row r="130" spans="1:55">
      <c r="A130" s="31">
        <v>119</v>
      </c>
      <c r="B130" s="32" t="s">
        <v>121</v>
      </c>
      <c r="C130" s="32">
        <v>845853008</v>
      </c>
      <c r="D130" s="32" t="s">
        <v>247</v>
      </c>
      <c r="E130" s="1">
        <f>MATCH(C130,Данные!$D:$D,0)</f>
        <v>8</v>
      </c>
      <c r="F130" s="36"/>
      <c r="G130" s="36">
        <v>7</v>
      </c>
      <c r="H130" s="36"/>
      <c r="I130" s="36">
        <v>6</v>
      </c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>
        <v>7</v>
      </c>
      <c r="AA130" s="36"/>
      <c r="AB130" s="36"/>
      <c r="AC130" s="36"/>
      <c r="AD130" s="36"/>
      <c r="AE130" s="36"/>
      <c r="AF130" s="36"/>
      <c r="AG130" s="36"/>
      <c r="AH130" s="36">
        <v>6</v>
      </c>
      <c r="AI130" s="36"/>
      <c r="AJ130" s="36"/>
      <c r="AK130" s="36"/>
      <c r="AL130" s="36"/>
      <c r="AM130" s="36"/>
      <c r="AN130" s="36"/>
      <c r="AO130" s="36">
        <v>8</v>
      </c>
      <c r="AP130" s="36">
        <v>7</v>
      </c>
      <c r="AQ130" s="36"/>
      <c r="AR130" s="36"/>
      <c r="AS130" s="39">
        <v>143.17000000000002</v>
      </c>
      <c r="AT130" s="39">
        <f t="shared" si="9"/>
        <v>1.1694040356640074</v>
      </c>
      <c r="AU130" s="39">
        <v>21.310000000000002</v>
      </c>
      <c r="AV130" s="39">
        <f t="shared" si="10"/>
        <v>167.42357578601596</v>
      </c>
      <c r="AW130" s="40">
        <v>41</v>
      </c>
      <c r="AX130" s="40">
        <v>6</v>
      </c>
      <c r="AY130" s="40">
        <f t="shared" si="11"/>
        <v>6.833333333333333</v>
      </c>
      <c r="AZ130" s="36">
        <f>MIN($F130:AR130)</f>
        <v>6</v>
      </c>
      <c r="BA130" s="40"/>
      <c r="BB130" s="36">
        <v>6</v>
      </c>
      <c r="BC130" s="24">
        <v>118</v>
      </c>
    </row>
    <row r="131" spans="1:55">
      <c r="A131" s="31">
        <v>120</v>
      </c>
      <c r="B131" s="32" t="s">
        <v>125</v>
      </c>
      <c r="C131" s="32">
        <v>845859658</v>
      </c>
      <c r="D131" s="32" t="s">
        <v>234</v>
      </c>
      <c r="E131" s="1">
        <f>MATCH(C131,Данные!$D:$D,0)</f>
        <v>383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>
        <v>7</v>
      </c>
      <c r="W131" s="36"/>
      <c r="X131" s="36"/>
      <c r="Y131" s="36"/>
      <c r="Z131" s="36"/>
      <c r="AA131" s="36"/>
      <c r="AB131" s="36">
        <v>7</v>
      </c>
      <c r="AC131" s="36"/>
      <c r="AD131" s="36"/>
      <c r="AE131" s="36"/>
      <c r="AF131" s="36">
        <v>6</v>
      </c>
      <c r="AG131" s="36"/>
      <c r="AH131" s="36"/>
      <c r="AI131" s="36"/>
      <c r="AJ131" s="36"/>
      <c r="AK131" s="36"/>
      <c r="AL131" s="36"/>
      <c r="AM131" s="36">
        <v>8</v>
      </c>
      <c r="AN131" s="36"/>
      <c r="AO131" s="36"/>
      <c r="AP131" s="36"/>
      <c r="AQ131" s="36">
        <v>6</v>
      </c>
      <c r="AR131" s="36"/>
      <c r="AS131" s="39">
        <v>140</v>
      </c>
      <c r="AT131" s="39">
        <f t="shared" si="9"/>
        <v>1.1866666666666668</v>
      </c>
      <c r="AU131" s="39">
        <v>21</v>
      </c>
      <c r="AV131" s="39">
        <f t="shared" si="10"/>
        <v>166.13333333333335</v>
      </c>
      <c r="AW131" s="40">
        <v>34</v>
      </c>
      <c r="AX131" s="40">
        <v>5</v>
      </c>
      <c r="AY131" s="40">
        <f t="shared" si="11"/>
        <v>6.8</v>
      </c>
      <c r="AZ131" s="36">
        <f>MIN($F131:AR131)</f>
        <v>6</v>
      </c>
      <c r="BA131" s="40"/>
      <c r="BB131" s="36">
        <v>5</v>
      </c>
      <c r="BC131" s="24">
        <v>119</v>
      </c>
    </row>
    <row r="132" spans="1:55">
      <c r="A132" s="31">
        <v>121</v>
      </c>
      <c r="B132" s="32" t="s">
        <v>219</v>
      </c>
      <c r="C132" s="32">
        <v>845892101</v>
      </c>
      <c r="D132" s="32" t="s">
        <v>435</v>
      </c>
      <c r="E132" s="1">
        <f>MATCH(C132,Данные!$D:$D,0)</f>
        <v>197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>
        <v>6</v>
      </c>
      <c r="P132" s="36">
        <v>8</v>
      </c>
      <c r="Q132" s="36"/>
      <c r="R132" s="36"/>
      <c r="S132" s="36"/>
      <c r="T132" s="36">
        <v>7</v>
      </c>
      <c r="U132" s="36">
        <v>7</v>
      </c>
      <c r="V132" s="36"/>
      <c r="W132" s="36">
        <v>7</v>
      </c>
      <c r="X132" s="36"/>
      <c r="Y132" s="36">
        <v>6</v>
      </c>
      <c r="Z132" s="36"/>
      <c r="AA132" s="36"/>
      <c r="AB132" s="36"/>
      <c r="AC132" s="36"/>
      <c r="AD132" s="36"/>
      <c r="AE132" s="36"/>
      <c r="AF132" s="36"/>
      <c r="AG132" s="36"/>
      <c r="AH132" s="36"/>
      <c r="AI132" s="36">
        <v>7</v>
      </c>
      <c r="AJ132" s="36"/>
      <c r="AK132" s="36"/>
      <c r="AL132" s="36"/>
      <c r="AM132" s="36"/>
      <c r="AN132" s="36"/>
      <c r="AO132" s="36"/>
      <c r="AP132" s="36"/>
      <c r="AQ132" s="36"/>
      <c r="AR132" s="36"/>
      <c r="AS132" s="39">
        <v>163.78</v>
      </c>
      <c r="AT132" s="39">
        <f t="shared" si="9"/>
        <v>1.0117742590336989</v>
      </c>
      <c r="AU132" s="39">
        <v>24.63</v>
      </c>
      <c r="AV132" s="39">
        <f t="shared" si="10"/>
        <v>165.70838814453921</v>
      </c>
      <c r="AW132" s="40">
        <v>48</v>
      </c>
      <c r="AX132" s="40">
        <v>7</v>
      </c>
      <c r="AY132" s="40">
        <f t="shared" si="11"/>
        <v>6.8571428571428568</v>
      </c>
      <c r="AZ132" s="36">
        <f>MIN($F132:AR132)</f>
        <v>6</v>
      </c>
      <c r="BA132" s="40"/>
      <c r="BB132" s="36">
        <v>7</v>
      </c>
      <c r="BC132" s="24">
        <v>120</v>
      </c>
    </row>
    <row r="133" spans="1:55">
      <c r="A133" s="31">
        <v>122</v>
      </c>
      <c r="B133" s="32" t="s">
        <v>105</v>
      </c>
      <c r="C133" s="32">
        <v>845852807</v>
      </c>
      <c r="D133" s="32" t="s">
        <v>247</v>
      </c>
      <c r="E133" s="1">
        <f>MATCH(C133,Данные!$D:$D,0)</f>
        <v>7</v>
      </c>
      <c r="F133" s="36"/>
      <c r="G133" s="36">
        <v>8</v>
      </c>
      <c r="H133" s="36"/>
      <c r="I133" s="36">
        <v>6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>
        <v>5</v>
      </c>
      <c r="AA133" s="36"/>
      <c r="AB133" s="36"/>
      <c r="AC133" s="36"/>
      <c r="AD133" s="36"/>
      <c r="AE133" s="36"/>
      <c r="AF133" s="36"/>
      <c r="AG133" s="36"/>
      <c r="AH133" s="36">
        <v>6</v>
      </c>
      <c r="AI133" s="36"/>
      <c r="AJ133" s="36"/>
      <c r="AK133" s="36"/>
      <c r="AL133" s="36"/>
      <c r="AM133" s="36"/>
      <c r="AN133" s="36"/>
      <c r="AO133" s="36">
        <v>6</v>
      </c>
      <c r="AP133" s="36">
        <v>9</v>
      </c>
      <c r="AQ133" s="36"/>
      <c r="AR133" s="36"/>
      <c r="AS133" s="39">
        <v>141.55000000000001</v>
      </c>
      <c r="AT133" s="39">
        <f t="shared" si="9"/>
        <v>1.1694040356640074</v>
      </c>
      <c r="AU133" s="39">
        <v>21.310000000000002</v>
      </c>
      <c r="AV133" s="39">
        <f t="shared" si="10"/>
        <v>165.52914124824025</v>
      </c>
      <c r="AW133" s="40">
        <v>40</v>
      </c>
      <c r="AX133" s="40">
        <v>6</v>
      </c>
      <c r="AY133" s="40">
        <f t="shared" si="11"/>
        <v>6.666666666666667</v>
      </c>
      <c r="AZ133" s="36">
        <f>MIN($F133:AR133)</f>
        <v>5</v>
      </c>
      <c r="BA133" s="40"/>
      <c r="BB133" s="36">
        <v>6</v>
      </c>
      <c r="BC133" s="24">
        <v>121</v>
      </c>
    </row>
    <row r="134" spans="1:55">
      <c r="A134" s="31">
        <v>123</v>
      </c>
      <c r="B134" s="32" t="s">
        <v>177</v>
      </c>
      <c r="C134" s="32">
        <v>845846698</v>
      </c>
      <c r="D134" s="32" t="s">
        <v>363</v>
      </c>
      <c r="E134" s="1">
        <f>MATCH(C134,Данные!$D:$D,0)</f>
        <v>177</v>
      </c>
      <c r="F134" s="36"/>
      <c r="G134" s="36"/>
      <c r="H134" s="36"/>
      <c r="I134" s="36"/>
      <c r="J134" s="36"/>
      <c r="K134" s="36"/>
      <c r="L134" s="36"/>
      <c r="M134" s="36"/>
      <c r="N134" s="36">
        <v>7</v>
      </c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>
        <v>6</v>
      </c>
      <c r="AD134" s="36"/>
      <c r="AE134" s="36"/>
      <c r="AF134" s="36"/>
      <c r="AG134" s="36"/>
      <c r="AH134" s="36"/>
      <c r="AI134" s="36"/>
      <c r="AJ134" s="36"/>
      <c r="AK134" s="36">
        <v>7</v>
      </c>
      <c r="AL134" s="36"/>
      <c r="AM134" s="36"/>
      <c r="AN134" s="36"/>
      <c r="AO134" s="36"/>
      <c r="AP134" s="36">
        <v>8</v>
      </c>
      <c r="AQ134" s="36">
        <v>5</v>
      </c>
      <c r="AR134" s="36"/>
      <c r="AS134" s="39">
        <v>137.16</v>
      </c>
      <c r="AT134" s="39">
        <f t="shared" si="9"/>
        <v>1.1946308724832215</v>
      </c>
      <c r="AU134" s="39">
        <v>20.86</v>
      </c>
      <c r="AV134" s="39">
        <f t="shared" si="10"/>
        <v>163.85557046979866</v>
      </c>
      <c r="AW134" s="40">
        <v>33</v>
      </c>
      <c r="AX134" s="40">
        <v>5</v>
      </c>
      <c r="AY134" s="40">
        <f t="shared" si="11"/>
        <v>6.6</v>
      </c>
      <c r="AZ134" s="36">
        <f>MIN($F134:AR134)</f>
        <v>5</v>
      </c>
      <c r="BA134" s="40"/>
      <c r="BB134" s="36">
        <v>5</v>
      </c>
      <c r="BC134" s="24">
        <v>122</v>
      </c>
    </row>
    <row r="135" spans="1:55">
      <c r="A135" s="46" t="s">
        <v>827</v>
      </c>
      <c r="B135" s="32" t="s">
        <v>119</v>
      </c>
      <c r="C135" s="32">
        <v>845865036</v>
      </c>
      <c r="D135" s="32" t="s">
        <v>234</v>
      </c>
      <c r="E135" s="1">
        <f>MATCH(C135,Данные!$D:$D,0)</f>
        <v>155</v>
      </c>
      <c r="F135" s="36"/>
      <c r="G135" s="36"/>
      <c r="H135" s="36"/>
      <c r="I135" s="36"/>
      <c r="J135" s="36"/>
      <c r="K135" s="36"/>
      <c r="L135" s="36"/>
      <c r="M135" s="36">
        <v>7</v>
      </c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>
        <v>5</v>
      </c>
      <c r="AC135" s="36"/>
      <c r="AD135" s="36"/>
      <c r="AE135" s="36"/>
      <c r="AF135" s="36">
        <v>7</v>
      </c>
      <c r="AG135" s="36"/>
      <c r="AH135" s="36"/>
      <c r="AI135" s="36"/>
      <c r="AJ135" s="36">
        <v>6</v>
      </c>
      <c r="AK135" s="36"/>
      <c r="AL135" s="36"/>
      <c r="AM135" s="36">
        <v>8</v>
      </c>
      <c r="AN135" s="36"/>
      <c r="AO135" s="36"/>
      <c r="AP135" s="36"/>
      <c r="AQ135" s="36"/>
      <c r="AR135" s="36"/>
      <c r="AS135" s="39">
        <v>138</v>
      </c>
      <c r="AT135" s="39">
        <f t="shared" si="9"/>
        <v>1.1866666666666668</v>
      </c>
      <c r="AU135" s="39">
        <v>21</v>
      </c>
      <c r="AV135" s="39">
        <f t="shared" si="10"/>
        <v>163.76000000000002</v>
      </c>
      <c r="AW135" s="40">
        <v>33</v>
      </c>
      <c r="AX135" s="40">
        <v>5</v>
      </c>
      <c r="AY135" s="40">
        <f t="shared" si="11"/>
        <v>6.6</v>
      </c>
      <c r="AZ135" s="36">
        <f>MIN($F135:AR135)</f>
        <v>5</v>
      </c>
      <c r="BA135" s="40"/>
      <c r="BB135" s="36">
        <v>5</v>
      </c>
      <c r="BC135" s="24">
        <v>123</v>
      </c>
    </row>
    <row r="136" spans="1:55">
      <c r="A136" s="45"/>
      <c r="B136" s="32" t="s">
        <v>178</v>
      </c>
      <c r="C136" s="32">
        <v>845861831</v>
      </c>
      <c r="D136" s="32" t="s">
        <v>234</v>
      </c>
      <c r="E136" s="1">
        <f>MATCH(C136,Данные!$D:$D,0)</f>
        <v>142</v>
      </c>
      <c r="F136" s="36"/>
      <c r="G136" s="36"/>
      <c r="H136" s="36"/>
      <c r="I136" s="36"/>
      <c r="J136" s="36"/>
      <c r="K136" s="36"/>
      <c r="L136" s="36">
        <v>6</v>
      </c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>
        <v>6</v>
      </c>
      <c r="AC136" s="36"/>
      <c r="AD136" s="36"/>
      <c r="AE136" s="36"/>
      <c r="AF136" s="36">
        <v>7</v>
      </c>
      <c r="AG136" s="36"/>
      <c r="AH136" s="36"/>
      <c r="AI136" s="36"/>
      <c r="AJ136" s="36"/>
      <c r="AK136" s="36"/>
      <c r="AL136" s="36"/>
      <c r="AM136" s="36">
        <v>8</v>
      </c>
      <c r="AN136" s="36"/>
      <c r="AO136" s="36"/>
      <c r="AP136" s="36"/>
      <c r="AQ136" s="36">
        <v>6</v>
      </c>
      <c r="AR136" s="36"/>
      <c r="AS136" s="39">
        <v>138</v>
      </c>
      <c r="AT136" s="39">
        <f t="shared" si="9"/>
        <v>1.1866666666666668</v>
      </c>
      <c r="AU136" s="39">
        <v>21</v>
      </c>
      <c r="AV136" s="39">
        <f t="shared" si="10"/>
        <v>163.76000000000002</v>
      </c>
      <c r="AW136" s="40">
        <v>33</v>
      </c>
      <c r="AX136" s="40">
        <v>5</v>
      </c>
      <c r="AY136" s="40">
        <f t="shared" si="11"/>
        <v>6.6</v>
      </c>
      <c r="AZ136" s="36">
        <f>MIN($F136:AR136)</f>
        <v>6</v>
      </c>
      <c r="BA136" s="40"/>
      <c r="BB136" s="36">
        <v>5</v>
      </c>
      <c r="BC136" s="24">
        <v>124</v>
      </c>
    </row>
    <row r="137" spans="1:55">
      <c r="A137" s="45"/>
      <c r="B137" s="32" t="s">
        <v>191</v>
      </c>
      <c r="C137" s="32">
        <v>845862624</v>
      </c>
      <c r="D137" s="32" t="s">
        <v>234</v>
      </c>
      <c r="E137" s="1">
        <f>MATCH(C137,Данные!$D:$D,0)</f>
        <v>148</v>
      </c>
      <c r="F137" s="36"/>
      <c r="G137" s="36"/>
      <c r="H137" s="36"/>
      <c r="I137" s="36"/>
      <c r="J137" s="36"/>
      <c r="K137" s="36"/>
      <c r="L137" s="36"/>
      <c r="M137" s="36">
        <v>7</v>
      </c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>
        <v>5</v>
      </c>
      <c r="AC137" s="36"/>
      <c r="AD137" s="36"/>
      <c r="AE137" s="36"/>
      <c r="AF137" s="36">
        <v>7</v>
      </c>
      <c r="AG137" s="36"/>
      <c r="AH137" s="36"/>
      <c r="AI137" s="36"/>
      <c r="AJ137" s="36"/>
      <c r="AK137" s="36"/>
      <c r="AL137" s="36"/>
      <c r="AM137" s="36">
        <v>8</v>
      </c>
      <c r="AN137" s="36"/>
      <c r="AO137" s="36"/>
      <c r="AP137" s="36"/>
      <c r="AQ137" s="36">
        <v>6</v>
      </c>
      <c r="AR137" s="36"/>
      <c r="AS137" s="39">
        <v>138</v>
      </c>
      <c r="AT137" s="39">
        <f t="shared" si="9"/>
        <v>1.1866666666666668</v>
      </c>
      <c r="AU137" s="39">
        <v>21</v>
      </c>
      <c r="AV137" s="39">
        <f t="shared" si="10"/>
        <v>163.76000000000002</v>
      </c>
      <c r="AW137" s="40">
        <v>33</v>
      </c>
      <c r="AX137" s="40">
        <v>5</v>
      </c>
      <c r="AY137" s="40">
        <f t="shared" si="11"/>
        <v>6.6</v>
      </c>
      <c r="AZ137" s="36">
        <f>MIN($F137:AR137)</f>
        <v>5</v>
      </c>
      <c r="BA137" s="40"/>
      <c r="BB137" s="36">
        <v>5</v>
      </c>
      <c r="BC137" s="24">
        <v>125</v>
      </c>
    </row>
    <row r="138" spans="1:55">
      <c r="A138" s="31">
        <v>127</v>
      </c>
      <c r="B138" s="32" t="s">
        <v>188</v>
      </c>
      <c r="C138" s="32">
        <v>845854686</v>
      </c>
      <c r="D138" s="32" t="s">
        <v>247</v>
      </c>
      <c r="E138" s="1">
        <f>MATCH(C138,Данные!$D:$D,0)</f>
        <v>19</v>
      </c>
      <c r="F138" s="36"/>
      <c r="G138" s="36">
        <v>7</v>
      </c>
      <c r="H138" s="36"/>
      <c r="I138" s="36">
        <v>6</v>
      </c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>
        <v>5</v>
      </c>
      <c r="AA138" s="36"/>
      <c r="AB138" s="36"/>
      <c r="AC138" s="36"/>
      <c r="AD138" s="36"/>
      <c r="AE138" s="36"/>
      <c r="AF138" s="36"/>
      <c r="AG138" s="36"/>
      <c r="AH138" s="36">
        <v>7</v>
      </c>
      <c r="AI138" s="36"/>
      <c r="AJ138" s="36"/>
      <c r="AK138" s="36"/>
      <c r="AL138" s="36"/>
      <c r="AM138" s="36"/>
      <c r="AN138" s="36"/>
      <c r="AO138" s="36">
        <v>6</v>
      </c>
      <c r="AP138" s="36">
        <v>8</v>
      </c>
      <c r="AQ138" s="36"/>
      <c r="AR138" s="36"/>
      <c r="AS138" s="39">
        <v>138.55000000000001</v>
      </c>
      <c r="AT138" s="39">
        <f t="shared" si="9"/>
        <v>1.1694040356640074</v>
      </c>
      <c r="AU138" s="39">
        <v>21.310000000000002</v>
      </c>
      <c r="AV138" s="39">
        <f t="shared" si="10"/>
        <v>162.02092914124825</v>
      </c>
      <c r="AW138" s="40">
        <v>39</v>
      </c>
      <c r="AX138" s="40">
        <v>6</v>
      </c>
      <c r="AY138" s="40">
        <f t="shared" si="11"/>
        <v>6.5</v>
      </c>
      <c r="AZ138" s="36">
        <f>MIN($F138:AR138)</f>
        <v>5</v>
      </c>
      <c r="BA138" s="40"/>
      <c r="BB138" s="36">
        <v>6</v>
      </c>
      <c r="BC138" s="24">
        <v>126</v>
      </c>
    </row>
    <row r="139" spans="1:55">
      <c r="A139" s="31">
        <v>128</v>
      </c>
      <c r="B139" s="32" t="s">
        <v>67</v>
      </c>
      <c r="C139" s="32">
        <v>845874171</v>
      </c>
      <c r="D139" s="32" t="s">
        <v>435</v>
      </c>
      <c r="E139" s="1">
        <f>MATCH(C139,Данные!$D:$D,0)</f>
        <v>74</v>
      </c>
      <c r="F139" s="36"/>
      <c r="G139" s="36"/>
      <c r="H139" s="36"/>
      <c r="I139" s="36"/>
      <c r="J139" s="36">
        <v>7</v>
      </c>
      <c r="K139" s="36"/>
      <c r="L139" s="36"/>
      <c r="M139" s="36"/>
      <c r="N139" s="36"/>
      <c r="O139" s="36"/>
      <c r="P139" s="36">
        <v>9</v>
      </c>
      <c r="Q139" s="36"/>
      <c r="R139" s="36">
        <v>5</v>
      </c>
      <c r="S139" s="36"/>
      <c r="T139" s="36">
        <v>6</v>
      </c>
      <c r="U139" s="36">
        <v>6</v>
      </c>
      <c r="V139" s="36"/>
      <c r="W139" s="36">
        <v>7</v>
      </c>
      <c r="X139" s="36"/>
      <c r="Y139" s="36"/>
      <c r="Z139" s="36"/>
      <c r="AA139" s="36">
        <v>6</v>
      </c>
      <c r="AB139" s="36"/>
      <c r="AC139" s="36"/>
      <c r="AD139" s="36"/>
      <c r="AE139" s="36"/>
      <c r="AF139" s="36"/>
      <c r="AG139" s="36"/>
      <c r="AH139" s="36"/>
      <c r="AI139" s="36">
        <v>7</v>
      </c>
      <c r="AJ139" s="36"/>
      <c r="AK139" s="36"/>
      <c r="AL139" s="36"/>
      <c r="AM139" s="36"/>
      <c r="AN139" s="36"/>
      <c r="AO139" s="36"/>
      <c r="AP139" s="36"/>
      <c r="AQ139" s="36"/>
      <c r="AR139" s="36"/>
      <c r="AS139" s="39">
        <v>161.52000000000001</v>
      </c>
      <c r="AT139" s="39">
        <f t="shared" si="9"/>
        <v>1</v>
      </c>
      <c r="AU139" s="39">
        <v>24.92</v>
      </c>
      <c r="AV139" s="39">
        <f t="shared" si="10"/>
        <v>161.52000000000001</v>
      </c>
      <c r="AW139" s="40">
        <v>53</v>
      </c>
      <c r="AX139" s="40">
        <v>8</v>
      </c>
      <c r="AY139" s="40">
        <f t="shared" si="11"/>
        <v>6.625</v>
      </c>
      <c r="AZ139" s="36">
        <f>MIN($F139:AR139)</f>
        <v>5</v>
      </c>
      <c r="BA139" s="40"/>
      <c r="BB139" s="36">
        <v>8</v>
      </c>
      <c r="BC139" s="24">
        <v>127</v>
      </c>
    </row>
    <row r="140" spans="1:55">
      <c r="A140" s="31">
        <v>129</v>
      </c>
      <c r="B140" s="32" t="s">
        <v>117</v>
      </c>
      <c r="C140" s="32">
        <v>845864826</v>
      </c>
      <c r="D140" s="32" t="s">
        <v>234</v>
      </c>
      <c r="E140" s="1">
        <f>MATCH(C140,Данные!$D:$D,0)</f>
        <v>542</v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>
        <v>7</v>
      </c>
      <c r="AC140" s="36"/>
      <c r="AD140" s="36"/>
      <c r="AE140" s="36"/>
      <c r="AF140" s="36">
        <v>6</v>
      </c>
      <c r="AG140" s="36"/>
      <c r="AH140" s="36"/>
      <c r="AI140" s="36"/>
      <c r="AJ140" s="36"/>
      <c r="AK140" s="36"/>
      <c r="AL140" s="36"/>
      <c r="AM140" s="36">
        <v>6</v>
      </c>
      <c r="AN140" s="36"/>
      <c r="AO140" s="36"/>
      <c r="AP140" s="36">
        <v>7</v>
      </c>
      <c r="AQ140" s="36"/>
      <c r="AR140" s="36"/>
      <c r="AS140" s="39">
        <v>110</v>
      </c>
      <c r="AT140" s="39">
        <f t="shared" ref="AT140:AT171" si="12">IF(AU140 &gt; 0, MAX(AU$12:AU$199) / AU140, 0)</f>
        <v>1.4658823529411766</v>
      </c>
      <c r="AU140" s="39">
        <v>17</v>
      </c>
      <c r="AV140" s="39">
        <f t="shared" ref="AV140:AV171" si="13">AS140*AT140</f>
        <v>161.24705882352944</v>
      </c>
      <c r="AW140" s="40">
        <v>26</v>
      </c>
      <c r="AX140" s="40">
        <v>4</v>
      </c>
      <c r="AY140" s="40">
        <f t="shared" ref="AY140:AY171" si="14">IF(AX140 &gt; 0,AW140/AX140,0)</f>
        <v>6.5</v>
      </c>
      <c r="AZ140" s="36">
        <f>MIN($F140:AR140)</f>
        <v>6</v>
      </c>
      <c r="BA140" s="40"/>
      <c r="BB140" s="36">
        <v>4</v>
      </c>
      <c r="BC140" s="24">
        <v>128</v>
      </c>
    </row>
    <row r="141" spans="1:55">
      <c r="A141" s="31">
        <v>130</v>
      </c>
      <c r="B141" s="32" t="s">
        <v>221</v>
      </c>
      <c r="C141" s="32">
        <v>845855537</v>
      </c>
      <c r="D141" s="32" t="s">
        <v>247</v>
      </c>
      <c r="E141" s="1">
        <f>MATCH(C141,Данные!$D:$D,0)</f>
        <v>21</v>
      </c>
      <c r="F141" s="36"/>
      <c r="G141" s="36">
        <v>7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>
        <v>6</v>
      </c>
      <c r="AA141" s="36"/>
      <c r="AB141" s="36"/>
      <c r="AC141" s="36"/>
      <c r="AD141" s="36"/>
      <c r="AE141" s="36"/>
      <c r="AF141" s="36"/>
      <c r="AG141" s="36"/>
      <c r="AH141" s="36">
        <v>6</v>
      </c>
      <c r="AI141" s="36"/>
      <c r="AJ141" s="36">
        <v>5</v>
      </c>
      <c r="AK141" s="36"/>
      <c r="AL141" s="36"/>
      <c r="AM141" s="36"/>
      <c r="AN141" s="36"/>
      <c r="AO141" s="36">
        <v>7</v>
      </c>
      <c r="AP141" s="36">
        <v>8</v>
      </c>
      <c r="AQ141" s="36"/>
      <c r="AR141" s="36"/>
      <c r="AS141" s="39">
        <v>136.86000000000001</v>
      </c>
      <c r="AT141" s="39">
        <f t="shared" si="12"/>
        <v>1.1694040356640074</v>
      </c>
      <c r="AU141" s="39">
        <v>21.310000000000002</v>
      </c>
      <c r="AV141" s="39">
        <f t="shared" si="13"/>
        <v>160.04463632097608</v>
      </c>
      <c r="AW141" s="40">
        <v>39</v>
      </c>
      <c r="AX141" s="40">
        <v>6</v>
      </c>
      <c r="AY141" s="40">
        <f t="shared" si="14"/>
        <v>6.5</v>
      </c>
      <c r="AZ141" s="36">
        <f>MIN($F141:AR141)</f>
        <v>5</v>
      </c>
      <c r="BA141" s="40"/>
      <c r="BB141" s="36">
        <v>6</v>
      </c>
      <c r="BC141" s="24">
        <v>129</v>
      </c>
    </row>
    <row r="142" spans="1:55">
      <c r="A142" s="31">
        <v>131</v>
      </c>
      <c r="B142" s="32" t="s">
        <v>206</v>
      </c>
      <c r="C142" s="32">
        <v>845891794</v>
      </c>
      <c r="D142" s="32" t="s">
        <v>435</v>
      </c>
      <c r="E142" s="1">
        <f>MATCH(C142,Данные!$D:$D,0)</f>
        <v>196</v>
      </c>
      <c r="F142" s="36"/>
      <c r="G142" s="36"/>
      <c r="H142" s="36"/>
      <c r="I142" s="36"/>
      <c r="J142" s="36"/>
      <c r="K142" s="36"/>
      <c r="L142" s="36"/>
      <c r="M142" s="36"/>
      <c r="N142" s="36"/>
      <c r="O142" s="36">
        <v>6</v>
      </c>
      <c r="P142" s="36">
        <v>8</v>
      </c>
      <c r="Q142" s="36"/>
      <c r="R142" s="36"/>
      <c r="S142" s="36"/>
      <c r="T142" s="36">
        <v>7</v>
      </c>
      <c r="U142" s="36">
        <v>5</v>
      </c>
      <c r="V142" s="36"/>
      <c r="W142" s="36">
        <v>7</v>
      </c>
      <c r="X142" s="36"/>
      <c r="Y142" s="36">
        <v>6</v>
      </c>
      <c r="Z142" s="36"/>
      <c r="AA142" s="36"/>
      <c r="AB142" s="36"/>
      <c r="AC142" s="36"/>
      <c r="AD142" s="36"/>
      <c r="AE142" s="36"/>
      <c r="AF142" s="36"/>
      <c r="AG142" s="36"/>
      <c r="AH142" s="36"/>
      <c r="AI142" s="36">
        <v>7</v>
      </c>
      <c r="AJ142" s="36"/>
      <c r="AK142" s="36"/>
      <c r="AL142" s="36"/>
      <c r="AM142" s="36"/>
      <c r="AN142" s="36"/>
      <c r="AO142" s="36"/>
      <c r="AP142" s="36"/>
      <c r="AQ142" s="36"/>
      <c r="AR142" s="36"/>
      <c r="AS142" s="39">
        <v>157.78</v>
      </c>
      <c r="AT142" s="39">
        <f t="shared" si="12"/>
        <v>1.0117742590336989</v>
      </c>
      <c r="AU142" s="39">
        <v>24.63</v>
      </c>
      <c r="AV142" s="39">
        <f t="shared" si="13"/>
        <v>159.63774259033701</v>
      </c>
      <c r="AW142" s="40">
        <v>46</v>
      </c>
      <c r="AX142" s="40">
        <v>7</v>
      </c>
      <c r="AY142" s="40">
        <f t="shared" si="14"/>
        <v>6.5714285714285712</v>
      </c>
      <c r="AZ142" s="36">
        <f>MIN($F142:AR142)</f>
        <v>5</v>
      </c>
      <c r="BA142" s="40"/>
      <c r="BB142" s="36">
        <v>7</v>
      </c>
      <c r="BC142" s="24">
        <v>130</v>
      </c>
    </row>
    <row r="143" spans="1:55">
      <c r="A143" s="31">
        <v>132</v>
      </c>
      <c r="B143" s="32" t="s">
        <v>210</v>
      </c>
      <c r="C143" s="32">
        <v>845855074</v>
      </c>
      <c r="D143" s="32" t="s">
        <v>247</v>
      </c>
      <c r="E143" s="1">
        <f>MATCH(C143,Данные!$D:$D,0)</f>
        <v>24</v>
      </c>
      <c r="F143" s="36"/>
      <c r="G143" s="36">
        <v>7</v>
      </c>
      <c r="H143" s="36"/>
      <c r="I143" s="36"/>
      <c r="J143" s="36"/>
      <c r="K143" s="36"/>
      <c r="L143" s="36">
        <v>6</v>
      </c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>
        <v>4</v>
      </c>
      <c r="AA143" s="36"/>
      <c r="AB143" s="36"/>
      <c r="AC143" s="36"/>
      <c r="AD143" s="36"/>
      <c r="AE143" s="36"/>
      <c r="AF143" s="36"/>
      <c r="AG143" s="36">
        <v>6</v>
      </c>
      <c r="AH143" s="36"/>
      <c r="AI143" s="36"/>
      <c r="AJ143" s="36">
        <v>8</v>
      </c>
      <c r="AK143" s="36"/>
      <c r="AL143" s="36"/>
      <c r="AM143" s="36"/>
      <c r="AN143" s="36"/>
      <c r="AO143" s="36">
        <v>9</v>
      </c>
      <c r="AP143" s="36"/>
      <c r="AQ143" s="36"/>
      <c r="AR143" s="36"/>
      <c r="AS143" s="39">
        <v>136.24</v>
      </c>
      <c r="AT143" s="39">
        <f t="shared" si="12"/>
        <v>1.1694040356640074</v>
      </c>
      <c r="AU143" s="39">
        <v>21.310000000000002</v>
      </c>
      <c r="AV143" s="39">
        <f t="shared" si="13"/>
        <v>159.31960581886437</v>
      </c>
      <c r="AW143" s="40">
        <v>40</v>
      </c>
      <c r="AX143" s="40">
        <v>6</v>
      </c>
      <c r="AY143" s="40">
        <f t="shared" si="14"/>
        <v>6.666666666666667</v>
      </c>
      <c r="AZ143" s="36">
        <f>MIN($F143:AR143)</f>
        <v>4</v>
      </c>
      <c r="BA143" s="40"/>
      <c r="BB143" s="36">
        <v>6</v>
      </c>
      <c r="BC143" s="24">
        <v>131</v>
      </c>
    </row>
    <row r="144" spans="1:55">
      <c r="A144" s="31">
        <v>133</v>
      </c>
      <c r="B144" s="32" t="s">
        <v>225</v>
      </c>
      <c r="C144" s="32">
        <v>845855656</v>
      </c>
      <c r="D144" s="32" t="s">
        <v>247</v>
      </c>
      <c r="E144" s="1">
        <f>MATCH(C144,Данные!$D:$D,0)</f>
        <v>20</v>
      </c>
      <c r="F144" s="36"/>
      <c r="G144" s="36">
        <v>8</v>
      </c>
      <c r="H144" s="36"/>
      <c r="I144" s="36">
        <v>5</v>
      </c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>
        <v>7</v>
      </c>
      <c r="AA144" s="36"/>
      <c r="AB144" s="36"/>
      <c r="AC144" s="36"/>
      <c r="AD144" s="36"/>
      <c r="AE144" s="36"/>
      <c r="AF144" s="36"/>
      <c r="AG144" s="36"/>
      <c r="AH144" s="36">
        <v>6</v>
      </c>
      <c r="AI144" s="36"/>
      <c r="AJ144" s="36"/>
      <c r="AK144" s="36"/>
      <c r="AL144" s="36"/>
      <c r="AM144" s="36"/>
      <c r="AN144" s="36"/>
      <c r="AO144" s="36">
        <v>7</v>
      </c>
      <c r="AP144" s="36">
        <v>6</v>
      </c>
      <c r="AQ144" s="36"/>
      <c r="AR144" s="36"/>
      <c r="AS144" s="39">
        <v>136.17000000000002</v>
      </c>
      <c r="AT144" s="39">
        <f t="shared" si="12"/>
        <v>1.1694040356640074</v>
      </c>
      <c r="AU144" s="39">
        <v>21.310000000000002</v>
      </c>
      <c r="AV144" s="39">
        <f t="shared" si="13"/>
        <v>159.23774753636792</v>
      </c>
      <c r="AW144" s="40">
        <v>39</v>
      </c>
      <c r="AX144" s="40">
        <v>6</v>
      </c>
      <c r="AY144" s="40">
        <f t="shared" si="14"/>
        <v>6.5</v>
      </c>
      <c r="AZ144" s="36">
        <f>MIN($F144:AR144)</f>
        <v>5</v>
      </c>
      <c r="BA144" s="40"/>
      <c r="BB144" s="36">
        <v>6</v>
      </c>
      <c r="BC144" s="24">
        <v>132</v>
      </c>
    </row>
    <row r="145" spans="1:55">
      <c r="A145" s="31">
        <v>134</v>
      </c>
      <c r="B145" s="32" t="s">
        <v>53</v>
      </c>
      <c r="C145" s="32">
        <v>845856908</v>
      </c>
      <c r="D145" s="32" t="s">
        <v>234</v>
      </c>
      <c r="E145" s="1">
        <f>MATCH(C145,Данные!$D:$D,0)</f>
        <v>41</v>
      </c>
      <c r="F145" s="36"/>
      <c r="G145" s="36"/>
      <c r="H145" s="36"/>
      <c r="I145" s="36">
        <v>7</v>
      </c>
      <c r="J145" s="36"/>
      <c r="K145" s="36"/>
      <c r="L145" s="36"/>
      <c r="M145" s="36">
        <v>7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>
        <v>6</v>
      </c>
      <c r="AC145" s="36"/>
      <c r="AD145" s="36"/>
      <c r="AE145" s="36"/>
      <c r="AF145" s="36">
        <v>6</v>
      </c>
      <c r="AG145" s="36"/>
      <c r="AH145" s="36"/>
      <c r="AI145" s="36"/>
      <c r="AJ145" s="36"/>
      <c r="AK145" s="36"/>
      <c r="AL145" s="36"/>
      <c r="AM145" s="36">
        <v>6</v>
      </c>
      <c r="AN145" s="36"/>
      <c r="AO145" s="36"/>
      <c r="AP145" s="36"/>
      <c r="AQ145" s="36"/>
      <c r="AR145" s="36"/>
      <c r="AS145" s="39">
        <v>134</v>
      </c>
      <c r="AT145" s="39">
        <f t="shared" si="12"/>
        <v>1.1866666666666668</v>
      </c>
      <c r="AU145" s="39">
        <v>21</v>
      </c>
      <c r="AV145" s="39">
        <f t="shared" si="13"/>
        <v>159.01333333333335</v>
      </c>
      <c r="AW145" s="40">
        <v>32</v>
      </c>
      <c r="AX145" s="40">
        <v>5</v>
      </c>
      <c r="AY145" s="40">
        <f t="shared" si="14"/>
        <v>6.4</v>
      </c>
      <c r="AZ145" s="36">
        <f>MIN($F145:AR145)</f>
        <v>6</v>
      </c>
      <c r="BA145" s="40"/>
      <c r="BB145" s="36">
        <v>5</v>
      </c>
      <c r="BC145" s="24">
        <v>133</v>
      </c>
    </row>
    <row r="146" spans="1:55">
      <c r="A146" s="31">
        <v>135</v>
      </c>
      <c r="B146" s="32" t="s">
        <v>108</v>
      </c>
      <c r="C146" s="32">
        <v>845895880</v>
      </c>
      <c r="D146" s="32" t="s">
        <v>328</v>
      </c>
      <c r="E146" s="1">
        <f>MATCH(C146,Данные!$D:$D,0)</f>
        <v>27</v>
      </c>
      <c r="F146" s="36"/>
      <c r="G146" s="36"/>
      <c r="H146" s="36">
        <v>7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>
        <v>7</v>
      </c>
      <c r="T146" s="36"/>
      <c r="U146" s="36"/>
      <c r="V146" s="36"/>
      <c r="W146" s="36"/>
      <c r="X146" s="36">
        <v>6</v>
      </c>
      <c r="Y146" s="36"/>
      <c r="Z146" s="36"/>
      <c r="AA146" s="36"/>
      <c r="AB146" s="36"/>
      <c r="AC146" s="36"/>
      <c r="AD146" s="36">
        <v>7</v>
      </c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>
        <v>5</v>
      </c>
      <c r="AS146" s="39">
        <v>136.4</v>
      </c>
      <c r="AT146" s="39">
        <f t="shared" si="12"/>
        <v>1.1644859813084114</v>
      </c>
      <c r="AU146" s="39">
        <v>21.4</v>
      </c>
      <c r="AV146" s="39">
        <f t="shared" si="13"/>
        <v>158.83588785046732</v>
      </c>
      <c r="AW146" s="40">
        <v>32</v>
      </c>
      <c r="AX146" s="40">
        <v>5</v>
      </c>
      <c r="AY146" s="40">
        <f t="shared" si="14"/>
        <v>6.4</v>
      </c>
      <c r="AZ146" s="36">
        <f>MIN($F146:AR146)</f>
        <v>5</v>
      </c>
      <c r="BA146" s="40"/>
      <c r="BB146" s="36">
        <v>5</v>
      </c>
      <c r="BC146" s="24">
        <v>134</v>
      </c>
    </row>
    <row r="147" spans="1:55">
      <c r="A147" s="31">
        <v>136</v>
      </c>
      <c r="B147" s="32" t="s">
        <v>195</v>
      </c>
      <c r="C147" s="32">
        <v>845867139</v>
      </c>
      <c r="D147" s="32" t="s">
        <v>234</v>
      </c>
      <c r="E147" s="1">
        <f>MATCH(C147,Данные!$D:$D,0)</f>
        <v>147</v>
      </c>
      <c r="F147" s="36"/>
      <c r="G147" s="36"/>
      <c r="H147" s="36"/>
      <c r="I147" s="36"/>
      <c r="J147" s="36"/>
      <c r="K147" s="36"/>
      <c r="L147" s="36"/>
      <c r="M147" s="36">
        <v>6</v>
      </c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>
        <v>8</v>
      </c>
      <c r="AC147" s="36"/>
      <c r="AD147" s="36"/>
      <c r="AE147" s="36"/>
      <c r="AF147" s="36">
        <v>5</v>
      </c>
      <c r="AG147" s="36"/>
      <c r="AH147" s="36"/>
      <c r="AI147" s="36"/>
      <c r="AJ147" s="36"/>
      <c r="AK147" s="36"/>
      <c r="AL147" s="36"/>
      <c r="AM147" s="36">
        <v>7</v>
      </c>
      <c r="AN147" s="36"/>
      <c r="AO147" s="36"/>
      <c r="AP147" s="36"/>
      <c r="AQ147" s="36"/>
      <c r="AR147" s="36"/>
      <c r="AS147" s="39">
        <v>107</v>
      </c>
      <c r="AT147" s="39">
        <f t="shared" si="12"/>
        <v>1.4658823529411766</v>
      </c>
      <c r="AU147" s="39">
        <v>17</v>
      </c>
      <c r="AV147" s="39">
        <f t="shared" si="13"/>
        <v>156.84941176470591</v>
      </c>
      <c r="AW147" s="40">
        <v>26</v>
      </c>
      <c r="AX147" s="40">
        <v>4</v>
      </c>
      <c r="AY147" s="40">
        <f t="shared" si="14"/>
        <v>6.5</v>
      </c>
      <c r="AZ147" s="36">
        <f>MIN($F147:AR147)</f>
        <v>5</v>
      </c>
      <c r="BA147" s="40"/>
      <c r="BB147" s="36">
        <v>4</v>
      </c>
      <c r="BC147" s="24">
        <v>135</v>
      </c>
    </row>
    <row r="148" spans="1:55">
      <c r="A148" s="31">
        <v>137</v>
      </c>
      <c r="B148" s="32" t="s">
        <v>66</v>
      </c>
      <c r="C148" s="32">
        <v>845857641</v>
      </c>
      <c r="D148" s="32" t="s">
        <v>509</v>
      </c>
      <c r="E148" s="1">
        <f>MATCH(C148,Данные!$D:$D,0)</f>
        <v>104</v>
      </c>
      <c r="F148" s="36"/>
      <c r="G148" s="36"/>
      <c r="H148" s="36"/>
      <c r="I148" s="36"/>
      <c r="J148" s="36"/>
      <c r="K148" s="36">
        <v>7</v>
      </c>
      <c r="L148" s="36"/>
      <c r="M148" s="36"/>
      <c r="N148" s="36"/>
      <c r="O148" s="36"/>
      <c r="P148" s="36"/>
      <c r="Q148" s="36">
        <v>7</v>
      </c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>
        <v>4</v>
      </c>
      <c r="AF148" s="36"/>
      <c r="AG148" s="36"/>
      <c r="AH148" s="36"/>
      <c r="AI148" s="36"/>
      <c r="AJ148" s="36"/>
      <c r="AK148" s="36"/>
      <c r="AL148" s="36">
        <v>7</v>
      </c>
      <c r="AM148" s="36"/>
      <c r="AN148" s="36"/>
      <c r="AO148" s="36"/>
      <c r="AP148" s="36"/>
      <c r="AQ148" s="36"/>
      <c r="AR148" s="36"/>
      <c r="AS148" s="39">
        <v>100</v>
      </c>
      <c r="AT148" s="39">
        <f t="shared" si="12"/>
        <v>1.5575000000000001</v>
      </c>
      <c r="AU148" s="39">
        <v>16</v>
      </c>
      <c r="AV148" s="39">
        <f t="shared" si="13"/>
        <v>155.75</v>
      </c>
      <c r="AW148" s="40">
        <v>25</v>
      </c>
      <c r="AX148" s="40">
        <v>4</v>
      </c>
      <c r="AY148" s="40">
        <f t="shared" si="14"/>
        <v>6.25</v>
      </c>
      <c r="AZ148" s="36">
        <f>MIN($F148:AR148)</f>
        <v>4</v>
      </c>
      <c r="BA148" s="40"/>
      <c r="BB148" s="36">
        <v>4</v>
      </c>
      <c r="BC148" s="24">
        <v>136</v>
      </c>
    </row>
    <row r="149" spans="1:55">
      <c r="A149" s="31">
        <v>138</v>
      </c>
      <c r="B149" s="32" t="s">
        <v>112</v>
      </c>
      <c r="C149" s="32">
        <v>845889406</v>
      </c>
      <c r="D149" s="32" t="s">
        <v>435</v>
      </c>
      <c r="E149" s="1">
        <f>MATCH(C149,Данные!$D:$D,0)</f>
        <v>194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>
        <v>6</v>
      </c>
      <c r="P149" s="36">
        <v>9</v>
      </c>
      <c r="Q149" s="36"/>
      <c r="R149" s="36"/>
      <c r="S149" s="36"/>
      <c r="T149" s="36">
        <v>6</v>
      </c>
      <c r="U149" s="36">
        <v>7</v>
      </c>
      <c r="V149" s="36"/>
      <c r="W149" s="36">
        <v>7</v>
      </c>
      <c r="X149" s="36"/>
      <c r="Y149" s="36">
        <v>4</v>
      </c>
      <c r="Z149" s="36"/>
      <c r="AA149" s="36"/>
      <c r="AB149" s="36"/>
      <c r="AC149" s="36"/>
      <c r="AD149" s="36"/>
      <c r="AE149" s="36"/>
      <c r="AF149" s="36"/>
      <c r="AG149" s="36"/>
      <c r="AH149" s="36"/>
      <c r="AI149" s="36">
        <v>8</v>
      </c>
      <c r="AJ149" s="36"/>
      <c r="AK149" s="36"/>
      <c r="AL149" s="36"/>
      <c r="AM149" s="36"/>
      <c r="AN149" s="36"/>
      <c r="AO149" s="36"/>
      <c r="AP149" s="36"/>
      <c r="AQ149" s="36"/>
      <c r="AR149" s="36"/>
      <c r="AS149" s="39">
        <v>153.52000000000001</v>
      </c>
      <c r="AT149" s="39">
        <f t="shared" si="12"/>
        <v>1.0117742590336989</v>
      </c>
      <c r="AU149" s="39">
        <v>24.63</v>
      </c>
      <c r="AV149" s="39">
        <f t="shared" si="13"/>
        <v>155.32758424685346</v>
      </c>
      <c r="AW149" s="40">
        <v>47</v>
      </c>
      <c r="AX149" s="40">
        <v>7</v>
      </c>
      <c r="AY149" s="40">
        <f t="shared" si="14"/>
        <v>6.7142857142857144</v>
      </c>
      <c r="AZ149" s="36">
        <f>MIN($F149:AR149)</f>
        <v>4</v>
      </c>
      <c r="BA149" s="40"/>
      <c r="BB149" s="36">
        <v>7</v>
      </c>
      <c r="BC149" s="24">
        <v>137</v>
      </c>
    </row>
    <row r="150" spans="1:55">
      <c r="A150" s="31">
        <v>139</v>
      </c>
      <c r="B150" s="33" t="s">
        <v>164</v>
      </c>
      <c r="C150" s="32">
        <v>845866057</v>
      </c>
      <c r="D150" s="32" t="s">
        <v>234</v>
      </c>
      <c r="E150" s="1">
        <f>MATCH(C150,Данные!$D:$D,0)</f>
        <v>157</v>
      </c>
      <c r="F150" s="36"/>
      <c r="G150" s="36"/>
      <c r="H150" s="36"/>
      <c r="I150" s="36"/>
      <c r="J150" s="36"/>
      <c r="K150" s="36"/>
      <c r="L150" s="36"/>
      <c r="M150" s="36">
        <v>9</v>
      </c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7" t="s">
        <v>799</v>
      </c>
      <c r="AC150" s="36"/>
      <c r="AD150" s="36"/>
      <c r="AE150" s="36"/>
      <c r="AF150" s="36">
        <v>7</v>
      </c>
      <c r="AG150" s="36"/>
      <c r="AH150" s="36"/>
      <c r="AI150" s="36"/>
      <c r="AJ150" s="36"/>
      <c r="AK150" s="36"/>
      <c r="AL150" s="36"/>
      <c r="AM150" s="36">
        <v>9</v>
      </c>
      <c r="AN150" s="36"/>
      <c r="AO150" s="36"/>
      <c r="AP150" s="36"/>
      <c r="AQ150" s="36"/>
      <c r="AR150" s="36"/>
      <c r="AS150" s="39">
        <v>105</v>
      </c>
      <c r="AT150" s="39">
        <f t="shared" si="12"/>
        <v>1.4658823529411766</v>
      </c>
      <c r="AU150" s="39">
        <v>17</v>
      </c>
      <c r="AV150" s="39">
        <f t="shared" si="13"/>
        <v>153.91764705882355</v>
      </c>
      <c r="AW150" s="40">
        <v>25</v>
      </c>
      <c r="AX150" s="40">
        <v>3</v>
      </c>
      <c r="AY150" s="40">
        <f t="shared" si="14"/>
        <v>8.3333333333333339</v>
      </c>
      <c r="AZ150" s="36">
        <f>MIN($F150:AR150)</f>
        <v>7</v>
      </c>
      <c r="BA150" s="40" t="s">
        <v>798</v>
      </c>
      <c r="BB150" s="36">
        <v>3</v>
      </c>
      <c r="BC150" s="24">
        <v>138</v>
      </c>
    </row>
    <row r="151" spans="1:55">
      <c r="A151" s="31">
        <v>140</v>
      </c>
      <c r="B151" s="32" t="s">
        <v>132</v>
      </c>
      <c r="C151" s="32">
        <v>845853345</v>
      </c>
      <c r="D151" s="32" t="s">
        <v>247</v>
      </c>
      <c r="E151" s="1">
        <f>MATCH(C151,Данные!$D:$D,0)</f>
        <v>11</v>
      </c>
      <c r="F151" s="36"/>
      <c r="G151" s="36">
        <v>7</v>
      </c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>
        <v>6</v>
      </c>
      <c r="W151" s="36"/>
      <c r="X151" s="36"/>
      <c r="Y151" s="36"/>
      <c r="Z151" s="36">
        <v>5</v>
      </c>
      <c r="AA151" s="36"/>
      <c r="AB151" s="36"/>
      <c r="AC151" s="36"/>
      <c r="AD151" s="36"/>
      <c r="AE151" s="36"/>
      <c r="AF151" s="36"/>
      <c r="AG151" s="36">
        <v>7</v>
      </c>
      <c r="AH151" s="36"/>
      <c r="AI151" s="36"/>
      <c r="AJ151" s="36"/>
      <c r="AK151" s="36"/>
      <c r="AL151" s="36"/>
      <c r="AM151" s="36"/>
      <c r="AN151" s="36"/>
      <c r="AO151" s="36">
        <v>6</v>
      </c>
      <c r="AP151" s="36"/>
      <c r="AQ151" s="36"/>
      <c r="AR151" s="36"/>
      <c r="AS151" s="39">
        <v>106.55</v>
      </c>
      <c r="AT151" s="39">
        <f t="shared" si="12"/>
        <v>1.439630271519353</v>
      </c>
      <c r="AU151" s="39">
        <v>17.310000000000002</v>
      </c>
      <c r="AV151" s="39">
        <f t="shared" si="13"/>
        <v>153.39260543038705</v>
      </c>
      <c r="AW151" s="40">
        <v>31</v>
      </c>
      <c r="AX151" s="40">
        <v>5</v>
      </c>
      <c r="AY151" s="40">
        <f t="shared" si="14"/>
        <v>6.2</v>
      </c>
      <c r="AZ151" s="36">
        <f>MIN($F151:AR151)</f>
        <v>5</v>
      </c>
      <c r="BA151" s="40"/>
      <c r="BB151" s="36">
        <v>5</v>
      </c>
      <c r="BC151" s="24">
        <v>139</v>
      </c>
    </row>
    <row r="152" spans="1:55">
      <c r="A152" s="31">
        <v>141</v>
      </c>
      <c r="B152" s="32" t="s">
        <v>214</v>
      </c>
      <c r="C152" s="32">
        <v>845862766</v>
      </c>
      <c r="D152" s="32" t="s">
        <v>234</v>
      </c>
      <c r="E152" s="1">
        <f>MATCH(C152,Данные!$D:$D,0)</f>
        <v>149</v>
      </c>
      <c r="F152" s="36"/>
      <c r="G152" s="36"/>
      <c r="H152" s="36"/>
      <c r="I152" s="36"/>
      <c r="J152" s="36"/>
      <c r="K152" s="36"/>
      <c r="L152" s="36"/>
      <c r="M152" s="36">
        <v>8</v>
      </c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>
        <v>4</v>
      </c>
      <c r="AG152" s="36"/>
      <c r="AH152" s="36"/>
      <c r="AI152" s="36"/>
      <c r="AJ152" s="36"/>
      <c r="AK152" s="36"/>
      <c r="AL152" s="36"/>
      <c r="AM152" s="36">
        <v>8</v>
      </c>
      <c r="AN152" s="36"/>
      <c r="AO152" s="36"/>
      <c r="AP152" s="36"/>
      <c r="AQ152" s="36">
        <v>6</v>
      </c>
      <c r="AR152" s="36"/>
      <c r="AS152" s="39">
        <v>104</v>
      </c>
      <c r="AT152" s="39">
        <f t="shared" si="12"/>
        <v>1.4658823529411766</v>
      </c>
      <c r="AU152" s="39">
        <v>17</v>
      </c>
      <c r="AV152" s="39">
        <f t="shared" si="13"/>
        <v>152.45176470588237</v>
      </c>
      <c r="AW152" s="40">
        <v>26</v>
      </c>
      <c r="AX152" s="40">
        <v>4</v>
      </c>
      <c r="AY152" s="40">
        <f t="shared" si="14"/>
        <v>6.5</v>
      </c>
      <c r="AZ152" s="36">
        <f>MIN($F152:AR152)</f>
        <v>4</v>
      </c>
      <c r="BA152" s="40"/>
      <c r="BB152" s="36">
        <v>4</v>
      </c>
      <c r="BC152" s="24">
        <v>140</v>
      </c>
    </row>
    <row r="153" spans="1:55">
      <c r="A153" s="31">
        <v>142</v>
      </c>
      <c r="B153" s="33" t="s">
        <v>207</v>
      </c>
      <c r="C153" s="32">
        <v>845867358</v>
      </c>
      <c r="D153" s="32" t="s">
        <v>234</v>
      </c>
      <c r="E153" s="1">
        <f>MATCH(C153,Данные!$D:$D,0)</f>
        <v>144</v>
      </c>
      <c r="F153" s="36"/>
      <c r="G153" s="36"/>
      <c r="H153" s="36"/>
      <c r="I153" s="36"/>
      <c r="J153" s="36"/>
      <c r="K153" s="36"/>
      <c r="L153" s="36"/>
      <c r="M153" s="36">
        <v>8</v>
      </c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7" t="s">
        <v>799</v>
      </c>
      <c r="AC153" s="36"/>
      <c r="AD153" s="36"/>
      <c r="AE153" s="36"/>
      <c r="AF153" s="36">
        <v>8</v>
      </c>
      <c r="AG153" s="36"/>
      <c r="AH153" s="36"/>
      <c r="AI153" s="36"/>
      <c r="AJ153" s="36"/>
      <c r="AK153" s="36"/>
      <c r="AL153" s="36"/>
      <c r="AM153" s="36">
        <v>8</v>
      </c>
      <c r="AN153" s="36"/>
      <c r="AO153" s="36"/>
      <c r="AP153" s="36"/>
      <c r="AQ153" s="36">
        <v>6</v>
      </c>
      <c r="AR153" s="36"/>
      <c r="AS153" s="39">
        <v>128</v>
      </c>
      <c r="AT153" s="39">
        <f t="shared" si="12"/>
        <v>1.1866666666666668</v>
      </c>
      <c r="AU153" s="39">
        <v>21</v>
      </c>
      <c r="AV153" s="39">
        <f t="shared" si="13"/>
        <v>151.89333333333335</v>
      </c>
      <c r="AW153" s="40">
        <v>30</v>
      </c>
      <c r="AX153" s="40">
        <v>4</v>
      </c>
      <c r="AY153" s="40">
        <f t="shared" si="14"/>
        <v>7.5</v>
      </c>
      <c r="AZ153" s="36">
        <f>MIN($F153:AR153)</f>
        <v>6</v>
      </c>
      <c r="BA153" s="40" t="s">
        <v>798</v>
      </c>
      <c r="BB153" s="36">
        <v>4</v>
      </c>
      <c r="BC153" s="24">
        <v>141</v>
      </c>
    </row>
    <row r="154" spans="1:55">
      <c r="A154" s="46" t="s">
        <v>828</v>
      </c>
      <c r="B154" s="32" t="s">
        <v>75</v>
      </c>
      <c r="C154" s="32">
        <v>845888253</v>
      </c>
      <c r="D154" s="32" t="s">
        <v>435</v>
      </c>
      <c r="E154" s="1">
        <f>MATCH(C154,Данные!$D:$D,0)</f>
        <v>190</v>
      </c>
      <c r="F154" s="36"/>
      <c r="G154" s="36"/>
      <c r="H154" s="36"/>
      <c r="I154" s="36"/>
      <c r="J154" s="36"/>
      <c r="K154" s="36"/>
      <c r="L154" s="36"/>
      <c r="M154" s="36"/>
      <c r="N154" s="36"/>
      <c r="O154" s="36">
        <v>4</v>
      </c>
      <c r="P154" s="36">
        <v>9</v>
      </c>
      <c r="Q154" s="36"/>
      <c r="R154" s="36"/>
      <c r="S154" s="36"/>
      <c r="T154" s="36">
        <v>6</v>
      </c>
      <c r="U154" s="36">
        <v>4</v>
      </c>
      <c r="V154" s="36"/>
      <c r="W154" s="36">
        <v>8</v>
      </c>
      <c r="X154" s="36"/>
      <c r="Y154" s="36">
        <v>6</v>
      </c>
      <c r="Z154" s="36"/>
      <c r="AA154" s="36"/>
      <c r="AB154" s="36"/>
      <c r="AC154" s="36"/>
      <c r="AD154" s="36"/>
      <c r="AE154" s="36"/>
      <c r="AF154" s="36"/>
      <c r="AG154" s="36"/>
      <c r="AH154" s="36"/>
      <c r="AI154" s="36">
        <v>8</v>
      </c>
      <c r="AJ154" s="36"/>
      <c r="AK154" s="36"/>
      <c r="AL154" s="36"/>
      <c r="AM154" s="36"/>
      <c r="AN154" s="36"/>
      <c r="AO154" s="36"/>
      <c r="AP154" s="36"/>
      <c r="AQ154" s="36"/>
      <c r="AR154" s="36"/>
      <c r="AS154" s="39">
        <v>149.78</v>
      </c>
      <c r="AT154" s="39">
        <f t="shared" si="12"/>
        <v>1.0117742590336989</v>
      </c>
      <c r="AU154" s="39">
        <v>24.63</v>
      </c>
      <c r="AV154" s="39">
        <f t="shared" si="13"/>
        <v>151.54354851806741</v>
      </c>
      <c r="AW154" s="40">
        <v>45</v>
      </c>
      <c r="AX154" s="40">
        <v>7</v>
      </c>
      <c r="AY154" s="40">
        <f t="shared" si="14"/>
        <v>6.4285714285714288</v>
      </c>
      <c r="AZ154" s="36">
        <f>MIN($F154:AR154)</f>
        <v>4</v>
      </c>
      <c r="BA154" s="40"/>
      <c r="BB154" s="36">
        <v>7</v>
      </c>
      <c r="BC154" s="24">
        <v>142</v>
      </c>
    </row>
    <row r="155" spans="1:55">
      <c r="A155" s="45"/>
      <c r="B155" s="32" t="s">
        <v>196</v>
      </c>
      <c r="C155" s="32">
        <v>845890536</v>
      </c>
      <c r="D155" s="32" t="s">
        <v>435</v>
      </c>
      <c r="E155" s="1">
        <f>MATCH(C155,Данные!$D:$D,0)</f>
        <v>200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>
        <v>4</v>
      </c>
      <c r="P155" s="36">
        <v>9</v>
      </c>
      <c r="Q155" s="36"/>
      <c r="R155" s="36"/>
      <c r="S155" s="36"/>
      <c r="T155" s="36">
        <v>6</v>
      </c>
      <c r="U155" s="36">
        <v>4</v>
      </c>
      <c r="V155" s="36"/>
      <c r="W155" s="36">
        <v>8</v>
      </c>
      <c r="X155" s="36"/>
      <c r="Y155" s="36">
        <v>6</v>
      </c>
      <c r="Z155" s="36"/>
      <c r="AA155" s="36"/>
      <c r="AB155" s="36"/>
      <c r="AC155" s="36"/>
      <c r="AD155" s="36"/>
      <c r="AE155" s="36"/>
      <c r="AF155" s="36"/>
      <c r="AG155" s="36"/>
      <c r="AH155" s="36"/>
      <c r="AI155" s="36">
        <v>8</v>
      </c>
      <c r="AJ155" s="36"/>
      <c r="AK155" s="36"/>
      <c r="AL155" s="36"/>
      <c r="AM155" s="36"/>
      <c r="AN155" s="36"/>
      <c r="AO155" s="36"/>
      <c r="AP155" s="36"/>
      <c r="AQ155" s="36"/>
      <c r="AR155" s="36"/>
      <c r="AS155" s="39">
        <v>149.78</v>
      </c>
      <c r="AT155" s="39">
        <f t="shared" si="12"/>
        <v>1.0117742590336989</v>
      </c>
      <c r="AU155" s="39">
        <v>24.63</v>
      </c>
      <c r="AV155" s="39">
        <f t="shared" si="13"/>
        <v>151.54354851806741</v>
      </c>
      <c r="AW155" s="40">
        <v>45</v>
      </c>
      <c r="AX155" s="40">
        <v>7</v>
      </c>
      <c r="AY155" s="40">
        <f t="shared" si="14"/>
        <v>6.4285714285714288</v>
      </c>
      <c r="AZ155" s="36">
        <f>MIN($F155:AR155)</f>
        <v>4</v>
      </c>
      <c r="BA155" s="40"/>
      <c r="BB155" s="36">
        <v>7</v>
      </c>
      <c r="BC155" s="24">
        <v>143</v>
      </c>
    </row>
    <row r="156" spans="1:55">
      <c r="A156" s="31">
        <v>145</v>
      </c>
      <c r="B156" s="32" t="s">
        <v>129</v>
      </c>
      <c r="C156" s="32">
        <v>845853236</v>
      </c>
      <c r="D156" s="32" t="s">
        <v>247</v>
      </c>
      <c r="E156" s="1">
        <f>MATCH(C156,Данные!$D:$D,0)</f>
        <v>10</v>
      </c>
      <c r="F156" s="36"/>
      <c r="G156" s="36">
        <v>5</v>
      </c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>
        <v>7</v>
      </c>
      <c r="AA156" s="36"/>
      <c r="AB156" s="36"/>
      <c r="AC156" s="36"/>
      <c r="AD156" s="36"/>
      <c r="AE156" s="36"/>
      <c r="AF156" s="36"/>
      <c r="AG156" s="36"/>
      <c r="AH156" s="36">
        <v>5</v>
      </c>
      <c r="AI156" s="36"/>
      <c r="AJ156" s="36">
        <v>5</v>
      </c>
      <c r="AK156" s="36"/>
      <c r="AL156" s="36"/>
      <c r="AM156" s="36"/>
      <c r="AN156" s="36"/>
      <c r="AO156" s="36">
        <v>5</v>
      </c>
      <c r="AP156" s="36">
        <v>8</v>
      </c>
      <c r="AQ156" s="36"/>
      <c r="AR156" s="36"/>
      <c r="AS156" s="39">
        <v>127.17</v>
      </c>
      <c r="AT156" s="39">
        <f t="shared" si="12"/>
        <v>1.1694040356640074</v>
      </c>
      <c r="AU156" s="39">
        <v>21.310000000000002</v>
      </c>
      <c r="AV156" s="39">
        <f t="shared" si="13"/>
        <v>148.71311121539182</v>
      </c>
      <c r="AW156" s="40">
        <v>35</v>
      </c>
      <c r="AX156" s="40">
        <v>6</v>
      </c>
      <c r="AY156" s="40">
        <f t="shared" si="14"/>
        <v>5.833333333333333</v>
      </c>
      <c r="AZ156" s="36">
        <f>MIN($F156:AR156)</f>
        <v>5</v>
      </c>
      <c r="BA156" s="40"/>
      <c r="BB156" s="36">
        <v>6</v>
      </c>
      <c r="BC156" s="24">
        <v>145</v>
      </c>
    </row>
    <row r="157" spans="1:55">
      <c r="A157" s="31">
        <v>146</v>
      </c>
      <c r="B157" s="32" t="s">
        <v>99</v>
      </c>
      <c r="C157" s="32">
        <v>845852675</v>
      </c>
      <c r="D157" s="32" t="s">
        <v>247</v>
      </c>
      <c r="E157" s="1">
        <f>MATCH(C157,Данные!$D:$D,0)</f>
        <v>6</v>
      </c>
      <c r="F157" s="36"/>
      <c r="G157" s="36">
        <v>6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>
        <v>4</v>
      </c>
      <c r="AA157" s="36"/>
      <c r="AB157" s="36"/>
      <c r="AC157" s="36"/>
      <c r="AD157" s="36"/>
      <c r="AE157" s="36"/>
      <c r="AF157" s="36"/>
      <c r="AG157" s="36">
        <v>7</v>
      </c>
      <c r="AH157" s="36"/>
      <c r="AI157" s="36"/>
      <c r="AJ157" s="36"/>
      <c r="AK157" s="36"/>
      <c r="AL157" s="36"/>
      <c r="AM157" s="36"/>
      <c r="AN157" s="36"/>
      <c r="AO157" s="36">
        <v>8</v>
      </c>
      <c r="AP157" s="36">
        <v>6</v>
      </c>
      <c r="AQ157" s="36"/>
      <c r="AR157" s="36"/>
      <c r="AS157" s="39">
        <v>103.24</v>
      </c>
      <c r="AT157" s="39">
        <f t="shared" si="12"/>
        <v>1.439630271519353</v>
      </c>
      <c r="AU157" s="39">
        <v>17.310000000000002</v>
      </c>
      <c r="AV157" s="39">
        <f t="shared" si="13"/>
        <v>148.627429231658</v>
      </c>
      <c r="AW157" s="40">
        <v>31</v>
      </c>
      <c r="AX157" s="40">
        <v>5</v>
      </c>
      <c r="AY157" s="40">
        <f t="shared" si="14"/>
        <v>6.2</v>
      </c>
      <c r="AZ157" s="36">
        <f>MIN($F157:AR157)</f>
        <v>4</v>
      </c>
      <c r="BA157" s="40"/>
      <c r="BB157" s="36">
        <v>5</v>
      </c>
      <c r="BC157" s="24">
        <v>146</v>
      </c>
    </row>
    <row r="158" spans="1:55">
      <c r="A158" s="31">
        <v>147</v>
      </c>
      <c r="B158" s="33" t="s">
        <v>82</v>
      </c>
      <c r="C158" s="32">
        <v>845874612</v>
      </c>
      <c r="D158" s="32" t="s">
        <v>435</v>
      </c>
      <c r="E158" s="1">
        <f>MATCH(C158,Данные!$D:$D,0)</f>
        <v>72</v>
      </c>
      <c r="F158" s="36"/>
      <c r="G158" s="36"/>
      <c r="H158" s="36"/>
      <c r="I158" s="36"/>
      <c r="J158" s="36">
        <v>7</v>
      </c>
      <c r="K158" s="36"/>
      <c r="L158" s="36"/>
      <c r="M158" s="36"/>
      <c r="N158" s="36"/>
      <c r="O158" s="36"/>
      <c r="P158" s="36">
        <v>8</v>
      </c>
      <c r="Q158" s="36"/>
      <c r="R158" s="36">
        <v>6</v>
      </c>
      <c r="S158" s="36"/>
      <c r="T158" s="37" t="s">
        <v>797</v>
      </c>
      <c r="U158" s="36">
        <v>5</v>
      </c>
      <c r="V158" s="36"/>
      <c r="W158" s="36">
        <v>6</v>
      </c>
      <c r="X158" s="36"/>
      <c r="Y158" s="36"/>
      <c r="Z158" s="36"/>
      <c r="AA158" s="36">
        <v>8</v>
      </c>
      <c r="AB158" s="36"/>
      <c r="AC158" s="36"/>
      <c r="AD158" s="36"/>
      <c r="AE158" s="36"/>
      <c r="AF158" s="36"/>
      <c r="AG158" s="36"/>
      <c r="AH158" s="36"/>
      <c r="AI158" s="36">
        <v>7</v>
      </c>
      <c r="AJ158" s="36"/>
      <c r="AK158" s="36"/>
      <c r="AL158" s="36"/>
      <c r="AM158" s="36"/>
      <c r="AN158" s="36"/>
      <c r="AO158" s="36"/>
      <c r="AP158" s="36"/>
      <c r="AQ158" s="36"/>
      <c r="AR158" s="36"/>
      <c r="AS158" s="39">
        <v>147.36000000000001</v>
      </c>
      <c r="AT158" s="39">
        <f t="shared" si="12"/>
        <v>1</v>
      </c>
      <c r="AU158" s="39">
        <v>24.92</v>
      </c>
      <c r="AV158" s="39">
        <f t="shared" si="13"/>
        <v>147.36000000000001</v>
      </c>
      <c r="AW158" s="40">
        <v>47</v>
      </c>
      <c r="AX158" s="40">
        <v>7</v>
      </c>
      <c r="AY158" s="40">
        <f t="shared" si="14"/>
        <v>6.7142857142857144</v>
      </c>
      <c r="AZ158" s="36">
        <f>MIN($F158:AR158)</f>
        <v>5</v>
      </c>
      <c r="BA158" s="40" t="s">
        <v>798</v>
      </c>
      <c r="BB158" s="36">
        <v>7</v>
      </c>
      <c r="BC158" s="24">
        <v>147</v>
      </c>
    </row>
    <row r="159" spans="1:55">
      <c r="A159" s="31">
        <v>148</v>
      </c>
      <c r="B159" s="32" t="s">
        <v>160</v>
      </c>
      <c r="C159" s="32">
        <v>845850341</v>
      </c>
      <c r="D159" s="32" t="s">
        <v>363</v>
      </c>
      <c r="E159" s="1">
        <f>MATCH(C159,Данные!$D:$D,0)</f>
        <v>54</v>
      </c>
      <c r="F159" s="36"/>
      <c r="G159" s="36"/>
      <c r="H159" s="36"/>
      <c r="I159" s="36">
        <v>5</v>
      </c>
      <c r="J159" s="36"/>
      <c r="K159" s="36"/>
      <c r="L159" s="36">
        <v>4</v>
      </c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>
        <v>7</v>
      </c>
      <c r="AD159" s="36"/>
      <c r="AE159" s="36"/>
      <c r="AF159" s="36"/>
      <c r="AG159" s="36"/>
      <c r="AH159" s="36">
        <v>5</v>
      </c>
      <c r="AI159" s="36"/>
      <c r="AJ159" s="36"/>
      <c r="AK159" s="36">
        <v>8</v>
      </c>
      <c r="AL159" s="36"/>
      <c r="AM159" s="36"/>
      <c r="AN159" s="36"/>
      <c r="AO159" s="36"/>
      <c r="AP159" s="36"/>
      <c r="AQ159" s="36"/>
      <c r="AR159" s="36"/>
      <c r="AS159" s="39">
        <v>122.02000000000001</v>
      </c>
      <c r="AT159" s="39">
        <f t="shared" si="12"/>
        <v>1.1946308724832215</v>
      </c>
      <c r="AU159" s="39">
        <v>20.86</v>
      </c>
      <c r="AV159" s="39">
        <f t="shared" si="13"/>
        <v>145.76885906040269</v>
      </c>
      <c r="AW159" s="40">
        <v>29</v>
      </c>
      <c r="AX159" s="40">
        <v>5</v>
      </c>
      <c r="AY159" s="40">
        <f t="shared" si="14"/>
        <v>5.8</v>
      </c>
      <c r="AZ159" s="36">
        <f>MIN($F159:AR159)</f>
        <v>4</v>
      </c>
      <c r="BA159" s="40"/>
      <c r="BB159" s="36">
        <v>5</v>
      </c>
      <c r="BC159" s="24">
        <v>148</v>
      </c>
    </row>
    <row r="160" spans="1:55">
      <c r="A160" s="31">
        <v>149</v>
      </c>
      <c r="B160" s="32" t="s">
        <v>133</v>
      </c>
      <c r="C160" s="32">
        <v>845846821</v>
      </c>
      <c r="D160" s="32" t="s">
        <v>363</v>
      </c>
      <c r="E160" s="1">
        <f>MATCH(C160,Данные!$D:$D,0)</f>
        <v>401</v>
      </c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>
        <v>6</v>
      </c>
      <c r="W160" s="36"/>
      <c r="X160" s="36"/>
      <c r="Y160" s="36"/>
      <c r="Z160" s="36"/>
      <c r="AA160" s="36"/>
      <c r="AB160" s="36"/>
      <c r="AC160" s="36">
        <v>5</v>
      </c>
      <c r="AD160" s="36"/>
      <c r="AE160" s="36"/>
      <c r="AF160" s="36"/>
      <c r="AG160" s="36">
        <v>7</v>
      </c>
      <c r="AH160" s="36"/>
      <c r="AI160" s="36"/>
      <c r="AJ160" s="36"/>
      <c r="AK160" s="36">
        <v>7</v>
      </c>
      <c r="AL160" s="36"/>
      <c r="AM160" s="36"/>
      <c r="AN160" s="36"/>
      <c r="AO160" s="36"/>
      <c r="AP160" s="36"/>
      <c r="AQ160" s="36">
        <v>4</v>
      </c>
      <c r="AR160" s="36"/>
      <c r="AS160" s="39">
        <v>120.3</v>
      </c>
      <c r="AT160" s="39">
        <f t="shared" si="12"/>
        <v>1.1946308724832215</v>
      </c>
      <c r="AU160" s="39">
        <v>20.86</v>
      </c>
      <c r="AV160" s="39">
        <f t="shared" si="13"/>
        <v>143.71409395973154</v>
      </c>
      <c r="AW160" s="40">
        <v>29</v>
      </c>
      <c r="AX160" s="40">
        <v>5</v>
      </c>
      <c r="AY160" s="40">
        <f t="shared" si="14"/>
        <v>5.8</v>
      </c>
      <c r="AZ160" s="36">
        <f>MIN($F160:AR160)</f>
        <v>4</v>
      </c>
      <c r="BA160" s="40"/>
      <c r="BB160" s="36">
        <v>5</v>
      </c>
      <c r="BC160" s="24">
        <v>149</v>
      </c>
    </row>
    <row r="161" spans="1:55">
      <c r="A161" s="31">
        <v>150</v>
      </c>
      <c r="B161" s="32" t="s">
        <v>149</v>
      </c>
      <c r="C161" s="32">
        <v>845865793</v>
      </c>
      <c r="D161" s="32" t="s">
        <v>234</v>
      </c>
      <c r="E161" s="1">
        <f>MATCH(C161,Данные!$D:$D,0)</f>
        <v>158</v>
      </c>
      <c r="F161" s="36"/>
      <c r="G161" s="36"/>
      <c r="H161" s="36"/>
      <c r="I161" s="36"/>
      <c r="J161" s="36"/>
      <c r="K161" s="36"/>
      <c r="L161" s="36"/>
      <c r="M161" s="36">
        <v>5</v>
      </c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>
        <v>5</v>
      </c>
      <c r="AC161" s="36"/>
      <c r="AD161" s="36"/>
      <c r="AE161" s="36"/>
      <c r="AF161" s="36">
        <v>7</v>
      </c>
      <c r="AG161" s="36"/>
      <c r="AH161" s="36"/>
      <c r="AI161" s="36"/>
      <c r="AJ161" s="36">
        <v>5</v>
      </c>
      <c r="AK161" s="36"/>
      <c r="AL161" s="36"/>
      <c r="AM161" s="36">
        <v>6</v>
      </c>
      <c r="AN161" s="36"/>
      <c r="AO161" s="36"/>
      <c r="AP161" s="36"/>
      <c r="AQ161" s="36"/>
      <c r="AR161" s="36"/>
      <c r="AS161" s="39">
        <v>120</v>
      </c>
      <c r="AT161" s="39">
        <f t="shared" si="12"/>
        <v>1.1866666666666668</v>
      </c>
      <c r="AU161" s="39">
        <v>21</v>
      </c>
      <c r="AV161" s="39">
        <f t="shared" si="13"/>
        <v>142.4</v>
      </c>
      <c r="AW161" s="40">
        <v>28</v>
      </c>
      <c r="AX161" s="40">
        <v>5</v>
      </c>
      <c r="AY161" s="40">
        <f t="shared" si="14"/>
        <v>5.6</v>
      </c>
      <c r="AZ161" s="36">
        <f>MIN($F161:AR161)</f>
        <v>5</v>
      </c>
      <c r="BA161" s="40"/>
      <c r="BB161" s="36">
        <v>5</v>
      </c>
      <c r="BC161" s="24">
        <v>150</v>
      </c>
    </row>
    <row r="162" spans="1:55">
      <c r="A162" s="31">
        <v>151</v>
      </c>
      <c r="B162" s="33" t="s">
        <v>162</v>
      </c>
      <c r="C162" s="32">
        <v>845854253</v>
      </c>
      <c r="D162" s="32" t="s">
        <v>247</v>
      </c>
      <c r="E162" s="1">
        <f>MATCH(C162,Данные!$D:$D,0)</f>
        <v>15</v>
      </c>
      <c r="F162" s="36"/>
      <c r="G162" s="36">
        <v>8</v>
      </c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>
        <v>6</v>
      </c>
      <c r="AA162" s="36"/>
      <c r="AB162" s="36"/>
      <c r="AC162" s="36"/>
      <c r="AD162" s="36"/>
      <c r="AE162" s="36"/>
      <c r="AF162" s="36"/>
      <c r="AG162" s="36"/>
      <c r="AH162" s="36">
        <v>6</v>
      </c>
      <c r="AI162" s="36"/>
      <c r="AJ162" s="37" t="s">
        <v>797</v>
      </c>
      <c r="AK162" s="36"/>
      <c r="AL162" s="36"/>
      <c r="AM162" s="36"/>
      <c r="AN162" s="36"/>
      <c r="AO162" s="36">
        <v>6</v>
      </c>
      <c r="AP162" s="36">
        <v>8</v>
      </c>
      <c r="AQ162" s="36"/>
      <c r="AR162" s="36"/>
      <c r="AS162" s="39">
        <v>117.86</v>
      </c>
      <c r="AT162" s="39">
        <f t="shared" si="12"/>
        <v>1.1694040356640074</v>
      </c>
      <c r="AU162" s="39">
        <v>21.310000000000002</v>
      </c>
      <c r="AV162" s="39">
        <f t="shared" si="13"/>
        <v>137.82595964335991</v>
      </c>
      <c r="AW162" s="40">
        <v>34</v>
      </c>
      <c r="AX162" s="40">
        <v>5</v>
      </c>
      <c r="AY162" s="40">
        <f t="shared" si="14"/>
        <v>6.8</v>
      </c>
      <c r="AZ162" s="36">
        <f>MIN($F162:AR162)</f>
        <v>6</v>
      </c>
      <c r="BA162" s="40" t="s">
        <v>798</v>
      </c>
      <c r="BB162" s="36">
        <v>5</v>
      </c>
      <c r="BC162" s="24">
        <v>151</v>
      </c>
    </row>
    <row r="163" spans="1:55">
      <c r="A163" s="31">
        <v>152</v>
      </c>
      <c r="B163" s="32" t="s">
        <v>43</v>
      </c>
      <c r="C163" s="32">
        <v>845845815</v>
      </c>
      <c r="D163" s="32" t="s">
        <v>363</v>
      </c>
      <c r="E163" s="1">
        <f>MATCH(C163,Данные!$D:$D,0)</f>
        <v>60</v>
      </c>
      <c r="F163" s="36"/>
      <c r="G163" s="36"/>
      <c r="H163" s="36"/>
      <c r="I163" s="36">
        <v>4</v>
      </c>
      <c r="J163" s="36"/>
      <c r="K163" s="36"/>
      <c r="L163" s="36">
        <v>4</v>
      </c>
      <c r="M163" s="36"/>
      <c r="N163" s="36">
        <v>7</v>
      </c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>
        <v>4</v>
      </c>
      <c r="AD163" s="36"/>
      <c r="AE163" s="36"/>
      <c r="AF163" s="36"/>
      <c r="AG163" s="36"/>
      <c r="AH163" s="36"/>
      <c r="AI163" s="36"/>
      <c r="AJ163" s="36"/>
      <c r="AK163" s="36">
        <v>7</v>
      </c>
      <c r="AL163" s="36"/>
      <c r="AM163" s="36"/>
      <c r="AN163" s="36"/>
      <c r="AO163" s="36"/>
      <c r="AP163" s="36"/>
      <c r="AQ163" s="36"/>
      <c r="AR163" s="36"/>
      <c r="AS163" s="39">
        <v>107.44</v>
      </c>
      <c r="AT163" s="39">
        <f t="shared" si="12"/>
        <v>1.1946308724832215</v>
      </c>
      <c r="AU163" s="39">
        <v>20.86</v>
      </c>
      <c r="AV163" s="39">
        <f t="shared" si="13"/>
        <v>128.35114093959731</v>
      </c>
      <c r="AW163" s="40">
        <v>26</v>
      </c>
      <c r="AX163" s="40">
        <v>5</v>
      </c>
      <c r="AY163" s="40">
        <f t="shared" si="14"/>
        <v>5.2</v>
      </c>
      <c r="AZ163" s="36">
        <f>MIN($F163:AR163)</f>
        <v>4</v>
      </c>
      <c r="BA163" s="40"/>
      <c r="BB163" s="36">
        <v>5</v>
      </c>
      <c r="BC163" s="24">
        <v>152</v>
      </c>
    </row>
    <row r="164" spans="1:55">
      <c r="A164" s="31">
        <v>153</v>
      </c>
      <c r="B164" s="33" t="s">
        <v>56</v>
      </c>
      <c r="C164" s="32">
        <v>845848803</v>
      </c>
      <c r="D164" s="32" t="s">
        <v>363</v>
      </c>
      <c r="E164" s="1">
        <f>MATCH(C164,Данные!$D:$D,0)</f>
        <v>58</v>
      </c>
      <c r="F164" s="36"/>
      <c r="G164" s="36"/>
      <c r="H164" s="36"/>
      <c r="I164" s="36">
        <v>5</v>
      </c>
      <c r="J164" s="36"/>
      <c r="K164" s="36"/>
      <c r="L164" s="36">
        <v>4</v>
      </c>
      <c r="M164" s="36"/>
      <c r="N164" s="36">
        <v>6</v>
      </c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8">
        <v>3</v>
      </c>
      <c r="AD164" s="36"/>
      <c r="AE164" s="36"/>
      <c r="AF164" s="36"/>
      <c r="AG164" s="36"/>
      <c r="AH164" s="36"/>
      <c r="AI164" s="36"/>
      <c r="AJ164" s="36"/>
      <c r="AK164" s="36">
        <v>8</v>
      </c>
      <c r="AL164" s="36"/>
      <c r="AM164" s="36"/>
      <c r="AN164" s="36"/>
      <c r="AO164" s="36"/>
      <c r="AP164" s="36"/>
      <c r="AQ164" s="36"/>
      <c r="AR164" s="36"/>
      <c r="AS164" s="39">
        <v>106.58</v>
      </c>
      <c r="AT164" s="39">
        <f t="shared" si="12"/>
        <v>1.1946308724832215</v>
      </c>
      <c r="AU164" s="39">
        <v>20.86</v>
      </c>
      <c r="AV164" s="39">
        <f t="shared" si="13"/>
        <v>127.32375838926176</v>
      </c>
      <c r="AW164" s="40">
        <v>26</v>
      </c>
      <c r="AX164" s="40">
        <v>5</v>
      </c>
      <c r="AY164" s="40">
        <f t="shared" si="14"/>
        <v>5.2</v>
      </c>
      <c r="AZ164" s="36">
        <f>MIN($F164:AR164)</f>
        <v>3</v>
      </c>
      <c r="BA164" s="40" t="s">
        <v>798</v>
      </c>
      <c r="BB164" s="36">
        <v>4</v>
      </c>
      <c r="BC164" s="24">
        <v>153</v>
      </c>
    </row>
    <row r="165" spans="1:55">
      <c r="A165" s="31">
        <v>154</v>
      </c>
      <c r="B165" s="33" t="s">
        <v>190</v>
      </c>
      <c r="C165" s="32">
        <v>845866914</v>
      </c>
      <c r="D165" s="32" t="s">
        <v>234</v>
      </c>
      <c r="E165" s="1">
        <f>MATCH(C165,Данные!$D:$D,0)</f>
        <v>146</v>
      </c>
      <c r="F165" s="36"/>
      <c r="G165" s="36"/>
      <c r="H165" s="36"/>
      <c r="I165" s="36"/>
      <c r="J165" s="36"/>
      <c r="K165" s="36"/>
      <c r="L165" s="36"/>
      <c r="M165" s="36">
        <v>6</v>
      </c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7" t="s">
        <v>799</v>
      </c>
      <c r="AC165" s="36"/>
      <c r="AD165" s="36"/>
      <c r="AE165" s="36"/>
      <c r="AF165" s="36">
        <v>6</v>
      </c>
      <c r="AG165" s="36"/>
      <c r="AH165" s="36"/>
      <c r="AI165" s="36"/>
      <c r="AJ165" s="36"/>
      <c r="AK165" s="36"/>
      <c r="AL165" s="36"/>
      <c r="AM165" s="36">
        <v>7</v>
      </c>
      <c r="AN165" s="36"/>
      <c r="AO165" s="36"/>
      <c r="AP165" s="36"/>
      <c r="AQ165" s="36">
        <v>6</v>
      </c>
      <c r="AR165" s="36"/>
      <c r="AS165" s="39">
        <v>105</v>
      </c>
      <c r="AT165" s="39">
        <f t="shared" si="12"/>
        <v>1.1866666666666668</v>
      </c>
      <c r="AU165" s="39">
        <v>21</v>
      </c>
      <c r="AV165" s="39">
        <f t="shared" si="13"/>
        <v>124.60000000000001</v>
      </c>
      <c r="AW165" s="40">
        <v>25</v>
      </c>
      <c r="AX165" s="40">
        <v>4</v>
      </c>
      <c r="AY165" s="40">
        <f t="shared" si="14"/>
        <v>6.25</v>
      </c>
      <c r="AZ165" s="36">
        <f>MIN($F165:AR165)</f>
        <v>6</v>
      </c>
      <c r="BA165" s="40" t="s">
        <v>798</v>
      </c>
      <c r="BB165" s="36">
        <v>4</v>
      </c>
      <c r="BC165" s="24">
        <v>154</v>
      </c>
    </row>
    <row r="166" spans="1:55">
      <c r="A166" s="31">
        <v>155</v>
      </c>
      <c r="B166" s="33" t="s">
        <v>52</v>
      </c>
      <c r="C166" s="32">
        <v>845856684</v>
      </c>
      <c r="D166" s="32" t="s">
        <v>234</v>
      </c>
      <c r="E166" s="1">
        <f>MATCH(C166,Данные!$D:$D,0)</f>
        <v>143</v>
      </c>
      <c r="F166" s="36"/>
      <c r="G166" s="36"/>
      <c r="H166" s="36"/>
      <c r="I166" s="36"/>
      <c r="J166" s="36"/>
      <c r="K166" s="36"/>
      <c r="L166" s="36">
        <v>6</v>
      </c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7" t="s">
        <v>799</v>
      </c>
      <c r="AC166" s="36"/>
      <c r="AD166" s="36"/>
      <c r="AE166" s="36"/>
      <c r="AF166" s="36">
        <v>7</v>
      </c>
      <c r="AG166" s="36"/>
      <c r="AH166" s="36"/>
      <c r="AI166" s="36"/>
      <c r="AJ166" s="36"/>
      <c r="AK166" s="36"/>
      <c r="AL166" s="36"/>
      <c r="AM166" s="36">
        <v>7</v>
      </c>
      <c r="AN166" s="36"/>
      <c r="AO166" s="36"/>
      <c r="AP166" s="36"/>
      <c r="AQ166" s="36">
        <v>4</v>
      </c>
      <c r="AR166" s="36"/>
      <c r="AS166" s="39">
        <v>103</v>
      </c>
      <c r="AT166" s="39">
        <f t="shared" si="12"/>
        <v>1.1866666666666668</v>
      </c>
      <c r="AU166" s="39">
        <v>21</v>
      </c>
      <c r="AV166" s="39">
        <f t="shared" si="13"/>
        <v>122.22666666666667</v>
      </c>
      <c r="AW166" s="40">
        <v>24</v>
      </c>
      <c r="AX166" s="40">
        <v>4</v>
      </c>
      <c r="AY166" s="40">
        <f t="shared" si="14"/>
        <v>6</v>
      </c>
      <c r="AZ166" s="36">
        <f>MIN($F166:AR166)</f>
        <v>4</v>
      </c>
      <c r="BA166" s="40" t="s">
        <v>798</v>
      </c>
      <c r="BB166" s="36">
        <v>4</v>
      </c>
      <c r="BC166" s="24">
        <v>155</v>
      </c>
    </row>
    <row r="167" spans="1:55">
      <c r="A167" s="31">
        <v>156</v>
      </c>
      <c r="B167" s="33" t="s">
        <v>51</v>
      </c>
      <c r="C167" s="32">
        <v>845848687</v>
      </c>
      <c r="D167" s="32" t="s">
        <v>363</v>
      </c>
      <c r="E167" s="1">
        <f>MATCH(C167,Данные!$D:$D,0)</f>
        <v>394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7" t="s">
        <v>799</v>
      </c>
      <c r="W167" s="36"/>
      <c r="X167" s="36"/>
      <c r="Y167" s="36"/>
      <c r="Z167" s="36"/>
      <c r="AA167" s="36"/>
      <c r="AB167" s="36"/>
      <c r="AC167" s="38">
        <v>3</v>
      </c>
      <c r="AD167" s="36"/>
      <c r="AE167" s="36"/>
      <c r="AF167" s="36"/>
      <c r="AG167" s="36">
        <v>8</v>
      </c>
      <c r="AH167" s="36"/>
      <c r="AI167" s="36"/>
      <c r="AJ167" s="36"/>
      <c r="AK167" s="36">
        <v>9</v>
      </c>
      <c r="AL167" s="36"/>
      <c r="AM167" s="36"/>
      <c r="AN167" s="36"/>
      <c r="AO167" s="36"/>
      <c r="AP167" s="36"/>
      <c r="AQ167" s="36"/>
      <c r="AR167" s="36"/>
      <c r="AS167" s="39">
        <v>82.58</v>
      </c>
      <c r="AT167" s="39">
        <f t="shared" si="12"/>
        <v>1.4780545670225387</v>
      </c>
      <c r="AU167" s="39">
        <v>16.86</v>
      </c>
      <c r="AV167" s="39">
        <f t="shared" si="13"/>
        <v>122.05774614472124</v>
      </c>
      <c r="AW167" s="40">
        <v>20</v>
      </c>
      <c r="AX167" s="40">
        <v>3</v>
      </c>
      <c r="AY167" s="40">
        <f t="shared" si="14"/>
        <v>6.666666666666667</v>
      </c>
      <c r="AZ167" s="36">
        <f>MIN($F167:AR167)</f>
        <v>3</v>
      </c>
      <c r="BA167" s="40" t="s">
        <v>798</v>
      </c>
      <c r="BB167" s="36">
        <v>2</v>
      </c>
      <c r="BC167" s="24">
        <v>156</v>
      </c>
    </row>
    <row r="168" spans="1:55">
      <c r="A168" s="44" t="s">
        <v>817</v>
      </c>
      <c r="B168" s="33" t="s">
        <v>58</v>
      </c>
      <c r="C168" s="32">
        <v>845848928</v>
      </c>
      <c r="D168" s="32" t="s">
        <v>363</v>
      </c>
      <c r="E168" s="1">
        <f>MATCH(C168,Данные!$D:$D,0)</f>
        <v>59</v>
      </c>
      <c r="F168" s="36"/>
      <c r="G168" s="36"/>
      <c r="H168" s="36"/>
      <c r="I168" s="36">
        <v>5</v>
      </c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>
        <v>6</v>
      </c>
      <c r="W168" s="36"/>
      <c r="X168" s="36"/>
      <c r="Y168" s="36"/>
      <c r="Z168" s="36"/>
      <c r="AA168" s="36"/>
      <c r="AB168" s="36"/>
      <c r="AC168" s="38">
        <v>1</v>
      </c>
      <c r="AD168" s="36"/>
      <c r="AE168" s="36"/>
      <c r="AF168" s="36"/>
      <c r="AG168" s="36">
        <v>6</v>
      </c>
      <c r="AH168" s="36"/>
      <c r="AI168" s="36"/>
      <c r="AJ168" s="36"/>
      <c r="AK168" s="36">
        <v>7</v>
      </c>
      <c r="AL168" s="36"/>
      <c r="AM168" s="36"/>
      <c r="AN168" s="36"/>
      <c r="AO168" s="36"/>
      <c r="AP168" s="36"/>
      <c r="AQ168" s="36"/>
      <c r="AR168" s="36"/>
      <c r="AS168" s="39">
        <v>100.86</v>
      </c>
      <c r="AT168" s="39">
        <f t="shared" si="12"/>
        <v>1.1946308724832215</v>
      </c>
      <c r="AU168" s="39">
        <v>20.86</v>
      </c>
      <c r="AV168" s="39">
        <f t="shared" si="13"/>
        <v>120.49046979865773</v>
      </c>
      <c r="AW168" s="40">
        <v>25</v>
      </c>
      <c r="AX168" s="40">
        <v>5</v>
      </c>
      <c r="AY168" s="40">
        <f t="shared" si="14"/>
        <v>5</v>
      </c>
      <c r="AZ168" s="36">
        <f>MIN($F168:AR168)</f>
        <v>1</v>
      </c>
      <c r="BA168" s="40" t="s">
        <v>798</v>
      </c>
      <c r="BB168" s="36">
        <v>4</v>
      </c>
      <c r="BC168" s="24">
        <v>157</v>
      </c>
    </row>
    <row r="169" spans="1:55">
      <c r="A169" s="45"/>
      <c r="B169" s="33" t="s">
        <v>222</v>
      </c>
      <c r="C169" s="32">
        <v>845851017</v>
      </c>
      <c r="D169" s="32" t="s">
        <v>363</v>
      </c>
      <c r="E169" s="1">
        <f>MATCH(C169,Данные!$D:$D,0)</f>
        <v>137</v>
      </c>
      <c r="F169" s="36"/>
      <c r="G169" s="36"/>
      <c r="H169" s="36"/>
      <c r="I169" s="36"/>
      <c r="J169" s="36"/>
      <c r="K169" s="36"/>
      <c r="L169" s="36">
        <v>6</v>
      </c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8">
        <v>1</v>
      </c>
      <c r="AD169" s="36"/>
      <c r="AE169" s="36"/>
      <c r="AF169" s="36"/>
      <c r="AG169" s="36"/>
      <c r="AH169" s="36">
        <v>6</v>
      </c>
      <c r="AI169" s="36"/>
      <c r="AJ169" s="36"/>
      <c r="AK169" s="36">
        <v>7</v>
      </c>
      <c r="AL169" s="36"/>
      <c r="AM169" s="36"/>
      <c r="AN169" s="36"/>
      <c r="AO169" s="36"/>
      <c r="AP169" s="36"/>
      <c r="AQ169" s="36">
        <v>5</v>
      </c>
      <c r="AR169" s="36"/>
      <c r="AS169" s="39">
        <v>100.86</v>
      </c>
      <c r="AT169" s="39">
        <f t="shared" si="12"/>
        <v>1.1946308724832215</v>
      </c>
      <c r="AU169" s="39">
        <v>20.86</v>
      </c>
      <c r="AV169" s="39">
        <f t="shared" si="13"/>
        <v>120.49046979865773</v>
      </c>
      <c r="AW169" s="40">
        <v>25</v>
      </c>
      <c r="AX169" s="40">
        <v>5</v>
      </c>
      <c r="AY169" s="40">
        <f t="shared" si="14"/>
        <v>5</v>
      </c>
      <c r="AZ169" s="36">
        <f>MIN($F169:AR169)</f>
        <v>1</v>
      </c>
      <c r="BA169" s="40" t="s">
        <v>798</v>
      </c>
      <c r="BB169" s="36">
        <v>4</v>
      </c>
      <c r="BC169" s="24">
        <v>158</v>
      </c>
    </row>
    <row r="170" spans="1:55">
      <c r="A170" s="31">
        <v>159</v>
      </c>
      <c r="B170" s="33" t="s">
        <v>154</v>
      </c>
      <c r="C170" s="32">
        <v>845847151</v>
      </c>
      <c r="D170" s="32" t="s">
        <v>363</v>
      </c>
      <c r="E170" s="1">
        <f>MATCH(C170,Данные!$D:$D,0)</f>
        <v>579</v>
      </c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8">
        <v>3</v>
      </c>
      <c r="AD170" s="36"/>
      <c r="AE170" s="36"/>
      <c r="AF170" s="36"/>
      <c r="AG170" s="36"/>
      <c r="AH170" s="36">
        <v>5</v>
      </c>
      <c r="AI170" s="36"/>
      <c r="AJ170" s="36">
        <v>4</v>
      </c>
      <c r="AK170" s="36">
        <v>7</v>
      </c>
      <c r="AL170" s="36"/>
      <c r="AM170" s="36"/>
      <c r="AN170" s="36"/>
      <c r="AO170" s="36"/>
      <c r="AP170" s="36">
        <v>5</v>
      </c>
      <c r="AQ170" s="36"/>
      <c r="AR170" s="36"/>
      <c r="AS170" s="39">
        <v>98.58</v>
      </c>
      <c r="AT170" s="39">
        <f t="shared" si="12"/>
        <v>1.1946308724832215</v>
      </c>
      <c r="AU170" s="39">
        <v>20.86</v>
      </c>
      <c r="AV170" s="39">
        <f t="shared" si="13"/>
        <v>117.76671140939598</v>
      </c>
      <c r="AW170" s="40">
        <v>24</v>
      </c>
      <c r="AX170" s="40">
        <v>5</v>
      </c>
      <c r="AY170" s="40">
        <f t="shared" si="14"/>
        <v>4.8</v>
      </c>
      <c r="AZ170" s="36">
        <f>MIN($F170:AR170)</f>
        <v>3</v>
      </c>
      <c r="BA170" s="40" t="s">
        <v>798</v>
      </c>
      <c r="BB170" s="36">
        <v>4</v>
      </c>
      <c r="BC170" s="24">
        <v>159</v>
      </c>
    </row>
    <row r="171" spans="1:55">
      <c r="A171" s="31">
        <v>160</v>
      </c>
      <c r="B171" s="33" t="s">
        <v>62</v>
      </c>
      <c r="C171" s="32">
        <v>845863665</v>
      </c>
      <c r="D171" s="32" t="s">
        <v>234</v>
      </c>
      <c r="E171" s="1">
        <f>MATCH(C171,Данные!$D:$D,0)</f>
        <v>150</v>
      </c>
      <c r="F171" s="36"/>
      <c r="G171" s="36"/>
      <c r="H171" s="36"/>
      <c r="I171" s="36"/>
      <c r="J171" s="36"/>
      <c r="K171" s="36"/>
      <c r="L171" s="36"/>
      <c r="M171" s="36">
        <v>5</v>
      </c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7" t="s">
        <v>799</v>
      </c>
      <c r="AC171" s="36"/>
      <c r="AD171" s="36"/>
      <c r="AE171" s="36"/>
      <c r="AF171" s="36">
        <v>6</v>
      </c>
      <c r="AG171" s="36"/>
      <c r="AH171" s="36"/>
      <c r="AI171" s="36"/>
      <c r="AJ171" s="36"/>
      <c r="AK171" s="36"/>
      <c r="AL171" s="36"/>
      <c r="AM171" s="36">
        <v>6</v>
      </c>
      <c r="AN171" s="36"/>
      <c r="AO171" s="36"/>
      <c r="AP171" s="36"/>
      <c r="AQ171" s="36">
        <v>6</v>
      </c>
      <c r="AR171" s="36"/>
      <c r="AS171" s="39">
        <v>98</v>
      </c>
      <c r="AT171" s="39">
        <f t="shared" si="12"/>
        <v>1.1866666666666668</v>
      </c>
      <c r="AU171" s="39">
        <v>21</v>
      </c>
      <c r="AV171" s="39">
        <f t="shared" si="13"/>
        <v>116.29333333333334</v>
      </c>
      <c r="AW171" s="40">
        <v>23</v>
      </c>
      <c r="AX171" s="40">
        <v>4</v>
      </c>
      <c r="AY171" s="40">
        <f t="shared" si="14"/>
        <v>5.75</v>
      </c>
      <c r="AZ171" s="36">
        <f>MIN($F171:AR171)</f>
        <v>5</v>
      </c>
      <c r="BA171" s="40" t="s">
        <v>798</v>
      </c>
      <c r="BB171" s="36">
        <v>4</v>
      </c>
      <c r="BC171" s="24">
        <v>160</v>
      </c>
    </row>
    <row r="172" spans="1:55">
      <c r="A172" s="31">
        <v>161</v>
      </c>
      <c r="B172" s="33" t="s">
        <v>41</v>
      </c>
      <c r="C172" s="32">
        <v>845845697</v>
      </c>
      <c r="D172" s="32" t="s">
        <v>363</v>
      </c>
      <c r="E172" s="1">
        <f>MATCH(C172,Данные!$D:$D,0)</f>
        <v>399</v>
      </c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>
        <v>6</v>
      </c>
      <c r="W172" s="36"/>
      <c r="X172" s="36"/>
      <c r="Y172" s="36"/>
      <c r="Z172" s="36"/>
      <c r="AA172" s="36"/>
      <c r="AB172" s="36"/>
      <c r="AC172" s="38">
        <v>1</v>
      </c>
      <c r="AD172" s="36"/>
      <c r="AE172" s="36"/>
      <c r="AF172" s="36"/>
      <c r="AG172" s="36">
        <v>6</v>
      </c>
      <c r="AH172" s="36"/>
      <c r="AI172" s="36"/>
      <c r="AJ172" s="36"/>
      <c r="AK172" s="36">
        <v>7</v>
      </c>
      <c r="AL172" s="36"/>
      <c r="AM172" s="36"/>
      <c r="AN172" s="36"/>
      <c r="AO172" s="36"/>
      <c r="AP172" s="36"/>
      <c r="AQ172" s="36">
        <v>4</v>
      </c>
      <c r="AR172" s="36"/>
      <c r="AS172" s="39">
        <v>96.86</v>
      </c>
      <c r="AT172" s="39">
        <f t="shared" ref="AT172:AT203" si="15">IF(AU172 &gt; 0, MAX(AU$12:AU$199) / AU172, 0)</f>
        <v>1.1946308724832215</v>
      </c>
      <c r="AU172" s="39">
        <v>20.86</v>
      </c>
      <c r="AV172" s="39">
        <f t="shared" ref="AV172:AV199" si="16">AS172*AT172</f>
        <v>115.71194630872483</v>
      </c>
      <c r="AW172" s="40">
        <v>24</v>
      </c>
      <c r="AX172" s="40">
        <v>5</v>
      </c>
      <c r="AY172" s="40">
        <f t="shared" ref="AY172:AY203" si="17">IF(AX172 &gt; 0,AW172/AX172,0)</f>
        <v>4.8</v>
      </c>
      <c r="AZ172" s="36">
        <f>MIN($F172:AR172)</f>
        <v>1</v>
      </c>
      <c r="BA172" s="40" t="s">
        <v>798</v>
      </c>
      <c r="BB172" s="36">
        <v>4</v>
      </c>
      <c r="BC172" s="24">
        <v>161</v>
      </c>
    </row>
    <row r="173" spans="1:55">
      <c r="A173" s="31">
        <v>162</v>
      </c>
      <c r="B173" s="33" t="s">
        <v>128</v>
      </c>
      <c r="C173" s="32">
        <v>845853123</v>
      </c>
      <c r="D173" s="32" t="s">
        <v>247</v>
      </c>
      <c r="E173" s="1">
        <f>MATCH(C173,Данные!$D:$D,0)</f>
        <v>9</v>
      </c>
      <c r="F173" s="36"/>
      <c r="G173" s="36">
        <v>7</v>
      </c>
      <c r="H173" s="36"/>
      <c r="I173" s="36">
        <v>5</v>
      </c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7" t="s">
        <v>799</v>
      </c>
      <c r="AA173" s="36"/>
      <c r="AB173" s="36"/>
      <c r="AC173" s="36"/>
      <c r="AD173" s="36"/>
      <c r="AE173" s="36"/>
      <c r="AF173" s="36"/>
      <c r="AG173" s="36"/>
      <c r="AH173" s="36">
        <v>6</v>
      </c>
      <c r="AI173" s="36"/>
      <c r="AJ173" s="36"/>
      <c r="AK173" s="36"/>
      <c r="AL173" s="36"/>
      <c r="AM173" s="36"/>
      <c r="AN173" s="36"/>
      <c r="AO173" s="36">
        <v>5</v>
      </c>
      <c r="AP173" s="36">
        <v>5</v>
      </c>
      <c r="AQ173" s="36"/>
      <c r="AR173" s="36"/>
      <c r="AS173" s="39">
        <v>95</v>
      </c>
      <c r="AT173" s="39">
        <f t="shared" si="15"/>
        <v>1.1694040356640074</v>
      </c>
      <c r="AU173" s="39">
        <v>21.310000000000002</v>
      </c>
      <c r="AV173" s="39">
        <f t="shared" si="16"/>
        <v>111.09338338808071</v>
      </c>
      <c r="AW173" s="40">
        <v>28</v>
      </c>
      <c r="AX173" s="40">
        <v>5</v>
      </c>
      <c r="AY173" s="40">
        <f t="shared" si="17"/>
        <v>5.6</v>
      </c>
      <c r="AZ173" s="36">
        <f>MIN($F173:AR173)</f>
        <v>5</v>
      </c>
      <c r="BA173" s="40" t="s">
        <v>798</v>
      </c>
      <c r="BB173" s="36">
        <v>5</v>
      </c>
      <c r="BC173" s="24">
        <v>162</v>
      </c>
    </row>
    <row r="174" spans="1:55">
      <c r="A174" s="31">
        <v>163</v>
      </c>
      <c r="B174" s="33" t="s">
        <v>48</v>
      </c>
      <c r="C174" s="32">
        <v>845845930</v>
      </c>
      <c r="D174" s="32" t="s">
        <v>363</v>
      </c>
      <c r="E174" s="1">
        <f>MATCH(C174,Данные!$D:$D,0)</f>
        <v>61</v>
      </c>
      <c r="F174" s="36"/>
      <c r="G174" s="36"/>
      <c r="H174" s="36"/>
      <c r="I174" s="36">
        <v>5</v>
      </c>
      <c r="J174" s="36"/>
      <c r="K174" s="36"/>
      <c r="L174" s="38">
        <v>3</v>
      </c>
      <c r="M174" s="36"/>
      <c r="N174" s="36">
        <v>7</v>
      </c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8">
        <v>1</v>
      </c>
      <c r="AD174" s="36"/>
      <c r="AE174" s="36"/>
      <c r="AF174" s="36"/>
      <c r="AG174" s="36"/>
      <c r="AH174" s="36"/>
      <c r="AI174" s="36"/>
      <c r="AJ174" s="36"/>
      <c r="AK174" s="36">
        <v>7</v>
      </c>
      <c r="AL174" s="36"/>
      <c r="AM174" s="36"/>
      <c r="AN174" s="36"/>
      <c r="AO174" s="36"/>
      <c r="AP174" s="36"/>
      <c r="AQ174" s="36"/>
      <c r="AR174" s="36"/>
      <c r="AS174" s="39">
        <v>92.86</v>
      </c>
      <c r="AT174" s="39">
        <f t="shared" si="15"/>
        <v>1.1946308724832215</v>
      </c>
      <c r="AU174" s="39">
        <v>20.86</v>
      </c>
      <c r="AV174" s="39">
        <f t="shared" si="16"/>
        <v>110.93342281879195</v>
      </c>
      <c r="AW174" s="40">
        <v>23</v>
      </c>
      <c r="AX174" s="40">
        <v>5</v>
      </c>
      <c r="AY174" s="40">
        <f t="shared" si="17"/>
        <v>4.5999999999999996</v>
      </c>
      <c r="AZ174" s="36">
        <f>MIN($F174:AR174)</f>
        <v>1</v>
      </c>
      <c r="BA174" s="40" t="s">
        <v>798</v>
      </c>
      <c r="BB174" s="36">
        <v>3</v>
      </c>
      <c r="BC174" s="24">
        <v>163</v>
      </c>
    </row>
    <row r="175" spans="1:55">
      <c r="A175" s="31">
        <v>164</v>
      </c>
      <c r="B175" s="33" t="s">
        <v>88</v>
      </c>
      <c r="C175" s="32">
        <v>845858093</v>
      </c>
      <c r="D175" s="32" t="s">
        <v>234</v>
      </c>
      <c r="E175" s="1">
        <f>MATCH(C175,Данные!$D:$D,0)</f>
        <v>168</v>
      </c>
      <c r="F175" s="36"/>
      <c r="G175" s="36"/>
      <c r="H175" s="36"/>
      <c r="I175" s="36"/>
      <c r="J175" s="36"/>
      <c r="K175" s="36"/>
      <c r="L175" s="36"/>
      <c r="M175" s="36">
        <v>6</v>
      </c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7" t="s">
        <v>799</v>
      </c>
      <c r="AC175" s="36"/>
      <c r="AD175" s="36"/>
      <c r="AE175" s="36"/>
      <c r="AF175" s="36">
        <v>6</v>
      </c>
      <c r="AG175" s="36"/>
      <c r="AH175" s="36"/>
      <c r="AI175" s="36"/>
      <c r="AJ175" s="38">
        <v>3</v>
      </c>
      <c r="AK175" s="36"/>
      <c r="AL175" s="36"/>
      <c r="AM175" s="36">
        <v>7</v>
      </c>
      <c r="AN175" s="36"/>
      <c r="AO175" s="36"/>
      <c r="AP175" s="36"/>
      <c r="AQ175" s="36"/>
      <c r="AR175" s="36"/>
      <c r="AS175" s="39">
        <v>93</v>
      </c>
      <c r="AT175" s="39">
        <f t="shared" si="15"/>
        <v>1.1866666666666668</v>
      </c>
      <c r="AU175" s="39">
        <v>21</v>
      </c>
      <c r="AV175" s="39">
        <f t="shared" si="16"/>
        <v>110.36000000000001</v>
      </c>
      <c r="AW175" s="40">
        <v>22</v>
      </c>
      <c r="AX175" s="40">
        <v>4</v>
      </c>
      <c r="AY175" s="40">
        <f t="shared" si="17"/>
        <v>5.5</v>
      </c>
      <c r="AZ175" s="36">
        <f>MIN($F175:AR175)</f>
        <v>3</v>
      </c>
      <c r="BA175" s="40" t="s">
        <v>798</v>
      </c>
      <c r="BB175" s="36">
        <v>3</v>
      </c>
      <c r="BC175" s="24">
        <v>164</v>
      </c>
    </row>
    <row r="176" spans="1:55">
      <c r="A176" s="44" t="s">
        <v>818</v>
      </c>
      <c r="B176" s="33" t="s">
        <v>49</v>
      </c>
      <c r="C176" s="32">
        <v>845846033</v>
      </c>
      <c r="D176" s="32" t="s">
        <v>363</v>
      </c>
      <c r="E176" s="1">
        <f>MATCH(C176,Данные!$D:$D,0)</f>
        <v>62</v>
      </c>
      <c r="F176" s="36"/>
      <c r="G176" s="36"/>
      <c r="H176" s="36"/>
      <c r="I176" s="36">
        <v>4</v>
      </c>
      <c r="J176" s="36"/>
      <c r="K176" s="36"/>
      <c r="L176" s="38">
        <v>2</v>
      </c>
      <c r="M176" s="36"/>
      <c r="N176" s="36">
        <v>7</v>
      </c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8">
        <v>2</v>
      </c>
      <c r="AD176" s="36"/>
      <c r="AE176" s="36"/>
      <c r="AF176" s="36"/>
      <c r="AG176" s="36"/>
      <c r="AH176" s="36"/>
      <c r="AI176" s="36"/>
      <c r="AJ176" s="36"/>
      <c r="AK176" s="36">
        <v>7</v>
      </c>
      <c r="AL176" s="36"/>
      <c r="AM176" s="36"/>
      <c r="AN176" s="36"/>
      <c r="AO176" s="36"/>
      <c r="AP176" s="36"/>
      <c r="AQ176" s="36"/>
      <c r="AR176" s="36"/>
      <c r="AS176" s="39">
        <v>89.72</v>
      </c>
      <c r="AT176" s="39">
        <f t="shared" si="15"/>
        <v>1.1946308724832215</v>
      </c>
      <c r="AU176" s="39">
        <v>20.86</v>
      </c>
      <c r="AV176" s="39">
        <f t="shared" si="16"/>
        <v>107.18228187919463</v>
      </c>
      <c r="AW176" s="40">
        <v>22</v>
      </c>
      <c r="AX176" s="40">
        <v>5</v>
      </c>
      <c r="AY176" s="40">
        <f t="shared" si="17"/>
        <v>4.4000000000000004</v>
      </c>
      <c r="AZ176" s="36">
        <f>MIN($F176:AR176)</f>
        <v>2</v>
      </c>
      <c r="BA176" s="40" t="s">
        <v>798</v>
      </c>
      <c r="BB176" s="36">
        <v>3</v>
      </c>
      <c r="BC176" s="24">
        <v>165</v>
      </c>
    </row>
    <row r="177" spans="1:55">
      <c r="A177" s="45"/>
      <c r="B177" s="33" t="s">
        <v>205</v>
      </c>
      <c r="C177" s="32">
        <v>845847471</v>
      </c>
      <c r="D177" s="32" t="s">
        <v>363</v>
      </c>
      <c r="E177" s="1">
        <f>MATCH(C177,Данные!$D:$D,0)</f>
        <v>120</v>
      </c>
      <c r="F177" s="36"/>
      <c r="G177" s="36"/>
      <c r="H177" s="36"/>
      <c r="I177" s="36"/>
      <c r="J177" s="36"/>
      <c r="K177" s="36"/>
      <c r="L177" s="36">
        <v>4</v>
      </c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8">
        <v>2</v>
      </c>
      <c r="AD177" s="36"/>
      <c r="AE177" s="36"/>
      <c r="AF177" s="36"/>
      <c r="AG177" s="36">
        <v>4</v>
      </c>
      <c r="AH177" s="36"/>
      <c r="AI177" s="36"/>
      <c r="AJ177" s="36"/>
      <c r="AK177" s="36">
        <v>7</v>
      </c>
      <c r="AL177" s="36"/>
      <c r="AM177" s="36"/>
      <c r="AN177" s="36"/>
      <c r="AO177" s="36"/>
      <c r="AP177" s="36"/>
      <c r="AQ177" s="36">
        <v>5</v>
      </c>
      <c r="AR177" s="36"/>
      <c r="AS177" s="39">
        <v>89.72</v>
      </c>
      <c r="AT177" s="39">
        <f t="shared" si="15"/>
        <v>1.1946308724832215</v>
      </c>
      <c r="AU177" s="39">
        <v>20.86</v>
      </c>
      <c r="AV177" s="39">
        <f t="shared" si="16"/>
        <v>107.18228187919463</v>
      </c>
      <c r="AW177" s="40">
        <v>22</v>
      </c>
      <c r="AX177" s="40">
        <v>5</v>
      </c>
      <c r="AY177" s="40">
        <f t="shared" si="17"/>
        <v>4.4000000000000004</v>
      </c>
      <c r="AZ177" s="36">
        <f>MIN($F177:AR177)</f>
        <v>2</v>
      </c>
      <c r="BA177" s="40" t="s">
        <v>798</v>
      </c>
      <c r="BB177" s="36">
        <v>4</v>
      </c>
      <c r="BC177" s="24">
        <v>166</v>
      </c>
    </row>
    <row r="178" spans="1:55">
      <c r="A178" s="31">
        <v>167</v>
      </c>
      <c r="B178" s="33" t="s">
        <v>120</v>
      </c>
      <c r="C178" s="32">
        <v>845859349</v>
      </c>
      <c r="D178" s="32" t="s">
        <v>234</v>
      </c>
      <c r="E178" s="1">
        <f>MATCH(C178,Данные!$D:$D,0)</f>
        <v>164</v>
      </c>
      <c r="F178" s="36"/>
      <c r="G178" s="36"/>
      <c r="H178" s="36"/>
      <c r="I178" s="36"/>
      <c r="J178" s="36"/>
      <c r="K178" s="36"/>
      <c r="L178" s="36"/>
      <c r="M178" s="36">
        <v>4</v>
      </c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7" t="s">
        <v>799</v>
      </c>
      <c r="AC178" s="36"/>
      <c r="AD178" s="36"/>
      <c r="AE178" s="36"/>
      <c r="AF178" s="36">
        <v>6</v>
      </c>
      <c r="AG178" s="36"/>
      <c r="AH178" s="36"/>
      <c r="AI178" s="36"/>
      <c r="AJ178" s="36"/>
      <c r="AK178" s="36"/>
      <c r="AL178" s="36"/>
      <c r="AM178" s="36">
        <v>6</v>
      </c>
      <c r="AN178" s="36"/>
      <c r="AO178" s="36"/>
      <c r="AP178" s="36"/>
      <c r="AQ178" s="36">
        <v>5</v>
      </c>
      <c r="AR178" s="36"/>
      <c r="AS178" s="39">
        <v>90</v>
      </c>
      <c r="AT178" s="39">
        <f t="shared" si="15"/>
        <v>1.1866666666666668</v>
      </c>
      <c r="AU178" s="39">
        <v>21</v>
      </c>
      <c r="AV178" s="39">
        <f t="shared" si="16"/>
        <v>106.80000000000001</v>
      </c>
      <c r="AW178" s="40">
        <v>21</v>
      </c>
      <c r="AX178" s="40">
        <v>4</v>
      </c>
      <c r="AY178" s="40">
        <f t="shared" si="17"/>
        <v>5.25</v>
      </c>
      <c r="AZ178" s="36">
        <f>MIN($F178:AR178)</f>
        <v>4</v>
      </c>
      <c r="BA178" s="40" t="s">
        <v>798</v>
      </c>
      <c r="BB178" s="36">
        <v>4</v>
      </c>
      <c r="BC178" s="24">
        <v>167</v>
      </c>
    </row>
    <row r="179" spans="1:55">
      <c r="A179" s="31">
        <v>168</v>
      </c>
      <c r="B179" s="33" t="s">
        <v>169</v>
      </c>
      <c r="C179" s="32">
        <v>845861560</v>
      </c>
      <c r="D179" s="32" t="s">
        <v>234</v>
      </c>
      <c r="E179" s="1">
        <f>MATCH(C179,Данные!$D:$D,0)</f>
        <v>48</v>
      </c>
      <c r="F179" s="36"/>
      <c r="G179" s="36"/>
      <c r="H179" s="36"/>
      <c r="I179" s="36">
        <v>6</v>
      </c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7" t="s">
        <v>799</v>
      </c>
      <c r="AC179" s="36"/>
      <c r="AD179" s="36"/>
      <c r="AE179" s="36"/>
      <c r="AF179" s="36">
        <v>4</v>
      </c>
      <c r="AG179" s="36"/>
      <c r="AH179" s="36"/>
      <c r="AI179" s="36"/>
      <c r="AJ179" s="36"/>
      <c r="AK179" s="36"/>
      <c r="AL179" s="36"/>
      <c r="AM179" s="36">
        <v>6</v>
      </c>
      <c r="AN179" s="36"/>
      <c r="AO179" s="36"/>
      <c r="AP179" s="36">
        <v>5</v>
      </c>
      <c r="AQ179" s="36"/>
      <c r="AR179" s="36"/>
      <c r="AS179" s="39">
        <v>86</v>
      </c>
      <c r="AT179" s="39">
        <f t="shared" si="15"/>
        <v>1.1866666666666668</v>
      </c>
      <c r="AU179" s="39">
        <v>21</v>
      </c>
      <c r="AV179" s="39">
        <f t="shared" si="16"/>
        <v>102.05333333333334</v>
      </c>
      <c r="AW179" s="40">
        <v>21</v>
      </c>
      <c r="AX179" s="40">
        <v>4</v>
      </c>
      <c r="AY179" s="40">
        <f t="shared" si="17"/>
        <v>5.25</v>
      </c>
      <c r="AZ179" s="36">
        <f>MIN($F179:AR179)</f>
        <v>4</v>
      </c>
      <c r="BA179" s="40" t="s">
        <v>798</v>
      </c>
      <c r="BB179" s="36">
        <v>4</v>
      </c>
      <c r="BC179" s="24">
        <v>168</v>
      </c>
    </row>
    <row r="180" spans="1:55">
      <c r="A180" s="31">
        <v>169</v>
      </c>
      <c r="B180" s="33" t="s">
        <v>198</v>
      </c>
      <c r="C180" s="32">
        <v>845854963</v>
      </c>
      <c r="D180" s="32" t="s">
        <v>247</v>
      </c>
      <c r="E180" s="1">
        <f>MATCH(C180,Данные!$D:$D,0)</f>
        <v>25</v>
      </c>
      <c r="F180" s="36"/>
      <c r="G180" s="36">
        <v>4</v>
      </c>
      <c r="H180" s="36"/>
      <c r="I180" s="36"/>
      <c r="J180" s="36"/>
      <c r="K180" s="36"/>
      <c r="L180" s="36">
        <v>4</v>
      </c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7" t="s">
        <v>799</v>
      </c>
      <c r="AA180" s="36"/>
      <c r="AB180" s="36"/>
      <c r="AC180" s="36"/>
      <c r="AD180" s="36"/>
      <c r="AE180" s="36"/>
      <c r="AF180" s="36"/>
      <c r="AG180" s="36"/>
      <c r="AH180" s="36">
        <v>6</v>
      </c>
      <c r="AI180" s="36"/>
      <c r="AJ180" s="36"/>
      <c r="AK180" s="36"/>
      <c r="AL180" s="36"/>
      <c r="AM180" s="36"/>
      <c r="AN180" s="36"/>
      <c r="AO180" s="36">
        <v>7</v>
      </c>
      <c r="AP180" s="36"/>
      <c r="AQ180" s="36">
        <v>5</v>
      </c>
      <c r="AR180" s="36"/>
      <c r="AS180" s="39">
        <v>86</v>
      </c>
      <c r="AT180" s="39">
        <f t="shared" si="15"/>
        <v>1.1694040356640074</v>
      </c>
      <c r="AU180" s="39">
        <v>21.310000000000002</v>
      </c>
      <c r="AV180" s="39">
        <f t="shared" si="16"/>
        <v>100.56874706710464</v>
      </c>
      <c r="AW180" s="40">
        <v>26</v>
      </c>
      <c r="AX180" s="40">
        <v>5</v>
      </c>
      <c r="AY180" s="40">
        <f t="shared" si="17"/>
        <v>5.2</v>
      </c>
      <c r="AZ180" s="36">
        <f>MIN($F180:AR180)</f>
        <v>4</v>
      </c>
      <c r="BA180" s="40" t="s">
        <v>798</v>
      </c>
      <c r="BB180" s="36">
        <v>5</v>
      </c>
      <c r="BC180" s="24">
        <v>169</v>
      </c>
    </row>
    <row r="181" spans="1:55">
      <c r="A181" s="31">
        <v>170</v>
      </c>
      <c r="B181" s="33" t="s">
        <v>147</v>
      </c>
      <c r="C181" s="32">
        <v>845865422</v>
      </c>
      <c r="D181" s="32" t="s">
        <v>234</v>
      </c>
      <c r="E181" s="1">
        <f>MATCH(C181,Данные!$D:$D,0)</f>
        <v>173</v>
      </c>
      <c r="F181" s="36"/>
      <c r="G181" s="36"/>
      <c r="H181" s="36"/>
      <c r="I181" s="36"/>
      <c r="J181" s="36"/>
      <c r="K181" s="36"/>
      <c r="L181" s="36"/>
      <c r="M181" s="36">
        <v>7</v>
      </c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7" t="s">
        <v>797</v>
      </c>
      <c r="AC181" s="36"/>
      <c r="AD181" s="36"/>
      <c r="AE181" s="36"/>
      <c r="AF181" s="36">
        <v>6</v>
      </c>
      <c r="AG181" s="36"/>
      <c r="AH181" s="36"/>
      <c r="AI181" s="36"/>
      <c r="AJ181" s="37" t="s">
        <v>797</v>
      </c>
      <c r="AK181" s="36"/>
      <c r="AL181" s="36"/>
      <c r="AM181" s="36">
        <v>6</v>
      </c>
      <c r="AN181" s="36"/>
      <c r="AO181" s="36"/>
      <c r="AP181" s="36"/>
      <c r="AQ181" s="36"/>
      <c r="AR181" s="36"/>
      <c r="AS181" s="39">
        <v>82</v>
      </c>
      <c r="AT181" s="39">
        <f t="shared" si="15"/>
        <v>1.1866666666666668</v>
      </c>
      <c r="AU181" s="39">
        <v>21</v>
      </c>
      <c r="AV181" s="39">
        <f t="shared" si="16"/>
        <v>97.306666666666672</v>
      </c>
      <c r="AW181" s="40">
        <v>19</v>
      </c>
      <c r="AX181" s="40">
        <v>3</v>
      </c>
      <c r="AY181" s="40">
        <f t="shared" si="17"/>
        <v>6.333333333333333</v>
      </c>
      <c r="AZ181" s="36">
        <f>MIN($F181:AR181)</f>
        <v>6</v>
      </c>
      <c r="BA181" s="40" t="s">
        <v>798</v>
      </c>
      <c r="BB181" s="36">
        <v>3</v>
      </c>
      <c r="BC181" s="24">
        <v>170</v>
      </c>
    </row>
    <row r="182" spans="1:55">
      <c r="A182" s="31">
        <v>171</v>
      </c>
      <c r="B182" s="33" t="s">
        <v>127</v>
      </c>
      <c r="C182" s="32">
        <v>845865197</v>
      </c>
      <c r="D182" s="32" t="s">
        <v>234</v>
      </c>
      <c r="E182" s="1">
        <f>MATCH(C182,Данные!$D:$D,0)</f>
        <v>156</v>
      </c>
      <c r="F182" s="36"/>
      <c r="G182" s="36"/>
      <c r="H182" s="36"/>
      <c r="I182" s="36"/>
      <c r="J182" s="36"/>
      <c r="K182" s="36"/>
      <c r="L182" s="36"/>
      <c r="M182" s="36">
        <v>6</v>
      </c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7" t="s">
        <v>799</v>
      </c>
      <c r="AC182" s="36"/>
      <c r="AD182" s="36"/>
      <c r="AE182" s="36"/>
      <c r="AF182" s="36">
        <v>5</v>
      </c>
      <c r="AG182" s="36"/>
      <c r="AH182" s="36"/>
      <c r="AI182" s="36"/>
      <c r="AJ182" s="37" t="s">
        <v>797</v>
      </c>
      <c r="AK182" s="36"/>
      <c r="AL182" s="36"/>
      <c r="AM182" s="36">
        <v>7</v>
      </c>
      <c r="AN182" s="36"/>
      <c r="AO182" s="36"/>
      <c r="AP182" s="36"/>
      <c r="AQ182" s="36"/>
      <c r="AR182" s="36"/>
      <c r="AS182" s="39">
        <v>75</v>
      </c>
      <c r="AT182" s="39">
        <f t="shared" si="15"/>
        <v>1.1866666666666668</v>
      </c>
      <c r="AU182" s="39">
        <v>21</v>
      </c>
      <c r="AV182" s="39">
        <f t="shared" si="16"/>
        <v>89</v>
      </c>
      <c r="AW182" s="40">
        <v>18</v>
      </c>
      <c r="AX182" s="40">
        <v>3</v>
      </c>
      <c r="AY182" s="40">
        <f t="shared" si="17"/>
        <v>6</v>
      </c>
      <c r="AZ182" s="36">
        <f>MIN($F182:AR182)</f>
        <v>5</v>
      </c>
      <c r="BA182" s="40" t="s">
        <v>798</v>
      </c>
      <c r="BB182" s="36">
        <v>3</v>
      </c>
      <c r="BC182" s="24">
        <v>171</v>
      </c>
    </row>
    <row r="183" spans="1:55">
      <c r="A183" s="31">
        <v>172</v>
      </c>
      <c r="B183" s="33" t="s">
        <v>91</v>
      </c>
      <c r="C183" s="32">
        <v>845864430</v>
      </c>
      <c r="D183" s="32" t="s">
        <v>234</v>
      </c>
      <c r="E183" s="1">
        <f>MATCH(C183,Данные!$D:$D,0)</f>
        <v>153</v>
      </c>
      <c r="F183" s="36"/>
      <c r="G183" s="36"/>
      <c r="H183" s="36"/>
      <c r="I183" s="36"/>
      <c r="J183" s="36"/>
      <c r="K183" s="36"/>
      <c r="L183" s="36"/>
      <c r="M183" s="36">
        <v>5</v>
      </c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7" t="s">
        <v>797</v>
      </c>
      <c r="AC183" s="36"/>
      <c r="AD183" s="36"/>
      <c r="AE183" s="36"/>
      <c r="AF183" s="36">
        <v>5</v>
      </c>
      <c r="AG183" s="36"/>
      <c r="AH183" s="36"/>
      <c r="AI183" s="36"/>
      <c r="AJ183" s="37" t="s">
        <v>797</v>
      </c>
      <c r="AK183" s="36"/>
      <c r="AL183" s="36"/>
      <c r="AM183" s="36">
        <v>5</v>
      </c>
      <c r="AN183" s="36"/>
      <c r="AO183" s="36"/>
      <c r="AP183" s="36"/>
      <c r="AQ183" s="36"/>
      <c r="AR183" s="36"/>
      <c r="AS183" s="39">
        <v>65</v>
      </c>
      <c r="AT183" s="39">
        <f t="shared" si="15"/>
        <v>1.1866666666666668</v>
      </c>
      <c r="AU183" s="39">
        <v>21</v>
      </c>
      <c r="AV183" s="39">
        <f t="shared" si="16"/>
        <v>77.13333333333334</v>
      </c>
      <c r="AW183" s="40">
        <v>15</v>
      </c>
      <c r="AX183" s="40">
        <v>3</v>
      </c>
      <c r="AY183" s="40">
        <f t="shared" si="17"/>
        <v>5</v>
      </c>
      <c r="AZ183" s="36">
        <f>MIN($F183:AR183)</f>
        <v>5</v>
      </c>
      <c r="BA183" s="40" t="s">
        <v>798</v>
      </c>
      <c r="BB183" s="36">
        <v>3</v>
      </c>
      <c r="BC183" s="24">
        <v>172</v>
      </c>
    </row>
    <row r="184" spans="1:55">
      <c r="A184" s="31">
        <v>173</v>
      </c>
      <c r="B184" s="33" t="s">
        <v>68</v>
      </c>
      <c r="C184" s="32">
        <v>845857200</v>
      </c>
      <c r="D184" s="32" t="s">
        <v>234</v>
      </c>
      <c r="E184" s="1">
        <f>MATCH(C184,Данные!$D:$D,0)</f>
        <v>42</v>
      </c>
      <c r="F184" s="36"/>
      <c r="G184" s="36"/>
      <c r="H184" s="36"/>
      <c r="I184" s="37" t="s">
        <v>797</v>
      </c>
      <c r="J184" s="36"/>
      <c r="K184" s="36"/>
      <c r="L184" s="36"/>
      <c r="M184" s="37" t="s">
        <v>797</v>
      </c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7" t="s">
        <v>797</v>
      </c>
      <c r="AC184" s="36"/>
      <c r="AD184" s="36"/>
      <c r="AE184" s="36"/>
      <c r="AF184" s="36">
        <v>4</v>
      </c>
      <c r="AG184" s="36"/>
      <c r="AH184" s="36"/>
      <c r="AI184" s="36"/>
      <c r="AJ184" s="36"/>
      <c r="AK184" s="36"/>
      <c r="AL184" s="36"/>
      <c r="AM184" s="36">
        <v>7</v>
      </c>
      <c r="AN184" s="36"/>
      <c r="AO184" s="36"/>
      <c r="AP184" s="36"/>
      <c r="AQ184" s="36"/>
      <c r="AR184" s="36"/>
      <c r="AS184" s="39">
        <v>45</v>
      </c>
      <c r="AT184" s="39">
        <f t="shared" si="15"/>
        <v>1.1866666666666668</v>
      </c>
      <c r="AU184" s="39">
        <v>21</v>
      </c>
      <c r="AV184" s="39">
        <f t="shared" si="16"/>
        <v>53.400000000000006</v>
      </c>
      <c r="AW184" s="40">
        <v>11</v>
      </c>
      <c r="AX184" s="40">
        <v>2</v>
      </c>
      <c r="AY184" s="40">
        <f t="shared" si="17"/>
        <v>5.5</v>
      </c>
      <c r="AZ184" s="36">
        <f>MIN($F184:AR184)</f>
        <v>4</v>
      </c>
      <c r="BA184" s="40" t="s">
        <v>798</v>
      </c>
      <c r="BB184" s="36">
        <v>2</v>
      </c>
      <c r="BC184" s="24">
        <v>173</v>
      </c>
    </row>
    <row r="185" spans="1:55">
      <c r="A185" s="31">
        <v>174</v>
      </c>
      <c r="B185" s="34" t="s">
        <v>42</v>
      </c>
      <c r="C185" s="34">
        <v>845856603</v>
      </c>
      <c r="D185" s="34" t="s">
        <v>825</v>
      </c>
      <c r="E185" s="28" t="e">
        <f>MATCH(C185,Данные!$D:$D,0)</f>
        <v>#N/A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41"/>
      <c r="AT185" s="41">
        <f t="shared" si="15"/>
        <v>0</v>
      </c>
      <c r="AU185" s="41"/>
      <c r="AV185" s="41">
        <f t="shared" si="16"/>
        <v>0</v>
      </c>
      <c r="AW185" s="41"/>
      <c r="AX185" s="41"/>
      <c r="AY185" s="41">
        <f t="shared" si="17"/>
        <v>0</v>
      </c>
      <c r="AZ185" s="35">
        <f>MIN($F185:AR185)</f>
        <v>0</v>
      </c>
      <c r="BA185" s="41"/>
      <c r="BB185" s="35"/>
      <c r="BC185" s="24">
        <v>174</v>
      </c>
    </row>
    <row r="186" spans="1:55">
      <c r="A186" s="31">
        <v>175</v>
      </c>
      <c r="B186" s="34" t="s">
        <v>55</v>
      </c>
      <c r="C186" s="34">
        <v>845856940</v>
      </c>
      <c r="D186" s="34" t="s">
        <v>825</v>
      </c>
      <c r="E186" s="28" t="e">
        <f>MATCH(C186,Данные!$D:$D,0)</f>
        <v>#N/A</v>
      </c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41"/>
      <c r="AT186" s="41">
        <f t="shared" si="15"/>
        <v>0</v>
      </c>
      <c r="AU186" s="41"/>
      <c r="AV186" s="41">
        <f t="shared" si="16"/>
        <v>0</v>
      </c>
      <c r="AW186" s="41"/>
      <c r="AX186" s="41"/>
      <c r="AY186" s="41">
        <f t="shared" si="17"/>
        <v>0</v>
      </c>
      <c r="AZ186" s="35">
        <f>MIN($F186:AR186)</f>
        <v>0</v>
      </c>
      <c r="BA186" s="41"/>
      <c r="BB186" s="35"/>
      <c r="BC186" s="24">
        <v>175</v>
      </c>
    </row>
    <row r="187" spans="1:55">
      <c r="A187" s="31">
        <v>176</v>
      </c>
      <c r="B187" s="34" t="s">
        <v>61</v>
      </c>
      <c r="C187" s="34">
        <v>845863502</v>
      </c>
      <c r="D187" s="34" t="s">
        <v>825</v>
      </c>
      <c r="E187" s="28" t="e">
        <f>MATCH(C187,Данные!$D:$D,0)</f>
        <v>#N/A</v>
      </c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41"/>
      <c r="AT187" s="41">
        <f t="shared" si="15"/>
        <v>0</v>
      </c>
      <c r="AU187" s="41"/>
      <c r="AV187" s="41">
        <f t="shared" si="16"/>
        <v>0</v>
      </c>
      <c r="AW187" s="41"/>
      <c r="AX187" s="41"/>
      <c r="AY187" s="41">
        <f t="shared" si="17"/>
        <v>0</v>
      </c>
      <c r="AZ187" s="35">
        <f>MIN($F187:AR187)</f>
        <v>0</v>
      </c>
      <c r="BA187" s="41"/>
      <c r="BB187" s="35"/>
      <c r="BC187" s="24">
        <v>176</v>
      </c>
    </row>
    <row r="188" spans="1:55">
      <c r="A188" s="31">
        <v>177</v>
      </c>
      <c r="B188" s="34" t="s">
        <v>87</v>
      </c>
      <c r="C188" s="34">
        <v>845852485</v>
      </c>
      <c r="D188" s="34" t="s">
        <v>825</v>
      </c>
      <c r="E188" s="28" t="e">
        <f>MATCH(C188,Данные!$D:$D,0)</f>
        <v>#N/A</v>
      </c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41"/>
      <c r="AT188" s="41">
        <f t="shared" si="15"/>
        <v>0</v>
      </c>
      <c r="AU188" s="41"/>
      <c r="AV188" s="41">
        <f t="shared" si="16"/>
        <v>0</v>
      </c>
      <c r="AW188" s="41"/>
      <c r="AX188" s="41"/>
      <c r="AY188" s="41">
        <f t="shared" si="17"/>
        <v>0</v>
      </c>
      <c r="AZ188" s="35">
        <f>MIN($F188:AR188)</f>
        <v>0</v>
      </c>
      <c r="BA188" s="41"/>
      <c r="BB188" s="35"/>
      <c r="BC188" s="24">
        <v>177</v>
      </c>
    </row>
    <row r="189" spans="1:55">
      <c r="A189" s="31">
        <v>178</v>
      </c>
      <c r="B189" s="34" t="s">
        <v>95</v>
      </c>
      <c r="C189" s="34">
        <v>845849402</v>
      </c>
      <c r="D189" s="34" t="s">
        <v>825</v>
      </c>
      <c r="E189" s="28" t="e">
        <f>MATCH(C189,Данные!$D:$D,0)</f>
        <v>#N/A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41"/>
      <c r="AT189" s="41">
        <f t="shared" si="15"/>
        <v>0</v>
      </c>
      <c r="AU189" s="41"/>
      <c r="AV189" s="41">
        <f t="shared" si="16"/>
        <v>0</v>
      </c>
      <c r="AW189" s="41"/>
      <c r="AX189" s="41"/>
      <c r="AY189" s="41">
        <f t="shared" si="17"/>
        <v>0</v>
      </c>
      <c r="AZ189" s="35">
        <f>MIN($F189:AR189)</f>
        <v>0</v>
      </c>
      <c r="BA189" s="41"/>
      <c r="BB189" s="35"/>
      <c r="BC189" s="24">
        <v>178</v>
      </c>
    </row>
    <row r="190" spans="1:55">
      <c r="A190" s="31">
        <v>179</v>
      </c>
      <c r="B190" s="34" t="s">
        <v>103</v>
      </c>
      <c r="C190" s="34">
        <v>845875197</v>
      </c>
      <c r="D190" s="34" t="s">
        <v>825</v>
      </c>
      <c r="E190" s="28" t="e">
        <f>MATCH(C190,Данные!$D:$D,0)</f>
        <v>#N/A</v>
      </c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41"/>
      <c r="AT190" s="41">
        <f t="shared" si="15"/>
        <v>0</v>
      </c>
      <c r="AU190" s="41"/>
      <c r="AV190" s="41">
        <f t="shared" si="16"/>
        <v>0</v>
      </c>
      <c r="AW190" s="41"/>
      <c r="AX190" s="41"/>
      <c r="AY190" s="41">
        <f t="shared" si="17"/>
        <v>0</v>
      </c>
      <c r="AZ190" s="35">
        <f>MIN($F190:AR190)</f>
        <v>0</v>
      </c>
      <c r="BA190" s="41"/>
      <c r="BB190" s="35"/>
      <c r="BC190" s="24">
        <v>179</v>
      </c>
    </row>
    <row r="191" spans="1:55">
      <c r="A191" s="31">
        <v>180</v>
      </c>
      <c r="B191" s="34" t="s">
        <v>135</v>
      </c>
      <c r="C191" s="34">
        <v>845858921</v>
      </c>
      <c r="D191" s="34" t="s">
        <v>825</v>
      </c>
      <c r="E191" s="28" t="e">
        <f>MATCH(C191,Данные!$D:$D,0)</f>
        <v>#N/A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41"/>
      <c r="AT191" s="41">
        <f t="shared" si="15"/>
        <v>0</v>
      </c>
      <c r="AU191" s="41"/>
      <c r="AV191" s="41">
        <f t="shared" si="16"/>
        <v>0</v>
      </c>
      <c r="AW191" s="41"/>
      <c r="AX191" s="41"/>
      <c r="AY191" s="41">
        <f t="shared" si="17"/>
        <v>0</v>
      </c>
      <c r="AZ191" s="35">
        <f>MIN($F191:AR191)</f>
        <v>0</v>
      </c>
      <c r="BA191" s="41"/>
      <c r="BB191" s="35"/>
      <c r="BC191" s="24">
        <v>180</v>
      </c>
    </row>
    <row r="192" spans="1:55">
      <c r="A192" s="31">
        <v>181</v>
      </c>
      <c r="B192" s="34" t="s">
        <v>141</v>
      </c>
      <c r="C192" s="34">
        <v>845850082</v>
      </c>
      <c r="D192" s="34" t="s">
        <v>825</v>
      </c>
      <c r="E192" s="28" t="e">
        <f>MATCH(C192,Данные!$D:$D,0)</f>
        <v>#N/A</v>
      </c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41"/>
      <c r="AT192" s="41">
        <f t="shared" si="15"/>
        <v>0</v>
      </c>
      <c r="AU192" s="41"/>
      <c r="AV192" s="41">
        <f t="shared" si="16"/>
        <v>0</v>
      </c>
      <c r="AW192" s="41"/>
      <c r="AX192" s="41"/>
      <c r="AY192" s="41">
        <f t="shared" si="17"/>
        <v>0</v>
      </c>
      <c r="AZ192" s="35">
        <f>MIN($F192:AR192)</f>
        <v>0</v>
      </c>
      <c r="BA192" s="41"/>
      <c r="BB192" s="35"/>
      <c r="BC192" s="24">
        <v>181</v>
      </c>
    </row>
    <row r="193" spans="1:55">
      <c r="A193" s="31">
        <v>182</v>
      </c>
      <c r="B193" s="34" t="s">
        <v>148</v>
      </c>
      <c r="C193" s="34">
        <v>845847059</v>
      </c>
      <c r="D193" s="34" t="s">
        <v>825</v>
      </c>
      <c r="E193" s="28" t="e">
        <f>MATCH(C193,Данные!$D:$D,0)</f>
        <v>#N/A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41"/>
      <c r="AT193" s="41">
        <f t="shared" si="15"/>
        <v>0</v>
      </c>
      <c r="AU193" s="41"/>
      <c r="AV193" s="41">
        <f t="shared" si="16"/>
        <v>0</v>
      </c>
      <c r="AW193" s="41"/>
      <c r="AX193" s="41"/>
      <c r="AY193" s="41">
        <f t="shared" si="17"/>
        <v>0</v>
      </c>
      <c r="AZ193" s="35">
        <f>MIN($F193:AR193)</f>
        <v>0</v>
      </c>
      <c r="BA193" s="41"/>
      <c r="BB193" s="35"/>
      <c r="BC193" s="24">
        <v>182</v>
      </c>
    </row>
    <row r="194" spans="1:55">
      <c r="A194" s="31">
        <v>183</v>
      </c>
      <c r="B194" s="34" t="s">
        <v>155</v>
      </c>
      <c r="C194" s="34">
        <v>845889998</v>
      </c>
      <c r="D194" s="34" t="s">
        <v>825</v>
      </c>
      <c r="E194" s="28" t="e">
        <f>MATCH(C194,Данные!$D:$D,0)</f>
        <v>#N/A</v>
      </c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41"/>
      <c r="AT194" s="41">
        <f t="shared" si="15"/>
        <v>0</v>
      </c>
      <c r="AU194" s="41"/>
      <c r="AV194" s="41">
        <f t="shared" si="16"/>
        <v>0</v>
      </c>
      <c r="AW194" s="41"/>
      <c r="AX194" s="41"/>
      <c r="AY194" s="41">
        <f t="shared" si="17"/>
        <v>0</v>
      </c>
      <c r="AZ194" s="35">
        <f>MIN($F194:AR194)</f>
        <v>0</v>
      </c>
      <c r="BA194" s="41"/>
      <c r="BB194" s="35"/>
      <c r="BC194" s="24">
        <v>183</v>
      </c>
    </row>
    <row r="195" spans="1:55">
      <c r="A195" s="31">
        <v>184</v>
      </c>
      <c r="B195" s="34" t="s">
        <v>170</v>
      </c>
      <c r="C195" s="34">
        <v>845860365</v>
      </c>
      <c r="D195" s="34" t="s">
        <v>825</v>
      </c>
      <c r="E195" s="28" t="e">
        <f>MATCH(C195,Данные!$D:$D,0)</f>
        <v>#N/A</v>
      </c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41"/>
      <c r="AT195" s="41">
        <f t="shared" si="15"/>
        <v>0</v>
      </c>
      <c r="AU195" s="41"/>
      <c r="AV195" s="41">
        <f t="shared" si="16"/>
        <v>0</v>
      </c>
      <c r="AW195" s="41"/>
      <c r="AX195" s="41"/>
      <c r="AY195" s="41">
        <f t="shared" si="17"/>
        <v>0</v>
      </c>
      <c r="AZ195" s="35">
        <f>MIN($F195:AR195)</f>
        <v>0</v>
      </c>
      <c r="BA195" s="41"/>
      <c r="BB195" s="35"/>
      <c r="BC195" s="24">
        <v>184</v>
      </c>
    </row>
    <row r="196" spans="1:55">
      <c r="A196" s="31">
        <v>185</v>
      </c>
      <c r="B196" s="34" t="s">
        <v>172</v>
      </c>
      <c r="C196" s="34">
        <v>845860519</v>
      </c>
      <c r="D196" s="34" t="s">
        <v>825</v>
      </c>
      <c r="E196" s="28" t="e">
        <f>MATCH(C196,Данные!$D:$D,0)</f>
        <v>#N/A</v>
      </c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41"/>
      <c r="AT196" s="41">
        <f t="shared" si="15"/>
        <v>0</v>
      </c>
      <c r="AU196" s="41"/>
      <c r="AV196" s="41">
        <f t="shared" si="16"/>
        <v>0</v>
      </c>
      <c r="AW196" s="41"/>
      <c r="AX196" s="41"/>
      <c r="AY196" s="41">
        <f t="shared" si="17"/>
        <v>0</v>
      </c>
      <c r="AZ196" s="35">
        <f>MIN($F196:AR196)</f>
        <v>0</v>
      </c>
      <c r="BA196" s="41"/>
      <c r="BB196" s="35"/>
      <c r="BC196" s="24">
        <v>185</v>
      </c>
    </row>
    <row r="197" spans="1:55">
      <c r="A197" s="31">
        <v>186</v>
      </c>
      <c r="B197" s="34" t="s">
        <v>182</v>
      </c>
      <c r="C197" s="34">
        <v>845854362</v>
      </c>
      <c r="D197" s="34" t="s">
        <v>825</v>
      </c>
      <c r="E197" s="28" t="e">
        <f>MATCH(C197,Данные!$D:$D,0)</f>
        <v>#N/A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41"/>
      <c r="AT197" s="41">
        <f t="shared" si="15"/>
        <v>0</v>
      </c>
      <c r="AU197" s="41"/>
      <c r="AV197" s="41">
        <f t="shared" si="16"/>
        <v>0</v>
      </c>
      <c r="AW197" s="41"/>
      <c r="AX197" s="41"/>
      <c r="AY197" s="41">
        <f t="shared" si="17"/>
        <v>0</v>
      </c>
      <c r="AZ197" s="35">
        <f>MIN($F197:AR197)</f>
        <v>0</v>
      </c>
      <c r="BA197" s="41"/>
      <c r="BB197" s="35"/>
      <c r="BC197" s="24">
        <v>186</v>
      </c>
    </row>
    <row r="198" spans="1:55">
      <c r="A198" s="31">
        <v>187</v>
      </c>
      <c r="B198" s="33" t="s">
        <v>202</v>
      </c>
      <c r="C198" s="32">
        <v>845877971</v>
      </c>
      <c r="D198" s="32" t="s">
        <v>435</v>
      </c>
      <c r="E198" s="1">
        <f>MATCH(C198,Данные!$D:$D,0)</f>
        <v>90</v>
      </c>
      <c r="F198" s="36"/>
      <c r="G198" s="36"/>
      <c r="H198" s="36"/>
      <c r="I198" s="36"/>
      <c r="J198" s="37" t="s">
        <v>799</v>
      </c>
      <c r="K198" s="36"/>
      <c r="L198" s="36"/>
      <c r="M198" s="36"/>
      <c r="N198" s="36"/>
      <c r="O198" s="36"/>
      <c r="P198" s="37" t="s">
        <v>799</v>
      </c>
      <c r="Q198" s="36"/>
      <c r="R198" s="38">
        <v>0</v>
      </c>
      <c r="S198" s="36"/>
      <c r="T198" s="37" t="s">
        <v>800</v>
      </c>
      <c r="U198" s="37" t="s">
        <v>800</v>
      </c>
      <c r="V198" s="36"/>
      <c r="W198" s="37" t="s">
        <v>800</v>
      </c>
      <c r="X198" s="36"/>
      <c r="Y198" s="36"/>
      <c r="Z198" s="36"/>
      <c r="AA198" s="38">
        <v>0</v>
      </c>
      <c r="AB198" s="36"/>
      <c r="AC198" s="36"/>
      <c r="AD198" s="36"/>
      <c r="AE198" s="36"/>
      <c r="AF198" s="36"/>
      <c r="AG198" s="36"/>
      <c r="AH198" s="36"/>
      <c r="AI198" s="37" t="s">
        <v>800</v>
      </c>
      <c r="AJ198" s="36"/>
      <c r="AK198" s="36"/>
      <c r="AL198" s="36"/>
      <c r="AM198" s="36"/>
      <c r="AN198" s="36"/>
      <c r="AO198" s="36"/>
      <c r="AP198" s="36"/>
      <c r="AQ198" s="36"/>
      <c r="AR198" s="36"/>
      <c r="AS198" s="39">
        <v>0</v>
      </c>
      <c r="AT198" s="39">
        <f t="shared" si="15"/>
        <v>1</v>
      </c>
      <c r="AU198" s="39">
        <v>24.92</v>
      </c>
      <c r="AV198" s="39">
        <f t="shared" si="16"/>
        <v>0</v>
      </c>
      <c r="AW198" s="40">
        <v>0</v>
      </c>
      <c r="AX198" s="40">
        <v>2</v>
      </c>
      <c r="AY198" s="40">
        <f t="shared" si="17"/>
        <v>0</v>
      </c>
      <c r="AZ198" s="36">
        <f>MIN($F198:AR198)</f>
        <v>0</v>
      </c>
      <c r="BA198" s="40" t="s">
        <v>798</v>
      </c>
      <c r="BB198" s="36"/>
      <c r="BC198" s="24">
        <v>187</v>
      </c>
    </row>
    <row r="199" spans="1:55">
      <c r="A199" s="31">
        <v>188</v>
      </c>
      <c r="B199" s="34" t="s">
        <v>224</v>
      </c>
      <c r="C199" s="34">
        <v>845878410</v>
      </c>
      <c r="D199" s="34" t="s">
        <v>825</v>
      </c>
      <c r="E199" s="28" t="e">
        <f>MATCH(C199,Данные!$D:$D,0)</f>
        <v>#N/A</v>
      </c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41"/>
      <c r="AT199" s="41">
        <f t="shared" si="15"/>
        <v>0</v>
      </c>
      <c r="AU199" s="41"/>
      <c r="AV199" s="41">
        <f t="shared" si="16"/>
        <v>0</v>
      </c>
      <c r="AW199" s="41"/>
      <c r="AX199" s="41"/>
      <c r="AY199" s="41">
        <f t="shared" si="17"/>
        <v>0</v>
      </c>
      <c r="AZ199" s="35">
        <f>MIN($F199:AR199)</f>
        <v>0</v>
      </c>
      <c r="BA199" s="41"/>
      <c r="BB199" s="35"/>
      <c r="BC199" s="24">
        <v>188</v>
      </c>
    </row>
  </sheetData>
  <mergeCells count="43">
    <mergeCell ref="BC8:BC11"/>
    <mergeCell ref="A11:D11"/>
    <mergeCell ref="BB8:BB11"/>
    <mergeCell ref="AS8:AS11"/>
    <mergeCell ref="AV8:AV11"/>
    <mergeCell ref="A8:A10"/>
    <mergeCell ref="BA8:BA11"/>
    <mergeCell ref="AT8:AT11"/>
    <mergeCell ref="A21:A22"/>
    <mergeCell ref="C8:C10"/>
    <mergeCell ref="AY1:BB1"/>
    <mergeCell ref="AZ8:AZ11"/>
    <mergeCell ref="AX8:AX11"/>
    <mergeCell ref="AW8:AW11"/>
    <mergeCell ref="AY2:BB3"/>
    <mergeCell ref="AU8:AU11"/>
    <mergeCell ref="B8:B10"/>
    <mergeCell ref="D8:D10"/>
    <mergeCell ref="AY8:AY11"/>
    <mergeCell ref="F8:H8"/>
    <mergeCell ref="F9:H9"/>
    <mergeCell ref="I8:AR8"/>
    <mergeCell ref="I9:AR9"/>
    <mergeCell ref="A91:A92"/>
    <mergeCell ref="A25:A26"/>
    <mergeCell ref="A31:A32"/>
    <mergeCell ref="A34:A39"/>
    <mergeCell ref="A47:A49"/>
    <mergeCell ref="A50:A51"/>
    <mergeCell ref="A60:A61"/>
    <mergeCell ref="A64:A69"/>
    <mergeCell ref="A72:A75"/>
    <mergeCell ref="A77:A78"/>
    <mergeCell ref="A85:A86"/>
    <mergeCell ref="A87:A88"/>
    <mergeCell ref="A168:A169"/>
    <mergeCell ref="A176:A177"/>
    <mergeCell ref="A95:A99"/>
    <mergeCell ref="A110:A111"/>
    <mergeCell ref="A113:A114"/>
    <mergeCell ref="A125:A126"/>
    <mergeCell ref="A135:A137"/>
    <mergeCell ref="A154:A15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963"/>
  <sheetViews>
    <sheetView workbookViewId="0"/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36</v>
      </c>
      <c r="S1" s="14" t="s">
        <v>35</v>
      </c>
      <c r="T1" s="14" t="s">
        <v>34</v>
      </c>
      <c r="U1" s="14" t="s">
        <v>30</v>
      </c>
    </row>
    <row r="2" spans="1:23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>
      <c r="A3" s="15">
        <v>1229553701</v>
      </c>
      <c r="B3" s="15">
        <v>9</v>
      </c>
      <c r="C3" s="15" t="s">
        <v>226</v>
      </c>
      <c r="D3" s="15">
        <v>845856525</v>
      </c>
      <c r="E3" s="7" t="s">
        <v>227</v>
      </c>
      <c r="F3" s="7" t="s">
        <v>228</v>
      </c>
      <c r="G3" s="7" t="s">
        <v>229</v>
      </c>
      <c r="H3" s="15" t="s">
        <v>230</v>
      </c>
      <c r="I3" s="7" t="s">
        <v>231</v>
      </c>
      <c r="J3" s="15">
        <v>4</v>
      </c>
      <c r="K3" s="15" t="s">
        <v>232</v>
      </c>
      <c r="L3" s="15" t="s">
        <v>233</v>
      </c>
      <c r="N3" s="15">
        <v>36</v>
      </c>
      <c r="O3" s="15">
        <v>4</v>
      </c>
      <c r="P3" s="15">
        <v>1</v>
      </c>
      <c r="Q3" s="15">
        <v>1</v>
      </c>
      <c r="V3" t="s">
        <v>234</v>
      </c>
      <c r="W3">
        <f>MATCH(D3,'Текущий рейтинг 2К'!$C:$C,0)</f>
        <v>40</v>
      </c>
    </row>
    <row r="4" spans="1:23">
      <c r="A4" s="15">
        <v>1226892069</v>
      </c>
      <c r="B4" s="15">
        <v>9</v>
      </c>
      <c r="C4" s="15" t="s">
        <v>235</v>
      </c>
      <c r="D4" s="15">
        <v>845863973</v>
      </c>
      <c r="E4" s="7" t="s">
        <v>236</v>
      </c>
      <c r="F4" s="7" t="s">
        <v>237</v>
      </c>
      <c r="G4" s="7" t="s">
        <v>238</v>
      </c>
      <c r="H4" s="15" t="s">
        <v>239</v>
      </c>
      <c r="I4" s="7" t="s">
        <v>231</v>
      </c>
      <c r="J4" s="15">
        <v>4</v>
      </c>
      <c r="K4" s="15" t="s">
        <v>232</v>
      </c>
      <c r="L4" s="15" t="s">
        <v>233</v>
      </c>
      <c r="N4" s="15">
        <v>36</v>
      </c>
      <c r="O4" s="15">
        <v>4</v>
      </c>
      <c r="P4" s="15">
        <v>1</v>
      </c>
      <c r="Q4" s="15">
        <v>1</v>
      </c>
      <c r="V4" t="s">
        <v>234</v>
      </c>
      <c r="W4">
        <f>MATCH(D4,'Текущий рейтинг 2К'!$C:$C,0)</f>
        <v>100</v>
      </c>
    </row>
    <row r="5" spans="1:23">
      <c r="A5" s="15">
        <v>983904709</v>
      </c>
      <c r="B5" s="15">
        <v>8</v>
      </c>
      <c r="C5" s="15" t="s">
        <v>240</v>
      </c>
      <c r="D5" s="15">
        <v>845852322</v>
      </c>
      <c r="E5" s="7" t="s">
        <v>241</v>
      </c>
      <c r="F5" s="7" t="s">
        <v>242</v>
      </c>
      <c r="G5" s="7" t="s">
        <v>243</v>
      </c>
      <c r="H5" s="15" t="s">
        <v>244</v>
      </c>
      <c r="I5" s="7" t="s">
        <v>245</v>
      </c>
      <c r="J5" s="15">
        <v>3</v>
      </c>
      <c r="K5" s="15" t="s">
        <v>232</v>
      </c>
      <c r="L5" s="15" t="s">
        <v>233</v>
      </c>
      <c r="N5" s="15">
        <v>24</v>
      </c>
      <c r="O5" s="15">
        <v>3</v>
      </c>
      <c r="P5" s="15">
        <v>1</v>
      </c>
      <c r="Q5" s="15">
        <v>1</v>
      </c>
      <c r="R5">
        <v>983897006</v>
      </c>
      <c r="S5">
        <v>2098</v>
      </c>
      <c r="U5" t="s">
        <v>246</v>
      </c>
      <c r="V5" t="s">
        <v>247</v>
      </c>
      <c r="W5">
        <f>MATCH(D5,'Текущий рейтинг 2К'!$C:$C,0)</f>
        <v>18</v>
      </c>
    </row>
    <row r="6" spans="1:23">
      <c r="A6" s="15">
        <v>983904757</v>
      </c>
      <c r="B6" s="15">
        <v>6</v>
      </c>
      <c r="C6" s="15" t="s">
        <v>240</v>
      </c>
      <c r="D6" s="15">
        <v>845852675</v>
      </c>
      <c r="E6" s="7" t="s">
        <v>248</v>
      </c>
      <c r="F6" s="7" t="s">
        <v>249</v>
      </c>
      <c r="G6" s="7" t="s">
        <v>250</v>
      </c>
      <c r="H6" s="15" t="s">
        <v>251</v>
      </c>
      <c r="I6" s="7" t="s">
        <v>245</v>
      </c>
      <c r="J6" s="15">
        <v>3</v>
      </c>
      <c r="K6" s="15" t="s">
        <v>232</v>
      </c>
      <c r="L6" s="15" t="s">
        <v>233</v>
      </c>
      <c r="N6" s="15">
        <v>18</v>
      </c>
      <c r="O6" s="15">
        <v>3</v>
      </c>
      <c r="P6" s="15">
        <v>1</v>
      </c>
      <c r="Q6" s="15">
        <v>1</v>
      </c>
      <c r="R6">
        <v>983897006</v>
      </c>
      <c r="S6">
        <v>2098</v>
      </c>
      <c r="U6" t="s">
        <v>246</v>
      </c>
      <c r="V6" t="s">
        <v>247</v>
      </c>
      <c r="W6">
        <f>MATCH(D6,'Текущий рейтинг 2К'!$C:$C,0)</f>
        <v>157</v>
      </c>
    </row>
    <row r="7" spans="1:23">
      <c r="A7" s="15">
        <v>983904781</v>
      </c>
      <c r="B7" s="15">
        <v>8</v>
      </c>
      <c r="C7" s="15" t="s">
        <v>240</v>
      </c>
      <c r="D7" s="15">
        <v>845852807</v>
      </c>
      <c r="E7" s="7" t="s">
        <v>252</v>
      </c>
      <c r="F7" s="7" t="s">
        <v>253</v>
      </c>
      <c r="G7" s="7" t="s">
        <v>254</v>
      </c>
      <c r="H7" s="15" t="s">
        <v>255</v>
      </c>
      <c r="I7" s="7" t="s">
        <v>245</v>
      </c>
      <c r="J7" s="15">
        <v>3</v>
      </c>
      <c r="K7" s="15" t="s">
        <v>232</v>
      </c>
      <c r="L7" s="15" t="s">
        <v>233</v>
      </c>
      <c r="N7" s="15">
        <v>24</v>
      </c>
      <c r="O7" s="15">
        <v>3</v>
      </c>
      <c r="P7" s="15">
        <v>1</v>
      </c>
      <c r="Q7" s="15">
        <v>1</v>
      </c>
      <c r="R7">
        <v>983897006</v>
      </c>
      <c r="S7">
        <v>2098</v>
      </c>
      <c r="U7" t="s">
        <v>246</v>
      </c>
      <c r="V7" t="s">
        <v>247</v>
      </c>
      <c r="W7">
        <f>MATCH(D7,'Текущий рейтинг 2К'!$C:$C,0)</f>
        <v>133</v>
      </c>
    </row>
    <row r="8" spans="1:23">
      <c r="A8" s="15">
        <v>983904829</v>
      </c>
      <c r="B8" s="15">
        <v>7</v>
      </c>
      <c r="C8" s="15" t="s">
        <v>240</v>
      </c>
      <c r="D8" s="15">
        <v>845853008</v>
      </c>
      <c r="E8" s="7" t="s">
        <v>256</v>
      </c>
      <c r="F8" s="7" t="s">
        <v>257</v>
      </c>
      <c r="G8" s="7" t="s">
        <v>258</v>
      </c>
      <c r="H8" s="15" t="s">
        <v>259</v>
      </c>
      <c r="I8" s="7" t="s">
        <v>245</v>
      </c>
      <c r="J8" s="15">
        <v>3</v>
      </c>
      <c r="K8" s="15" t="s">
        <v>232</v>
      </c>
      <c r="L8" s="15" t="s">
        <v>233</v>
      </c>
      <c r="N8" s="15">
        <v>21</v>
      </c>
      <c r="O8" s="15">
        <v>3</v>
      </c>
      <c r="P8" s="15">
        <v>1</v>
      </c>
      <c r="Q8" s="15">
        <v>1</v>
      </c>
      <c r="R8">
        <v>983897006</v>
      </c>
      <c r="S8">
        <v>2098</v>
      </c>
      <c r="U8" t="s">
        <v>246</v>
      </c>
      <c r="V8" t="s">
        <v>247</v>
      </c>
      <c r="W8">
        <f>MATCH(D8,'Текущий рейтинг 2К'!$C:$C,0)</f>
        <v>130</v>
      </c>
    </row>
    <row r="9" spans="1:23">
      <c r="A9" s="15">
        <v>983904855</v>
      </c>
      <c r="B9" s="15">
        <v>7</v>
      </c>
      <c r="C9" s="15" t="s">
        <v>240</v>
      </c>
      <c r="D9" s="15">
        <v>845853123</v>
      </c>
      <c r="E9" s="7" t="s">
        <v>260</v>
      </c>
      <c r="F9" s="7" t="s">
        <v>261</v>
      </c>
      <c r="G9" s="7" t="s">
        <v>254</v>
      </c>
      <c r="H9" s="15" t="s">
        <v>262</v>
      </c>
      <c r="I9" s="7" t="s">
        <v>245</v>
      </c>
      <c r="J9" s="15">
        <v>3</v>
      </c>
      <c r="K9" s="15" t="s">
        <v>232</v>
      </c>
      <c r="L9" s="15" t="s">
        <v>233</v>
      </c>
      <c r="N9" s="15">
        <v>21</v>
      </c>
      <c r="O9" s="15">
        <v>3</v>
      </c>
      <c r="P9" s="15">
        <v>1</v>
      </c>
      <c r="Q9" s="15">
        <v>1</v>
      </c>
      <c r="R9">
        <v>983897006</v>
      </c>
      <c r="S9">
        <v>2098</v>
      </c>
      <c r="U9" t="s">
        <v>246</v>
      </c>
      <c r="V9" t="s">
        <v>247</v>
      </c>
      <c r="W9">
        <f>MATCH(D9,'Текущий рейтинг 2К'!$C:$C,0)</f>
        <v>173</v>
      </c>
    </row>
    <row r="10" spans="1:23">
      <c r="A10" s="15">
        <v>983904881</v>
      </c>
      <c r="B10" s="15">
        <v>5</v>
      </c>
      <c r="C10" s="15" t="s">
        <v>240</v>
      </c>
      <c r="D10" s="15">
        <v>845853236</v>
      </c>
      <c r="E10" s="7" t="s">
        <v>263</v>
      </c>
      <c r="F10" s="7" t="s">
        <v>264</v>
      </c>
      <c r="G10" s="7" t="s">
        <v>265</v>
      </c>
      <c r="H10" s="15" t="s">
        <v>266</v>
      </c>
      <c r="I10" s="7" t="s">
        <v>245</v>
      </c>
      <c r="J10" s="15">
        <v>3</v>
      </c>
      <c r="K10" s="15" t="s">
        <v>232</v>
      </c>
      <c r="L10" s="15" t="s">
        <v>233</v>
      </c>
      <c r="N10" s="15">
        <v>15</v>
      </c>
      <c r="O10" s="15">
        <v>3</v>
      </c>
      <c r="P10" s="15">
        <v>1</v>
      </c>
      <c r="Q10" s="15">
        <v>1</v>
      </c>
      <c r="R10">
        <v>983897006</v>
      </c>
      <c r="S10">
        <v>2098</v>
      </c>
      <c r="U10" t="s">
        <v>246</v>
      </c>
      <c r="V10" t="s">
        <v>247</v>
      </c>
      <c r="W10">
        <f>MATCH(D10,'Текущий рейтинг 2К'!$C:$C,0)</f>
        <v>156</v>
      </c>
    </row>
    <row r="11" spans="1:23">
      <c r="A11" s="15">
        <v>983904907</v>
      </c>
      <c r="B11" s="15">
        <v>7</v>
      </c>
      <c r="C11" s="15" t="s">
        <v>240</v>
      </c>
      <c r="D11" s="15">
        <v>845853345</v>
      </c>
      <c r="E11" s="7" t="s">
        <v>267</v>
      </c>
      <c r="F11" s="7" t="s">
        <v>237</v>
      </c>
      <c r="G11" s="7" t="s">
        <v>268</v>
      </c>
      <c r="H11" s="15" t="s">
        <v>269</v>
      </c>
      <c r="I11" s="7" t="s">
        <v>245</v>
      </c>
      <c r="J11" s="15">
        <v>3</v>
      </c>
      <c r="K11" s="15" t="s">
        <v>232</v>
      </c>
      <c r="L11" s="15" t="s">
        <v>233</v>
      </c>
      <c r="N11" s="15">
        <v>21</v>
      </c>
      <c r="O11" s="15">
        <v>3</v>
      </c>
      <c r="P11" s="15">
        <v>1</v>
      </c>
      <c r="Q11" s="15">
        <v>1</v>
      </c>
      <c r="R11">
        <v>983897006</v>
      </c>
      <c r="S11">
        <v>2098</v>
      </c>
      <c r="U11" t="s">
        <v>246</v>
      </c>
      <c r="V11" t="s">
        <v>247</v>
      </c>
      <c r="W11">
        <f>MATCH(D11,'Текущий рейтинг 2К'!$C:$C,0)</f>
        <v>151</v>
      </c>
    </row>
    <row r="12" spans="1:23">
      <c r="A12" s="15">
        <v>983904931</v>
      </c>
      <c r="B12" s="15">
        <v>9</v>
      </c>
      <c r="C12" s="15" t="s">
        <v>240</v>
      </c>
      <c r="D12" s="15">
        <v>845853463</v>
      </c>
      <c r="E12" s="7" t="s">
        <v>270</v>
      </c>
      <c r="F12" s="7" t="s">
        <v>271</v>
      </c>
      <c r="G12" s="7" t="s">
        <v>272</v>
      </c>
      <c r="H12" s="15" t="s">
        <v>273</v>
      </c>
      <c r="I12" s="7" t="s">
        <v>245</v>
      </c>
      <c r="J12" s="15">
        <v>3</v>
      </c>
      <c r="K12" s="15" t="s">
        <v>232</v>
      </c>
      <c r="L12" s="15" t="s">
        <v>233</v>
      </c>
      <c r="N12" s="15">
        <v>27</v>
      </c>
      <c r="O12" s="15">
        <v>3</v>
      </c>
      <c r="P12" s="15">
        <v>1</v>
      </c>
      <c r="Q12" s="15">
        <v>1</v>
      </c>
      <c r="R12">
        <v>983897006</v>
      </c>
      <c r="S12">
        <v>2098</v>
      </c>
      <c r="U12" t="s">
        <v>246</v>
      </c>
      <c r="V12" t="s">
        <v>247</v>
      </c>
      <c r="W12">
        <f>MATCH(D12,'Текущий рейтинг 2К'!$C:$C,0)</f>
        <v>62</v>
      </c>
    </row>
    <row r="13" spans="1:23">
      <c r="A13" s="15">
        <v>983904980</v>
      </c>
      <c r="B13" s="15">
        <v>9</v>
      </c>
      <c r="C13" s="15" t="s">
        <v>240</v>
      </c>
      <c r="D13" s="15">
        <v>845853724</v>
      </c>
      <c r="E13" s="7" t="s">
        <v>274</v>
      </c>
      <c r="F13" s="7" t="s">
        <v>264</v>
      </c>
      <c r="G13" s="7" t="s">
        <v>254</v>
      </c>
      <c r="H13" s="15" t="s">
        <v>275</v>
      </c>
      <c r="I13" s="7" t="s">
        <v>245</v>
      </c>
      <c r="J13" s="15">
        <v>3</v>
      </c>
      <c r="K13" s="15" t="s">
        <v>232</v>
      </c>
      <c r="L13" s="15" t="s">
        <v>233</v>
      </c>
      <c r="N13" s="15">
        <v>27</v>
      </c>
      <c r="O13" s="15">
        <v>3</v>
      </c>
      <c r="P13" s="15">
        <v>1</v>
      </c>
      <c r="Q13" s="15">
        <v>1</v>
      </c>
      <c r="R13">
        <v>983897006</v>
      </c>
      <c r="S13">
        <v>2098</v>
      </c>
      <c r="U13" t="s">
        <v>246</v>
      </c>
      <c r="V13" t="s">
        <v>247</v>
      </c>
      <c r="W13">
        <f>MATCH(D13,'Текущий рейтинг 2К'!$C:$C,0)</f>
        <v>116</v>
      </c>
    </row>
    <row r="14" spans="1:23">
      <c r="A14" s="15">
        <v>983905004</v>
      </c>
      <c r="B14" s="15">
        <v>8</v>
      </c>
      <c r="C14" s="15" t="s">
        <v>240</v>
      </c>
      <c r="D14" s="15">
        <v>845853848</v>
      </c>
      <c r="E14" s="7" t="s">
        <v>276</v>
      </c>
      <c r="F14" s="7" t="s">
        <v>277</v>
      </c>
      <c r="G14" s="7" t="s">
        <v>278</v>
      </c>
      <c r="H14" s="15" t="s">
        <v>279</v>
      </c>
      <c r="I14" s="7" t="s">
        <v>245</v>
      </c>
      <c r="J14" s="15">
        <v>3</v>
      </c>
      <c r="K14" s="15" t="s">
        <v>232</v>
      </c>
      <c r="L14" s="15" t="s">
        <v>233</v>
      </c>
      <c r="N14" s="15">
        <v>24</v>
      </c>
      <c r="O14" s="15">
        <v>3</v>
      </c>
      <c r="P14" s="15">
        <v>1</v>
      </c>
      <c r="Q14" s="15">
        <v>1</v>
      </c>
      <c r="R14">
        <v>983897006</v>
      </c>
      <c r="S14">
        <v>2098</v>
      </c>
      <c r="U14" t="s">
        <v>246</v>
      </c>
      <c r="V14" t="s">
        <v>247</v>
      </c>
      <c r="W14">
        <f>MATCH(D14,'Текущий рейтинг 2К'!$C:$C,0)</f>
        <v>124</v>
      </c>
    </row>
    <row r="15" spans="1:23">
      <c r="A15" s="15">
        <v>983905062</v>
      </c>
      <c r="B15" s="15">
        <v>8</v>
      </c>
      <c r="C15" s="15" t="s">
        <v>240</v>
      </c>
      <c r="D15" s="15">
        <v>845854253</v>
      </c>
      <c r="E15" s="7" t="s">
        <v>280</v>
      </c>
      <c r="F15" s="7" t="s">
        <v>281</v>
      </c>
      <c r="G15" s="7" t="s">
        <v>282</v>
      </c>
      <c r="H15" s="15" t="s">
        <v>283</v>
      </c>
      <c r="I15" s="7" t="s">
        <v>245</v>
      </c>
      <c r="J15" s="15">
        <v>3</v>
      </c>
      <c r="K15" s="15" t="s">
        <v>232</v>
      </c>
      <c r="L15" s="15" t="s">
        <v>233</v>
      </c>
      <c r="N15" s="15">
        <v>24</v>
      </c>
      <c r="O15" s="15">
        <v>3</v>
      </c>
      <c r="P15" s="15">
        <v>1</v>
      </c>
      <c r="Q15" s="15">
        <v>1</v>
      </c>
      <c r="R15">
        <v>983897006</v>
      </c>
      <c r="S15">
        <v>2098</v>
      </c>
      <c r="U15" t="s">
        <v>246</v>
      </c>
      <c r="V15" t="s">
        <v>247</v>
      </c>
      <c r="W15">
        <f>MATCH(D15,'Текущий рейтинг 2К'!$C:$C,0)</f>
        <v>162</v>
      </c>
    </row>
    <row r="16" spans="1:23">
      <c r="A16" s="15">
        <v>983905160</v>
      </c>
      <c r="B16" s="15">
        <v>7</v>
      </c>
      <c r="C16" s="15" t="s">
        <v>240</v>
      </c>
      <c r="D16" s="15">
        <v>845854519</v>
      </c>
      <c r="E16" s="7" t="s">
        <v>284</v>
      </c>
      <c r="F16" s="7" t="s">
        <v>285</v>
      </c>
      <c r="G16" s="7" t="s">
        <v>286</v>
      </c>
      <c r="H16" s="15" t="s">
        <v>287</v>
      </c>
      <c r="I16" s="7" t="s">
        <v>245</v>
      </c>
      <c r="J16" s="15">
        <v>3</v>
      </c>
      <c r="K16" s="15" t="s">
        <v>232</v>
      </c>
      <c r="L16" s="15" t="s">
        <v>233</v>
      </c>
      <c r="N16" s="15">
        <v>21</v>
      </c>
      <c r="O16" s="15">
        <v>3</v>
      </c>
      <c r="P16" s="15">
        <v>1</v>
      </c>
      <c r="Q16" s="15">
        <v>1</v>
      </c>
      <c r="R16">
        <v>983897006</v>
      </c>
      <c r="S16">
        <v>2098</v>
      </c>
      <c r="U16" t="s">
        <v>246</v>
      </c>
      <c r="V16" t="s">
        <v>247</v>
      </c>
      <c r="W16">
        <f>MATCH(D16,'Текущий рейтинг 2К'!$C:$C,0)</f>
        <v>89</v>
      </c>
    </row>
    <row r="17" spans="1:23">
      <c r="A17" s="15">
        <v>983904685</v>
      </c>
      <c r="B17" s="15">
        <v>9</v>
      </c>
      <c r="C17" s="15" t="s">
        <v>240</v>
      </c>
      <c r="D17" s="15">
        <v>845852187</v>
      </c>
      <c r="E17" s="7" t="s">
        <v>288</v>
      </c>
      <c r="F17" s="7" t="s">
        <v>264</v>
      </c>
      <c r="G17" s="7" t="s">
        <v>289</v>
      </c>
      <c r="H17" s="15" t="s">
        <v>290</v>
      </c>
      <c r="I17" s="7" t="s">
        <v>245</v>
      </c>
      <c r="J17" s="15">
        <v>3</v>
      </c>
      <c r="K17" s="15" t="s">
        <v>232</v>
      </c>
      <c r="L17" s="15" t="s">
        <v>233</v>
      </c>
      <c r="N17" s="15">
        <v>27</v>
      </c>
      <c r="O17" s="15">
        <v>3</v>
      </c>
      <c r="P17" s="15">
        <v>1</v>
      </c>
      <c r="Q17" s="15">
        <v>1</v>
      </c>
      <c r="R17">
        <v>983897006</v>
      </c>
      <c r="S17">
        <v>2098</v>
      </c>
      <c r="U17" t="s">
        <v>246</v>
      </c>
      <c r="V17" t="s">
        <v>247</v>
      </c>
      <c r="W17">
        <f>MATCH(D17,'Текущий рейтинг 2К'!$C:$C,0)</f>
        <v>90</v>
      </c>
    </row>
    <row r="18" spans="1:23">
      <c r="A18" s="15">
        <v>983904661</v>
      </c>
      <c r="B18" s="15">
        <v>7</v>
      </c>
      <c r="C18" s="15" t="s">
        <v>240</v>
      </c>
      <c r="D18" s="15">
        <v>845852076</v>
      </c>
      <c r="E18" s="7" t="s">
        <v>291</v>
      </c>
      <c r="F18" s="7" t="s">
        <v>292</v>
      </c>
      <c r="G18" s="7" t="s">
        <v>293</v>
      </c>
      <c r="H18" s="15" t="s">
        <v>294</v>
      </c>
      <c r="I18" s="7" t="s">
        <v>245</v>
      </c>
      <c r="J18" s="15">
        <v>3</v>
      </c>
      <c r="K18" s="15" t="s">
        <v>232</v>
      </c>
      <c r="L18" s="15" t="s">
        <v>233</v>
      </c>
      <c r="N18" s="15">
        <v>21</v>
      </c>
      <c r="O18" s="15">
        <v>3</v>
      </c>
      <c r="P18" s="15">
        <v>1</v>
      </c>
      <c r="Q18" s="15">
        <v>1</v>
      </c>
      <c r="R18">
        <v>983897006</v>
      </c>
      <c r="S18">
        <v>2098</v>
      </c>
      <c r="U18" t="s">
        <v>246</v>
      </c>
      <c r="V18" t="s">
        <v>247</v>
      </c>
      <c r="W18">
        <f>MATCH(D18,'Текущий рейтинг 2К'!$C:$C,0)</f>
        <v>120</v>
      </c>
    </row>
    <row r="19" spans="1:23">
      <c r="A19" s="15">
        <v>983905184</v>
      </c>
      <c r="B19" s="15">
        <v>7</v>
      </c>
      <c r="C19" s="15" t="s">
        <v>240</v>
      </c>
      <c r="D19" s="15">
        <v>845854686</v>
      </c>
      <c r="E19" s="7" t="s">
        <v>295</v>
      </c>
      <c r="F19" s="7" t="s">
        <v>296</v>
      </c>
      <c r="G19" s="7" t="s">
        <v>258</v>
      </c>
      <c r="H19" s="15" t="s">
        <v>297</v>
      </c>
      <c r="I19" s="7" t="s">
        <v>245</v>
      </c>
      <c r="J19" s="15">
        <v>3</v>
      </c>
      <c r="K19" s="15" t="s">
        <v>232</v>
      </c>
      <c r="L19" s="15" t="s">
        <v>233</v>
      </c>
      <c r="N19" s="15">
        <v>21</v>
      </c>
      <c r="O19" s="15">
        <v>3</v>
      </c>
      <c r="P19" s="15">
        <v>1</v>
      </c>
      <c r="Q19" s="15">
        <v>1</v>
      </c>
      <c r="R19">
        <v>983897006</v>
      </c>
      <c r="S19">
        <v>2098</v>
      </c>
      <c r="U19" t="s">
        <v>246</v>
      </c>
      <c r="V19" t="s">
        <v>247</v>
      </c>
      <c r="W19">
        <f>MATCH(D19,'Текущий рейтинг 2К'!$C:$C,0)</f>
        <v>138</v>
      </c>
    </row>
    <row r="20" spans="1:23">
      <c r="A20" s="15">
        <v>983905378</v>
      </c>
      <c r="B20" s="15">
        <v>8</v>
      </c>
      <c r="C20" s="15" t="s">
        <v>240</v>
      </c>
      <c r="D20" s="15">
        <v>845855656</v>
      </c>
      <c r="E20" s="7" t="s">
        <v>298</v>
      </c>
      <c r="F20" s="7" t="s">
        <v>299</v>
      </c>
      <c r="G20" s="7" t="s">
        <v>254</v>
      </c>
      <c r="H20" s="15" t="s">
        <v>300</v>
      </c>
      <c r="I20" s="7" t="s">
        <v>245</v>
      </c>
      <c r="J20" s="15">
        <v>3</v>
      </c>
      <c r="K20" s="15" t="s">
        <v>232</v>
      </c>
      <c r="L20" s="15" t="s">
        <v>233</v>
      </c>
      <c r="N20" s="15">
        <v>24</v>
      </c>
      <c r="O20" s="15">
        <v>3</v>
      </c>
      <c r="P20" s="15">
        <v>1</v>
      </c>
      <c r="Q20" s="15">
        <v>1</v>
      </c>
      <c r="R20">
        <v>983897006</v>
      </c>
      <c r="S20">
        <v>2098</v>
      </c>
      <c r="U20" t="s">
        <v>246</v>
      </c>
      <c r="V20" t="s">
        <v>247</v>
      </c>
      <c r="W20">
        <f>MATCH(D20,'Текущий рейтинг 2К'!$C:$C,0)</f>
        <v>144</v>
      </c>
    </row>
    <row r="21" spans="1:23">
      <c r="A21" s="15">
        <v>983905354</v>
      </c>
      <c r="B21" s="15">
        <v>7</v>
      </c>
      <c r="C21" s="15" t="s">
        <v>240</v>
      </c>
      <c r="D21" s="15">
        <v>845855537</v>
      </c>
      <c r="E21" s="7" t="s">
        <v>301</v>
      </c>
      <c r="F21" s="7" t="s">
        <v>302</v>
      </c>
      <c r="G21" s="7" t="s">
        <v>254</v>
      </c>
      <c r="H21" s="15" t="s">
        <v>303</v>
      </c>
      <c r="I21" s="7" t="s">
        <v>245</v>
      </c>
      <c r="J21" s="15">
        <v>3</v>
      </c>
      <c r="K21" s="15" t="s">
        <v>232</v>
      </c>
      <c r="L21" s="15" t="s">
        <v>233</v>
      </c>
      <c r="N21" s="15">
        <v>21</v>
      </c>
      <c r="O21" s="15">
        <v>3</v>
      </c>
      <c r="P21" s="15">
        <v>1</v>
      </c>
      <c r="Q21" s="15">
        <v>1</v>
      </c>
      <c r="R21">
        <v>983897006</v>
      </c>
      <c r="S21">
        <v>2098</v>
      </c>
      <c r="U21" t="s">
        <v>246</v>
      </c>
      <c r="V21" t="s">
        <v>247</v>
      </c>
      <c r="W21">
        <f>MATCH(D21,'Текущий рейтинг 2К'!$C:$C,0)</f>
        <v>141</v>
      </c>
    </row>
    <row r="22" spans="1:23">
      <c r="A22" s="15">
        <v>983905306</v>
      </c>
      <c r="B22" s="15">
        <v>8</v>
      </c>
      <c r="C22" s="15" t="s">
        <v>240</v>
      </c>
      <c r="D22" s="15">
        <v>845855288</v>
      </c>
      <c r="E22" s="7" t="s">
        <v>304</v>
      </c>
      <c r="F22" s="7" t="s">
        <v>305</v>
      </c>
      <c r="G22" s="7" t="s">
        <v>306</v>
      </c>
      <c r="H22" s="15" t="s">
        <v>307</v>
      </c>
      <c r="I22" s="7" t="s">
        <v>245</v>
      </c>
      <c r="J22" s="15">
        <v>3</v>
      </c>
      <c r="K22" s="15" t="s">
        <v>232</v>
      </c>
      <c r="L22" s="15" t="s">
        <v>233</v>
      </c>
      <c r="N22" s="15">
        <v>24</v>
      </c>
      <c r="O22" s="15">
        <v>3</v>
      </c>
      <c r="P22" s="15">
        <v>1</v>
      </c>
      <c r="Q22" s="15">
        <v>1</v>
      </c>
      <c r="R22">
        <v>983897006</v>
      </c>
      <c r="S22">
        <v>2098</v>
      </c>
      <c r="U22" t="s">
        <v>246</v>
      </c>
      <c r="V22" t="s">
        <v>247</v>
      </c>
      <c r="W22">
        <f>MATCH(D22,'Текущий рейтинг 2К'!$C:$C,0)</f>
        <v>122</v>
      </c>
    </row>
    <row r="23" spans="1:23">
      <c r="A23" s="15">
        <v>983905282</v>
      </c>
      <c r="B23" s="15">
        <v>8</v>
      </c>
      <c r="C23" s="15" t="s">
        <v>240</v>
      </c>
      <c r="D23" s="15">
        <v>845855187</v>
      </c>
      <c r="E23" s="7" t="s">
        <v>308</v>
      </c>
      <c r="F23" s="7" t="s">
        <v>309</v>
      </c>
      <c r="G23" s="7" t="s">
        <v>310</v>
      </c>
      <c r="H23" s="15" t="s">
        <v>311</v>
      </c>
      <c r="I23" s="7" t="s">
        <v>245</v>
      </c>
      <c r="J23" s="15">
        <v>3</v>
      </c>
      <c r="K23" s="15" t="s">
        <v>232</v>
      </c>
      <c r="L23" s="15" t="s">
        <v>233</v>
      </c>
      <c r="N23" s="15">
        <v>24</v>
      </c>
      <c r="O23" s="15">
        <v>3</v>
      </c>
      <c r="P23" s="15">
        <v>1</v>
      </c>
      <c r="Q23" s="15">
        <v>1</v>
      </c>
      <c r="R23">
        <v>983897006</v>
      </c>
      <c r="S23">
        <v>2098</v>
      </c>
      <c r="U23" t="s">
        <v>246</v>
      </c>
      <c r="V23" t="s">
        <v>247</v>
      </c>
      <c r="W23">
        <f>MATCH(D23,'Текущий рейтинг 2К'!$C:$C,0)</f>
        <v>45</v>
      </c>
    </row>
    <row r="24" spans="1:23">
      <c r="A24" s="15">
        <v>983905258</v>
      </c>
      <c r="B24" s="15">
        <v>7</v>
      </c>
      <c r="C24" s="15" t="s">
        <v>240</v>
      </c>
      <c r="D24" s="15">
        <v>845855074</v>
      </c>
      <c r="E24" s="7" t="s">
        <v>312</v>
      </c>
      <c r="F24" s="7" t="s">
        <v>313</v>
      </c>
      <c r="G24" s="7" t="s">
        <v>314</v>
      </c>
      <c r="H24" s="15" t="s">
        <v>315</v>
      </c>
      <c r="I24" s="7" t="s">
        <v>245</v>
      </c>
      <c r="J24" s="15">
        <v>3</v>
      </c>
      <c r="K24" s="15" t="s">
        <v>232</v>
      </c>
      <c r="L24" s="15" t="s">
        <v>233</v>
      </c>
      <c r="N24" s="15">
        <v>21</v>
      </c>
      <c r="O24" s="15">
        <v>3</v>
      </c>
      <c r="P24" s="15">
        <v>1</v>
      </c>
      <c r="Q24" s="15">
        <v>1</v>
      </c>
      <c r="R24">
        <v>983897006</v>
      </c>
      <c r="S24">
        <v>2098</v>
      </c>
      <c r="U24" t="s">
        <v>246</v>
      </c>
      <c r="V24" t="s">
        <v>247</v>
      </c>
      <c r="W24">
        <f>MATCH(D24,'Текущий рейтинг 2К'!$C:$C,0)</f>
        <v>143</v>
      </c>
    </row>
    <row r="25" spans="1:23">
      <c r="A25" s="15">
        <v>983905234</v>
      </c>
      <c r="B25" s="15">
        <v>4</v>
      </c>
      <c r="C25" s="15" t="s">
        <v>240</v>
      </c>
      <c r="D25" s="15">
        <v>845854963</v>
      </c>
      <c r="E25" s="7" t="s">
        <v>316</v>
      </c>
      <c r="F25" s="7" t="s">
        <v>317</v>
      </c>
      <c r="G25" s="7" t="s">
        <v>306</v>
      </c>
      <c r="H25" s="15" t="s">
        <v>318</v>
      </c>
      <c r="I25" s="7" t="s">
        <v>245</v>
      </c>
      <c r="J25" s="15">
        <v>3</v>
      </c>
      <c r="K25" s="15" t="s">
        <v>232</v>
      </c>
      <c r="L25" s="15" t="s">
        <v>233</v>
      </c>
      <c r="N25" s="15">
        <v>12</v>
      </c>
      <c r="O25" s="15">
        <v>3</v>
      </c>
      <c r="P25" s="15">
        <v>1</v>
      </c>
      <c r="Q25" s="15">
        <v>1</v>
      </c>
      <c r="R25">
        <v>983897006</v>
      </c>
      <c r="S25">
        <v>2098</v>
      </c>
      <c r="U25" t="s">
        <v>246</v>
      </c>
      <c r="V25" t="s">
        <v>247</v>
      </c>
      <c r="W25">
        <f>MATCH(D25,'Текущий рейтинг 2К'!$C:$C,0)</f>
        <v>180</v>
      </c>
    </row>
    <row r="26" spans="1:23">
      <c r="A26" s="15">
        <v>983905209</v>
      </c>
      <c r="B26" s="15">
        <v>9</v>
      </c>
      <c r="C26" s="15" t="s">
        <v>240</v>
      </c>
      <c r="D26" s="15">
        <v>845854789</v>
      </c>
      <c r="E26" s="7" t="s">
        <v>319</v>
      </c>
      <c r="F26" s="7" t="s">
        <v>320</v>
      </c>
      <c r="G26" s="7" t="s">
        <v>321</v>
      </c>
      <c r="H26" s="15" t="s">
        <v>322</v>
      </c>
      <c r="I26" s="7" t="s">
        <v>245</v>
      </c>
      <c r="J26" s="15">
        <v>3</v>
      </c>
      <c r="K26" s="15" t="s">
        <v>232</v>
      </c>
      <c r="L26" s="15" t="s">
        <v>233</v>
      </c>
      <c r="N26" s="15">
        <v>27</v>
      </c>
      <c r="O26" s="15">
        <v>3</v>
      </c>
      <c r="P26" s="15">
        <v>1</v>
      </c>
      <c r="Q26" s="15">
        <v>1</v>
      </c>
      <c r="R26">
        <v>983897006</v>
      </c>
      <c r="S26">
        <v>2098</v>
      </c>
      <c r="U26" t="s">
        <v>246</v>
      </c>
      <c r="V26" t="s">
        <v>247</v>
      </c>
      <c r="W26">
        <f>MATCH(D26,'Текущий рейтинг 2К'!$C:$C,0)</f>
        <v>17</v>
      </c>
    </row>
    <row r="27" spans="1:23">
      <c r="A27" s="15">
        <v>983910101</v>
      </c>
      <c r="B27" s="15">
        <v>7</v>
      </c>
      <c r="C27" s="15" t="s">
        <v>323</v>
      </c>
      <c r="D27" s="15">
        <v>845895880</v>
      </c>
      <c r="E27" s="7" t="s">
        <v>324</v>
      </c>
      <c r="F27" s="7" t="s">
        <v>281</v>
      </c>
      <c r="G27" s="7" t="s">
        <v>325</v>
      </c>
      <c r="H27" s="15" t="s">
        <v>326</v>
      </c>
      <c r="I27" s="7" t="s">
        <v>327</v>
      </c>
      <c r="J27" s="15">
        <v>4</v>
      </c>
      <c r="K27" s="15" t="s">
        <v>232</v>
      </c>
      <c r="L27" s="15" t="s">
        <v>233</v>
      </c>
      <c r="N27" s="15">
        <v>28</v>
      </c>
      <c r="O27" s="15">
        <v>4</v>
      </c>
      <c r="P27" s="15">
        <v>1</v>
      </c>
      <c r="Q27" s="15">
        <v>1</v>
      </c>
      <c r="R27">
        <v>983897096</v>
      </c>
      <c r="S27">
        <v>2098</v>
      </c>
      <c r="U27" t="s">
        <v>246</v>
      </c>
      <c r="V27" t="s">
        <v>328</v>
      </c>
      <c r="W27">
        <f>MATCH(D27,'Текущий рейтинг 2К'!$C:$C,0)</f>
        <v>146</v>
      </c>
    </row>
    <row r="28" spans="1:23">
      <c r="A28" s="15">
        <v>983910468</v>
      </c>
      <c r="B28" s="15">
        <v>8</v>
      </c>
      <c r="C28" s="15" t="s">
        <v>323</v>
      </c>
      <c r="D28" s="15">
        <v>845896948</v>
      </c>
      <c r="E28" s="7" t="s">
        <v>329</v>
      </c>
      <c r="F28" s="7" t="s">
        <v>257</v>
      </c>
      <c r="G28" s="7" t="s">
        <v>254</v>
      </c>
      <c r="H28" s="15" t="s">
        <v>330</v>
      </c>
      <c r="I28" s="7" t="s">
        <v>327</v>
      </c>
      <c r="J28" s="15">
        <v>4</v>
      </c>
      <c r="K28" s="15" t="s">
        <v>232</v>
      </c>
      <c r="L28" s="15" t="s">
        <v>233</v>
      </c>
      <c r="N28" s="15">
        <v>32</v>
      </c>
      <c r="O28" s="15">
        <v>4</v>
      </c>
      <c r="P28" s="15">
        <v>1</v>
      </c>
      <c r="Q28" s="15">
        <v>1</v>
      </c>
      <c r="R28">
        <v>983897096</v>
      </c>
      <c r="S28">
        <v>2098</v>
      </c>
      <c r="U28" t="s">
        <v>246</v>
      </c>
      <c r="V28" t="s">
        <v>328</v>
      </c>
      <c r="W28">
        <f>MATCH(D28,'Текущий рейтинг 2К'!$C:$C,0)</f>
        <v>68</v>
      </c>
    </row>
    <row r="29" spans="1:23">
      <c r="A29" s="15">
        <v>983910394</v>
      </c>
      <c r="B29" s="15">
        <v>10</v>
      </c>
      <c r="C29" s="15" t="s">
        <v>323</v>
      </c>
      <c r="D29" s="15">
        <v>845896701</v>
      </c>
      <c r="E29" s="7" t="s">
        <v>331</v>
      </c>
      <c r="F29" s="7" t="s">
        <v>237</v>
      </c>
      <c r="G29" s="7" t="s">
        <v>306</v>
      </c>
      <c r="H29" s="15" t="s">
        <v>332</v>
      </c>
      <c r="I29" s="7" t="s">
        <v>327</v>
      </c>
      <c r="J29" s="15">
        <v>4</v>
      </c>
      <c r="K29" s="15" t="s">
        <v>232</v>
      </c>
      <c r="L29" s="15" t="s">
        <v>233</v>
      </c>
      <c r="N29" s="15">
        <v>40</v>
      </c>
      <c r="O29" s="15">
        <v>4</v>
      </c>
      <c r="P29" s="15">
        <v>1</v>
      </c>
      <c r="Q29" s="15">
        <v>1</v>
      </c>
      <c r="R29">
        <v>983897096</v>
      </c>
      <c r="S29">
        <v>2098</v>
      </c>
      <c r="U29" t="s">
        <v>246</v>
      </c>
      <c r="V29" t="s">
        <v>328</v>
      </c>
      <c r="W29">
        <f>MATCH(D29,'Текущий рейтинг 2К'!$C:$C,0)</f>
        <v>23</v>
      </c>
    </row>
    <row r="30" spans="1:23">
      <c r="A30" s="15">
        <v>983910331</v>
      </c>
      <c r="B30" s="15">
        <v>7</v>
      </c>
      <c r="C30" s="15" t="s">
        <v>323</v>
      </c>
      <c r="D30" s="15">
        <v>845896572</v>
      </c>
      <c r="E30" s="7" t="s">
        <v>333</v>
      </c>
      <c r="F30" s="7" t="s">
        <v>334</v>
      </c>
      <c r="G30" s="7" t="s">
        <v>335</v>
      </c>
      <c r="H30" s="15" t="s">
        <v>336</v>
      </c>
      <c r="I30" s="7" t="s">
        <v>327</v>
      </c>
      <c r="J30" s="15">
        <v>4</v>
      </c>
      <c r="K30" s="15" t="s">
        <v>232</v>
      </c>
      <c r="L30" s="15" t="s">
        <v>233</v>
      </c>
      <c r="N30" s="15">
        <v>28</v>
      </c>
      <c r="O30" s="15">
        <v>4</v>
      </c>
      <c r="P30" s="15">
        <v>1</v>
      </c>
      <c r="Q30" s="15">
        <v>1</v>
      </c>
      <c r="R30">
        <v>983897096</v>
      </c>
      <c r="S30">
        <v>2098</v>
      </c>
      <c r="U30" t="s">
        <v>246</v>
      </c>
      <c r="V30" t="s">
        <v>328</v>
      </c>
      <c r="W30">
        <f>MATCH(D30,'Текущий рейтинг 2К'!$C:$C,0)</f>
        <v>56</v>
      </c>
    </row>
    <row r="31" spans="1:23">
      <c r="A31" s="15">
        <v>983910501</v>
      </c>
      <c r="B31" s="15">
        <v>9</v>
      </c>
      <c r="C31" s="15" t="s">
        <v>323</v>
      </c>
      <c r="D31" s="15">
        <v>845897119</v>
      </c>
      <c r="E31" s="7" t="s">
        <v>337</v>
      </c>
      <c r="F31" s="7" t="s">
        <v>338</v>
      </c>
      <c r="G31" s="7" t="s">
        <v>339</v>
      </c>
      <c r="H31" s="15" t="s">
        <v>340</v>
      </c>
      <c r="I31" s="7" t="s">
        <v>327</v>
      </c>
      <c r="J31" s="15">
        <v>4</v>
      </c>
      <c r="K31" s="15" t="s">
        <v>232</v>
      </c>
      <c r="L31" s="15" t="s">
        <v>233</v>
      </c>
      <c r="N31" s="15">
        <v>36</v>
      </c>
      <c r="O31" s="15">
        <v>4</v>
      </c>
      <c r="P31" s="15">
        <v>1</v>
      </c>
      <c r="Q31" s="15">
        <v>1</v>
      </c>
      <c r="R31">
        <v>983897096</v>
      </c>
      <c r="S31">
        <v>2098</v>
      </c>
      <c r="U31" t="s">
        <v>246</v>
      </c>
      <c r="V31" t="s">
        <v>328</v>
      </c>
      <c r="W31">
        <f>MATCH(D31,'Текущий рейтинг 2К'!$C:$C,0)</f>
        <v>106</v>
      </c>
    </row>
    <row r="32" spans="1:23">
      <c r="A32" s="15">
        <v>983910210</v>
      </c>
      <c r="B32" s="15">
        <v>8</v>
      </c>
      <c r="C32" s="15" t="s">
        <v>323</v>
      </c>
      <c r="D32" s="15">
        <v>845896282</v>
      </c>
      <c r="E32" s="7" t="s">
        <v>341</v>
      </c>
      <c r="F32" s="7" t="s">
        <v>342</v>
      </c>
      <c r="G32" s="7" t="s">
        <v>343</v>
      </c>
      <c r="H32" s="15" t="s">
        <v>344</v>
      </c>
      <c r="I32" s="7" t="s">
        <v>327</v>
      </c>
      <c r="J32" s="15">
        <v>4</v>
      </c>
      <c r="K32" s="15" t="s">
        <v>232</v>
      </c>
      <c r="L32" s="15" t="s">
        <v>233</v>
      </c>
      <c r="N32" s="15">
        <v>32</v>
      </c>
      <c r="O32" s="15">
        <v>4</v>
      </c>
      <c r="P32" s="15">
        <v>1</v>
      </c>
      <c r="Q32" s="15">
        <v>1</v>
      </c>
      <c r="R32">
        <v>983897096</v>
      </c>
      <c r="S32">
        <v>2098</v>
      </c>
      <c r="U32" t="s">
        <v>246</v>
      </c>
      <c r="V32" t="s">
        <v>328</v>
      </c>
      <c r="W32">
        <f>MATCH(D32,'Текущий рейтинг 2К'!$C:$C,0)</f>
        <v>80</v>
      </c>
    </row>
    <row r="33" spans="1:23">
      <c r="A33" s="15">
        <v>983910177</v>
      </c>
      <c r="B33" s="15">
        <v>8</v>
      </c>
      <c r="C33" s="15" t="s">
        <v>323</v>
      </c>
      <c r="D33" s="15">
        <v>845896180</v>
      </c>
      <c r="E33" s="7" t="s">
        <v>345</v>
      </c>
      <c r="F33" s="7" t="s">
        <v>257</v>
      </c>
      <c r="G33" s="7" t="s">
        <v>265</v>
      </c>
      <c r="H33" s="15" t="s">
        <v>346</v>
      </c>
      <c r="I33" s="7" t="s">
        <v>327</v>
      </c>
      <c r="J33" s="15">
        <v>4</v>
      </c>
      <c r="K33" s="15" t="s">
        <v>232</v>
      </c>
      <c r="L33" s="15" t="s">
        <v>233</v>
      </c>
      <c r="N33" s="15">
        <v>32</v>
      </c>
      <c r="O33" s="15">
        <v>4</v>
      </c>
      <c r="P33" s="15">
        <v>1</v>
      </c>
      <c r="Q33" s="15">
        <v>1</v>
      </c>
      <c r="R33">
        <v>983897096</v>
      </c>
      <c r="S33">
        <v>2098</v>
      </c>
      <c r="U33" t="s">
        <v>246</v>
      </c>
      <c r="V33" t="s">
        <v>328</v>
      </c>
      <c r="W33">
        <f>MATCH(D33,'Текущий рейтинг 2К'!$C:$C,0)</f>
        <v>123</v>
      </c>
    </row>
    <row r="34" spans="1:23">
      <c r="A34" s="15">
        <v>983910139</v>
      </c>
      <c r="B34" s="15">
        <v>9</v>
      </c>
      <c r="C34" s="15" t="s">
        <v>323</v>
      </c>
      <c r="D34" s="15">
        <v>845896000</v>
      </c>
      <c r="E34" s="7" t="s">
        <v>347</v>
      </c>
      <c r="F34" s="7" t="s">
        <v>348</v>
      </c>
      <c r="G34" s="7" t="s">
        <v>349</v>
      </c>
      <c r="H34" s="15" t="s">
        <v>350</v>
      </c>
      <c r="I34" s="7" t="s">
        <v>327</v>
      </c>
      <c r="J34" s="15">
        <v>4</v>
      </c>
      <c r="K34" s="15" t="s">
        <v>232</v>
      </c>
      <c r="L34" s="15" t="s">
        <v>233</v>
      </c>
      <c r="N34" s="15">
        <v>36</v>
      </c>
      <c r="O34" s="15">
        <v>4</v>
      </c>
      <c r="P34" s="15">
        <v>1</v>
      </c>
      <c r="Q34" s="15">
        <v>1</v>
      </c>
      <c r="R34">
        <v>983897096</v>
      </c>
      <c r="S34">
        <v>2098</v>
      </c>
      <c r="U34" t="s">
        <v>246</v>
      </c>
      <c r="V34" t="s">
        <v>328</v>
      </c>
      <c r="W34">
        <f>MATCH(D34,'Текущий рейтинг 2К'!$C:$C,0)</f>
        <v>52</v>
      </c>
    </row>
    <row r="35" spans="1:23">
      <c r="A35" s="15">
        <v>983910292</v>
      </c>
      <c r="B35" s="15">
        <v>9</v>
      </c>
      <c r="C35" s="15" t="s">
        <v>323</v>
      </c>
      <c r="D35" s="15">
        <v>845896409</v>
      </c>
      <c r="E35" s="7" t="s">
        <v>351</v>
      </c>
      <c r="F35" s="7" t="s">
        <v>352</v>
      </c>
      <c r="G35" s="7" t="s">
        <v>353</v>
      </c>
      <c r="H35" s="15" t="s">
        <v>354</v>
      </c>
      <c r="I35" s="7" t="s">
        <v>327</v>
      </c>
      <c r="J35" s="15">
        <v>4</v>
      </c>
      <c r="K35" s="15" t="s">
        <v>232</v>
      </c>
      <c r="L35" s="15" t="s">
        <v>233</v>
      </c>
      <c r="N35" s="15">
        <v>36</v>
      </c>
      <c r="O35" s="15">
        <v>4</v>
      </c>
      <c r="P35" s="15">
        <v>1</v>
      </c>
      <c r="Q35" s="15">
        <v>1</v>
      </c>
      <c r="R35">
        <v>983897096</v>
      </c>
      <c r="S35">
        <v>2098</v>
      </c>
      <c r="U35" t="s">
        <v>246</v>
      </c>
      <c r="V35" t="s">
        <v>328</v>
      </c>
      <c r="W35">
        <f>MATCH(D35,'Текущий рейтинг 2К'!$C:$C,0)</f>
        <v>42</v>
      </c>
    </row>
    <row r="36" spans="1:23">
      <c r="A36" s="15">
        <v>1022612470</v>
      </c>
      <c r="B36" s="15">
        <v>7</v>
      </c>
      <c r="C36" s="15" t="s">
        <v>240</v>
      </c>
      <c r="D36" s="15">
        <v>845853463</v>
      </c>
      <c r="E36" s="7" t="s">
        <v>270</v>
      </c>
      <c r="F36" s="7" t="s">
        <v>271</v>
      </c>
      <c r="G36" s="7" t="s">
        <v>272</v>
      </c>
      <c r="H36" s="15" t="s">
        <v>273</v>
      </c>
      <c r="I36" s="7" t="s">
        <v>355</v>
      </c>
      <c r="J36" s="15">
        <v>4</v>
      </c>
      <c r="K36" s="15" t="s">
        <v>232</v>
      </c>
      <c r="L36" s="15" t="s">
        <v>356</v>
      </c>
      <c r="N36" s="15">
        <v>28</v>
      </c>
      <c r="O36" s="15">
        <v>4</v>
      </c>
      <c r="P36" s="15">
        <v>1</v>
      </c>
      <c r="Q36" s="15">
        <v>1</v>
      </c>
      <c r="R36">
        <v>983897006</v>
      </c>
      <c r="S36">
        <v>2098</v>
      </c>
      <c r="U36" t="s">
        <v>357</v>
      </c>
      <c r="V36" t="s">
        <v>247</v>
      </c>
      <c r="W36">
        <f>MATCH(D36,'Текущий рейтинг 2К'!$C:$C,0)</f>
        <v>62</v>
      </c>
    </row>
    <row r="37" spans="1:23">
      <c r="A37" s="15">
        <v>1025712431</v>
      </c>
      <c r="B37" s="15">
        <v>7</v>
      </c>
      <c r="C37" s="15" t="s">
        <v>358</v>
      </c>
      <c r="D37" s="15">
        <v>845849560</v>
      </c>
      <c r="E37" s="7" t="s">
        <v>359</v>
      </c>
      <c r="F37" s="7" t="s">
        <v>360</v>
      </c>
      <c r="G37" s="7" t="s">
        <v>361</v>
      </c>
      <c r="H37" s="15" t="s">
        <v>362</v>
      </c>
      <c r="I37" s="7" t="s">
        <v>355</v>
      </c>
      <c r="J37" s="15">
        <v>4</v>
      </c>
      <c r="K37" s="15" t="s">
        <v>232</v>
      </c>
      <c r="L37" s="15" t="s">
        <v>356</v>
      </c>
      <c r="N37" s="15">
        <v>28</v>
      </c>
      <c r="O37" s="15">
        <v>4</v>
      </c>
      <c r="P37" s="15">
        <v>1</v>
      </c>
      <c r="Q37" s="15">
        <v>1</v>
      </c>
      <c r="R37">
        <v>983896664</v>
      </c>
      <c r="S37">
        <v>2098</v>
      </c>
      <c r="U37" t="s">
        <v>357</v>
      </c>
      <c r="V37" t="s">
        <v>363</v>
      </c>
      <c r="W37">
        <f>MATCH(D37,'Текущий рейтинг 2К'!$C:$C,0)</f>
        <v>113</v>
      </c>
    </row>
    <row r="38" spans="1:23">
      <c r="A38" s="15">
        <v>1022612557</v>
      </c>
      <c r="B38" s="15">
        <v>8</v>
      </c>
      <c r="C38" s="15" t="s">
        <v>240</v>
      </c>
      <c r="D38" s="15">
        <v>845853848</v>
      </c>
      <c r="E38" s="7" t="s">
        <v>276</v>
      </c>
      <c r="F38" s="7" t="s">
        <v>277</v>
      </c>
      <c r="G38" s="7" t="s">
        <v>278</v>
      </c>
      <c r="H38" s="15" t="s">
        <v>279</v>
      </c>
      <c r="I38" s="7" t="s">
        <v>355</v>
      </c>
      <c r="J38" s="15">
        <v>4</v>
      </c>
      <c r="K38" s="15" t="s">
        <v>232</v>
      </c>
      <c r="L38" s="15" t="s">
        <v>356</v>
      </c>
      <c r="N38" s="15">
        <v>32</v>
      </c>
      <c r="O38" s="15">
        <v>4</v>
      </c>
      <c r="P38" s="15">
        <v>1</v>
      </c>
      <c r="Q38" s="15">
        <v>1</v>
      </c>
      <c r="R38">
        <v>983897006</v>
      </c>
      <c r="S38">
        <v>2098</v>
      </c>
      <c r="U38" t="s">
        <v>357</v>
      </c>
      <c r="V38" t="s">
        <v>247</v>
      </c>
      <c r="W38">
        <f>MATCH(D38,'Текущий рейтинг 2К'!$C:$C,0)</f>
        <v>124</v>
      </c>
    </row>
    <row r="39" spans="1:23">
      <c r="A39" s="15">
        <v>1022612526</v>
      </c>
      <c r="B39" s="15">
        <v>6</v>
      </c>
      <c r="C39" s="15" t="s">
        <v>240</v>
      </c>
      <c r="D39" s="15">
        <v>845854686</v>
      </c>
      <c r="E39" s="7" t="s">
        <v>295</v>
      </c>
      <c r="F39" s="7" t="s">
        <v>296</v>
      </c>
      <c r="G39" s="7" t="s">
        <v>258</v>
      </c>
      <c r="H39" s="15" t="s">
        <v>297</v>
      </c>
      <c r="I39" s="7" t="s">
        <v>355</v>
      </c>
      <c r="J39" s="15">
        <v>4</v>
      </c>
      <c r="K39" s="15" t="s">
        <v>232</v>
      </c>
      <c r="L39" s="15" t="s">
        <v>356</v>
      </c>
      <c r="N39" s="15">
        <v>24</v>
      </c>
      <c r="O39" s="15">
        <v>4</v>
      </c>
      <c r="P39" s="15">
        <v>1</v>
      </c>
      <c r="Q39" s="15">
        <v>1</v>
      </c>
      <c r="R39">
        <v>983897006</v>
      </c>
      <c r="S39">
        <v>2098</v>
      </c>
      <c r="U39" t="s">
        <v>357</v>
      </c>
      <c r="V39" t="s">
        <v>247</v>
      </c>
      <c r="W39">
        <f>MATCH(D39,'Текущий рейтинг 2К'!$C:$C,0)</f>
        <v>138</v>
      </c>
    </row>
    <row r="40" spans="1:23">
      <c r="A40" s="15">
        <v>1022612580</v>
      </c>
      <c r="B40" s="15">
        <v>5</v>
      </c>
      <c r="C40" s="15" t="s">
        <v>240</v>
      </c>
      <c r="D40" s="15">
        <v>845855656</v>
      </c>
      <c r="E40" s="7" t="s">
        <v>298</v>
      </c>
      <c r="F40" s="7" t="s">
        <v>299</v>
      </c>
      <c r="G40" s="7" t="s">
        <v>254</v>
      </c>
      <c r="H40" s="15" t="s">
        <v>300</v>
      </c>
      <c r="I40" s="7" t="s">
        <v>355</v>
      </c>
      <c r="J40" s="15">
        <v>4</v>
      </c>
      <c r="K40" s="15" t="s">
        <v>232</v>
      </c>
      <c r="L40" s="15" t="s">
        <v>356</v>
      </c>
      <c r="N40" s="15">
        <v>20</v>
      </c>
      <c r="O40" s="15">
        <v>4</v>
      </c>
      <c r="P40" s="15">
        <v>1</v>
      </c>
      <c r="Q40" s="15">
        <v>1</v>
      </c>
      <c r="R40">
        <v>983897006</v>
      </c>
      <c r="S40">
        <v>2098</v>
      </c>
      <c r="U40" t="s">
        <v>357</v>
      </c>
      <c r="V40" t="s">
        <v>247</v>
      </c>
      <c r="W40">
        <f>MATCH(D40,'Текущий рейтинг 2К'!$C:$C,0)</f>
        <v>144</v>
      </c>
    </row>
    <row r="41" spans="1:23">
      <c r="A41" s="15">
        <v>1022797922</v>
      </c>
      <c r="B41" s="15">
        <v>7</v>
      </c>
      <c r="C41" s="15" t="s">
        <v>226</v>
      </c>
      <c r="D41" s="15">
        <v>845856908</v>
      </c>
      <c r="E41" s="7" t="s">
        <v>364</v>
      </c>
      <c r="F41" s="7" t="s">
        <v>365</v>
      </c>
      <c r="G41" s="7" t="s">
        <v>343</v>
      </c>
      <c r="H41" s="15" t="s">
        <v>366</v>
      </c>
      <c r="I41" s="7" t="s">
        <v>355</v>
      </c>
      <c r="J41" s="15">
        <v>4</v>
      </c>
      <c r="K41" s="15" t="s">
        <v>232</v>
      </c>
      <c r="L41" s="15" t="s">
        <v>356</v>
      </c>
      <c r="N41" s="15">
        <v>28</v>
      </c>
      <c r="O41" s="15">
        <v>4</v>
      </c>
      <c r="P41" s="15">
        <v>1</v>
      </c>
      <c r="Q41" s="15">
        <v>1</v>
      </c>
      <c r="R41">
        <v>983896777</v>
      </c>
      <c r="S41">
        <v>2098</v>
      </c>
      <c r="U41" t="s">
        <v>357</v>
      </c>
      <c r="V41" t="s">
        <v>234</v>
      </c>
      <c r="W41">
        <f>MATCH(D41,'Текущий рейтинг 2К'!$C:$C,0)</f>
        <v>145</v>
      </c>
    </row>
    <row r="42" spans="1:23">
      <c r="A42" s="15">
        <v>1022805589</v>
      </c>
      <c r="C42" s="15" t="s">
        <v>226</v>
      </c>
      <c r="D42" s="15">
        <v>845857200</v>
      </c>
      <c r="E42" s="7" t="s">
        <v>367</v>
      </c>
      <c r="F42" s="7" t="s">
        <v>368</v>
      </c>
      <c r="G42" s="7" t="s">
        <v>369</v>
      </c>
      <c r="H42" s="15" t="s">
        <v>370</v>
      </c>
      <c r="I42" s="7" t="s">
        <v>355</v>
      </c>
      <c r="J42" s="15">
        <v>4</v>
      </c>
      <c r="K42" s="15" t="s">
        <v>232</v>
      </c>
      <c r="L42" s="15" t="s">
        <v>356</v>
      </c>
      <c r="M42" s="15">
        <v>1</v>
      </c>
      <c r="N42" s="15">
        <v>0</v>
      </c>
      <c r="O42" s="15">
        <v>4</v>
      </c>
      <c r="Q42" s="15">
        <v>1</v>
      </c>
      <c r="R42">
        <v>983896777</v>
      </c>
      <c r="S42">
        <v>2098</v>
      </c>
      <c r="U42" t="s">
        <v>357</v>
      </c>
      <c r="V42" t="s">
        <v>234</v>
      </c>
      <c r="W42">
        <f>MATCH(D42,'Текущий рейтинг 2К'!$C:$C,0)</f>
        <v>184</v>
      </c>
    </row>
    <row r="43" spans="1:23">
      <c r="A43" s="15">
        <v>1025827090</v>
      </c>
      <c r="B43" s="15">
        <v>9</v>
      </c>
      <c r="C43" s="15" t="s">
        <v>226</v>
      </c>
      <c r="D43" s="15">
        <v>845857796</v>
      </c>
      <c r="E43" s="7" t="s">
        <v>371</v>
      </c>
      <c r="F43" s="7" t="s">
        <v>372</v>
      </c>
      <c r="G43" s="7" t="s">
        <v>373</v>
      </c>
      <c r="H43" s="15" t="s">
        <v>374</v>
      </c>
      <c r="I43" s="7" t="s">
        <v>355</v>
      </c>
      <c r="J43" s="15">
        <v>4</v>
      </c>
      <c r="K43" s="15" t="s">
        <v>232</v>
      </c>
      <c r="L43" s="15" t="s">
        <v>356</v>
      </c>
      <c r="N43" s="15">
        <v>36</v>
      </c>
      <c r="O43" s="15">
        <v>4</v>
      </c>
      <c r="P43" s="15">
        <v>1</v>
      </c>
      <c r="Q43" s="15">
        <v>0</v>
      </c>
      <c r="R43">
        <v>983896777</v>
      </c>
      <c r="S43">
        <v>2098</v>
      </c>
      <c r="U43" t="s">
        <v>357</v>
      </c>
      <c r="V43" t="s">
        <v>234</v>
      </c>
      <c r="W43">
        <f>MATCH(D43,'Текущий рейтинг 2К'!$C:$C,0)</f>
        <v>84</v>
      </c>
    </row>
    <row r="44" spans="1:23">
      <c r="A44" s="15">
        <v>1022814859</v>
      </c>
      <c r="B44" s="15">
        <v>8</v>
      </c>
      <c r="C44" s="15" t="s">
        <v>226</v>
      </c>
      <c r="D44" s="15">
        <v>845858384</v>
      </c>
      <c r="E44" s="7" t="s">
        <v>375</v>
      </c>
      <c r="F44" s="7" t="s">
        <v>317</v>
      </c>
      <c r="G44" s="7" t="s">
        <v>282</v>
      </c>
      <c r="H44" s="15" t="s">
        <v>376</v>
      </c>
      <c r="I44" s="7" t="s">
        <v>355</v>
      </c>
      <c r="J44" s="15">
        <v>4</v>
      </c>
      <c r="K44" s="15" t="s">
        <v>232</v>
      </c>
      <c r="L44" s="15" t="s">
        <v>356</v>
      </c>
      <c r="N44" s="15">
        <v>32</v>
      </c>
      <c r="O44" s="15">
        <v>4</v>
      </c>
      <c r="P44" s="15">
        <v>1</v>
      </c>
      <c r="Q44" s="15">
        <v>1</v>
      </c>
      <c r="R44">
        <v>983896777</v>
      </c>
      <c r="S44">
        <v>2098</v>
      </c>
      <c r="U44" t="s">
        <v>357</v>
      </c>
      <c r="V44" t="s">
        <v>234</v>
      </c>
      <c r="W44">
        <f>MATCH(D44,'Текущий рейтинг 2К'!$C:$C,0)</f>
        <v>50</v>
      </c>
    </row>
    <row r="45" spans="1:23">
      <c r="A45" s="15">
        <v>1022815459</v>
      </c>
      <c r="B45" s="15">
        <v>8</v>
      </c>
      <c r="C45" s="15" t="s">
        <v>226</v>
      </c>
      <c r="D45" s="15">
        <v>845858847</v>
      </c>
      <c r="E45" s="7" t="s">
        <v>377</v>
      </c>
      <c r="F45" s="7" t="s">
        <v>334</v>
      </c>
      <c r="G45" s="7" t="s">
        <v>289</v>
      </c>
      <c r="H45" s="15" t="s">
        <v>378</v>
      </c>
      <c r="I45" s="7" t="s">
        <v>355</v>
      </c>
      <c r="J45" s="15">
        <v>4</v>
      </c>
      <c r="K45" s="15" t="s">
        <v>232</v>
      </c>
      <c r="L45" s="15" t="s">
        <v>356</v>
      </c>
      <c r="N45" s="15">
        <v>32</v>
      </c>
      <c r="O45" s="15">
        <v>4</v>
      </c>
      <c r="P45" s="15">
        <v>1</v>
      </c>
      <c r="Q45" s="15">
        <v>1</v>
      </c>
      <c r="R45">
        <v>983896777</v>
      </c>
      <c r="S45">
        <v>2098</v>
      </c>
      <c r="U45" t="s">
        <v>357</v>
      </c>
      <c r="V45" t="s">
        <v>234</v>
      </c>
      <c r="W45">
        <f>MATCH(D45,'Текущий рейтинг 2К'!$C:$C,0)</f>
        <v>107</v>
      </c>
    </row>
    <row r="46" spans="1:23">
      <c r="A46" s="15">
        <v>1022825391</v>
      </c>
      <c r="B46" s="15">
        <v>9</v>
      </c>
      <c r="C46" s="15" t="s">
        <v>226</v>
      </c>
      <c r="D46" s="15">
        <v>845860249</v>
      </c>
      <c r="E46" s="7" t="s">
        <v>379</v>
      </c>
      <c r="F46" s="7" t="s">
        <v>380</v>
      </c>
      <c r="G46" s="7" t="s">
        <v>381</v>
      </c>
      <c r="H46" s="15" t="s">
        <v>382</v>
      </c>
      <c r="I46" s="7" t="s">
        <v>355</v>
      </c>
      <c r="J46" s="15">
        <v>4</v>
      </c>
      <c r="K46" s="15" t="s">
        <v>232</v>
      </c>
      <c r="L46" s="15" t="s">
        <v>356</v>
      </c>
      <c r="N46" s="15">
        <v>36</v>
      </c>
      <c r="O46" s="15">
        <v>4</v>
      </c>
      <c r="P46" s="15">
        <v>1</v>
      </c>
      <c r="Q46" s="15">
        <v>1</v>
      </c>
      <c r="R46">
        <v>983896777</v>
      </c>
      <c r="S46">
        <v>2098</v>
      </c>
      <c r="U46" t="s">
        <v>357</v>
      </c>
      <c r="V46" t="s">
        <v>234</v>
      </c>
      <c r="W46">
        <f>MATCH(D46,'Текущий рейтинг 2К'!$C:$C,0)</f>
        <v>66</v>
      </c>
    </row>
    <row r="47" spans="1:23">
      <c r="A47" s="15">
        <v>1022826746</v>
      </c>
      <c r="B47" s="15">
        <v>5</v>
      </c>
      <c r="C47" s="15" t="s">
        <v>226</v>
      </c>
      <c r="D47" s="15">
        <v>845860553</v>
      </c>
      <c r="E47" s="7" t="s">
        <v>383</v>
      </c>
      <c r="F47" s="7" t="s">
        <v>380</v>
      </c>
      <c r="G47" s="7" t="s">
        <v>286</v>
      </c>
      <c r="H47" s="15" t="s">
        <v>384</v>
      </c>
      <c r="I47" s="7" t="s">
        <v>355</v>
      </c>
      <c r="J47" s="15">
        <v>4</v>
      </c>
      <c r="K47" s="15" t="s">
        <v>232</v>
      </c>
      <c r="L47" s="15" t="s">
        <v>356</v>
      </c>
      <c r="N47" s="15">
        <v>20</v>
      </c>
      <c r="O47" s="15">
        <v>4</v>
      </c>
      <c r="P47" s="15">
        <v>1</v>
      </c>
      <c r="Q47" s="15">
        <v>1</v>
      </c>
      <c r="R47">
        <v>983896777</v>
      </c>
      <c r="S47">
        <v>2098</v>
      </c>
      <c r="U47" t="s">
        <v>357</v>
      </c>
      <c r="V47" t="s">
        <v>234</v>
      </c>
      <c r="W47">
        <f>MATCH(D47,'Текущий рейтинг 2К'!$C:$C,0)</f>
        <v>121</v>
      </c>
    </row>
    <row r="48" spans="1:23">
      <c r="A48" s="15">
        <v>1022794370</v>
      </c>
      <c r="B48" s="15">
        <v>6</v>
      </c>
      <c r="C48" s="15" t="s">
        <v>226</v>
      </c>
      <c r="D48" s="15">
        <v>845861560</v>
      </c>
      <c r="E48" s="7" t="s">
        <v>385</v>
      </c>
      <c r="F48" s="7" t="s">
        <v>261</v>
      </c>
      <c r="G48" s="7" t="s">
        <v>386</v>
      </c>
      <c r="H48" s="15" t="s">
        <v>387</v>
      </c>
      <c r="I48" s="7" t="s">
        <v>355</v>
      </c>
      <c r="J48" s="15">
        <v>4</v>
      </c>
      <c r="K48" s="15" t="s">
        <v>232</v>
      </c>
      <c r="L48" s="15" t="s">
        <v>356</v>
      </c>
      <c r="N48" s="15">
        <v>24</v>
      </c>
      <c r="O48" s="15">
        <v>4</v>
      </c>
      <c r="P48" s="15">
        <v>1</v>
      </c>
      <c r="Q48" s="15">
        <v>1</v>
      </c>
      <c r="R48">
        <v>983896777</v>
      </c>
      <c r="S48">
        <v>2098</v>
      </c>
      <c r="U48" t="s">
        <v>357</v>
      </c>
      <c r="V48" t="s">
        <v>234</v>
      </c>
      <c r="W48">
        <f>MATCH(D48,'Текущий рейтинг 2К'!$C:$C,0)</f>
        <v>179</v>
      </c>
    </row>
    <row r="49" spans="1:23">
      <c r="A49" s="15">
        <v>1022612434</v>
      </c>
      <c r="B49" s="15">
        <v>8</v>
      </c>
      <c r="C49" s="15" t="s">
        <v>240</v>
      </c>
      <c r="D49" s="15">
        <v>845852187</v>
      </c>
      <c r="E49" s="7" t="s">
        <v>288</v>
      </c>
      <c r="F49" s="7" t="s">
        <v>264</v>
      </c>
      <c r="G49" s="7" t="s">
        <v>289</v>
      </c>
      <c r="H49" s="15" t="s">
        <v>290</v>
      </c>
      <c r="I49" s="7" t="s">
        <v>355</v>
      </c>
      <c r="J49" s="15">
        <v>4</v>
      </c>
      <c r="K49" s="15" t="s">
        <v>232</v>
      </c>
      <c r="L49" s="15" t="s">
        <v>356</v>
      </c>
      <c r="N49" s="15">
        <v>32</v>
      </c>
      <c r="O49" s="15">
        <v>4</v>
      </c>
      <c r="P49" s="15">
        <v>1</v>
      </c>
      <c r="Q49" s="15">
        <v>1</v>
      </c>
      <c r="R49">
        <v>983897006</v>
      </c>
      <c r="S49">
        <v>2098</v>
      </c>
      <c r="U49" t="s">
        <v>357</v>
      </c>
      <c r="V49" t="s">
        <v>247</v>
      </c>
      <c r="W49">
        <f>MATCH(D49,'Текущий рейтинг 2К'!$C:$C,0)</f>
        <v>90</v>
      </c>
    </row>
    <row r="50" spans="1:23">
      <c r="A50" s="15">
        <v>1022612484</v>
      </c>
      <c r="B50" s="15">
        <v>6</v>
      </c>
      <c r="C50" s="15" t="s">
        <v>240</v>
      </c>
      <c r="D50" s="15">
        <v>845852807</v>
      </c>
      <c r="E50" s="7" t="s">
        <v>252</v>
      </c>
      <c r="F50" s="7" t="s">
        <v>253</v>
      </c>
      <c r="G50" s="7" t="s">
        <v>254</v>
      </c>
      <c r="H50" s="15" t="s">
        <v>255</v>
      </c>
      <c r="I50" s="7" t="s">
        <v>355</v>
      </c>
      <c r="J50" s="15">
        <v>4</v>
      </c>
      <c r="K50" s="15" t="s">
        <v>232</v>
      </c>
      <c r="L50" s="15" t="s">
        <v>356</v>
      </c>
      <c r="N50" s="15">
        <v>24</v>
      </c>
      <c r="O50" s="15">
        <v>4</v>
      </c>
      <c r="P50" s="15">
        <v>1</v>
      </c>
      <c r="Q50" s="15">
        <v>1</v>
      </c>
      <c r="R50">
        <v>983897006</v>
      </c>
      <c r="S50">
        <v>2098</v>
      </c>
      <c r="U50" t="s">
        <v>357</v>
      </c>
      <c r="V50" t="s">
        <v>247</v>
      </c>
      <c r="W50">
        <f>MATCH(D50,'Текущий рейтинг 2К'!$C:$C,0)</f>
        <v>133</v>
      </c>
    </row>
    <row r="51" spans="1:23">
      <c r="A51" s="15">
        <v>1022612498</v>
      </c>
      <c r="B51" s="15">
        <v>6</v>
      </c>
      <c r="C51" s="15" t="s">
        <v>240</v>
      </c>
      <c r="D51" s="15">
        <v>845853008</v>
      </c>
      <c r="E51" s="7" t="s">
        <v>256</v>
      </c>
      <c r="F51" s="7" t="s">
        <v>257</v>
      </c>
      <c r="G51" s="7" t="s">
        <v>258</v>
      </c>
      <c r="H51" s="15" t="s">
        <v>259</v>
      </c>
      <c r="I51" s="7" t="s">
        <v>355</v>
      </c>
      <c r="J51" s="15">
        <v>4</v>
      </c>
      <c r="K51" s="15" t="s">
        <v>232</v>
      </c>
      <c r="L51" s="15" t="s">
        <v>356</v>
      </c>
      <c r="N51" s="15">
        <v>24</v>
      </c>
      <c r="O51" s="15">
        <v>4</v>
      </c>
      <c r="P51" s="15">
        <v>1</v>
      </c>
      <c r="Q51" s="15">
        <v>1</v>
      </c>
      <c r="R51">
        <v>983897006</v>
      </c>
      <c r="S51">
        <v>2098</v>
      </c>
      <c r="U51" t="s">
        <v>357</v>
      </c>
      <c r="V51" t="s">
        <v>247</v>
      </c>
      <c r="W51">
        <f>MATCH(D51,'Текущий рейтинг 2К'!$C:$C,0)</f>
        <v>130</v>
      </c>
    </row>
    <row r="52" spans="1:23">
      <c r="A52" s="15">
        <v>1022612504</v>
      </c>
      <c r="B52" s="15">
        <v>5</v>
      </c>
      <c r="C52" s="15" t="s">
        <v>240</v>
      </c>
      <c r="D52" s="15">
        <v>845853123</v>
      </c>
      <c r="E52" s="7" t="s">
        <v>260</v>
      </c>
      <c r="F52" s="7" t="s">
        <v>261</v>
      </c>
      <c r="G52" s="7" t="s">
        <v>254</v>
      </c>
      <c r="H52" s="15" t="s">
        <v>262</v>
      </c>
      <c r="I52" s="7" t="s">
        <v>355</v>
      </c>
      <c r="J52" s="15">
        <v>4</v>
      </c>
      <c r="K52" s="15" t="s">
        <v>232</v>
      </c>
      <c r="L52" s="15" t="s">
        <v>356</v>
      </c>
      <c r="N52" s="15">
        <v>20</v>
      </c>
      <c r="O52" s="15">
        <v>4</v>
      </c>
      <c r="P52" s="15">
        <v>1</v>
      </c>
      <c r="Q52" s="15">
        <v>1</v>
      </c>
      <c r="R52">
        <v>983897006</v>
      </c>
      <c r="S52">
        <v>2098</v>
      </c>
      <c r="U52" t="s">
        <v>357</v>
      </c>
      <c r="V52" t="s">
        <v>247</v>
      </c>
      <c r="W52">
        <f>MATCH(D52,'Текущий рейтинг 2К'!$C:$C,0)</f>
        <v>173</v>
      </c>
    </row>
    <row r="53" spans="1:23">
      <c r="A53" s="15">
        <v>1025712446</v>
      </c>
      <c r="B53" s="15">
        <v>8</v>
      </c>
      <c r="C53" s="15" t="s">
        <v>358</v>
      </c>
      <c r="D53" s="15">
        <v>845849695</v>
      </c>
      <c r="E53" s="7" t="s">
        <v>388</v>
      </c>
      <c r="F53" s="7" t="s">
        <v>249</v>
      </c>
      <c r="G53" s="7" t="s">
        <v>389</v>
      </c>
      <c r="H53" s="15" t="s">
        <v>390</v>
      </c>
      <c r="I53" s="7" t="s">
        <v>355</v>
      </c>
      <c r="J53" s="15">
        <v>4</v>
      </c>
      <c r="K53" s="15" t="s">
        <v>232</v>
      </c>
      <c r="L53" s="15" t="s">
        <v>356</v>
      </c>
      <c r="N53" s="15">
        <v>32</v>
      </c>
      <c r="O53" s="15">
        <v>4</v>
      </c>
      <c r="P53" s="15">
        <v>1</v>
      </c>
      <c r="Q53" s="15">
        <v>1</v>
      </c>
      <c r="R53">
        <v>983896664</v>
      </c>
      <c r="S53">
        <v>2098</v>
      </c>
      <c r="U53" t="s">
        <v>357</v>
      </c>
      <c r="V53" t="s">
        <v>363</v>
      </c>
      <c r="W53">
        <f>MATCH(D53,'Текущий рейтинг 2К'!$C:$C,0)</f>
        <v>75</v>
      </c>
    </row>
    <row r="54" spans="1:23">
      <c r="A54" s="15">
        <v>1025735935</v>
      </c>
      <c r="B54" s="15">
        <v>5</v>
      </c>
      <c r="C54" s="15" t="s">
        <v>358</v>
      </c>
      <c r="D54" s="15">
        <v>845850341</v>
      </c>
      <c r="E54" s="7" t="s">
        <v>391</v>
      </c>
      <c r="F54" s="7" t="s">
        <v>352</v>
      </c>
      <c r="G54" s="7" t="s">
        <v>392</v>
      </c>
      <c r="H54" s="15" t="s">
        <v>393</v>
      </c>
      <c r="I54" s="7" t="s">
        <v>355</v>
      </c>
      <c r="J54" s="15">
        <v>4</v>
      </c>
      <c r="K54" s="15" t="s">
        <v>232</v>
      </c>
      <c r="L54" s="15" t="s">
        <v>356</v>
      </c>
      <c r="N54" s="15">
        <v>20</v>
      </c>
      <c r="O54" s="15">
        <v>4</v>
      </c>
      <c r="P54" s="15">
        <v>1</v>
      </c>
      <c r="Q54" s="15">
        <v>1</v>
      </c>
      <c r="R54">
        <v>983896664</v>
      </c>
      <c r="S54">
        <v>2098</v>
      </c>
      <c r="U54" t="s">
        <v>357</v>
      </c>
      <c r="V54" t="s">
        <v>363</v>
      </c>
      <c r="W54">
        <f>MATCH(D54,'Текущий рейтинг 2К'!$C:$C,0)</f>
        <v>159</v>
      </c>
    </row>
    <row r="55" spans="1:23">
      <c r="A55" s="15">
        <v>1022838512</v>
      </c>
      <c r="B55" s="15">
        <v>10</v>
      </c>
      <c r="C55" s="15" t="s">
        <v>235</v>
      </c>
      <c r="D55" s="15">
        <v>845864258</v>
      </c>
      <c r="E55" s="7" t="s">
        <v>394</v>
      </c>
      <c r="F55" s="7" t="s">
        <v>395</v>
      </c>
      <c r="G55" s="7" t="s">
        <v>381</v>
      </c>
      <c r="H55" s="15" t="s">
        <v>396</v>
      </c>
      <c r="I55" s="7" t="s">
        <v>355</v>
      </c>
      <c r="J55" s="15">
        <v>4</v>
      </c>
      <c r="K55" s="15" t="s">
        <v>232</v>
      </c>
      <c r="L55" s="15" t="s">
        <v>356</v>
      </c>
      <c r="N55" s="15">
        <v>40</v>
      </c>
      <c r="O55" s="15">
        <v>4</v>
      </c>
      <c r="P55" s="15">
        <v>1</v>
      </c>
      <c r="Q55" s="15">
        <v>1</v>
      </c>
      <c r="R55">
        <v>983896777</v>
      </c>
      <c r="S55">
        <v>2098</v>
      </c>
      <c r="U55" t="s">
        <v>357</v>
      </c>
      <c r="V55" t="s">
        <v>234</v>
      </c>
      <c r="W55">
        <f>MATCH(D55,'Текущий рейтинг 2К'!$C:$C,0)</f>
        <v>65</v>
      </c>
    </row>
    <row r="56" spans="1:23">
      <c r="A56" s="15">
        <v>1022845369</v>
      </c>
      <c r="B56" s="15">
        <v>8</v>
      </c>
      <c r="C56" s="15" t="s">
        <v>235</v>
      </c>
      <c r="D56" s="15">
        <v>845866341</v>
      </c>
      <c r="E56" s="7" t="s">
        <v>397</v>
      </c>
      <c r="F56" s="7" t="s">
        <v>398</v>
      </c>
      <c r="G56" s="7" t="s">
        <v>258</v>
      </c>
      <c r="H56" s="15" t="s">
        <v>399</v>
      </c>
      <c r="I56" s="7" t="s">
        <v>355</v>
      </c>
      <c r="J56" s="15">
        <v>4</v>
      </c>
      <c r="K56" s="15" t="s">
        <v>232</v>
      </c>
      <c r="L56" s="15" t="s">
        <v>356</v>
      </c>
      <c r="N56" s="15">
        <v>32</v>
      </c>
      <c r="O56" s="15">
        <v>4</v>
      </c>
      <c r="P56" s="15">
        <v>1</v>
      </c>
      <c r="Q56" s="15">
        <v>1</v>
      </c>
      <c r="R56">
        <v>983896777</v>
      </c>
      <c r="S56">
        <v>2098</v>
      </c>
      <c r="U56" t="s">
        <v>357</v>
      </c>
      <c r="V56" t="s">
        <v>234</v>
      </c>
      <c r="W56">
        <f>MATCH(D56,'Текущий рейтинг 2К'!$C:$C,0)</f>
        <v>117</v>
      </c>
    </row>
    <row r="57" spans="1:23">
      <c r="A57" s="15">
        <v>1025335469</v>
      </c>
      <c r="B57" s="15">
        <v>6</v>
      </c>
      <c r="C57" s="15" t="s">
        <v>400</v>
      </c>
      <c r="D57" s="15">
        <v>845847815</v>
      </c>
      <c r="E57" s="7" t="s">
        <v>401</v>
      </c>
      <c r="F57" s="7" t="s">
        <v>402</v>
      </c>
      <c r="G57" s="7" t="s">
        <v>403</v>
      </c>
      <c r="H57" s="15" t="s">
        <v>404</v>
      </c>
      <c r="I57" s="7" t="s">
        <v>355</v>
      </c>
      <c r="J57" s="15">
        <v>4</v>
      </c>
      <c r="K57" s="15" t="s">
        <v>232</v>
      </c>
      <c r="L57" s="15" t="s">
        <v>356</v>
      </c>
      <c r="N57" s="15">
        <v>24</v>
      </c>
      <c r="O57" s="15">
        <v>4</v>
      </c>
      <c r="P57" s="15">
        <v>1</v>
      </c>
      <c r="Q57" s="15">
        <v>1</v>
      </c>
      <c r="R57">
        <v>983896664</v>
      </c>
      <c r="S57">
        <v>2098</v>
      </c>
      <c r="U57" t="s">
        <v>357</v>
      </c>
      <c r="V57" t="s">
        <v>363</v>
      </c>
      <c r="W57">
        <f>MATCH(D57,'Текущий рейтинг 2К'!$C:$C,0)</f>
        <v>86</v>
      </c>
    </row>
    <row r="58" spans="1:23">
      <c r="A58" s="15">
        <v>1025653556</v>
      </c>
      <c r="B58" s="15">
        <v>5</v>
      </c>
      <c r="C58" s="15" t="s">
        <v>358</v>
      </c>
      <c r="D58" s="15">
        <v>845848803</v>
      </c>
      <c r="E58" s="7" t="s">
        <v>405</v>
      </c>
      <c r="F58" s="7" t="s">
        <v>406</v>
      </c>
      <c r="G58" s="7" t="s">
        <v>381</v>
      </c>
      <c r="H58" s="15" t="s">
        <v>407</v>
      </c>
      <c r="I58" s="7" t="s">
        <v>355</v>
      </c>
      <c r="J58" s="15">
        <v>4</v>
      </c>
      <c r="K58" s="15" t="s">
        <v>232</v>
      </c>
      <c r="L58" s="15" t="s">
        <v>356</v>
      </c>
      <c r="N58" s="15">
        <v>20</v>
      </c>
      <c r="O58" s="15">
        <v>4</v>
      </c>
      <c r="P58" s="15">
        <v>1</v>
      </c>
      <c r="Q58" s="15">
        <v>1</v>
      </c>
      <c r="R58">
        <v>983896664</v>
      </c>
      <c r="S58">
        <v>2098</v>
      </c>
      <c r="U58" t="s">
        <v>357</v>
      </c>
      <c r="V58" t="s">
        <v>363</v>
      </c>
      <c r="W58">
        <f>MATCH(D58,'Текущий рейтинг 2К'!$C:$C,0)</f>
        <v>164</v>
      </c>
    </row>
    <row r="59" spans="1:23">
      <c r="A59" s="15">
        <v>1025664265</v>
      </c>
      <c r="B59" s="15">
        <v>5</v>
      </c>
      <c r="C59" s="15" t="s">
        <v>358</v>
      </c>
      <c r="D59" s="15">
        <v>845848928</v>
      </c>
      <c r="E59" s="7" t="s">
        <v>408</v>
      </c>
      <c r="F59" s="7" t="s">
        <v>409</v>
      </c>
      <c r="G59" s="7" t="s">
        <v>381</v>
      </c>
      <c r="H59" s="15" t="s">
        <v>410</v>
      </c>
      <c r="I59" s="7" t="s">
        <v>355</v>
      </c>
      <c r="J59" s="15">
        <v>4</v>
      </c>
      <c r="K59" s="15" t="s">
        <v>232</v>
      </c>
      <c r="L59" s="15" t="s">
        <v>356</v>
      </c>
      <c r="N59" s="15">
        <v>20</v>
      </c>
      <c r="O59" s="15">
        <v>4</v>
      </c>
      <c r="P59" s="15">
        <v>1</v>
      </c>
      <c r="Q59" s="15">
        <v>1</v>
      </c>
      <c r="R59">
        <v>983896664</v>
      </c>
      <c r="S59">
        <v>2098</v>
      </c>
      <c r="U59" t="s">
        <v>357</v>
      </c>
      <c r="V59" t="s">
        <v>363</v>
      </c>
      <c r="W59">
        <f>MATCH(D59,'Текущий рейтинг 2К'!$C:$C,0)</f>
        <v>168</v>
      </c>
    </row>
    <row r="60" spans="1:23">
      <c r="A60" s="15">
        <v>1022797232</v>
      </c>
      <c r="B60" s="15">
        <v>4</v>
      </c>
      <c r="C60" s="15" t="s">
        <v>400</v>
      </c>
      <c r="D60" s="15">
        <v>845845815</v>
      </c>
      <c r="E60" s="7" t="s">
        <v>411</v>
      </c>
      <c r="F60" s="7" t="s">
        <v>299</v>
      </c>
      <c r="G60" s="7" t="s">
        <v>412</v>
      </c>
      <c r="H60" s="15" t="s">
        <v>413</v>
      </c>
      <c r="I60" s="7" t="s">
        <v>355</v>
      </c>
      <c r="J60" s="15">
        <v>4</v>
      </c>
      <c r="K60" s="15" t="s">
        <v>232</v>
      </c>
      <c r="L60" s="15" t="s">
        <v>356</v>
      </c>
      <c r="N60" s="15">
        <v>16</v>
      </c>
      <c r="O60" s="15">
        <v>4</v>
      </c>
      <c r="P60" s="15">
        <v>1</v>
      </c>
      <c r="Q60" s="15">
        <v>1</v>
      </c>
      <c r="R60">
        <v>983896664</v>
      </c>
      <c r="S60">
        <v>2098</v>
      </c>
      <c r="U60" t="s">
        <v>357</v>
      </c>
      <c r="V60" t="s">
        <v>363</v>
      </c>
      <c r="W60">
        <f>MATCH(D60,'Текущий рейтинг 2К'!$C:$C,0)</f>
        <v>163</v>
      </c>
    </row>
    <row r="61" spans="1:23">
      <c r="A61" s="15">
        <v>1022791620</v>
      </c>
      <c r="B61" s="15">
        <v>5</v>
      </c>
      <c r="C61" s="15" t="s">
        <v>400</v>
      </c>
      <c r="D61" s="15">
        <v>845845930</v>
      </c>
      <c r="E61" s="7" t="s">
        <v>414</v>
      </c>
      <c r="F61" s="7" t="s">
        <v>320</v>
      </c>
      <c r="G61" s="7" t="s">
        <v>415</v>
      </c>
      <c r="H61" s="15" t="s">
        <v>416</v>
      </c>
      <c r="I61" s="7" t="s">
        <v>355</v>
      </c>
      <c r="J61" s="15">
        <v>4</v>
      </c>
      <c r="K61" s="15" t="s">
        <v>232</v>
      </c>
      <c r="L61" s="15" t="s">
        <v>356</v>
      </c>
      <c r="N61" s="15">
        <v>20</v>
      </c>
      <c r="O61" s="15">
        <v>4</v>
      </c>
      <c r="P61" s="15">
        <v>1</v>
      </c>
      <c r="Q61" s="15">
        <v>1</v>
      </c>
      <c r="R61">
        <v>983896664</v>
      </c>
      <c r="S61">
        <v>2098</v>
      </c>
      <c r="U61" t="s">
        <v>357</v>
      </c>
      <c r="V61" t="s">
        <v>363</v>
      </c>
      <c r="W61">
        <f>MATCH(D61,'Текущий рейтинг 2К'!$C:$C,0)</f>
        <v>174</v>
      </c>
    </row>
    <row r="62" spans="1:23">
      <c r="A62" s="15">
        <v>1022798859</v>
      </c>
      <c r="B62" s="15">
        <v>4</v>
      </c>
      <c r="C62" s="15" t="s">
        <v>400</v>
      </c>
      <c r="D62" s="15">
        <v>845846033</v>
      </c>
      <c r="E62" s="7" t="s">
        <v>417</v>
      </c>
      <c r="F62" s="7" t="s">
        <v>348</v>
      </c>
      <c r="G62" s="7" t="s">
        <v>418</v>
      </c>
      <c r="H62" s="15" t="s">
        <v>419</v>
      </c>
      <c r="I62" s="7" t="s">
        <v>355</v>
      </c>
      <c r="J62" s="15">
        <v>4</v>
      </c>
      <c r="K62" s="15" t="s">
        <v>232</v>
      </c>
      <c r="L62" s="15" t="s">
        <v>356</v>
      </c>
      <c r="N62" s="15">
        <v>16</v>
      </c>
      <c r="O62" s="15">
        <v>4</v>
      </c>
      <c r="P62" s="15">
        <v>1</v>
      </c>
      <c r="Q62" s="15">
        <v>1</v>
      </c>
      <c r="R62">
        <v>983896664</v>
      </c>
      <c r="S62">
        <v>2098</v>
      </c>
      <c r="U62" t="s">
        <v>357</v>
      </c>
      <c r="V62" t="s">
        <v>363</v>
      </c>
      <c r="W62">
        <f>MATCH(D62,'Текущий рейтинг 2К'!$C:$C,0)</f>
        <v>176</v>
      </c>
    </row>
    <row r="63" spans="1:23">
      <c r="A63" s="15">
        <v>1025292093</v>
      </c>
      <c r="B63" s="15">
        <v>8</v>
      </c>
      <c r="C63" s="15" t="s">
        <v>400</v>
      </c>
      <c r="D63" s="15">
        <v>845846264</v>
      </c>
      <c r="E63" s="7" t="s">
        <v>420</v>
      </c>
      <c r="F63" s="7" t="s">
        <v>348</v>
      </c>
      <c r="G63" s="7" t="s">
        <v>412</v>
      </c>
      <c r="H63" s="15" t="s">
        <v>421</v>
      </c>
      <c r="I63" s="7" t="s">
        <v>355</v>
      </c>
      <c r="J63" s="15">
        <v>4</v>
      </c>
      <c r="K63" s="15" t="s">
        <v>232</v>
      </c>
      <c r="L63" s="15" t="s">
        <v>356</v>
      </c>
      <c r="N63" s="15">
        <v>32</v>
      </c>
      <c r="O63" s="15">
        <v>4</v>
      </c>
      <c r="P63" s="15">
        <v>1</v>
      </c>
      <c r="Q63" s="15">
        <v>1</v>
      </c>
      <c r="R63">
        <v>983896664</v>
      </c>
      <c r="S63">
        <v>2098</v>
      </c>
      <c r="U63" t="s">
        <v>357</v>
      </c>
      <c r="V63" t="s">
        <v>363</v>
      </c>
      <c r="W63">
        <f>MATCH(D63,'Текущий рейтинг 2К'!$C:$C,0)</f>
        <v>53</v>
      </c>
    </row>
    <row r="64" spans="1:23">
      <c r="A64" s="15">
        <v>1025295231</v>
      </c>
      <c r="B64" s="15">
        <v>9</v>
      </c>
      <c r="C64" s="15" t="s">
        <v>400</v>
      </c>
      <c r="D64" s="15">
        <v>845846373</v>
      </c>
      <c r="E64" s="7" t="s">
        <v>422</v>
      </c>
      <c r="F64" s="7" t="s">
        <v>423</v>
      </c>
      <c r="G64" s="7" t="s">
        <v>386</v>
      </c>
      <c r="H64" s="15" t="s">
        <v>424</v>
      </c>
      <c r="I64" s="7" t="s">
        <v>355</v>
      </c>
      <c r="J64" s="15">
        <v>4</v>
      </c>
      <c r="K64" s="15" t="s">
        <v>232</v>
      </c>
      <c r="L64" s="15" t="s">
        <v>356</v>
      </c>
      <c r="N64" s="15">
        <v>36</v>
      </c>
      <c r="O64" s="15">
        <v>4</v>
      </c>
      <c r="P64" s="15">
        <v>1</v>
      </c>
      <c r="Q64" s="15">
        <v>1</v>
      </c>
      <c r="R64">
        <v>983896664</v>
      </c>
      <c r="S64">
        <v>2098</v>
      </c>
      <c r="U64" t="s">
        <v>357</v>
      </c>
      <c r="V64" t="s">
        <v>363</v>
      </c>
      <c r="W64">
        <f>MATCH(D64,'Текущий рейтинг 2К'!$C:$C,0)</f>
        <v>71</v>
      </c>
    </row>
    <row r="65" spans="1:23">
      <c r="A65" s="15">
        <v>1025300052</v>
      </c>
      <c r="B65" s="15">
        <v>6</v>
      </c>
      <c r="C65" s="15" t="s">
        <v>400</v>
      </c>
      <c r="D65" s="15">
        <v>845846476</v>
      </c>
      <c r="E65" s="7" t="s">
        <v>425</v>
      </c>
      <c r="F65" s="7" t="s">
        <v>426</v>
      </c>
      <c r="G65" s="7" t="s">
        <v>412</v>
      </c>
      <c r="H65" s="15" t="s">
        <v>427</v>
      </c>
      <c r="I65" s="7" t="s">
        <v>355</v>
      </c>
      <c r="J65" s="15">
        <v>4</v>
      </c>
      <c r="K65" s="15" t="s">
        <v>232</v>
      </c>
      <c r="L65" s="15" t="s">
        <v>356</v>
      </c>
      <c r="N65" s="15">
        <v>24</v>
      </c>
      <c r="O65" s="15">
        <v>4</v>
      </c>
      <c r="P65" s="15">
        <v>1</v>
      </c>
      <c r="Q65" s="15">
        <v>1</v>
      </c>
      <c r="R65">
        <v>983896664</v>
      </c>
      <c r="S65">
        <v>2098</v>
      </c>
      <c r="U65" t="s">
        <v>357</v>
      </c>
      <c r="V65" t="s">
        <v>363</v>
      </c>
      <c r="W65">
        <f>MATCH(D65,'Текущий рейтинг 2К'!$C:$C,0)</f>
        <v>91</v>
      </c>
    </row>
    <row r="66" spans="1:23">
      <c r="A66" s="15">
        <v>1025302183</v>
      </c>
      <c r="B66" s="15">
        <v>8</v>
      </c>
      <c r="C66" s="15" t="s">
        <v>400</v>
      </c>
      <c r="D66" s="15">
        <v>845846587</v>
      </c>
      <c r="E66" s="7" t="s">
        <v>428</v>
      </c>
      <c r="F66" s="7" t="s">
        <v>429</v>
      </c>
      <c r="G66" s="7" t="s">
        <v>254</v>
      </c>
      <c r="H66" s="15" t="s">
        <v>430</v>
      </c>
      <c r="I66" s="7" t="s">
        <v>355</v>
      </c>
      <c r="J66" s="15">
        <v>4</v>
      </c>
      <c r="K66" s="15" t="s">
        <v>232</v>
      </c>
      <c r="L66" s="15" t="s">
        <v>356</v>
      </c>
      <c r="N66" s="15">
        <v>32</v>
      </c>
      <c r="O66" s="15">
        <v>4</v>
      </c>
      <c r="P66" s="15">
        <v>1</v>
      </c>
      <c r="Q66" s="15">
        <v>1</v>
      </c>
      <c r="R66">
        <v>983896664</v>
      </c>
      <c r="S66">
        <v>2098</v>
      </c>
      <c r="U66" t="s">
        <v>357</v>
      </c>
      <c r="V66" t="s">
        <v>363</v>
      </c>
      <c r="W66">
        <f>MATCH(D66,'Текущий рейтинг 2К'!$C:$C,0)</f>
        <v>72</v>
      </c>
    </row>
    <row r="67" spans="1:23">
      <c r="A67" s="15">
        <v>1022612517</v>
      </c>
      <c r="B67" s="15">
        <v>5</v>
      </c>
      <c r="C67" s="15" t="s">
        <v>240</v>
      </c>
      <c r="D67" s="15">
        <v>845853724</v>
      </c>
      <c r="E67" s="7" t="s">
        <v>274</v>
      </c>
      <c r="F67" s="7" t="s">
        <v>264</v>
      </c>
      <c r="G67" s="7" t="s">
        <v>254</v>
      </c>
      <c r="H67" s="15" t="s">
        <v>275</v>
      </c>
      <c r="I67" s="7" t="s">
        <v>355</v>
      </c>
      <c r="J67" s="15">
        <v>4</v>
      </c>
      <c r="K67" s="15" t="s">
        <v>232</v>
      </c>
      <c r="L67" s="15" t="s">
        <v>356</v>
      </c>
      <c r="N67" s="15">
        <v>20</v>
      </c>
      <c r="O67" s="15">
        <v>4</v>
      </c>
      <c r="P67" s="15">
        <v>1</v>
      </c>
      <c r="Q67" s="15">
        <v>1</v>
      </c>
      <c r="R67">
        <v>983897006</v>
      </c>
      <c r="S67">
        <v>2098</v>
      </c>
      <c r="U67" t="s">
        <v>357</v>
      </c>
      <c r="V67" t="s">
        <v>247</v>
      </c>
      <c r="W67">
        <f>MATCH(D67,'Текущий рейтинг 2К'!$C:$C,0)</f>
        <v>116</v>
      </c>
    </row>
    <row r="68" spans="1:23">
      <c r="A68" s="15">
        <v>983901628</v>
      </c>
      <c r="B68" s="15">
        <v>9</v>
      </c>
      <c r="C68" s="15" t="s">
        <v>431</v>
      </c>
      <c r="D68" s="15">
        <v>845875365</v>
      </c>
      <c r="E68" s="7" t="s">
        <v>432</v>
      </c>
      <c r="F68" s="7" t="s">
        <v>281</v>
      </c>
      <c r="G68" s="7" t="s">
        <v>254</v>
      </c>
      <c r="H68" s="15" t="s">
        <v>433</v>
      </c>
      <c r="I68" s="7" t="s">
        <v>434</v>
      </c>
      <c r="J68" s="15">
        <v>3</v>
      </c>
      <c r="K68" s="15" t="s">
        <v>232</v>
      </c>
      <c r="L68" s="15" t="s">
        <v>356</v>
      </c>
      <c r="N68" s="15">
        <v>27</v>
      </c>
      <c r="O68" s="15">
        <v>3</v>
      </c>
      <c r="P68" s="15">
        <v>1</v>
      </c>
      <c r="Q68" s="15">
        <v>1</v>
      </c>
      <c r="R68">
        <v>983896473</v>
      </c>
      <c r="S68">
        <v>2098</v>
      </c>
      <c r="U68" t="s">
        <v>246</v>
      </c>
      <c r="V68" t="s">
        <v>435</v>
      </c>
      <c r="W68">
        <f>MATCH(D68,'Текущий рейтинг 2К'!$C:$C,0)</f>
        <v>15</v>
      </c>
    </row>
    <row r="69" spans="1:23">
      <c r="A69" s="15">
        <v>983901069</v>
      </c>
      <c r="B69" s="15">
        <v>7</v>
      </c>
      <c r="C69" s="15" t="s">
        <v>431</v>
      </c>
      <c r="D69" s="15">
        <v>845873842</v>
      </c>
      <c r="E69" s="7" t="s">
        <v>436</v>
      </c>
      <c r="F69" s="7" t="s">
        <v>296</v>
      </c>
      <c r="G69" s="7" t="s">
        <v>306</v>
      </c>
      <c r="H69" s="15" t="s">
        <v>437</v>
      </c>
      <c r="I69" s="7" t="s">
        <v>434</v>
      </c>
      <c r="J69" s="15">
        <v>3</v>
      </c>
      <c r="K69" s="15" t="s">
        <v>232</v>
      </c>
      <c r="L69" s="15" t="s">
        <v>356</v>
      </c>
      <c r="N69" s="15">
        <v>21</v>
      </c>
      <c r="O69" s="15">
        <v>3</v>
      </c>
      <c r="P69" s="15">
        <v>1</v>
      </c>
      <c r="Q69" s="15">
        <v>1</v>
      </c>
      <c r="R69">
        <v>983896473</v>
      </c>
      <c r="S69">
        <v>2098</v>
      </c>
      <c r="U69" t="s">
        <v>246</v>
      </c>
      <c r="V69" t="s">
        <v>435</v>
      </c>
      <c r="W69">
        <f>MATCH(D69,'Текущий рейтинг 2К'!$C:$C,0)</f>
        <v>31</v>
      </c>
    </row>
    <row r="70" spans="1:23">
      <c r="A70" s="15">
        <v>983901412</v>
      </c>
      <c r="B70" s="15">
        <v>8</v>
      </c>
      <c r="C70" s="15" t="s">
        <v>431</v>
      </c>
      <c r="D70" s="15">
        <v>845874905</v>
      </c>
      <c r="E70" s="7" t="s">
        <v>438</v>
      </c>
      <c r="F70" s="7" t="s">
        <v>439</v>
      </c>
      <c r="G70" s="7" t="s">
        <v>258</v>
      </c>
      <c r="H70" s="15" t="s">
        <v>440</v>
      </c>
      <c r="I70" s="7" t="s">
        <v>434</v>
      </c>
      <c r="J70" s="15">
        <v>3</v>
      </c>
      <c r="K70" s="15" t="s">
        <v>232</v>
      </c>
      <c r="L70" s="15" t="s">
        <v>356</v>
      </c>
      <c r="N70" s="15">
        <v>24</v>
      </c>
      <c r="O70" s="15">
        <v>3</v>
      </c>
      <c r="P70" s="15">
        <v>1</v>
      </c>
      <c r="Q70" s="15">
        <v>1</v>
      </c>
      <c r="R70">
        <v>983896473</v>
      </c>
      <c r="S70">
        <v>2098</v>
      </c>
      <c r="U70" t="s">
        <v>246</v>
      </c>
      <c r="V70" t="s">
        <v>435</v>
      </c>
      <c r="W70">
        <f>MATCH(D70,'Текущий рейтинг 2К'!$C:$C,0)</f>
        <v>61</v>
      </c>
    </row>
    <row r="71" spans="1:23">
      <c r="A71" s="15">
        <v>983901361</v>
      </c>
      <c r="B71" s="15">
        <v>8</v>
      </c>
      <c r="C71" s="15" t="s">
        <v>431</v>
      </c>
      <c r="D71" s="15">
        <v>845874779</v>
      </c>
      <c r="E71" s="7" t="s">
        <v>441</v>
      </c>
      <c r="F71" s="7" t="s">
        <v>380</v>
      </c>
      <c r="G71" s="7" t="s">
        <v>442</v>
      </c>
      <c r="H71" s="15" t="s">
        <v>443</v>
      </c>
      <c r="I71" s="7" t="s">
        <v>434</v>
      </c>
      <c r="J71" s="15">
        <v>3</v>
      </c>
      <c r="K71" s="15" t="s">
        <v>232</v>
      </c>
      <c r="L71" s="15" t="s">
        <v>356</v>
      </c>
      <c r="N71" s="15">
        <v>24</v>
      </c>
      <c r="O71" s="15">
        <v>3</v>
      </c>
      <c r="P71" s="15">
        <v>1</v>
      </c>
      <c r="Q71" s="15">
        <v>1</v>
      </c>
      <c r="R71">
        <v>983896473</v>
      </c>
      <c r="S71">
        <v>2098</v>
      </c>
      <c r="U71" t="s">
        <v>246</v>
      </c>
      <c r="V71" t="s">
        <v>435</v>
      </c>
      <c r="W71">
        <f>MATCH(D71,'Текущий рейтинг 2К'!$C:$C,0)</f>
        <v>108</v>
      </c>
    </row>
    <row r="72" spans="1:23">
      <c r="A72" s="15">
        <v>983901316</v>
      </c>
      <c r="B72" s="15">
        <v>7</v>
      </c>
      <c r="C72" s="15" t="s">
        <v>431</v>
      </c>
      <c r="D72" s="15">
        <v>845874612</v>
      </c>
      <c r="E72" s="7" t="s">
        <v>444</v>
      </c>
      <c r="F72" s="7" t="s">
        <v>348</v>
      </c>
      <c r="G72" s="7" t="s">
        <v>339</v>
      </c>
      <c r="H72" s="15" t="s">
        <v>445</v>
      </c>
      <c r="I72" s="7" t="s">
        <v>434</v>
      </c>
      <c r="J72" s="15">
        <v>3</v>
      </c>
      <c r="K72" s="15" t="s">
        <v>232</v>
      </c>
      <c r="L72" s="15" t="s">
        <v>356</v>
      </c>
      <c r="N72" s="15">
        <v>21</v>
      </c>
      <c r="O72" s="15">
        <v>3</v>
      </c>
      <c r="P72" s="15">
        <v>1</v>
      </c>
      <c r="Q72" s="15">
        <v>1</v>
      </c>
      <c r="R72">
        <v>983896473</v>
      </c>
      <c r="S72">
        <v>2098</v>
      </c>
      <c r="U72" t="s">
        <v>246</v>
      </c>
      <c r="V72" t="s">
        <v>435</v>
      </c>
      <c r="W72">
        <f>MATCH(D72,'Текущий рейтинг 2К'!$C:$C,0)</f>
        <v>158</v>
      </c>
    </row>
    <row r="73" spans="1:23">
      <c r="A73" s="15">
        <v>983901224</v>
      </c>
      <c r="B73" s="15">
        <v>9</v>
      </c>
      <c r="C73" s="15" t="s">
        <v>431</v>
      </c>
      <c r="D73" s="15">
        <v>845874346</v>
      </c>
      <c r="E73" s="7" t="s">
        <v>446</v>
      </c>
      <c r="F73" s="7" t="s">
        <v>447</v>
      </c>
      <c r="G73" s="7" t="s">
        <v>448</v>
      </c>
      <c r="H73" s="15" t="s">
        <v>449</v>
      </c>
      <c r="I73" s="7" t="s">
        <v>434</v>
      </c>
      <c r="J73" s="15">
        <v>3</v>
      </c>
      <c r="K73" s="15" t="s">
        <v>232</v>
      </c>
      <c r="L73" s="15" t="s">
        <v>356</v>
      </c>
      <c r="N73" s="15">
        <v>27</v>
      </c>
      <c r="O73" s="15">
        <v>3</v>
      </c>
      <c r="P73" s="15">
        <v>1</v>
      </c>
      <c r="Q73" s="15">
        <v>1</v>
      </c>
      <c r="R73">
        <v>983896473</v>
      </c>
      <c r="S73">
        <v>2098</v>
      </c>
      <c r="U73" t="s">
        <v>246</v>
      </c>
      <c r="V73" t="s">
        <v>435</v>
      </c>
      <c r="W73">
        <f>MATCH(D73,'Текущий рейтинг 2К'!$C:$C,0)</f>
        <v>33</v>
      </c>
    </row>
    <row r="74" spans="1:23">
      <c r="A74" s="15">
        <v>983901175</v>
      </c>
      <c r="B74" s="15">
        <v>7</v>
      </c>
      <c r="C74" s="15" t="s">
        <v>431</v>
      </c>
      <c r="D74" s="15">
        <v>845874171</v>
      </c>
      <c r="E74" s="7" t="s">
        <v>450</v>
      </c>
      <c r="F74" s="7" t="s">
        <v>285</v>
      </c>
      <c r="G74" s="7" t="s">
        <v>451</v>
      </c>
      <c r="H74" s="15" t="s">
        <v>452</v>
      </c>
      <c r="I74" s="7" t="s">
        <v>434</v>
      </c>
      <c r="J74" s="15">
        <v>3</v>
      </c>
      <c r="K74" s="15" t="s">
        <v>232</v>
      </c>
      <c r="L74" s="15" t="s">
        <v>356</v>
      </c>
      <c r="N74" s="15">
        <v>21</v>
      </c>
      <c r="O74" s="15">
        <v>3</v>
      </c>
      <c r="P74" s="15">
        <v>1</v>
      </c>
      <c r="Q74" s="15">
        <v>1</v>
      </c>
      <c r="R74">
        <v>983896473</v>
      </c>
      <c r="S74">
        <v>2098</v>
      </c>
      <c r="U74" t="s">
        <v>246</v>
      </c>
      <c r="V74" t="s">
        <v>435</v>
      </c>
      <c r="W74">
        <f>MATCH(D74,'Текущий рейтинг 2К'!$C:$C,0)</f>
        <v>139</v>
      </c>
    </row>
    <row r="75" spans="1:23">
      <c r="A75" s="15">
        <v>983901122</v>
      </c>
      <c r="B75" s="15">
        <v>8</v>
      </c>
      <c r="C75" s="15" t="s">
        <v>431</v>
      </c>
      <c r="D75" s="15">
        <v>845873978</v>
      </c>
      <c r="E75" s="7" t="s">
        <v>453</v>
      </c>
      <c r="F75" s="7" t="s">
        <v>334</v>
      </c>
      <c r="G75" s="7" t="s">
        <v>339</v>
      </c>
      <c r="H75" s="15" t="s">
        <v>454</v>
      </c>
      <c r="I75" s="7" t="s">
        <v>434</v>
      </c>
      <c r="J75" s="15">
        <v>3</v>
      </c>
      <c r="K75" s="15" t="s">
        <v>232</v>
      </c>
      <c r="L75" s="15" t="s">
        <v>356</v>
      </c>
      <c r="N75" s="15">
        <v>24</v>
      </c>
      <c r="O75" s="15">
        <v>3</v>
      </c>
      <c r="P75" s="15">
        <v>1</v>
      </c>
      <c r="Q75" s="15">
        <v>1</v>
      </c>
      <c r="R75">
        <v>983896473</v>
      </c>
      <c r="S75">
        <v>2098</v>
      </c>
      <c r="U75" t="s">
        <v>246</v>
      </c>
      <c r="V75" t="s">
        <v>435</v>
      </c>
      <c r="W75">
        <f>MATCH(D75,'Текущий рейтинг 2К'!$C:$C,0)</f>
        <v>81</v>
      </c>
    </row>
    <row r="76" spans="1:23">
      <c r="A76" s="15">
        <v>983901993</v>
      </c>
      <c r="B76" s="15">
        <v>8</v>
      </c>
      <c r="C76" s="15" t="s">
        <v>431</v>
      </c>
      <c r="D76" s="15">
        <v>845876325</v>
      </c>
      <c r="E76" s="7" t="s">
        <v>455</v>
      </c>
      <c r="F76" s="7" t="s">
        <v>317</v>
      </c>
      <c r="G76" s="7" t="s">
        <v>456</v>
      </c>
      <c r="H76" s="15" t="s">
        <v>457</v>
      </c>
      <c r="I76" s="7" t="s">
        <v>434</v>
      </c>
      <c r="J76" s="15">
        <v>3</v>
      </c>
      <c r="K76" s="15" t="s">
        <v>232</v>
      </c>
      <c r="L76" s="15" t="s">
        <v>356</v>
      </c>
      <c r="N76" s="15">
        <v>24</v>
      </c>
      <c r="O76" s="15">
        <v>3</v>
      </c>
      <c r="P76" s="15">
        <v>1</v>
      </c>
      <c r="Q76" s="15">
        <v>1</v>
      </c>
      <c r="R76">
        <v>983896473</v>
      </c>
      <c r="S76">
        <v>2098</v>
      </c>
      <c r="U76" t="s">
        <v>246</v>
      </c>
      <c r="V76" t="s">
        <v>435</v>
      </c>
      <c r="W76">
        <f>MATCH(D76,'Текущий рейтинг 2К'!$C:$C,0)</f>
        <v>27</v>
      </c>
    </row>
    <row r="77" spans="1:23">
      <c r="A77" s="15">
        <v>983901939</v>
      </c>
      <c r="B77" s="15">
        <v>8</v>
      </c>
      <c r="C77" s="15" t="s">
        <v>431</v>
      </c>
      <c r="D77" s="15">
        <v>845876129</v>
      </c>
      <c r="E77" s="7" t="s">
        <v>458</v>
      </c>
      <c r="F77" s="7" t="s">
        <v>459</v>
      </c>
      <c r="G77" s="7" t="s">
        <v>460</v>
      </c>
      <c r="H77" s="15" t="s">
        <v>461</v>
      </c>
      <c r="I77" s="7" t="s">
        <v>434</v>
      </c>
      <c r="J77" s="15">
        <v>3</v>
      </c>
      <c r="K77" s="15" t="s">
        <v>232</v>
      </c>
      <c r="L77" s="15" t="s">
        <v>356</v>
      </c>
      <c r="N77" s="15">
        <v>24</v>
      </c>
      <c r="O77" s="15">
        <v>3</v>
      </c>
      <c r="P77" s="15">
        <v>1</v>
      </c>
      <c r="Q77" s="15">
        <v>1</v>
      </c>
      <c r="R77">
        <v>983896473</v>
      </c>
      <c r="S77">
        <v>2098</v>
      </c>
      <c r="U77" t="s">
        <v>246</v>
      </c>
      <c r="V77" t="s">
        <v>435</v>
      </c>
      <c r="W77">
        <f>MATCH(D77,'Текущий рейтинг 2К'!$C:$C,0)</f>
        <v>87</v>
      </c>
    </row>
    <row r="78" spans="1:23">
      <c r="A78" s="15">
        <v>983901831</v>
      </c>
      <c r="B78" s="15">
        <v>9</v>
      </c>
      <c r="C78" s="15" t="s">
        <v>431</v>
      </c>
      <c r="D78" s="15">
        <v>845875987</v>
      </c>
      <c r="E78" s="7" t="s">
        <v>462</v>
      </c>
      <c r="F78" s="7" t="s">
        <v>463</v>
      </c>
      <c r="G78" s="7" t="s">
        <v>442</v>
      </c>
      <c r="H78" s="15" t="s">
        <v>464</v>
      </c>
      <c r="I78" s="7" t="s">
        <v>434</v>
      </c>
      <c r="J78" s="15">
        <v>3</v>
      </c>
      <c r="K78" s="15" t="s">
        <v>232</v>
      </c>
      <c r="L78" s="15" t="s">
        <v>356</v>
      </c>
      <c r="N78" s="15">
        <v>27</v>
      </c>
      <c r="O78" s="15">
        <v>3</v>
      </c>
      <c r="P78" s="15">
        <v>1</v>
      </c>
      <c r="Q78" s="15">
        <v>1</v>
      </c>
      <c r="R78">
        <v>983896473</v>
      </c>
      <c r="S78">
        <v>2098</v>
      </c>
      <c r="U78" t="s">
        <v>246</v>
      </c>
      <c r="V78" t="s">
        <v>435</v>
      </c>
      <c r="W78">
        <f>MATCH(D78,'Текущий рейтинг 2К'!$C:$C,0)</f>
        <v>20</v>
      </c>
    </row>
    <row r="79" spans="1:23">
      <c r="A79" s="15">
        <v>983901776</v>
      </c>
      <c r="B79" s="15">
        <v>9</v>
      </c>
      <c r="C79" s="15" t="s">
        <v>431</v>
      </c>
      <c r="D79" s="15">
        <v>845875854</v>
      </c>
      <c r="E79" s="7" t="s">
        <v>465</v>
      </c>
      <c r="F79" s="7" t="s">
        <v>466</v>
      </c>
      <c r="G79" s="7" t="s">
        <v>339</v>
      </c>
      <c r="H79" s="15" t="s">
        <v>467</v>
      </c>
      <c r="I79" s="7" t="s">
        <v>434</v>
      </c>
      <c r="J79" s="15">
        <v>3</v>
      </c>
      <c r="K79" s="15" t="s">
        <v>232</v>
      </c>
      <c r="L79" s="15" t="s">
        <v>356</v>
      </c>
      <c r="N79" s="15">
        <v>27</v>
      </c>
      <c r="O79" s="15">
        <v>3</v>
      </c>
      <c r="P79" s="15">
        <v>1</v>
      </c>
      <c r="Q79" s="15">
        <v>1</v>
      </c>
      <c r="R79">
        <v>983896473</v>
      </c>
      <c r="S79">
        <v>2098</v>
      </c>
      <c r="U79" t="s">
        <v>246</v>
      </c>
      <c r="V79" t="s">
        <v>435</v>
      </c>
      <c r="W79">
        <f>MATCH(D79,'Текущий рейтинг 2К'!$C:$C,0)</f>
        <v>25</v>
      </c>
    </row>
    <row r="80" spans="1:23">
      <c r="A80" s="15">
        <v>983901719</v>
      </c>
      <c r="B80" s="15">
        <v>9</v>
      </c>
      <c r="C80" s="15" t="s">
        <v>431</v>
      </c>
      <c r="D80" s="15">
        <v>845875713</v>
      </c>
      <c r="E80" s="7" t="s">
        <v>468</v>
      </c>
      <c r="F80" s="7" t="s">
        <v>469</v>
      </c>
      <c r="G80" s="7" t="s">
        <v>470</v>
      </c>
      <c r="H80" s="15" t="s">
        <v>471</v>
      </c>
      <c r="I80" s="7" t="s">
        <v>434</v>
      </c>
      <c r="J80" s="15">
        <v>3</v>
      </c>
      <c r="K80" s="15" t="s">
        <v>232</v>
      </c>
      <c r="L80" s="15" t="s">
        <v>356</v>
      </c>
      <c r="N80" s="15">
        <v>27</v>
      </c>
      <c r="O80" s="15">
        <v>3</v>
      </c>
      <c r="P80" s="15">
        <v>1</v>
      </c>
      <c r="Q80" s="15">
        <v>1</v>
      </c>
      <c r="R80">
        <v>983896473</v>
      </c>
      <c r="S80">
        <v>2098</v>
      </c>
      <c r="U80" t="s">
        <v>246</v>
      </c>
      <c r="V80" t="s">
        <v>435</v>
      </c>
      <c r="W80">
        <f>MATCH(D80,'Текущий рейтинг 2К'!$C:$C,0)</f>
        <v>44</v>
      </c>
    </row>
    <row r="81" spans="1:23">
      <c r="A81" s="15">
        <v>983902364</v>
      </c>
      <c r="B81" s="15">
        <v>9</v>
      </c>
      <c r="C81" s="15" t="s">
        <v>431</v>
      </c>
      <c r="D81" s="15">
        <v>845877539</v>
      </c>
      <c r="E81" s="7" t="s">
        <v>472</v>
      </c>
      <c r="F81" s="7" t="s">
        <v>473</v>
      </c>
      <c r="G81" s="7" t="s">
        <v>386</v>
      </c>
      <c r="H81" s="15" t="s">
        <v>474</v>
      </c>
      <c r="I81" s="7" t="s">
        <v>434</v>
      </c>
      <c r="J81" s="15">
        <v>3</v>
      </c>
      <c r="K81" s="15" t="s">
        <v>232</v>
      </c>
      <c r="L81" s="15" t="s">
        <v>356</v>
      </c>
      <c r="N81" s="15">
        <v>27</v>
      </c>
      <c r="O81" s="15">
        <v>3</v>
      </c>
      <c r="P81" s="15">
        <v>1</v>
      </c>
      <c r="Q81" s="15">
        <v>1</v>
      </c>
      <c r="R81">
        <v>983896473</v>
      </c>
      <c r="S81">
        <v>2098</v>
      </c>
      <c r="U81" t="s">
        <v>246</v>
      </c>
      <c r="V81" t="s">
        <v>435</v>
      </c>
      <c r="W81">
        <f>MATCH(D81,'Текущий рейтинг 2К'!$C:$C,0)</f>
        <v>32</v>
      </c>
    </row>
    <row r="82" spans="1:23">
      <c r="A82" s="15">
        <v>983902316</v>
      </c>
      <c r="B82" s="15">
        <v>9</v>
      </c>
      <c r="C82" s="15" t="s">
        <v>431</v>
      </c>
      <c r="D82" s="15">
        <v>845877281</v>
      </c>
      <c r="E82" s="7" t="s">
        <v>475</v>
      </c>
      <c r="F82" s="7" t="s">
        <v>426</v>
      </c>
      <c r="G82" s="7" t="s">
        <v>306</v>
      </c>
      <c r="H82" s="15" t="s">
        <v>476</v>
      </c>
      <c r="I82" s="7" t="s">
        <v>434</v>
      </c>
      <c r="J82" s="15">
        <v>3</v>
      </c>
      <c r="K82" s="15" t="s">
        <v>232</v>
      </c>
      <c r="L82" s="15" t="s">
        <v>356</v>
      </c>
      <c r="N82" s="15">
        <v>27</v>
      </c>
      <c r="O82" s="15">
        <v>3</v>
      </c>
      <c r="P82" s="15">
        <v>1</v>
      </c>
      <c r="Q82" s="15">
        <v>1</v>
      </c>
      <c r="R82">
        <v>983896473</v>
      </c>
      <c r="S82">
        <v>2098</v>
      </c>
      <c r="U82" t="s">
        <v>246</v>
      </c>
      <c r="V82" t="s">
        <v>435</v>
      </c>
      <c r="W82">
        <f>MATCH(D82,'Текущий рейтинг 2К'!$C:$C,0)</f>
        <v>43</v>
      </c>
    </row>
    <row r="83" spans="1:23">
      <c r="A83" s="15">
        <v>983902251</v>
      </c>
      <c r="B83" s="15">
        <v>9</v>
      </c>
      <c r="C83" s="15" t="s">
        <v>431</v>
      </c>
      <c r="D83" s="15">
        <v>845877101</v>
      </c>
      <c r="E83" s="7" t="s">
        <v>477</v>
      </c>
      <c r="F83" s="7" t="s">
        <v>478</v>
      </c>
      <c r="G83" s="7" t="s">
        <v>386</v>
      </c>
      <c r="H83" s="15" t="s">
        <v>479</v>
      </c>
      <c r="I83" s="7" t="s">
        <v>434</v>
      </c>
      <c r="J83" s="15">
        <v>3</v>
      </c>
      <c r="K83" s="15" t="s">
        <v>232</v>
      </c>
      <c r="L83" s="15" t="s">
        <v>356</v>
      </c>
      <c r="N83" s="15">
        <v>27</v>
      </c>
      <c r="O83" s="15">
        <v>3</v>
      </c>
      <c r="P83" s="15">
        <v>1</v>
      </c>
      <c r="Q83" s="15">
        <v>1</v>
      </c>
      <c r="R83">
        <v>983896473</v>
      </c>
      <c r="S83">
        <v>2098</v>
      </c>
      <c r="U83" t="s">
        <v>246</v>
      </c>
      <c r="V83" t="s">
        <v>435</v>
      </c>
      <c r="W83">
        <f>MATCH(D83,'Текущий рейтинг 2К'!$C:$C,0)</f>
        <v>119</v>
      </c>
    </row>
    <row r="84" spans="1:23">
      <c r="A84" s="15">
        <v>983902180</v>
      </c>
      <c r="B84" s="15">
        <v>7</v>
      </c>
      <c r="C84" s="15" t="s">
        <v>431</v>
      </c>
      <c r="D84" s="15">
        <v>845876896</v>
      </c>
      <c r="E84" s="7" t="s">
        <v>480</v>
      </c>
      <c r="F84" s="7" t="s">
        <v>481</v>
      </c>
      <c r="G84" s="7" t="s">
        <v>386</v>
      </c>
      <c r="H84" s="15" t="s">
        <v>482</v>
      </c>
      <c r="I84" s="7" t="s">
        <v>434</v>
      </c>
      <c r="J84" s="15">
        <v>3</v>
      </c>
      <c r="K84" s="15" t="s">
        <v>232</v>
      </c>
      <c r="L84" s="15" t="s">
        <v>356</v>
      </c>
      <c r="N84" s="15">
        <v>21</v>
      </c>
      <c r="O84" s="15">
        <v>3</v>
      </c>
      <c r="P84" s="15">
        <v>1</v>
      </c>
      <c r="Q84" s="15">
        <v>1</v>
      </c>
      <c r="R84">
        <v>983896473</v>
      </c>
      <c r="S84">
        <v>2098</v>
      </c>
      <c r="U84" t="s">
        <v>246</v>
      </c>
      <c r="V84" t="s">
        <v>435</v>
      </c>
      <c r="W84">
        <f>MATCH(D84,'Текущий рейтинг 2К'!$C:$C,0)</f>
        <v>109</v>
      </c>
    </row>
    <row r="85" spans="1:23">
      <c r="A85" s="15">
        <v>983902092</v>
      </c>
      <c r="B85" s="15">
        <v>8</v>
      </c>
      <c r="C85" s="15" t="s">
        <v>431</v>
      </c>
      <c r="D85" s="15">
        <v>845876693</v>
      </c>
      <c r="E85" s="7" t="s">
        <v>483</v>
      </c>
      <c r="F85" s="7" t="s">
        <v>264</v>
      </c>
      <c r="G85" s="7" t="s">
        <v>456</v>
      </c>
      <c r="H85" s="15" t="s">
        <v>484</v>
      </c>
      <c r="I85" s="7" t="s">
        <v>434</v>
      </c>
      <c r="J85" s="15">
        <v>3</v>
      </c>
      <c r="K85" s="15" t="s">
        <v>232</v>
      </c>
      <c r="L85" s="15" t="s">
        <v>356</v>
      </c>
      <c r="N85" s="15">
        <v>24</v>
      </c>
      <c r="O85" s="15">
        <v>3</v>
      </c>
      <c r="P85" s="15">
        <v>1</v>
      </c>
      <c r="Q85" s="15">
        <v>1</v>
      </c>
      <c r="R85">
        <v>983896473</v>
      </c>
      <c r="S85">
        <v>2098</v>
      </c>
      <c r="U85" t="s">
        <v>246</v>
      </c>
      <c r="V85" t="s">
        <v>435</v>
      </c>
      <c r="W85">
        <f>MATCH(D85,'Текущий рейтинг 2К'!$C:$C,0)</f>
        <v>118</v>
      </c>
    </row>
    <row r="86" spans="1:23">
      <c r="A86" s="15">
        <v>983902044</v>
      </c>
      <c r="B86" s="15">
        <v>9</v>
      </c>
      <c r="C86" s="15" t="s">
        <v>431</v>
      </c>
      <c r="D86" s="15">
        <v>845876482</v>
      </c>
      <c r="E86" s="7" t="s">
        <v>485</v>
      </c>
      <c r="F86" s="7" t="s">
        <v>342</v>
      </c>
      <c r="G86" s="7" t="s">
        <v>486</v>
      </c>
      <c r="H86" s="15" t="s">
        <v>487</v>
      </c>
      <c r="I86" s="7" t="s">
        <v>434</v>
      </c>
      <c r="J86" s="15">
        <v>3</v>
      </c>
      <c r="K86" s="15" t="s">
        <v>232</v>
      </c>
      <c r="L86" s="15" t="s">
        <v>356</v>
      </c>
      <c r="N86" s="15">
        <v>27</v>
      </c>
      <c r="O86" s="15">
        <v>3</v>
      </c>
      <c r="P86" s="15">
        <v>1</v>
      </c>
      <c r="Q86" s="15">
        <v>1</v>
      </c>
      <c r="R86">
        <v>983896473</v>
      </c>
      <c r="S86">
        <v>2098</v>
      </c>
      <c r="U86" t="s">
        <v>246</v>
      </c>
      <c r="V86" t="s">
        <v>435</v>
      </c>
      <c r="W86">
        <f>MATCH(D86,'Текущий рейтинг 2К'!$C:$C,0)</f>
        <v>26</v>
      </c>
    </row>
    <row r="87" spans="1:23">
      <c r="A87" s="15">
        <v>983901020</v>
      </c>
      <c r="B87" s="15">
        <v>8</v>
      </c>
      <c r="C87" s="15" t="s">
        <v>431</v>
      </c>
      <c r="D87" s="15">
        <v>845873522</v>
      </c>
      <c r="E87" s="7" t="s">
        <v>488</v>
      </c>
      <c r="F87" s="7" t="s">
        <v>264</v>
      </c>
      <c r="G87" s="7" t="s">
        <v>254</v>
      </c>
      <c r="H87" s="15" t="s">
        <v>489</v>
      </c>
      <c r="I87" s="7" t="s">
        <v>434</v>
      </c>
      <c r="J87" s="15">
        <v>3</v>
      </c>
      <c r="K87" s="15" t="s">
        <v>232</v>
      </c>
      <c r="L87" s="15" t="s">
        <v>356</v>
      </c>
      <c r="N87" s="15">
        <v>24</v>
      </c>
      <c r="O87" s="15">
        <v>3</v>
      </c>
      <c r="P87" s="15">
        <v>1</v>
      </c>
      <c r="Q87" s="15">
        <v>1</v>
      </c>
      <c r="R87">
        <v>983896473</v>
      </c>
      <c r="S87">
        <v>2098</v>
      </c>
      <c r="U87" t="s">
        <v>246</v>
      </c>
      <c r="V87" t="s">
        <v>435</v>
      </c>
      <c r="W87">
        <f>MATCH(D87,'Текущий рейтинг 2К'!$C:$C,0)</f>
        <v>88</v>
      </c>
    </row>
    <row r="88" spans="1:23">
      <c r="A88" s="15">
        <v>983900973</v>
      </c>
      <c r="B88" s="15">
        <v>7</v>
      </c>
      <c r="C88" s="15" t="s">
        <v>431</v>
      </c>
      <c r="D88" s="15">
        <v>845873356</v>
      </c>
      <c r="E88" s="7" t="s">
        <v>490</v>
      </c>
      <c r="F88" s="7" t="s">
        <v>491</v>
      </c>
      <c r="G88" s="7" t="s">
        <v>492</v>
      </c>
      <c r="H88" s="15" t="s">
        <v>493</v>
      </c>
      <c r="I88" s="7" t="s">
        <v>434</v>
      </c>
      <c r="J88" s="15">
        <v>3</v>
      </c>
      <c r="K88" s="15" t="s">
        <v>232</v>
      </c>
      <c r="L88" s="15" t="s">
        <v>356</v>
      </c>
      <c r="N88" s="15">
        <v>21</v>
      </c>
      <c r="O88" s="15">
        <v>3</v>
      </c>
      <c r="P88" s="15">
        <v>1</v>
      </c>
      <c r="Q88" s="15">
        <v>1</v>
      </c>
      <c r="R88">
        <v>983896473</v>
      </c>
      <c r="S88">
        <v>2098</v>
      </c>
      <c r="U88" t="s">
        <v>246</v>
      </c>
      <c r="V88" t="s">
        <v>435</v>
      </c>
      <c r="W88">
        <f>MATCH(D88,'Текущий рейтинг 2К'!$C:$C,0)</f>
        <v>60</v>
      </c>
    </row>
    <row r="89" spans="1:23">
      <c r="A89" s="15">
        <v>983902498</v>
      </c>
      <c r="B89" s="15">
        <v>8</v>
      </c>
      <c r="C89" s="15" t="s">
        <v>431</v>
      </c>
      <c r="D89" s="15">
        <v>845878227</v>
      </c>
      <c r="E89" s="7" t="s">
        <v>494</v>
      </c>
      <c r="F89" s="7" t="s">
        <v>320</v>
      </c>
      <c r="G89" s="7" t="s">
        <v>325</v>
      </c>
      <c r="H89" s="15" t="s">
        <v>495</v>
      </c>
      <c r="I89" s="7" t="s">
        <v>434</v>
      </c>
      <c r="J89" s="15">
        <v>3</v>
      </c>
      <c r="K89" s="15" t="s">
        <v>232</v>
      </c>
      <c r="L89" s="15" t="s">
        <v>356</v>
      </c>
      <c r="N89" s="15">
        <v>24</v>
      </c>
      <c r="O89" s="15">
        <v>3</v>
      </c>
      <c r="P89" s="15">
        <v>1</v>
      </c>
      <c r="Q89" s="15">
        <v>1</v>
      </c>
      <c r="R89">
        <v>983896473</v>
      </c>
      <c r="S89">
        <v>2098</v>
      </c>
      <c r="U89" t="s">
        <v>246</v>
      </c>
      <c r="V89" t="s">
        <v>435</v>
      </c>
      <c r="W89">
        <f>MATCH(D89,'Текущий рейтинг 2К'!$C:$C,0)</f>
        <v>30</v>
      </c>
    </row>
    <row r="90" spans="1:23">
      <c r="A90" s="15">
        <v>983902452</v>
      </c>
      <c r="D90" s="15">
        <v>845877971</v>
      </c>
      <c r="E90" s="7" t="s">
        <v>496</v>
      </c>
      <c r="F90" s="7" t="s">
        <v>497</v>
      </c>
      <c r="G90" s="7" t="s">
        <v>498</v>
      </c>
      <c r="H90" s="15" t="s">
        <v>499</v>
      </c>
      <c r="I90" s="7" t="s">
        <v>434</v>
      </c>
      <c r="J90" s="15">
        <v>3</v>
      </c>
      <c r="K90" s="15" t="s">
        <v>232</v>
      </c>
      <c r="L90" s="15" t="s">
        <v>356</v>
      </c>
      <c r="M90" s="15">
        <v>0</v>
      </c>
      <c r="N90" s="15">
        <v>0</v>
      </c>
      <c r="O90" s="15">
        <v>3</v>
      </c>
      <c r="Q90" s="15">
        <v>1</v>
      </c>
      <c r="R90">
        <v>983896473</v>
      </c>
      <c r="S90">
        <v>2098</v>
      </c>
      <c r="U90" t="s">
        <v>246</v>
      </c>
      <c r="V90" t="s">
        <v>435</v>
      </c>
      <c r="W90">
        <f>MATCH(D90,'Текущий рейтинг 2К'!$C:$C,0)</f>
        <v>198</v>
      </c>
    </row>
    <row r="91" spans="1:23">
      <c r="A91" s="15">
        <v>983901675</v>
      </c>
      <c r="B91" s="15">
        <v>9</v>
      </c>
      <c r="C91" s="15" t="s">
        <v>431</v>
      </c>
      <c r="D91" s="15">
        <v>845875510</v>
      </c>
      <c r="E91" s="7" t="s">
        <v>500</v>
      </c>
      <c r="F91" s="7" t="s">
        <v>426</v>
      </c>
      <c r="G91" s="7" t="s">
        <v>254</v>
      </c>
      <c r="H91" s="15" t="s">
        <v>501</v>
      </c>
      <c r="I91" s="7" t="s">
        <v>434</v>
      </c>
      <c r="J91" s="15">
        <v>3</v>
      </c>
      <c r="K91" s="15" t="s">
        <v>232</v>
      </c>
      <c r="L91" s="15" t="s">
        <v>356</v>
      </c>
      <c r="N91" s="15">
        <v>27</v>
      </c>
      <c r="O91" s="15">
        <v>3</v>
      </c>
      <c r="P91" s="15">
        <v>1</v>
      </c>
      <c r="Q91" s="15">
        <v>1</v>
      </c>
      <c r="R91">
        <v>983896473</v>
      </c>
      <c r="S91">
        <v>2098</v>
      </c>
      <c r="U91" t="s">
        <v>246</v>
      </c>
      <c r="V91" t="s">
        <v>435</v>
      </c>
      <c r="W91">
        <f>MATCH(D91,'Текущий рейтинг 2К'!$C:$C,0)</f>
        <v>24</v>
      </c>
    </row>
    <row r="92" spans="1:23">
      <c r="A92" s="15">
        <v>983901465</v>
      </c>
      <c r="B92" s="15">
        <v>9</v>
      </c>
      <c r="C92" s="15" t="s">
        <v>431</v>
      </c>
      <c r="D92" s="15">
        <v>845875047</v>
      </c>
      <c r="E92" s="7" t="s">
        <v>502</v>
      </c>
      <c r="F92" s="7" t="s">
        <v>237</v>
      </c>
      <c r="G92" s="7" t="s">
        <v>503</v>
      </c>
      <c r="H92" s="15" t="s">
        <v>504</v>
      </c>
      <c r="I92" s="7" t="s">
        <v>434</v>
      </c>
      <c r="J92" s="15">
        <v>3</v>
      </c>
      <c r="K92" s="15" t="s">
        <v>232</v>
      </c>
      <c r="L92" s="15" t="s">
        <v>356</v>
      </c>
      <c r="N92" s="15">
        <v>27</v>
      </c>
      <c r="O92" s="15">
        <v>3</v>
      </c>
      <c r="P92" s="15">
        <v>1</v>
      </c>
      <c r="Q92" s="15">
        <v>1</v>
      </c>
      <c r="R92">
        <v>983896473</v>
      </c>
      <c r="S92">
        <v>2098</v>
      </c>
      <c r="U92" t="s">
        <v>246</v>
      </c>
      <c r="V92" t="s">
        <v>435</v>
      </c>
      <c r="W92">
        <f>MATCH(D92,'Текущий рейтинг 2К'!$C:$C,0)</f>
        <v>41</v>
      </c>
    </row>
    <row r="93" spans="1:23">
      <c r="A93" s="15">
        <v>983899791</v>
      </c>
      <c r="B93" s="15">
        <v>8</v>
      </c>
      <c r="C93" s="15" t="s">
        <v>505</v>
      </c>
      <c r="D93" s="15">
        <v>845860176</v>
      </c>
      <c r="E93" s="7" t="s">
        <v>506</v>
      </c>
      <c r="F93" s="7" t="s">
        <v>237</v>
      </c>
      <c r="G93" s="7" t="s">
        <v>325</v>
      </c>
      <c r="H93" s="15" t="s">
        <v>507</v>
      </c>
      <c r="I93" s="7" t="s">
        <v>508</v>
      </c>
      <c r="J93" s="15">
        <v>4</v>
      </c>
      <c r="K93" s="15" t="s">
        <v>232</v>
      </c>
      <c r="L93" s="15" t="s">
        <v>356</v>
      </c>
      <c r="N93" s="15">
        <v>32</v>
      </c>
      <c r="O93" s="15">
        <v>4</v>
      </c>
      <c r="P93" s="15">
        <v>1</v>
      </c>
      <c r="Q93" s="15">
        <v>1</v>
      </c>
      <c r="R93">
        <v>983896608</v>
      </c>
      <c r="S93">
        <v>2098</v>
      </c>
      <c r="U93" t="s">
        <v>246</v>
      </c>
      <c r="V93" t="s">
        <v>509</v>
      </c>
      <c r="W93">
        <f>MATCH(D93,'Текущий рейтинг 2К'!$C:$C,0)</f>
        <v>36</v>
      </c>
    </row>
    <row r="94" spans="1:23">
      <c r="A94" s="15">
        <v>983899759</v>
      </c>
      <c r="B94" s="15">
        <v>8</v>
      </c>
      <c r="C94" s="15" t="s">
        <v>505</v>
      </c>
      <c r="D94" s="15">
        <v>845860018</v>
      </c>
      <c r="E94" s="7" t="s">
        <v>510</v>
      </c>
      <c r="F94" s="7" t="s">
        <v>348</v>
      </c>
      <c r="G94" s="7" t="s">
        <v>503</v>
      </c>
      <c r="H94" s="15" t="s">
        <v>511</v>
      </c>
      <c r="I94" s="7" t="s">
        <v>508</v>
      </c>
      <c r="J94" s="15">
        <v>4</v>
      </c>
      <c r="K94" s="15" t="s">
        <v>232</v>
      </c>
      <c r="L94" s="15" t="s">
        <v>356</v>
      </c>
      <c r="N94" s="15">
        <v>32</v>
      </c>
      <c r="O94" s="15">
        <v>4</v>
      </c>
      <c r="P94" s="15">
        <v>1</v>
      </c>
      <c r="Q94" s="15">
        <v>1</v>
      </c>
      <c r="R94">
        <v>983896608</v>
      </c>
      <c r="S94">
        <v>2098</v>
      </c>
      <c r="U94" t="s">
        <v>246</v>
      </c>
      <c r="V94" t="s">
        <v>509</v>
      </c>
      <c r="W94">
        <f>MATCH(D94,'Текущий рейтинг 2К'!$C:$C,0)</f>
        <v>98</v>
      </c>
    </row>
    <row r="95" spans="1:23">
      <c r="A95" s="15">
        <v>983899725</v>
      </c>
      <c r="B95" s="15">
        <v>8</v>
      </c>
      <c r="C95" s="15" t="s">
        <v>505</v>
      </c>
      <c r="D95" s="15">
        <v>845859827</v>
      </c>
      <c r="E95" s="7" t="s">
        <v>512</v>
      </c>
      <c r="F95" s="7" t="s">
        <v>513</v>
      </c>
      <c r="G95" s="7" t="s">
        <v>451</v>
      </c>
      <c r="H95" s="15" t="s">
        <v>514</v>
      </c>
      <c r="I95" s="7" t="s">
        <v>508</v>
      </c>
      <c r="J95" s="15">
        <v>4</v>
      </c>
      <c r="K95" s="15" t="s">
        <v>232</v>
      </c>
      <c r="L95" s="15" t="s">
        <v>356</v>
      </c>
      <c r="N95" s="15">
        <v>32</v>
      </c>
      <c r="O95" s="15">
        <v>4</v>
      </c>
      <c r="P95" s="15">
        <v>1</v>
      </c>
      <c r="Q95" s="15">
        <v>1</v>
      </c>
      <c r="R95">
        <v>983896608</v>
      </c>
      <c r="S95">
        <v>2098</v>
      </c>
      <c r="U95" t="s">
        <v>246</v>
      </c>
      <c r="V95" t="s">
        <v>509</v>
      </c>
      <c r="W95">
        <f>MATCH(D95,'Текущий рейтинг 2К'!$C:$C,0)</f>
        <v>49</v>
      </c>
    </row>
    <row r="96" spans="1:23">
      <c r="A96" s="15">
        <v>983899695</v>
      </c>
      <c r="B96" s="15">
        <v>9</v>
      </c>
      <c r="C96" s="15" t="s">
        <v>505</v>
      </c>
      <c r="D96" s="15">
        <v>845859564</v>
      </c>
      <c r="E96" s="7" t="s">
        <v>515</v>
      </c>
      <c r="F96" s="7" t="s">
        <v>320</v>
      </c>
      <c r="G96" s="7" t="s">
        <v>306</v>
      </c>
      <c r="H96" s="15" t="s">
        <v>516</v>
      </c>
      <c r="I96" s="7" t="s">
        <v>508</v>
      </c>
      <c r="J96" s="15">
        <v>4</v>
      </c>
      <c r="K96" s="15" t="s">
        <v>232</v>
      </c>
      <c r="L96" s="15" t="s">
        <v>356</v>
      </c>
      <c r="N96" s="15">
        <v>36</v>
      </c>
      <c r="O96" s="15">
        <v>4</v>
      </c>
      <c r="P96" s="15">
        <v>1</v>
      </c>
      <c r="Q96" s="15">
        <v>0</v>
      </c>
      <c r="R96">
        <v>983896608</v>
      </c>
      <c r="S96">
        <v>2098</v>
      </c>
      <c r="U96" t="s">
        <v>246</v>
      </c>
      <c r="V96" t="s">
        <v>509</v>
      </c>
      <c r="W96">
        <f>MATCH(D96,'Текущий рейтинг 2К'!$C:$C,0)</f>
        <v>21</v>
      </c>
    </row>
    <row r="97" spans="1:23">
      <c r="A97" s="15">
        <v>983899665</v>
      </c>
      <c r="B97" s="15">
        <v>8</v>
      </c>
      <c r="C97" s="15" t="s">
        <v>505</v>
      </c>
      <c r="D97" s="15">
        <v>845859372</v>
      </c>
      <c r="E97" s="7" t="s">
        <v>517</v>
      </c>
      <c r="F97" s="7" t="s">
        <v>317</v>
      </c>
      <c r="G97" s="7" t="s">
        <v>325</v>
      </c>
      <c r="H97" s="15" t="s">
        <v>518</v>
      </c>
      <c r="I97" s="7" t="s">
        <v>508</v>
      </c>
      <c r="J97" s="15">
        <v>4</v>
      </c>
      <c r="K97" s="15" t="s">
        <v>232</v>
      </c>
      <c r="L97" s="15" t="s">
        <v>356</v>
      </c>
      <c r="N97" s="15">
        <v>32</v>
      </c>
      <c r="O97" s="15">
        <v>4</v>
      </c>
      <c r="P97" s="15">
        <v>1</v>
      </c>
      <c r="Q97" s="15">
        <v>1</v>
      </c>
      <c r="R97">
        <v>983896608</v>
      </c>
      <c r="S97">
        <v>2098</v>
      </c>
      <c r="U97" t="s">
        <v>246</v>
      </c>
      <c r="V97" t="s">
        <v>509</v>
      </c>
      <c r="W97">
        <f>MATCH(D97,'Текущий рейтинг 2К'!$C:$C,0)</f>
        <v>48</v>
      </c>
    </row>
    <row r="98" spans="1:23">
      <c r="A98" s="15">
        <v>983899635</v>
      </c>
      <c r="B98" s="15">
        <v>9</v>
      </c>
      <c r="C98" s="15" t="s">
        <v>505</v>
      </c>
      <c r="D98" s="15">
        <v>845859204</v>
      </c>
      <c r="E98" s="7" t="s">
        <v>519</v>
      </c>
      <c r="F98" s="7" t="s">
        <v>320</v>
      </c>
      <c r="G98" s="7" t="s">
        <v>339</v>
      </c>
      <c r="H98" s="15" t="s">
        <v>520</v>
      </c>
      <c r="I98" s="7" t="s">
        <v>508</v>
      </c>
      <c r="J98" s="15">
        <v>4</v>
      </c>
      <c r="K98" s="15" t="s">
        <v>232</v>
      </c>
      <c r="L98" s="15" t="s">
        <v>356</v>
      </c>
      <c r="N98" s="15">
        <v>36</v>
      </c>
      <c r="O98" s="15">
        <v>4</v>
      </c>
      <c r="P98" s="15">
        <v>1</v>
      </c>
      <c r="Q98" s="15">
        <v>1</v>
      </c>
      <c r="R98">
        <v>983896608</v>
      </c>
      <c r="S98">
        <v>2098</v>
      </c>
      <c r="U98" t="s">
        <v>246</v>
      </c>
      <c r="V98" t="s">
        <v>509</v>
      </c>
      <c r="W98">
        <f>MATCH(D98,'Текущий рейтинг 2К'!$C:$C,0)</f>
        <v>35</v>
      </c>
    </row>
    <row r="99" spans="1:23">
      <c r="A99" s="15">
        <v>983899520</v>
      </c>
      <c r="B99" s="15">
        <v>9</v>
      </c>
      <c r="C99" s="15" t="s">
        <v>505</v>
      </c>
      <c r="D99" s="15">
        <v>845858603</v>
      </c>
      <c r="E99" s="7" t="s">
        <v>521</v>
      </c>
      <c r="F99" s="7" t="s">
        <v>264</v>
      </c>
      <c r="G99" s="7" t="s">
        <v>386</v>
      </c>
      <c r="H99" s="15" t="s">
        <v>522</v>
      </c>
      <c r="I99" s="7" t="s">
        <v>508</v>
      </c>
      <c r="J99" s="15">
        <v>4</v>
      </c>
      <c r="K99" s="15" t="s">
        <v>232</v>
      </c>
      <c r="L99" s="15" t="s">
        <v>356</v>
      </c>
      <c r="N99" s="15">
        <v>36</v>
      </c>
      <c r="O99" s="15">
        <v>4</v>
      </c>
      <c r="P99" s="15">
        <v>1</v>
      </c>
      <c r="Q99" s="15">
        <v>1</v>
      </c>
      <c r="R99">
        <v>983896608</v>
      </c>
      <c r="S99">
        <v>2098</v>
      </c>
      <c r="U99" t="s">
        <v>246</v>
      </c>
      <c r="V99" t="s">
        <v>509</v>
      </c>
      <c r="W99">
        <f>MATCH(D99,'Текущий рейтинг 2К'!$C:$C,0)</f>
        <v>47</v>
      </c>
    </row>
    <row r="100" spans="1:23">
      <c r="A100" s="15">
        <v>983899450</v>
      </c>
      <c r="B100" s="15">
        <v>7</v>
      </c>
      <c r="C100" s="15" t="s">
        <v>505</v>
      </c>
      <c r="D100" s="15">
        <v>845858352</v>
      </c>
      <c r="E100" s="7" t="s">
        <v>523</v>
      </c>
      <c r="F100" s="7" t="s">
        <v>524</v>
      </c>
      <c r="G100" s="7" t="s">
        <v>525</v>
      </c>
      <c r="H100" s="15" t="s">
        <v>526</v>
      </c>
      <c r="I100" s="7" t="s">
        <v>508</v>
      </c>
      <c r="J100" s="15">
        <v>4</v>
      </c>
      <c r="K100" s="15" t="s">
        <v>232</v>
      </c>
      <c r="L100" s="15" t="s">
        <v>356</v>
      </c>
      <c r="N100" s="15">
        <v>28</v>
      </c>
      <c r="O100" s="15">
        <v>4</v>
      </c>
      <c r="P100" s="15">
        <v>1</v>
      </c>
      <c r="Q100" s="15">
        <v>1</v>
      </c>
      <c r="R100">
        <v>983896608</v>
      </c>
      <c r="S100">
        <v>2098</v>
      </c>
      <c r="U100" t="s">
        <v>246</v>
      </c>
      <c r="V100" t="s">
        <v>509</v>
      </c>
      <c r="W100">
        <f>MATCH(D100,'Текущий рейтинг 2К'!$C:$C,0)</f>
        <v>110</v>
      </c>
    </row>
    <row r="101" spans="1:23">
      <c r="A101" s="15">
        <v>983899417</v>
      </c>
      <c r="B101" s="15">
        <v>9</v>
      </c>
      <c r="C101" s="15" t="s">
        <v>505</v>
      </c>
      <c r="D101" s="15">
        <v>845858176</v>
      </c>
      <c r="E101" s="7" t="s">
        <v>527</v>
      </c>
      <c r="F101" s="7" t="s">
        <v>261</v>
      </c>
      <c r="G101" s="7" t="s">
        <v>412</v>
      </c>
      <c r="H101" s="15" t="s">
        <v>528</v>
      </c>
      <c r="I101" s="7" t="s">
        <v>508</v>
      </c>
      <c r="J101" s="15">
        <v>4</v>
      </c>
      <c r="K101" s="15" t="s">
        <v>232</v>
      </c>
      <c r="L101" s="15" t="s">
        <v>356</v>
      </c>
      <c r="N101" s="15">
        <v>36</v>
      </c>
      <c r="O101" s="15">
        <v>4</v>
      </c>
      <c r="P101" s="15">
        <v>1</v>
      </c>
      <c r="Q101" s="15">
        <v>1</v>
      </c>
      <c r="R101">
        <v>983896608</v>
      </c>
      <c r="S101">
        <v>2098</v>
      </c>
      <c r="U101" t="s">
        <v>246</v>
      </c>
      <c r="V101" t="s">
        <v>509</v>
      </c>
      <c r="W101">
        <f>MATCH(D101,'Текущий рейтинг 2К'!$C:$C,0)</f>
        <v>16</v>
      </c>
    </row>
    <row r="102" spans="1:23">
      <c r="A102" s="15">
        <v>983899375</v>
      </c>
      <c r="B102" s="15">
        <v>7</v>
      </c>
      <c r="C102" s="15" t="s">
        <v>505</v>
      </c>
      <c r="D102" s="15">
        <v>845857969</v>
      </c>
      <c r="E102" s="7" t="s">
        <v>529</v>
      </c>
      <c r="F102" s="7" t="s">
        <v>530</v>
      </c>
      <c r="G102" s="7" t="s">
        <v>531</v>
      </c>
      <c r="H102" s="15" t="s">
        <v>532</v>
      </c>
      <c r="I102" s="7" t="s">
        <v>508</v>
      </c>
      <c r="J102" s="15">
        <v>4</v>
      </c>
      <c r="K102" s="15" t="s">
        <v>232</v>
      </c>
      <c r="L102" s="15" t="s">
        <v>356</v>
      </c>
      <c r="N102" s="15">
        <v>28</v>
      </c>
      <c r="O102" s="15">
        <v>4</v>
      </c>
      <c r="P102" s="15">
        <v>1</v>
      </c>
      <c r="Q102" s="15">
        <v>1</v>
      </c>
      <c r="R102">
        <v>983896608</v>
      </c>
      <c r="S102">
        <v>2098</v>
      </c>
      <c r="U102" t="s">
        <v>246</v>
      </c>
      <c r="V102" t="s">
        <v>509</v>
      </c>
      <c r="W102">
        <f>MATCH(D102,'Текущий рейтинг 2К'!$C:$C,0)</f>
        <v>96</v>
      </c>
    </row>
    <row r="103" spans="1:23">
      <c r="A103" s="15">
        <v>983899329</v>
      </c>
      <c r="B103" s="15">
        <v>8</v>
      </c>
      <c r="C103" s="15" t="s">
        <v>505</v>
      </c>
      <c r="D103" s="15">
        <v>845857802</v>
      </c>
      <c r="E103" s="7" t="s">
        <v>533</v>
      </c>
      <c r="F103" s="7" t="s">
        <v>534</v>
      </c>
      <c r="G103" s="7" t="s">
        <v>254</v>
      </c>
      <c r="H103" s="15" t="s">
        <v>535</v>
      </c>
      <c r="I103" s="7" t="s">
        <v>508</v>
      </c>
      <c r="J103" s="15">
        <v>4</v>
      </c>
      <c r="K103" s="15" t="s">
        <v>232</v>
      </c>
      <c r="L103" s="15" t="s">
        <v>356</v>
      </c>
      <c r="N103" s="15">
        <v>32</v>
      </c>
      <c r="O103" s="15">
        <v>4</v>
      </c>
      <c r="P103" s="15">
        <v>1</v>
      </c>
      <c r="Q103" s="15">
        <v>1</v>
      </c>
      <c r="R103">
        <v>983896608</v>
      </c>
      <c r="S103">
        <v>2098</v>
      </c>
      <c r="U103" t="s">
        <v>246</v>
      </c>
      <c r="V103" t="s">
        <v>509</v>
      </c>
      <c r="W103">
        <f>MATCH(D103,'Текущий рейтинг 2К'!$C:$C,0)</f>
        <v>76</v>
      </c>
    </row>
    <row r="104" spans="1:23">
      <c r="A104" s="15">
        <v>983899296</v>
      </c>
      <c r="B104" s="15">
        <v>7</v>
      </c>
      <c r="C104" s="15" t="s">
        <v>505</v>
      </c>
      <c r="D104" s="15">
        <v>845857641</v>
      </c>
      <c r="E104" s="7" t="s">
        <v>536</v>
      </c>
      <c r="F104" s="7" t="s">
        <v>237</v>
      </c>
      <c r="G104" s="7" t="s">
        <v>537</v>
      </c>
      <c r="H104" s="15" t="s">
        <v>538</v>
      </c>
      <c r="I104" s="7" t="s">
        <v>508</v>
      </c>
      <c r="J104" s="15">
        <v>4</v>
      </c>
      <c r="K104" s="15" t="s">
        <v>232</v>
      </c>
      <c r="L104" s="15" t="s">
        <v>356</v>
      </c>
      <c r="N104" s="15">
        <v>28</v>
      </c>
      <c r="O104" s="15">
        <v>4</v>
      </c>
      <c r="P104" s="15">
        <v>1</v>
      </c>
      <c r="Q104" s="15">
        <v>0</v>
      </c>
      <c r="R104">
        <v>983896608</v>
      </c>
      <c r="S104">
        <v>2098</v>
      </c>
      <c r="U104" t="s">
        <v>246</v>
      </c>
      <c r="V104" t="s">
        <v>509</v>
      </c>
      <c r="W104">
        <f>MATCH(D104,'Текущий рейтинг 2К'!$C:$C,0)</f>
        <v>148</v>
      </c>
    </row>
    <row r="105" spans="1:23">
      <c r="A105" s="15">
        <v>983899257</v>
      </c>
      <c r="B105" s="15">
        <v>7</v>
      </c>
      <c r="C105" s="15" t="s">
        <v>505</v>
      </c>
      <c r="D105" s="15">
        <v>845857483</v>
      </c>
      <c r="E105" s="7" t="s">
        <v>539</v>
      </c>
      <c r="F105" s="7" t="s">
        <v>305</v>
      </c>
      <c r="G105" s="7" t="s">
        <v>325</v>
      </c>
      <c r="H105" s="15" t="s">
        <v>540</v>
      </c>
      <c r="I105" s="7" t="s">
        <v>508</v>
      </c>
      <c r="J105" s="15">
        <v>4</v>
      </c>
      <c r="K105" s="15" t="s">
        <v>232</v>
      </c>
      <c r="L105" s="15" t="s">
        <v>356</v>
      </c>
      <c r="N105" s="15">
        <v>28</v>
      </c>
      <c r="O105" s="15">
        <v>4</v>
      </c>
      <c r="P105" s="15">
        <v>1</v>
      </c>
      <c r="Q105" s="15">
        <v>1</v>
      </c>
      <c r="R105">
        <v>983896608</v>
      </c>
      <c r="S105">
        <v>2098</v>
      </c>
      <c r="U105" t="s">
        <v>246</v>
      </c>
      <c r="V105" t="s">
        <v>509</v>
      </c>
      <c r="W105">
        <f>MATCH(D105,'Текущий рейтинг 2К'!$C:$C,0)</f>
        <v>64</v>
      </c>
    </row>
    <row r="106" spans="1:23">
      <c r="A106" s="15">
        <v>983899222</v>
      </c>
      <c r="B106" s="15">
        <v>9</v>
      </c>
      <c r="C106" s="15" t="s">
        <v>505</v>
      </c>
      <c r="D106" s="15">
        <v>845857097</v>
      </c>
      <c r="E106" s="7" t="s">
        <v>541</v>
      </c>
      <c r="F106" s="7" t="s">
        <v>429</v>
      </c>
      <c r="G106" s="7" t="s">
        <v>321</v>
      </c>
      <c r="H106" s="15" t="s">
        <v>542</v>
      </c>
      <c r="I106" s="7" t="s">
        <v>508</v>
      </c>
      <c r="J106" s="15">
        <v>4</v>
      </c>
      <c r="K106" s="15" t="s">
        <v>232</v>
      </c>
      <c r="L106" s="15" t="s">
        <v>356</v>
      </c>
      <c r="N106" s="15">
        <v>36</v>
      </c>
      <c r="O106" s="15">
        <v>4</v>
      </c>
      <c r="P106" s="15">
        <v>1</v>
      </c>
      <c r="Q106" s="15">
        <v>1</v>
      </c>
      <c r="R106">
        <v>983896608</v>
      </c>
      <c r="S106">
        <v>2098</v>
      </c>
      <c r="U106" t="s">
        <v>246</v>
      </c>
      <c r="V106" t="s">
        <v>509</v>
      </c>
      <c r="W106">
        <f>MATCH(D106,'Текущий рейтинг 2К'!$C:$C,0)</f>
        <v>13</v>
      </c>
    </row>
    <row r="107" spans="1:23">
      <c r="A107" s="15">
        <v>983899096</v>
      </c>
      <c r="B107" s="15">
        <v>8</v>
      </c>
      <c r="C107" s="15" t="s">
        <v>505</v>
      </c>
      <c r="D107" s="15">
        <v>845856787</v>
      </c>
      <c r="E107" s="7" t="s">
        <v>543</v>
      </c>
      <c r="F107" s="7" t="s">
        <v>334</v>
      </c>
      <c r="G107" s="7" t="s">
        <v>418</v>
      </c>
      <c r="H107" s="15" t="s">
        <v>544</v>
      </c>
      <c r="I107" s="7" t="s">
        <v>508</v>
      </c>
      <c r="J107" s="15">
        <v>4</v>
      </c>
      <c r="K107" s="15" t="s">
        <v>232</v>
      </c>
      <c r="L107" s="15" t="s">
        <v>356</v>
      </c>
      <c r="N107" s="15">
        <v>32</v>
      </c>
      <c r="O107" s="15">
        <v>4</v>
      </c>
      <c r="P107" s="15">
        <v>1</v>
      </c>
      <c r="Q107" s="15">
        <v>1</v>
      </c>
      <c r="R107">
        <v>983896608</v>
      </c>
      <c r="S107">
        <v>2098</v>
      </c>
      <c r="U107" t="s">
        <v>246</v>
      </c>
      <c r="V107" t="s">
        <v>509</v>
      </c>
      <c r="W107">
        <f>MATCH(D107,'Текущий рейтинг 2К'!$C:$C,0)</f>
        <v>95</v>
      </c>
    </row>
    <row r="108" spans="1:23">
      <c r="A108" s="15">
        <v>983900253</v>
      </c>
      <c r="B108" s="15">
        <v>8</v>
      </c>
      <c r="C108" s="15" t="s">
        <v>505</v>
      </c>
      <c r="D108" s="15">
        <v>845862199</v>
      </c>
      <c r="E108" s="7" t="s">
        <v>545</v>
      </c>
      <c r="F108" s="7" t="s">
        <v>237</v>
      </c>
      <c r="G108" s="7" t="s">
        <v>254</v>
      </c>
      <c r="H108" s="15" t="s">
        <v>546</v>
      </c>
      <c r="I108" s="7" t="s">
        <v>508</v>
      </c>
      <c r="J108" s="15">
        <v>4</v>
      </c>
      <c r="K108" s="15" t="s">
        <v>232</v>
      </c>
      <c r="L108" s="15" t="s">
        <v>356</v>
      </c>
      <c r="N108" s="15">
        <v>32</v>
      </c>
      <c r="O108" s="15">
        <v>4</v>
      </c>
      <c r="P108" s="15">
        <v>1</v>
      </c>
      <c r="Q108" s="15">
        <v>1</v>
      </c>
      <c r="R108">
        <v>983896608</v>
      </c>
      <c r="S108">
        <v>2098</v>
      </c>
      <c r="U108" t="s">
        <v>246</v>
      </c>
      <c r="V108" t="s">
        <v>509</v>
      </c>
      <c r="W108">
        <f>MATCH(D108,'Текущий рейтинг 2К'!$C:$C,0)</f>
        <v>97</v>
      </c>
    </row>
    <row r="109" spans="1:23">
      <c r="A109" s="15">
        <v>983900201</v>
      </c>
      <c r="B109" s="15">
        <v>9</v>
      </c>
      <c r="C109" s="15" t="s">
        <v>505</v>
      </c>
      <c r="D109" s="15">
        <v>845862029</v>
      </c>
      <c r="E109" s="7" t="s">
        <v>547</v>
      </c>
      <c r="F109" s="7" t="s">
        <v>305</v>
      </c>
      <c r="G109" s="7" t="s">
        <v>265</v>
      </c>
      <c r="H109" s="15" t="s">
        <v>548</v>
      </c>
      <c r="I109" s="7" t="s">
        <v>508</v>
      </c>
      <c r="J109" s="15">
        <v>4</v>
      </c>
      <c r="K109" s="15" t="s">
        <v>232</v>
      </c>
      <c r="L109" s="15" t="s">
        <v>356</v>
      </c>
      <c r="N109" s="15">
        <v>36</v>
      </c>
      <c r="O109" s="15">
        <v>4</v>
      </c>
      <c r="P109" s="15">
        <v>1</v>
      </c>
      <c r="Q109" s="15">
        <v>1</v>
      </c>
      <c r="R109">
        <v>983896608</v>
      </c>
      <c r="S109">
        <v>2098</v>
      </c>
      <c r="U109" t="s">
        <v>246</v>
      </c>
      <c r="V109" t="s">
        <v>509</v>
      </c>
      <c r="W109">
        <f>MATCH(D109,'Текущий рейтинг 2К'!$C:$C,0)</f>
        <v>39</v>
      </c>
    </row>
    <row r="110" spans="1:23">
      <c r="A110" s="15">
        <v>983900157</v>
      </c>
      <c r="B110" s="15">
        <v>9</v>
      </c>
      <c r="C110" s="15" t="s">
        <v>505</v>
      </c>
      <c r="D110" s="15">
        <v>845861882</v>
      </c>
      <c r="E110" s="7" t="s">
        <v>549</v>
      </c>
      <c r="F110" s="7" t="s">
        <v>334</v>
      </c>
      <c r="G110" s="7" t="s">
        <v>254</v>
      </c>
      <c r="H110" s="15" t="s">
        <v>550</v>
      </c>
      <c r="I110" s="7" t="s">
        <v>508</v>
      </c>
      <c r="J110" s="15">
        <v>4</v>
      </c>
      <c r="K110" s="15" t="s">
        <v>232</v>
      </c>
      <c r="L110" s="15" t="s">
        <v>356</v>
      </c>
      <c r="N110" s="15">
        <v>36</v>
      </c>
      <c r="O110" s="15">
        <v>4</v>
      </c>
      <c r="P110" s="15">
        <v>1</v>
      </c>
      <c r="Q110" s="15">
        <v>1</v>
      </c>
      <c r="R110">
        <v>983896608</v>
      </c>
      <c r="S110">
        <v>2098</v>
      </c>
      <c r="U110" t="s">
        <v>246</v>
      </c>
      <c r="V110" t="s">
        <v>509</v>
      </c>
      <c r="W110">
        <f>MATCH(D110,'Текущий рейтинг 2К'!$C:$C,0)</f>
        <v>22</v>
      </c>
    </row>
    <row r="111" spans="1:23">
      <c r="A111" s="15">
        <v>983900117</v>
      </c>
      <c r="B111" s="15">
        <v>8</v>
      </c>
      <c r="C111" s="15" t="s">
        <v>505</v>
      </c>
      <c r="D111" s="15">
        <v>845861719</v>
      </c>
      <c r="E111" s="7" t="s">
        <v>551</v>
      </c>
      <c r="F111" s="7" t="s">
        <v>552</v>
      </c>
      <c r="G111" s="7" t="s">
        <v>335</v>
      </c>
      <c r="H111" s="15" t="s">
        <v>553</v>
      </c>
      <c r="I111" s="7" t="s">
        <v>508</v>
      </c>
      <c r="J111" s="15">
        <v>4</v>
      </c>
      <c r="K111" s="15" t="s">
        <v>232</v>
      </c>
      <c r="L111" s="15" t="s">
        <v>356</v>
      </c>
      <c r="N111" s="15">
        <v>32</v>
      </c>
      <c r="O111" s="15">
        <v>4</v>
      </c>
      <c r="P111" s="15">
        <v>1</v>
      </c>
      <c r="Q111" s="15">
        <v>1</v>
      </c>
      <c r="R111">
        <v>983896608</v>
      </c>
      <c r="S111">
        <v>2098</v>
      </c>
      <c r="U111" t="s">
        <v>246</v>
      </c>
      <c r="V111" t="s">
        <v>509</v>
      </c>
      <c r="W111">
        <f>MATCH(D111,'Текущий рейтинг 2К'!$C:$C,0)</f>
        <v>99</v>
      </c>
    </row>
    <row r="112" spans="1:23">
      <c r="A112" s="15">
        <v>983900074</v>
      </c>
      <c r="B112" s="15">
        <v>8</v>
      </c>
      <c r="C112" s="15" t="s">
        <v>505</v>
      </c>
      <c r="D112" s="15">
        <v>845861581</v>
      </c>
      <c r="E112" s="7" t="s">
        <v>554</v>
      </c>
      <c r="F112" s="7" t="s">
        <v>348</v>
      </c>
      <c r="G112" s="7" t="s">
        <v>418</v>
      </c>
      <c r="H112" s="15" t="s">
        <v>555</v>
      </c>
      <c r="I112" s="7" t="s">
        <v>508</v>
      </c>
      <c r="J112" s="15">
        <v>4</v>
      </c>
      <c r="K112" s="15" t="s">
        <v>232</v>
      </c>
      <c r="L112" s="15" t="s">
        <v>356</v>
      </c>
      <c r="N112" s="15">
        <v>32</v>
      </c>
      <c r="O112" s="15">
        <v>4</v>
      </c>
      <c r="P112" s="15">
        <v>1</v>
      </c>
      <c r="Q112" s="15">
        <v>1</v>
      </c>
      <c r="R112">
        <v>983896608</v>
      </c>
      <c r="S112">
        <v>2098</v>
      </c>
      <c r="U112" t="s">
        <v>246</v>
      </c>
      <c r="V112" t="s">
        <v>509</v>
      </c>
      <c r="W112">
        <f>MATCH(D112,'Текущий рейтинг 2К'!$C:$C,0)</f>
        <v>38</v>
      </c>
    </row>
    <row r="113" spans="1:23">
      <c r="A113" s="15">
        <v>983899988</v>
      </c>
      <c r="B113" s="15">
        <v>7</v>
      </c>
      <c r="C113" s="15" t="s">
        <v>505</v>
      </c>
      <c r="D113" s="15">
        <v>845861279</v>
      </c>
      <c r="E113" s="7" t="s">
        <v>556</v>
      </c>
      <c r="F113" s="7" t="s">
        <v>557</v>
      </c>
      <c r="G113" s="7" t="s">
        <v>558</v>
      </c>
      <c r="H113" s="15" t="s">
        <v>559</v>
      </c>
      <c r="I113" s="7" t="s">
        <v>508</v>
      </c>
      <c r="J113" s="15">
        <v>4</v>
      </c>
      <c r="K113" s="15" t="s">
        <v>232</v>
      </c>
      <c r="L113" s="15" t="s">
        <v>356</v>
      </c>
      <c r="N113" s="15">
        <v>28</v>
      </c>
      <c r="O113" s="15">
        <v>4</v>
      </c>
      <c r="P113" s="15">
        <v>1</v>
      </c>
      <c r="Q113" s="15">
        <v>1</v>
      </c>
      <c r="R113">
        <v>983896608</v>
      </c>
      <c r="S113">
        <v>2098</v>
      </c>
      <c r="U113" t="s">
        <v>246</v>
      </c>
      <c r="V113" t="s">
        <v>509</v>
      </c>
      <c r="W113">
        <f>MATCH(D113,'Текущий рейтинг 2К'!$C:$C,0)</f>
        <v>111</v>
      </c>
    </row>
    <row r="114" spans="1:23">
      <c r="A114" s="15">
        <v>983899952</v>
      </c>
      <c r="B114" s="15">
        <v>9</v>
      </c>
      <c r="C114" s="15" t="s">
        <v>505</v>
      </c>
      <c r="D114" s="15">
        <v>845861116</v>
      </c>
      <c r="E114" s="7" t="s">
        <v>560</v>
      </c>
      <c r="F114" s="7" t="s">
        <v>342</v>
      </c>
      <c r="G114" s="7" t="s">
        <v>386</v>
      </c>
      <c r="H114" s="15" t="s">
        <v>561</v>
      </c>
      <c r="I114" s="7" t="s">
        <v>508</v>
      </c>
      <c r="J114" s="15">
        <v>4</v>
      </c>
      <c r="K114" s="15" t="s">
        <v>232</v>
      </c>
      <c r="L114" s="15" t="s">
        <v>356</v>
      </c>
      <c r="N114" s="15">
        <v>36</v>
      </c>
      <c r="O114" s="15">
        <v>4</v>
      </c>
      <c r="P114" s="15">
        <v>1</v>
      </c>
      <c r="Q114" s="15">
        <v>0</v>
      </c>
      <c r="R114">
        <v>983896608</v>
      </c>
      <c r="S114">
        <v>2098</v>
      </c>
      <c r="U114" t="s">
        <v>246</v>
      </c>
      <c r="V114" t="s">
        <v>509</v>
      </c>
      <c r="W114">
        <f>MATCH(D114,'Текущий рейтинг 2К'!$C:$C,0)</f>
        <v>37</v>
      </c>
    </row>
    <row r="115" spans="1:23">
      <c r="A115" s="15">
        <v>983899919</v>
      </c>
      <c r="B115" s="15">
        <v>7</v>
      </c>
      <c r="C115" s="15" t="s">
        <v>505</v>
      </c>
      <c r="D115" s="15">
        <v>845860909</v>
      </c>
      <c r="E115" s="7" t="s">
        <v>562</v>
      </c>
      <c r="F115" s="7" t="s">
        <v>320</v>
      </c>
      <c r="G115" s="7" t="s">
        <v>325</v>
      </c>
      <c r="H115" s="15" t="s">
        <v>563</v>
      </c>
      <c r="I115" s="7" t="s">
        <v>508</v>
      </c>
      <c r="J115" s="15">
        <v>4</v>
      </c>
      <c r="K115" s="15" t="s">
        <v>232</v>
      </c>
      <c r="L115" s="15" t="s">
        <v>356</v>
      </c>
      <c r="N115" s="15">
        <v>28</v>
      </c>
      <c r="O115" s="15">
        <v>4</v>
      </c>
      <c r="P115" s="15">
        <v>1</v>
      </c>
      <c r="Q115" s="15">
        <v>1</v>
      </c>
      <c r="R115">
        <v>983896608</v>
      </c>
      <c r="S115">
        <v>2098</v>
      </c>
      <c r="U115" t="s">
        <v>246</v>
      </c>
      <c r="V115" t="s">
        <v>509</v>
      </c>
      <c r="W115">
        <f>MATCH(D115,'Текущий рейтинг 2К'!$C:$C,0)</f>
        <v>129</v>
      </c>
    </row>
    <row r="116" spans="1:23">
      <c r="A116" s="15">
        <v>983899889</v>
      </c>
      <c r="B116" s="15">
        <v>9</v>
      </c>
      <c r="C116" s="15" t="s">
        <v>505</v>
      </c>
      <c r="D116" s="15">
        <v>845860711</v>
      </c>
      <c r="E116" s="7" t="s">
        <v>564</v>
      </c>
      <c r="F116" s="7" t="s">
        <v>320</v>
      </c>
      <c r="G116" s="7" t="s">
        <v>254</v>
      </c>
      <c r="H116" s="15" t="s">
        <v>565</v>
      </c>
      <c r="I116" s="7" t="s">
        <v>508</v>
      </c>
      <c r="J116" s="15">
        <v>4</v>
      </c>
      <c r="K116" s="15" t="s">
        <v>232</v>
      </c>
      <c r="L116" s="15" t="s">
        <v>356</v>
      </c>
      <c r="N116" s="15">
        <v>36</v>
      </c>
      <c r="O116" s="15">
        <v>4</v>
      </c>
      <c r="P116" s="15">
        <v>1</v>
      </c>
      <c r="Q116" s="15">
        <v>1</v>
      </c>
      <c r="R116">
        <v>983896608</v>
      </c>
      <c r="S116">
        <v>2098</v>
      </c>
      <c r="U116" t="s">
        <v>246</v>
      </c>
      <c r="V116" t="s">
        <v>509</v>
      </c>
      <c r="W116">
        <f>MATCH(D116,'Текущий рейтинг 2К'!$C:$C,0)</f>
        <v>34</v>
      </c>
    </row>
    <row r="117" spans="1:23">
      <c r="A117" s="15">
        <v>1025302625</v>
      </c>
      <c r="B117" s="15">
        <v>8</v>
      </c>
      <c r="C117" s="15" t="s">
        <v>400</v>
      </c>
      <c r="D117" s="15">
        <v>845846587</v>
      </c>
      <c r="E117" s="7" t="s">
        <v>428</v>
      </c>
      <c r="F117" s="7" t="s">
        <v>429</v>
      </c>
      <c r="G117" s="7" t="s">
        <v>254</v>
      </c>
      <c r="H117" s="15" t="s">
        <v>430</v>
      </c>
      <c r="I117" s="7" t="s">
        <v>566</v>
      </c>
      <c r="J117" s="15">
        <v>4</v>
      </c>
      <c r="K117" s="15" t="s">
        <v>232</v>
      </c>
      <c r="L117" s="15" t="s">
        <v>356</v>
      </c>
      <c r="N117" s="15">
        <v>32</v>
      </c>
      <c r="O117" s="15">
        <v>4</v>
      </c>
      <c r="P117" s="15">
        <v>1</v>
      </c>
      <c r="Q117" s="15">
        <v>1</v>
      </c>
      <c r="R117">
        <v>983896664</v>
      </c>
      <c r="S117">
        <v>2098</v>
      </c>
      <c r="U117" t="s">
        <v>357</v>
      </c>
      <c r="V117" t="s">
        <v>363</v>
      </c>
      <c r="W117">
        <f>MATCH(D117,'Текущий рейтинг 2К'!$C:$C,0)</f>
        <v>72</v>
      </c>
    </row>
    <row r="118" spans="1:23">
      <c r="A118" s="15">
        <v>1025300490</v>
      </c>
      <c r="B118" s="15">
        <v>8</v>
      </c>
      <c r="C118" s="15" t="s">
        <v>400</v>
      </c>
      <c r="D118" s="15">
        <v>845846476</v>
      </c>
      <c r="E118" s="7" t="s">
        <v>425</v>
      </c>
      <c r="F118" s="7" t="s">
        <v>426</v>
      </c>
      <c r="G118" s="7" t="s">
        <v>412</v>
      </c>
      <c r="H118" s="15" t="s">
        <v>427</v>
      </c>
      <c r="I118" s="7" t="s">
        <v>566</v>
      </c>
      <c r="J118" s="15">
        <v>4</v>
      </c>
      <c r="K118" s="15" t="s">
        <v>232</v>
      </c>
      <c r="L118" s="15" t="s">
        <v>356</v>
      </c>
      <c r="N118" s="15">
        <v>32</v>
      </c>
      <c r="O118" s="15">
        <v>4</v>
      </c>
      <c r="P118" s="15">
        <v>1</v>
      </c>
      <c r="Q118" s="15">
        <v>1</v>
      </c>
      <c r="R118">
        <v>983896664</v>
      </c>
      <c r="S118">
        <v>2098</v>
      </c>
      <c r="U118" t="s">
        <v>357</v>
      </c>
      <c r="V118" t="s">
        <v>363</v>
      </c>
      <c r="W118">
        <f>MATCH(D118,'Текущий рейтинг 2К'!$C:$C,0)</f>
        <v>91</v>
      </c>
    </row>
    <row r="119" spans="1:23">
      <c r="A119" s="15">
        <v>1025713742</v>
      </c>
      <c r="B119" s="15">
        <v>6</v>
      </c>
      <c r="C119" s="15" t="s">
        <v>358</v>
      </c>
      <c r="D119" s="15">
        <v>845849560</v>
      </c>
      <c r="E119" s="7" t="s">
        <v>359</v>
      </c>
      <c r="F119" s="7" t="s">
        <v>360</v>
      </c>
      <c r="G119" s="7" t="s">
        <v>361</v>
      </c>
      <c r="H119" s="15" t="s">
        <v>362</v>
      </c>
      <c r="I119" s="7" t="s">
        <v>566</v>
      </c>
      <c r="J119" s="15">
        <v>4</v>
      </c>
      <c r="K119" s="15" t="s">
        <v>232</v>
      </c>
      <c r="L119" s="15" t="s">
        <v>356</v>
      </c>
      <c r="N119" s="15">
        <v>24</v>
      </c>
      <c r="O119" s="15">
        <v>4</v>
      </c>
      <c r="P119" s="15">
        <v>1</v>
      </c>
      <c r="Q119" s="15">
        <v>1</v>
      </c>
      <c r="R119">
        <v>983896664</v>
      </c>
      <c r="S119">
        <v>2098</v>
      </c>
      <c r="U119" t="s">
        <v>357</v>
      </c>
      <c r="V119" t="s">
        <v>363</v>
      </c>
      <c r="W119">
        <f>MATCH(D119,'Текущий рейтинг 2К'!$C:$C,0)</f>
        <v>113</v>
      </c>
    </row>
    <row r="120" spans="1:23">
      <c r="A120" s="15">
        <v>1025331966</v>
      </c>
      <c r="B120" s="15">
        <v>4</v>
      </c>
      <c r="C120" s="15" t="s">
        <v>400</v>
      </c>
      <c r="D120" s="15">
        <v>845847471</v>
      </c>
      <c r="E120" s="7" t="s">
        <v>567</v>
      </c>
      <c r="F120" s="7" t="s">
        <v>568</v>
      </c>
      <c r="G120" s="7" t="s">
        <v>286</v>
      </c>
      <c r="H120" s="15" t="s">
        <v>569</v>
      </c>
      <c r="I120" s="7" t="s">
        <v>566</v>
      </c>
      <c r="J120" s="15">
        <v>4</v>
      </c>
      <c r="K120" s="15" t="s">
        <v>232</v>
      </c>
      <c r="L120" s="15" t="s">
        <v>356</v>
      </c>
      <c r="N120" s="15">
        <v>16</v>
      </c>
      <c r="O120" s="15">
        <v>4</v>
      </c>
      <c r="P120" s="15">
        <v>1</v>
      </c>
      <c r="Q120" s="15">
        <v>1</v>
      </c>
      <c r="R120">
        <v>983896664</v>
      </c>
      <c r="S120">
        <v>2098</v>
      </c>
      <c r="U120" t="s">
        <v>357</v>
      </c>
      <c r="V120" t="s">
        <v>363</v>
      </c>
      <c r="W120">
        <f>MATCH(D120,'Текущий рейтинг 2К'!$C:$C,0)</f>
        <v>177</v>
      </c>
    </row>
    <row r="121" spans="1:23">
      <c r="A121" s="15">
        <v>1022655816</v>
      </c>
      <c r="B121" s="15">
        <v>8</v>
      </c>
      <c r="C121" s="15" t="s">
        <v>240</v>
      </c>
      <c r="D121" s="15">
        <v>845854519</v>
      </c>
      <c r="E121" s="7" t="s">
        <v>284</v>
      </c>
      <c r="F121" s="7" t="s">
        <v>285</v>
      </c>
      <c r="G121" s="7" t="s">
        <v>286</v>
      </c>
      <c r="H121" s="15" t="s">
        <v>287</v>
      </c>
      <c r="I121" s="7" t="s">
        <v>566</v>
      </c>
      <c r="J121" s="15">
        <v>4</v>
      </c>
      <c r="K121" s="15" t="s">
        <v>232</v>
      </c>
      <c r="L121" s="15" t="s">
        <v>356</v>
      </c>
      <c r="N121" s="15">
        <v>32</v>
      </c>
      <c r="O121" s="15">
        <v>4</v>
      </c>
      <c r="P121" s="15">
        <v>1</v>
      </c>
      <c r="Q121" s="15">
        <v>1</v>
      </c>
      <c r="R121">
        <v>983897006</v>
      </c>
      <c r="S121">
        <v>2098</v>
      </c>
      <c r="U121" t="s">
        <v>357</v>
      </c>
      <c r="V121" t="s">
        <v>247</v>
      </c>
      <c r="W121">
        <f>MATCH(D121,'Текущий рейтинг 2К'!$C:$C,0)</f>
        <v>89</v>
      </c>
    </row>
    <row r="122" spans="1:23">
      <c r="A122" s="15">
        <v>1022632350</v>
      </c>
      <c r="B122" s="15">
        <v>9</v>
      </c>
      <c r="C122" s="15" t="s">
        <v>240</v>
      </c>
      <c r="D122" s="15">
        <v>845854789</v>
      </c>
      <c r="E122" s="7" t="s">
        <v>319</v>
      </c>
      <c r="F122" s="7" t="s">
        <v>320</v>
      </c>
      <c r="G122" s="7" t="s">
        <v>321</v>
      </c>
      <c r="H122" s="15" t="s">
        <v>322</v>
      </c>
      <c r="I122" s="7" t="s">
        <v>566</v>
      </c>
      <c r="J122" s="15">
        <v>4</v>
      </c>
      <c r="K122" s="15" t="s">
        <v>232</v>
      </c>
      <c r="L122" s="15" t="s">
        <v>356</v>
      </c>
      <c r="N122" s="15">
        <v>36</v>
      </c>
      <c r="O122" s="15">
        <v>4</v>
      </c>
      <c r="P122" s="15">
        <v>1</v>
      </c>
      <c r="Q122" s="15">
        <v>1</v>
      </c>
      <c r="R122">
        <v>983897006</v>
      </c>
      <c r="S122">
        <v>2098</v>
      </c>
      <c r="U122" t="s">
        <v>357</v>
      </c>
      <c r="V122" t="s">
        <v>247</v>
      </c>
      <c r="W122">
        <f>MATCH(D122,'Текущий рейтинг 2К'!$C:$C,0)</f>
        <v>17</v>
      </c>
    </row>
    <row r="123" spans="1:23">
      <c r="A123" s="15">
        <v>1022631762</v>
      </c>
      <c r="B123" s="15">
        <v>4</v>
      </c>
      <c r="C123" s="15" t="s">
        <v>240</v>
      </c>
      <c r="D123" s="15">
        <v>845854963</v>
      </c>
      <c r="E123" s="7" t="s">
        <v>316</v>
      </c>
      <c r="F123" s="7" t="s">
        <v>317</v>
      </c>
      <c r="G123" s="7" t="s">
        <v>306</v>
      </c>
      <c r="H123" s="15" t="s">
        <v>318</v>
      </c>
      <c r="I123" s="7" t="s">
        <v>566</v>
      </c>
      <c r="J123" s="15">
        <v>4</v>
      </c>
      <c r="K123" s="15" t="s">
        <v>232</v>
      </c>
      <c r="L123" s="15" t="s">
        <v>356</v>
      </c>
      <c r="N123" s="15">
        <v>16</v>
      </c>
      <c r="O123" s="15">
        <v>4</v>
      </c>
      <c r="P123" s="15">
        <v>1</v>
      </c>
      <c r="Q123" s="15">
        <v>1</v>
      </c>
      <c r="R123">
        <v>983897006</v>
      </c>
      <c r="S123">
        <v>2098</v>
      </c>
      <c r="U123" t="s">
        <v>357</v>
      </c>
      <c r="V123" t="s">
        <v>247</v>
      </c>
      <c r="W123">
        <f>MATCH(D123,'Текущий рейтинг 2К'!$C:$C,0)</f>
        <v>180</v>
      </c>
    </row>
    <row r="124" spans="1:23">
      <c r="A124" s="15">
        <v>1022631754</v>
      </c>
      <c r="B124" s="15">
        <v>6</v>
      </c>
      <c r="C124" s="15" t="s">
        <v>240</v>
      </c>
      <c r="D124" s="15">
        <v>845855074</v>
      </c>
      <c r="E124" s="7" t="s">
        <v>312</v>
      </c>
      <c r="F124" s="7" t="s">
        <v>313</v>
      </c>
      <c r="G124" s="7" t="s">
        <v>314</v>
      </c>
      <c r="H124" s="15" t="s">
        <v>315</v>
      </c>
      <c r="I124" s="7" t="s">
        <v>566</v>
      </c>
      <c r="J124" s="15">
        <v>4</v>
      </c>
      <c r="K124" s="15" t="s">
        <v>232</v>
      </c>
      <c r="L124" s="15" t="s">
        <v>356</v>
      </c>
      <c r="N124" s="15">
        <v>24</v>
      </c>
      <c r="O124" s="15">
        <v>4</v>
      </c>
      <c r="P124" s="15">
        <v>1</v>
      </c>
      <c r="Q124" s="15">
        <v>1</v>
      </c>
      <c r="R124">
        <v>983897006</v>
      </c>
      <c r="S124">
        <v>2098</v>
      </c>
      <c r="U124" t="s">
        <v>357</v>
      </c>
      <c r="V124" t="s">
        <v>247</v>
      </c>
      <c r="W124">
        <f>MATCH(D124,'Текущий рейтинг 2К'!$C:$C,0)</f>
        <v>143</v>
      </c>
    </row>
    <row r="125" spans="1:23">
      <c r="A125" s="15">
        <v>1025307823</v>
      </c>
      <c r="B125" s="15">
        <v>8</v>
      </c>
      <c r="C125" s="15" t="s">
        <v>400</v>
      </c>
      <c r="D125" s="15">
        <v>845846958</v>
      </c>
      <c r="E125" s="7" t="s">
        <v>570</v>
      </c>
      <c r="F125" s="7" t="s">
        <v>264</v>
      </c>
      <c r="G125" s="7" t="s">
        <v>386</v>
      </c>
      <c r="H125" s="15" t="s">
        <v>571</v>
      </c>
      <c r="I125" s="7" t="s">
        <v>566</v>
      </c>
      <c r="J125" s="15">
        <v>4</v>
      </c>
      <c r="K125" s="15" t="s">
        <v>232</v>
      </c>
      <c r="L125" s="15" t="s">
        <v>356</v>
      </c>
      <c r="N125" s="15">
        <v>32</v>
      </c>
      <c r="O125" s="15">
        <v>4</v>
      </c>
      <c r="P125" s="15">
        <v>1</v>
      </c>
      <c r="Q125" s="15">
        <v>1</v>
      </c>
      <c r="R125">
        <v>983896664</v>
      </c>
      <c r="S125">
        <v>2098</v>
      </c>
      <c r="U125" t="s">
        <v>357</v>
      </c>
      <c r="V125" t="s">
        <v>363</v>
      </c>
      <c r="W125">
        <f>MATCH(D125,'Текущий рейтинг 2К'!$C:$C,0)</f>
        <v>92</v>
      </c>
    </row>
    <row r="126" spans="1:23">
      <c r="A126" s="15">
        <v>1025296824</v>
      </c>
      <c r="B126" s="15">
        <v>6</v>
      </c>
      <c r="C126" s="15" t="s">
        <v>400</v>
      </c>
      <c r="D126" s="15">
        <v>845846373</v>
      </c>
      <c r="E126" s="7" t="s">
        <v>422</v>
      </c>
      <c r="F126" s="7" t="s">
        <v>423</v>
      </c>
      <c r="G126" s="7" t="s">
        <v>386</v>
      </c>
      <c r="H126" s="15" t="s">
        <v>424</v>
      </c>
      <c r="I126" s="7" t="s">
        <v>566</v>
      </c>
      <c r="J126" s="15">
        <v>4</v>
      </c>
      <c r="K126" s="15" t="s">
        <v>232</v>
      </c>
      <c r="L126" s="15" t="s">
        <v>356</v>
      </c>
      <c r="N126" s="15">
        <v>24</v>
      </c>
      <c r="O126" s="15">
        <v>4</v>
      </c>
      <c r="P126" s="15">
        <v>1</v>
      </c>
      <c r="Q126" s="15">
        <v>1</v>
      </c>
      <c r="R126">
        <v>983896664</v>
      </c>
      <c r="S126">
        <v>2098</v>
      </c>
      <c r="U126" t="s">
        <v>357</v>
      </c>
      <c r="V126" t="s">
        <v>363</v>
      </c>
      <c r="W126">
        <f>MATCH(D126,'Текущий рейтинг 2К'!$C:$C,0)</f>
        <v>71</v>
      </c>
    </row>
    <row r="127" spans="1:23">
      <c r="A127" s="15">
        <v>1025292611</v>
      </c>
      <c r="B127" s="15">
        <v>8</v>
      </c>
      <c r="C127" s="15" t="s">
        <v>400</v>
      </c>
      <c r="D127" s="15">
        <v>845846264</v>
      </c>
      <c r="E127" s="7" t="s">
        <v>420</v>
      </c>
      <c r="F127" s="7" t="s">
        <v>348</v>
      </c>
      <c r="G127" s="7" t="s">
        <v>412</v>
      </c>
      <c r="H127" s="15" t="s">
        <v>421</v>
      </c>
      <c r="I127" s="7" t="s">
        <v>566</v>
      </c>
      <c r="J127" s="15">
        <v>4</v>
      </c>
      <c r="K127" s="15" t="s">
        <v>232</v>
      </c>
      <c r="L127" s="15" t="s">
        <v>356</v>
      </c>
      <c r="N127" s="15">
        <v>32</v>
      </c>
      <c r="O127" s="15">
        <v>4</v>
      </c>
      <c r="P127" s="15">
        <v>1</v>
      </c>
      <c r="Q127" s="15">
        <v>1</v>
      </c>
      <c r="R127">
        <v>983896664</v>
      </c>
      <c r="S127">
        <v>2098</v>
      </c>
      <c r="U127" t="s">
        <v>357</v>
      </c>
      <c r="V127" t="s">
        <v>363</v>
      </c>
      <c r="W127">
        <f>MATCH(D127,'Текущий рейтинг 2К'!$C:$C,0)</f>
        <v>53</v>
      </c>
    </row>
    <row r="128" spans="1:23">
      <c r="A128" s="15">
        <v>1022798592</v>
      </c>
      <c r="B128" s="15">
        <v>2</v>
      </c>
      <c r="C128" s="15" t="s">
        <v>400</v>
      </c>
      <c r="D128" s="15">
        <v>845846033</v>
      </c>
      <c r="E128" s="7" t="s">
        <v>417</v>
      </c>
      <c r="F128" s="7" t="s">
        <v>348</v>
      </c>
      <c r="G128" s="7" t="s">
        <v>418</v>
      </c>
      <c r="H128" s="15" t="s">
        <v>419</v>
      </c>
      <c r="I128" s="7" t="s">
        <v>566</v>
      </c>
      <c r="J128" s="15">
        <v>4</v>
      </c>
      <c r="K128" s="15" t="s">
        <v>232</v>
      </c>
      <c r="L128" s="15" t="s">
        <v>356</v>
      </c>
      <c r="N128" s="15">
        <v>0</v>
      </c>
      <c r="O128" s="15">
        <v>4</v>
      </c>
      <c r="P128" s="15">
        <v>0</v>
      </c>
      <c r="Q128" s="15">
        <v>1</v>
      </c>
      <c r="R128">
        <v>983896664</v>
      </c>
      <c r="S128">
        <v>2098</v>
      </c>
      <c r="U128" t="s">
        <v>357</v>
      </c>
      <c r="V128" t="s">
        <v>363</v>
      </c>
      <c r="W128">
        <f>MATCH(D128,'Текущий рейтинг 2К'!$C:$C,0)</f>
        <v>176</v>
      </c>
    </row>
    <row r="129" spans="1:23">
      <c r="A129" s="15">
        <v>1022790677</v>
      </c>
      <c r="B129" s="15">
        <v>3</v>
      </c>
      <c r="C129" s="15" t="s">
        <v>400</v>
      </c>
      <c r="D129" s="15">
        <v>845845930</v>
      </c>
      <c r="E129" s="7" t="s">
        <v>414</v>
      </c>
      <c r="F129" s="7" t="s">
        <v>320</v>
      </c>
      <c r="G129" s="7" t="s">
        <v>415</v>
      </c>
      <c r="H129" s="15" t="s">
        <v>416</v>
      </c>
      <c r="I129" s="7" t="s">
        <v>566</v>
      </c>
      <c r="J129" s="15">
        <v>4</v>
      </c>
      <c r="K129" s="15" t="s">
        <v>232</v>
      </c>
      <c r="L129" s="15" t="s">
        <v>356</v>
      </c>
      <c r="N129" s="15">
        <v>0</v>
      </c>
      <c r="O129" s="15">
        <v>4</v>
      </c>
      <c r="P129" s="15">
        <v>0</v>
      </c>
      <c r="Q129" s="15">
        <v>1</v>
      </c>
      <c r="R129">
        <v>983896664</v>
      </c>
      <c r="S129">
        <v>2098</v>
      </c>
      <c r="U129" t="s">
        <v>357</v>
      </c>
      <c r="V129" t="s">
        <v>363</v>
      </c>
      <c r="W129">
        <f>MATCH(D129,'Текущий рейтинг 2К'!$C:$C,0)</f>
        <v>174</v>
      </c>
    </row>
    <row r="130" spans="1:23">
      <c r="A130" s="15">
        <v>1022796821</v>
      </c>
      <c r="B130" s="15">
        <v>4</v>
      </c>
      <c r="C130" s="15" t="s">
        <v>400</v>
      </c>
      <c r="D130" s="15">
        <v>845845815</v>
      </c>
      <c r="E130" s="7" t="s">
        <v>411</v>
      </c>
      <c r="F130" s="7" t="s">
        <v>299</v>
      </c>
      <c r="G130" s="7" t="s">
        <v>412</v>
      </c>
      <c r="H130" s="15" t="s">
        <v>413</v>
      </c>
      <c r="I130" s="7" t="s">
        <v>566</v>
      </c>
      <c r="J130" s="15">
        <v>4</v>
      </c>
      <c r="K130" s="15" t="s">
        <v>232</v>
      </c>
      <c r="L130" s="15" t="s">
        <v>356</v>
      </c>
      <c r="N130" s="15">
        <v>16</v>
      </c>
      <c r="O130" s="15">
        <v>4</v>
      </c>
      <c r="P130" s="15">
        <v>1</v>
      </c>
      <c r="Q130" s="15">
        <v>1</v>
      </c>
      <c r="R130">
        <v>983896664</v>
      </c>
      <c r="S130">
        <v>2098</v>
      </c>
      <c r="U130" t="s">
        <v>357</v>
      </c>
      <c r="V130" t="s">
        <v>363</v>
      </c>
      <c r="W130">
        <f>MATCH(D130,'Текущий рейтинг 2К'!$C:$C,0)</f>
        <v>163</v>
      </c>
    </row>
    <row r="131" spans="1:23">
      <c r="A131" s="15">
        <v>1025703303</v>
      </c>
      <c r="B131" s="15">
        <v>7</v>
      </c>
      <c r="C131" s="15" t="s">
        <v>358</v>
      </c>
      <c r="D131" s="15">
        <v>845849191</v>
      </c>
      <c r="E131" s="7" t="s">
        <v>572</v>
      </c>
      <c r="F131" s="7" t="s">
        <v>557</v>
      </c>
      <c r="G131" s="7" t="s">
        <v>573</v>
      </c>
      <c r="H131" s="15" t="s">
        <v>574</v>
      </c>
      <c r="I131" s="7" t="s">
        <v>566</v>
      </c>
      <c r="J131" s="15">
        <v>4</v>
      </c>
      <c r="K131" s="15" t="s">
        <v>232</v>
      </c>
      <c r="L131" s="15" t="s">
        <v>356</v>
      </c>
      <c r="N131" s="15">
        <v>28</v>
      </c>
      <c r="O131" s="15">
        <v>4</v>
      </c>
      <c r="P131" s="15">
        <v>1</v>
      </c>
      <c r="Q131" s="15">
        <v>1</v>
      </c>
      <c r="R131">
        <v>983896664</v>
      </c>
      <c r="S131">
        <v>2098</v>
      </c>
      <c r="U131" t="s">
        <v>357</v>
      </c>
      <c r="V131" t="s">
        <v>363</v>
      </c>
      <c r="W131">
        <f>MATCH(D131,'Текущий рейтинг 2К'!$C:$C,0)</f>
        <v>125</v>
      </c>
    </row>
    <row r="132" spans="1:23">
      <c r="A132" s="15">
        <v>1025654698</v>
      </c>
      <c r="B132" s="15">
        <v>4</v>
      </c>
      <c r="C132" s="15" t="s">
        <v>358</v>
      </c>
      <c r="D132" s="15">
        <v>845848803</v>
      </c>
      <c r="E132" s="7" t="s">
        <v>405</v>
      </c>
      <c r="F132" s="7" t="s">
        <v>406</v>
      </c>
      <c r="G132" s="7" t="s">
        <v>381</v>
      </c>
      <c r="H132" s="15" t="s">
        <v>407</v>
      </c>
      <c r="I132" s="7" t="s">
        <v>566</v>
      </c>
      <c r="J132" s="15">
        <v>4</v>
      </c>
      <c r="K132" s="15" t="s">
        <v>232</v>
      </c>
      <c r="L132" s="15" t="s">
        <v>356</v>
      </c>
      <c r="N132" s="15">
        <v>16</v>
      </c>
      <c r="O132" s="15">
        <v>4</v>
      </c>
      <c r="P132" s="15">
        <v>1</v>
      </c>
      <c r="Q132" s="15">
        <v>1</v>
      </c>
      <c r="R132">
        <v>983896664</v>
      </c>
      <c r="S132">
        <v>2098</v>
      </c>
      <c r="U132" t="s">
        <v>357</v>
      </c>
      <c r="V132" t="s">
        <v>363</v>
      </c>
      <c r="W132">
        <f>MATCH(D132,'Текущий рейтинг 2К'!$C:$C,0)</f>
        <v>164</v>
      </c>
    </row>
    <row r="133" spans="1:23">
      <c r="A133" s="15">
        <v>1025634883</v>
      </c>
      <c r="B133" s="15">
        <v>5</v>
      </c>
      <c r="C133" s="15" t="s">
        <v>358</v>
      </c>
      <c r="D133" s="15">
        <v>845848410</v>
      </c>
      <c r="E133" s="7" t="s">
        <v>575</v>
      </c>
      <c r="F133" s="7" t="s">
        <v>352</v>
      </c>
      <c r="G133" s="7" t="s">
        <v>576</v>
      </c>
      <c r="H133" s="27" t="s">
        <v>577</v>
      </c>
      <c r="I133" s="7" t="s">
        <v>566</v>
      </c>
      <c r="J133" s="15">
        <v>4</v>
      </c>
      <c r="K133" s="15" t="s">
        <v>232</v>
      </c>
      <c r="L133" s="15" t="s">
        <v>356</v>
      </c>
      <c r="N133" s="15">
        <v>20</v>
      </c>
      <c r="O133" s="15">
        <v>4</v>
      </c>
      <c r="P133" s="15">
        <v>1</v>
      </c>
      <c r="Q133" s="15">
        <v>0</v>
      </c>
      <c r="R133">
        <v>983896664</v>
      </c>
      <c r="S133">
        <v>2098</v>
      </c>
      <c r="U133" t="s">
        <v>357</v>
      </c>
      <c r="V133" t="s">
        <v>363</v>
      </c>
      <c r="W133">
        <f>MATCH(D133,'Текущий рейтинг 2К'!$C:$C,0)</f>
        <v>127</v>
      </c>
    </row>
    <row r="134" spans="1:23">
      <c r="A134" s="15">
        <v>1025337337</v>
      </c>
      <c r="B134" s="15">
        <v>6</v>
      </c>
      <c r="C134" s="15" t="s">
        <v>400</v>
      </c>
      <c r="D134" s="15">
        <v>845847931</v>
      </c>
      <c r="E134" s="7" t="s">
        <v>578</v>
      </c>
      <c r="F134" s="7" t="s">
        <v>579</v>
      </c>
      <c r="G134" s="7" t="s">
        <v>580</v>
      </c>
      <c r="H134" s="15" t="s">
        <v>581</v>
      </c>
      <c r="I134" s="7" t="s">
        <v>566</v>
      </c>
      <c r="J134" s="15">
        <v>4</v>
      </c>
      <c r="K134" s="15" t="s">
        <v>232</v>
      </c>
      <c r="L134" s="15" t="s">
        <v>356</v>
      </c>
      <c r="N134" s="15">
        <v>24</v>
      </c>
      <c r="O134" s="15">
        <v>4</v>
      </c>
      <c r="P134" s="15">
        <v>1</v>
      </c>
      <c r="Q134" s="15">
        <v>1</v>
      </c>
      <c r="R134">
        <v>983896664</v>
      </c>
      <c r="S134">
        <v>2098</v>
      </c>
      <c r="U134" t="s">
        <v>357</v>
      </c>
      <c r="V134" t="s">
        <v>363</v>
      </c>
      <c r="W134">
        <f>MATCH(D134,'Текущий рейтинг 2К'!$C:$C,0)</f>
        <v>101</v>
      </c>
    </row>
    <row r="135" spans="1:23">
      <c r="A135" s="15">
        <v>1025333768</v>
      </c>
      <c r="B135" s="15">
        <v>7</v>
      </c>
      <c r="C135" s="15" t="s">
        <v>400</v>
      </c>
      <c r="D135" s="15">
        <v>845847694</v>
      </c>
      <c r="E135" s="7" t="s">
        <v>582</v>
      </c>
      <c r="F135" s="7" t="s">
        <v>513</v>
      </c>
      <c r="G135" s="7" t="s">
        <v>583</v>
      </c>
      <c r="H135" s="15" t="s">
        <v>584</v>
      </c>
      <c r="I135" s="7" t="s">
        <v>566</v>
      </c>
      <c r="J135" s="15">
        <v>4</v>
      </c>
      <c r="K135" s="15" t="s">
        <v>232</v>
      </c>
      <c r="L135" s="15" t="s">
        <v>356</v>
      </c>
      <c r="N135" s="15">
        <v>28</v>
      </c>
      <c r="O135" s="15">
        <v>4</v>
      </c>
      <c r="P135" s="15">
        <v>1</v>
      </c>
      <c r="Q135" s="15">
        <v>1</v>
      </c>
      <c r="R135">
        <v>983896664</v>
      </c>
      <c r="S135">
        <v>2098</v>
      </c>
      <c r="U135" t="s">
        <v>357</v>
      </c>
      <c r="V135" t="s">
        <v>363</v>
      </c>
      <c r="W135">
        <f>MATCH(D135,'Текущий рейтинг 2К'!$C:$C,0)</f>
        <v>115</v>
      </c>
    </row>
    <row r="136" spans="1:23">
      <c r="A136" s="15">
        <v>1022845462</v>
      </c>
      <c r="B136" s="15">
        <v>7</v>
      </c>
      <c r="C136" s="15" t="s">
        <v>235</v>
      </c>
      <c r="D136" s="15">
        <v>845866341</v>
      </c>
      <c r="E136" s="7" t="s">
        <v>397</v>
      </c>
      <c r="F136" s="7" t="s">
        <v>398</v>
      </c>
      <c r="G136" s="7" t="s">
        <v>258</v>
      </c>
      <c r="H136" s="15" t="s">
        <v>399</v>
      </c>
      <c r="I136" s="7" t="s">
        <v>566</v>
      </c>
      <c r="J136" s="15">
        <v>4</v>
      </c>
      <c r="K136" s="15" t="s">
        <v>232</v>
      </c>
      <c r="L136" s="15" t="s">
        <v>356</v>
      </c>
      <c r="N136" s="15">
        <v>28</v>
      </c>
      <c r="O136" s="15">
        <v>4</v>
      </c>
      <c r="P136" s="15">
        <v>1</v>
      </c>
      <c r="Q136" s="15">
        <v>1</v>
      </c>
      <c r="R136">
        <v>983896777</v>
      </c>
      <c r="S136">
        <v>2098</v>
      </c>
      <c r="U136" t="s">
        <v>357</v>
      </c>
      <c r="V136" t="s">
        <v>234</v>
      </c>
      <c r="W136">
        <f>MATCH(D136,'Текущий рейтинг 2К'!$C:$C,0)</f>
        <v>117</v>
      </c>
    </row>
    <row r="137" spans="1:23">
      <c r="A137" s="15">
        <v>1025798724</v>
      </c>
      <c r="B137" s="15">
        <v>6</v>
      </c>
      <c r="C137" s="15" t="s">
        <v>358</v>
      </c>
      <c r="D137" s="15">
        <v>845851017</v>
      </c>
      <c r="E137" s="7" t="s">
        <v>585</v>
      </c>
      <c r="F137" s="7" t="s">
        <v>317</v>
      </c>
      <c r="G137" s="7" t="s">
        <v>586</v>
      </c>
      <c r="H137" s="15" t="s">
        <v>587</v>
      </c>
      <c r="I137" s="7" t="s">
        <v>566</v>
      </c>
      <c r="J137" s="15">
        <v>4</v>
      </c>
      <c r="K137" s="15" t="s">
        <v>232</v>
      </c>
      <c r="L137" s="15" t="s">
        <v>356</v>
      </c>
      <c r="N137" s="15">
        <v>24</v>
      </c>
      <c r="O137" s="15">
        <v>4</v>
      </c>
      <c r="P137" s="15">
        <v>1</v>
      </c>
      <c r="Q137" s="15">
        <v>1</v>
      </c>
      <c r="R137">
        <v>983896664</v>
      </c>
      <c r="S137">
        <v>2098</v>
      </c>
      <c r="U137" t="s">
        <v>357</v>
      </c>
      <c r="V137" t="s">
        <v>363</v>
      </c>
      <c r="W137">
        <f>MATCH(D137,'Текущий рейтинг 2К'!$C:$C,0)</f>
        <v>169</v>
      </c>
    </row>
    <row r="138" spans="1:23">
      <c r="A138" s="15">
        <v>1025730001</v>
      </c>
      <c r="B138" s="15">
        <v>4</v>
      </c>
      <c r="C138" s="15" t="s">
        <v>358</v>
      </c>
      <c r="D138" s="15">
        <v>845850341</v>
      </c>
      <c r="E138" s="7" t="s">
        <v>391</v>
      </c>
      <c r="F138" s="7" t="s">
        <v>352</v>
      </c>
      <c r="G138" s="7" t="s">
        <v>392</v>
      </c>
      <c r="H138" s="15" t="s">
        <v>393</v>
      </c>
      <c r="I138" s="7" t="s">
        <v>566</v>
      </c>
      <c r="J138" s="15">
        <v>4</v>
      </c>
      <c r="K138" s="15" t="s">
        <v>232</v>
      </c>
      <c r="L138" s="15" t="s">
        <v>356</v>
      </c>
      <c r="N138" s="15">
        <v>16</v>
      </c>
      <c r="O138" s="15">
        <v>4</v>
      </c>
      <c r="P138" s="15">
        <v>1</v>
      </c>
      <c r="Q138" s="15">
        <v>1</v>
      </c>
      <c r="R138">
        <v>983896664</v>
      </c>
      <c r="S138">
        <v>2098</v>
      </c>
      <c r="U138" t="s">
        <v>357</v>
      </c>
      <c r="V138" t="s">
        <v>363</v>
      </c>
      <c r="W138">
        <f>MATCH(D138,'Текущий рейтинг 2К'!$C:$C,0)</f>
        <v>159</v>
      </c>
    </row>
    <row r="139" spans="1:23">
      <c r="A139" s="15">
        <v>1025729977</v>
      </c>
      <c r="B139" s="15">
        <v>9</v>
      </c>
      <c r="C139" s="15" t="s">
        <v>358</v>
      </c>
      <c r="D139" s="15">
        <v>845850220</v>
      </c>
      <c r="E139" s="7" t="s">
        <v>588</v>
      </c>
      <c r="F139" s="7" t="s">
        <v>406</v>
      </c>
      <c r="G139" s="7" t="s">
        <v>442</v>
      </c>
      <c r="H139" s="15" t="s">
        <v>589</v>
      </c>
      <c r="I139" s="7" t="s">
        <v>566</v>
      </c>
      <c r="J139" s="15">
        <v>4</v>
      </c>
      <c r="K139" s="15" t="s">
        <v>232</v>
      </c>
      <c r="L139" s="15" t="s">
        <v>356</v>
      </c>
      <c r="N139" s="15">
        <v>36</v>
      </c>
      <c r="O139" s="15">
        <v>4</v>
      </c>
      <c r="P139" s="15">
        <v>1</v>
      </c>
      <c r="Q139" s="15">
        <v>1</v>
      </c>
      <c r="R139">
        <v>983896664</v>
      </c>
      <c r="S139">
        <v>2098</v>
      </c>
      <c r="U139" t="s">
        <v>357</v>
      </c>
      <c r="V139" t="s">
        <v>363</v>
      </c>
      <c r="W139">
        <f>MATCH(D139,'Текущий рейтинг 2К'!$C:$C,0)</f>
        <v>12</v>
      </c>
    </row>
    <row r="140" spans="1:23">
      <c r="A140" s="15">
        <v>1025713762</v>
      </c>
      <c r="B140" s="15">
        <v>8</v>
      </c>
      <c r="C140" s="15" t="s">
        <v>358</v>
      </c>
      <c r="D140" s="15">
        <v>845849695</v>
      </c>
      <c r="E140" s="7" t="s">
        <v>388</v>
      </c>
      <c r="F140" s="7" t="s">
        <v>249</v>
      </c>
      <c r="G140" s="7" t="s">
        <v>389</v>
      </c>
      <c r="H140" s="15" t="s">
        <v>390</v>
      </c>
      <c r="I140" s="7" t="s">
        <v>566</v>
      </c>
      <c r="J140" s="15">
        <v>4</v>
      </c>
      <c r="K140" s="15" t="s">
        <v>232</v>
      </c>
      <c r="L140" s="15" t="s">
        <v>356</v>
      </c>
      <c r="N140" s="15">
        <v>32</v>
      </c>
      <c r="O140" s="15">
        <v>4</v>
      </c>
      <c r="P140" s="15">
        <v>1</v>
      </c>
      <c r="Q140" s="15">
        <v>1</v>
      </c>
      <c r="R140">
        <v>983896664</v>
      </c>
      <c r="S140">
        <v>2098</v>
      </c>
      <c r="U140" t="s">
        <v>357</v>
      </c>
      <c r="V140" t="s">
        <v>363</v>
      </c>
      <c r="W140">
        <f>MATCH(D140,'Текущий рейтинг 2К'!$C:$C,0)</f>
        <v>75</v>
      </c>
    </row>
    <row r="141" spans="1:23">
      <c r="A141" s="15">
        <v>1022831637</v>
      </c>
      <c r="B141" s="15">
        <v>7</v>
      </c>
      <c r="C141" s="15" t="s">
        <v>226</v>
      </c>
      <c r="D141" s="15">
        <v>845862096</v>
      </c>
      <c r="E141" s="7" t="s">
        <v>590</v>
      </c>
      <c r="F141" s="7" t="s">
        <v>380</v>
      </c>
      <c r="G141" s="7" t="s">
        <v>591</v>
      </c>
      <c r="H141" s="15" t="s">
        <v>592</v>
      </c>
      <c r="I141" s="7" t="s">
        <v>566</v>
      </c>
      <c r="J141" s="15">
        <v>4</v>
      </c>
      <c r="K141" s="15" t="s">
        <v>232</v>
      </c>
      <c r="L141" s="15" t="s">
        <v>356</v>
      </c>
      <c r="N141" s="15">
        <v>28</v>
      </c>
      <c r="O141" s="15">
        <v>4</v>
      </c>
      <c r="P141" s="15">
        <v>1</v>
      </c>
      <c r="Q141" s="15">
        <v>1</v>
      </c>
      <c r="R141">
        <v>983896777</v>
      </c>
      <c r="S141">
        <v>2098</v>
      </c>
      <c r="U141" t="s">
        <v>357</v>
      </c>
      <c r="V141" t="s">
        <v>234</v>
      </c>
      <c r="W141">
        <f>MATCH(D141,'Текущий рейтинг 2К'!$C:$C,0)</f>
        <v>46</v>
      </c>
    </row>
    <row r="142" spans="1:23">
      <c r="A142" s="15">
        <v>1022830785</v>
      </c>
      <c r="B142" s="15">
        <v>6</v>
      </c>
      <c r="C142" s="15" t="s">
        <v>226</v>
      </c>
      <c r="D142" s="15">
        <v>845861831</v>
      </c>
      <c r="E142" s="7" t="s">
        <v>593</v>
      </c>
      <c r="F142" s="7" t="s">
        <v>473</v>
      </c>
      <c r="G142" s="7" t="s">
        <v>456</v>
      </c>
      <c r="H142" s="15" t="s">
        <v>594</v>
      </c>
      <c r="I142" s="7" t="s">
        <v>566</v>
      </c>
      <c r="J142" s="15">
        <v>4</v>
      </c>
      <c r="K142" s="15" t="s">
        <v>232</v>
      </c>
      <c r="L142" s="15" t="s">
        <v>356</v>
      </c>
      <c r="N142" s="15">
        <v>24</v>
      </c>
      <c r="O142" s="15">
        <v>4</v>
      </c>
      <c r="P142" s="15">
        <v>1</v>
      </c>
      <c r="Q142" s="15">
        <v>1</v>
      </c>
      <c r="R142">
        <v>983896777</v>
      </c>
      <c r="S142">
        <v>2098</v>
      </c>
      <c r="U142" t="s">
        <v>357</v>
      </c>
      <c r="V142" t="s">
        <v>234</v>
      </c>
      <c r="W142">
        <f>MATCH(D142,'Текущий рейтинг 2К'!$C:$C,0)</f>
        <v>136</v>
      </c>
    </row>
    <row r="143" spans="1:23">
      <c r="A143" s="15">
        <v>1025825599</v>
      </c>
      <c r="B143" s="15">
        <v>6</v>
      </c>
      <c r="C143" s="15" t="s">
        <v>226</v>
      </c>
      <c r="D143" s="15">
        <v>845856684</v>
      </c>
      <c r="E143" s="7" t="s">
        <v>595</v>
      </c>
      <c r="F143" s="7" t="s">
        <v>596</v>
      </c>
      <c r="G143" s="7" t="s">
        <v>597</v>
      </c>
      <c r="H143" s="15" t="s">
        <v>598</v>
      </c>
      <c r="I143" s="7" t="s">
        <v>566</v>
      </c>
      <c r="J143" s="15">
        <v>4</v>
      </c>
      <c r="K143" s="15" t="s">
        <v>232</v>
      </c>
      <c r="L143" s="15" t="s">
        <v>356</v>
      </c>
      <c r="N143" s="15">
        <v>24</v>
      </c>
      <c r="O143" s="15">
        <v>4</v>
      </c>
      <c r="P143" s="15">
        <v>1</v>
      </c>
      <c r="Q143" s="15">
        <v>1</v>
      </c>
      <c r="R143">
        <v>983896777</v>
      </c>
      <c r="S143">
        <v>2098</v>
      </c>
      <c r="U143" t="s">
        <v>357</v>
      </c>
      <c r="V143" t="s">
        <v>234</v>
      </c>
      <c r="W143">
        <f>MATCH(D143,'Текущий рейтинг 2К'!$C:$C,0)</f>
        <v>166</v>
      </c>
    </row>
    <row r="144" spans="1:23">
      <c r="A144" s="15">
        <v>1025834862</v>
      </c>
      <c r="B144" s="15">
        <v>8</v>
      </c>
      <c r="C144" s="15" t="s">
        <v>235</v>
      </c>
      <c r="D144" s="15">
        <v>845867358</v>
      </c>
      <c r="E144" s="7" t="s">
        <v>599</v>
      </c>
      <c r="F144" s="7" t="s">
        <v>600</v>
      </c>
      <c r="G144" s="7" t="s">
        <v>601</v>
      </c>
      <c r="H144" s="15" t="s">
        <v>602</v>
      </c>
      <c r="I144" s="7" t="s">
        <v>603</v>
      </c>
      <c r="J144" s="15">
        <v>4</v>
      </c>
      <c r="K144" s="15" t="s">
        <v>232</v>
      </c>
      <c r="L144" s="15" t="s">
        <v>356</v>
      </c>
      <c r="N144" s="15">
        <v>32</v>
      </c>
      <c r="O144" s="15">
        <v>4</v>
      </c>
      <c r="P144" s="15">
        <v>1</v>
      </c>
      <c r="Q144" s="15">
        <v>1</v>
      </c>
      <c r="R144">
        <v>983896777</v>
      </c>
      <c r="S144">
        <v>2098</v>
      </c>
      <c r="U144" t="s">
        <v>357</v>
      </c>
      <c r="V144" t="s">
        <v>234</v>
      </c>
      <c r="W144">
        <f>MATCH(D144,'Текущий рейтинг 2К'!$C:$C,0)</f>
        <v>153</v>
      </c>
    </row>
    <row r="145" spans="1:23">
      <c r="A145" s="15">
        <v>1022795547</v>
      </c>
      <c r="B145" s="15">
        <v>9</v>
      </c>
      <c r="C145" s="15" t="s">
        <v>235</v>
      </c>
      <c r="D145" s="15">
        <v>845867865</v>
      </c>
      <c r="E145" s="7" t="s">
        <v>604</v>
      </c>
      <c r="F145" s="7" t="s">
        <v>320</v>
      </c>
      <c r="G145" s="7" t="s">
        <v>386</v>
      </c>
      <c r="H145" s="15" t="s">
        <v>605</v>
      </c>
      <c r="I145" s="7" t="s">
        <v>603</v>
      </c>
      <c r="J145" s="15">
        <v>4</v>
      </c>
      <c r="K145" s="15" t="s">
        <v>232</v>
      </c>
      <c r="L145" s="15" t="s">
        <v>356</v>
      </c>
      <c r="N145" s="15">
        <v>36</v>
      </c>
      <c r="O145" s="15">
        <v>4</v>
      </c>
      <c r="P145" s="15">
        <v>1</v>
      </c>
      <c r="Q145" s="15">
        <v>1</v>
      </c>
      <c r="R145">
        <v>983896777</v>
      </c>
      <c r="S145">
        <v>2098</v>
      </c>
      <c r="U145" t="s">
        <v>357</v>
      </c>
      <c r="V145" t="s">
        <v>234</v>
      </c>
      <c r="W145">
        <f>MATCH(D145,'Текущий рейтинг 2К'!$C:$C,0)</f>
        <v>82</v>
      </c>
    </row>
    <row r="146" spans="1:23">
      <c r="A146" s="15">
        <v>1022846696</v>
      </c>
      <c r="B146" s="15">
        <v>6</v>
      </c>
      <c r="C146" s="15" t="s">
        <v>235</v>
      </c>
      <c r="D146" s="15">
        <v>845866914</v>
      </c>
      <c r="E146" s="7" t="s">
        <v>606</v>
      </c>
      <c r="F146" s="7" t="s">
        <v>513</v>
      </c>
      <c r="G146" s="7" t="s">
        <v>607</v>
      </c>
      <c r="H146" s="15" t="s">
        <v>608</v>
      </c>
      <c r="I146" s="7" t="s">
        <v>603</v>
      </c>
      <c r="J146" s="15">
        <v>4</v>
      </c>
      <c r="K146" s="15" t="s">
        <v>232</v>
      </c>
      <c r="L146" s="15" t="s">
        <v>356</v>
      </c>
      <c r="N146" s="15">
        <v>24</v>
      </c>
      <c r="O146" s="15">
        <v>4</v>
      </c>
      <c r="P146" s="15">
        <v>1</v>
      </c>
      <c r="Q146" s="15">
        <v>1</v>
      </c>
      <c r="R146">
        <v>983896777</v>
      </c>
      <c r="S146">
        <v>2098</v>
      </c>
      <c r="U146" t="s">
        <v>357</v>
      </c>
      <c r="V146" t="s">
        <v>234</v>
      </c>
      <c r="W146">
        <f>MATCH(D146,'Текущий рейтинг 2К'!$C:$C,0)</f>
        <v>165</v>
      </c>
    </row>
    <row r="147" spans="1:23">
      <c r="A147" s="15">
        <v>1022847692</v>
      </c>
      <c r="B147" s="15">
        <v>6</v>
      </c>
      <c r="C147" s="15" t="s">
        <v>235</v>
      </c>
      <c r="D147" s="15">
        <v>845867139</v>
      </c>
      <c r="E147" s="7" t="s">
        <v>609</v>
      </c>
      <c r="F147" s="7" t="s">
        <v>610</v>
      </c>
      <c r="G147" s="7" t="s">
        <v>238</v>
      </c>
      <c r="H147" s="15" t="s">
        <v>611</v>
      </c>
      <c r="I147" s="7" t="s">
        <v>603</v>
      </c>
      <c r="J147" s="15">
        <v>4</v>
      </c>
      <c r="K147" s="15" t="s">
        <v>232</v>
      </c>
      <c r="L147" s="15" t="s">
        <v>356</v>
      </c>
      <c r="N147" s="15">
        <v>24</v>
      </c>
      <c r="O147" s="15">
        <v>4</v>
      </c>
      <c r="P147" s="15">
        <v>1</v>
      </c>
      <c r="Q147" s="15">
        <v>1</v>
      </c>
      <c r="R147">
        <v>983896777</v>
      </c>
      <c r="S147">
        <v>2098</v>
      </c>
      <c r="U147" t="s">
        <v>357</v>
      </c>
      <c r="V147" t="s">
        <v>234</v>
      </c>
      <c r="W147">
        <f>MATCH(D147,'Текущий рейтинг 2К'!$C:$C,0)</f>
        <v>147</v>
      </c>
    </row>
    <row r="148" spans="1:23">
      <c r="A148" s="15">
        <v>1022834493</v>
      </c>
      <c r="B148" s="15">
        <v>7</v>
      </c>
      <c r="C148" s="15" t="s">
        <v>226</v>
      </c>
      <c r="D148" s="15">
        <v>845862624</v>
      </c>
      <c r="E148" s="7" t="s">
        <v>612</v>
      </c>
      <c r="F148" s="7" t="s">
        <v>613</v>
      </c>
      <c r="G148" s="7" t="s">
        <v>614</v>
      </c>
      <c r="H148" s="15" t="s">
        <v>615</v>
      </c>
      <c r="I148" s="7" t="s">
        <v>603</v>
      </c>
      <c r="J148" s="15">
        <v>4</v>
      </c>
      <c r="K148" s="15" t="s">
        <v>232</v>
      </c>
      <c r="L148" s="15" t="s">
        <v>356</v>
      </c>
      <c r="N148" s="15">
        <v>28</v>
      </c>
      <c r="O148" s="15">
        <v>4</v>
      </c>
      <c r="P148" s="15">
        <v>1</v>
      </c>
      <c r="Q148" s="15">
        <v>1</v>
      </c>
      <c r="R148">
        <v>983896777</v>
      </c>
      <c r="S148">
        <v>2098</v>
      </c>
      <c r="U148" t="s">
        <v>357</v>
      </c>
      <c r="V148" t="s">
        <v>234</v>
      </c>
      <c r="W148">
        <f>MATCH(D148,'Текущий рейтинг 2К'!$C:$C,0)</f>
        <v>137</v>
      </c>
    </row>
    <row r="149" spans="1:23">
      <c r="A149" s="15">
        <v>1022835069</v>
      </c>
      <c r="B149" s="15">
        <v>8</v>
      </c>
      <c r="C149" s="15" t="s">
        <v>226</v>
      </c>
      <c r="D149" s="15">
        <v>845862766</v>
      </c>
      <c r="E149" s="7" t="s">
        <v>616</v>
      </c>
      <c r="F149" s="7" t="s">
        <v>617</v>
      </c>
      <c r="G149" s="7" t="s">
        <v>412</v>
      </c>
      <c r="H149" s="15" t="s">
        <v>618</v>
      </c>
      <c r="I149" s="7" t="s">
        <v>603</v>
      </c>
      <c r="J149" s="15">
        <v>4</v>
      </c>
      <c r="K149" s="15" t="s">
        <v>232</v>
      </c>
      <c r="L149" s="15" t="s">
        <v>356</v>
      </c>
      <c r="N149" s="15">
        <v>32</v>
      </c>
      <c r="O149" s="15">
        <v>4</v>
      </c>
      <c r="P149" s="15">
        <v>1</v>
      </c>
      <c r="Q149" s="15">
        <v>0</v>
      </c>
      <c r="R149">
        <v>983896777</v>
      </c>
      <c r="S149">
        <v>2098</v>
      </c>
      <c r="T149" t="s">
        <v>619</v>
      </c>
      <c r="U149" t="s">
        <v>357</v>
      </c>
      <c r="V149" t="s">
        <v>234</v>
      </c>
      <c r="W149">
        <f>MATCH(D149,'Текущий рейтинг 2К'!$C:$C,0)</f>
        <v>152</v>
      </c>
    </row>
    <row r="150" spans="1:23">
      <c r="A150" s="15">
        <v>1022800662</v>
      </c>
      <c r="B150" s="15">
        <v>5</v>
      </c>
      <c r="C150" s="15" t="s">
        <v>235</v>
      </c>
      <c r="D150" s="15">
        <v>845863665</v>
      </c>
      <c r="E150" s="7" t="s">
        <v>620</v>
      </c>
      <c r="F150" s="7" t="s">
        <v>348</v>
      </c>
      <c r="G150" s="7" t="s">
        <v>418</v>
      </c>
      <c r="H150" s="15" t="s">
        <v>621</v>
      </c>
      <c r="I150" s="7" t="s">
        <v>603</v>
      </c>
      <c r="J150" s="15">
        <v>4</v>
      </c>
      <c r="K150" s="15" t="s">
        <v>232</v>
      </c>
      <c r="L150" s="15" t="s">
        <v>356</v>
      </c>
      <c r="N150" s="15">
        <v>20</v>
      </c>
      <c r="O150" s="15">
        <v>4</v>
      </c>
      <c r="P150" s="15">
        <v>1</v>
      </c>
      <c r="Q150" s="15">
        <v>0</v>
      </c>
      <c r="R150">
        <v>983896777</v>
      </c>
      <c r="S150">
        <v>2098</v>
      </c>
      <c r="U150" t="s">
        <v>357</v>
      </c>
      <c r="V150" t="s">
        <v>234</v>
      </c>
      <c r="W150">
        <f>MATCH(D150,'Текущий рейтинг 2К'!$C:$C,0)</f>
        <v>171</v>
      </c>
    </row>
    <row r="151" spans="1:23">
      <c r="A151" s="15">
        <v>1022838058</v>
      </c>
      <c r="B151" s="15">
        <v>9</v>
      </c>
      <c r="C151" s="15" t="s">
        <v>235</v>
      </c>
      <c r="D151" s="15">
        <v>845863839</v>
      </c>
      <c r="E151" s="7" t="s">
        <v>622</v>
      </c>
      <c r="F151" s="7" t="s">
        <v>534</v>
      </c>
      <c r="G151" s="7" t="s">
        <v>268</v>
      </c>
      <c r="H151" s="15" t="s">
        <v>623</v>
      </c>
      <c r="I151" s="7" t="s">
        <v>603</v>
      </c>
      <c r="J151" s="15">
        <v>4</v>
      </c>
      <c r="K151" s="15" t="s">
        <v>232</v>
      </c>
      <c r="L151" s="15" t="s">
        <v>356</v>
      </c>
      <c r="N151" s="15">
        <v>36</v>
      </c>
      <c r="O151" s="15">
        <v>4</v>
      </c>
      <c r="P151" s="15">
        <v>1</v>
      </c>
      <c r="Q151" s="15">
        <v>1</v>
      </c>
      <c r="R151">
        <v>983896777</v>
      </c>
      <c r="S151">
        <v>2098</v>
      </c>
      <c r="U151" t="s">
        <v>357</v>
      </c>
      <c r="V151" t="s">
        <v>234</v>
      </c>
      <c r="W151">
        <f>MATCH(D151,'Текущий рейтинг 2К'!$C:$C,0)</f>
        <v>14</v>
      </c>
    </row>
    <row r="152" spans="1:23">
      <c r="A152" s="15">
        <v>1022838631</v>
      </c>
      <c r="B152" s="15">
        <v>6</v>
      </c>
      <c r="C152" s="15" t="s">
        <v>235</v>
      </c>
      <c r="D152" s="15">
        <v>845864258</v>
      </c>
      <c r="E152" s="7" t="s">
        <v>394</v>
      </c>
      <c r="F152" s="7" t="s">
        <v>395</v>
      </c>
      <c r="G152" s="7" t="s">
        <v>381</v>
      </c>
      <c r="H152" s="15" t="s">
        <v>396</v>
      </c>
      <c r="I152" s="7" t="s">
        <v>603</v>
      </c>
      <c r="J152" s="15">
        <v>4</v>
      </c>
      <c r="K152" s="15" t="s">
        <v>232</v>
      </c>
      <c r="L152" s="15" t="s">
        <v>356</v>
      </c>
      <c r="N152" s="15">
        <v>24</v>
      </c>
      <c r="O152" s="15">
        <v>4</v>
      </c>
      <c r="P152" s="15">
        <v>1</v>
      </c>
      <c r="Q152" s="15">
        <v>1</v>
      </c>
      <c r="R152">
        <v>983896777</v>
      </c>
      <c r="S152">
        <v>2098</v>
      </c>
      <c r="U152" t="s">
        <v>357</v>
      </c>
      <c r="V152" t="s">
        <v>234</v>
      </c>
      <c r="W152">
        <f>MATCH(D152,'Текущий рейтинг 2К'!$C:$C,0)</f>
        <v>65</v>
      </c>
    </row>
    <row r="153" spans="1:23">
      <c r="A153" s="15">
        <v>1025832688</v>
      </c>
      <c r="B153" s="15">
        <v>5</v>
      </c>
      <c r="C153" s="15" t="s">
        <v>235</v>
      </c>
      <c r="D153" s="15">
        <v>845864430</v>
      </c>
      <c r="E153" s="7" t="s">
        <v>624</v>
      </c>
      <c r="F153" s="7" t="s">
        <v>380</v>
      </c>
      <c r="G153" s="7" t="s">
        <v>625</v>
      </c>
      <c r="H153" s="15" t="s">
        <v>626</v>
      </c>
      <c r="I153" s="7" t="s">
        <v>603</v>
      </c>
      <c r="J153" s="15">
        <v>4</v>
      </c>
      <c r="K153" s="15" t="s">
        <v>232</v>
      </c>
      <c r="L153" s="15" t="s">
        <v>356</v>
      </c>
      <c r="N153" s="15">
        <v>20</v>
      </c>
      <c r="O153" s="15">
        <v>4</v>
      </c>
      <c r="P153" s="15">
        <v>1</v>
      </c>
      <c r="Q153" s="15">
        <v>0</v>
      </c>
      <c r="R153">
        <v>983896777</v>
      </c>
      <c r="S153">
        <v>2098</v>
      </c>
      <c r="U153" t="s">
        <v>357</v>
      </c>
      <c r="V153" t="s">
        <v>234</v>
      </c>
      <c r="W153">
        <f>MATCH(D153,'Текущий рейтинг 2К'!$C:$C,0)</f>
        <v>183</v>
      </c>
    </row>
    <row r="154" spans="1:23">
      <c r="A154" s="15">
        <v>1022839843</v>
      </c>
      <c r="B154" s="15">
        <v>9</v>
      </c>
      <c r="C154" s="15" t="s">
        <v>235</v>
      </c>
      <c r="D154" s="15">
        <v>845864596</v>
      </c>
      <c r="E154" s="7" t="s">
        <v>627</v>
      </c>
      <c r="F154" s="7" t="s">
        <v>348</v>
      </c>
      <c r="G154" s="7" t="s">
        <v>339</v>
      </c>
      <c r="H154" s="15" t="s">
        <v>628</v>
      </c>
      <c r="I154" s="7" t="s">
        <v>603</v>
      </c>
      <c r="J154" s="15">
        <v>4</v>
      </c>
      <c r="K154" s="15" t="s">
        <v>232</v>
      </c>
      <c r="L154" s="15" t="s">
        <v>356</v>
      </c>
      <c r="N154" s="15">
        <v>36</v>
      </c>
      <c r="O154" s="15">
        <v>4</v>
      </c>
      <c r="P154" s="15">
        <v>1</v>
      </c>
      <c r="Q154" s="15">
        <v>1</v>
      </c>
      <c r="R154">
        <v>983896777</v>
      </c>
      <c r="S154">
        <v>2098</v>
      </c>
      <c r="U154" t="s">
        <v>357</v>
      </c>
      <c r="V154" t="s">
        <v>234</v>
      </c>
      <c r="W154">
        <f>MATCH(D154,'Текущий рейтинг 2К'!$C:$C,0)</f>
        <v>57</v>
      </c>
    </row>
    <row r="155" spans="1:23">
      <c r="A155" s="15">
        <v>1022840598</v>
      </c>
      <c r="B155" s="15">
        <v>7</v>
      </c>
      <c r="C155" s="15" t="s">
        <v>235</v>
      </c>
      <c r="D155" s="15">
        <v>845865036</v>
      </c>
      <c r="E155" s="7" t="s">
        <v>629</v>
      </c>
      <c r="F155" s="7" t="s">
        <v>630</v>
      </c>
      <c r="G155" s="7" t="s">
        <v>442</v>
      </c>
      <c r="H155" s="15" t="s">
        <v>631</v>
      </c>
      <c r="I155" s="7" t="s">
        <v>603</v>
      </c>
      <c r="J155" s="15">
        <v>4</v>
      </c>
      <c r="K155" s="15" t="s">
        <v>232</v>
      </c>
      <c r="L155" s="15" t="s">
        <v>356</v>
      </c>
      <c r="N155" s="15">
        <v>28</v>
      </c>
      <c r="O155" s="15">
        <v>4</v>
      </c>
      <c r="P155" s="15">
        <v>1</v>
      </c>
      <c r="Q155" s="15">
        <v>1</v>
      </c>
      <c r="R155">
        <v>983896777</v>
      </c>
      <c r="S155">
        <v>2098</v>
      </c>
      <c r="U155" t="s">
        <v>357</v>
      </c>
      <c r="V155" t="s">
        <v>234</v>
      </c>
      <c r="W155">
        <f>MATCH(D155,'Текущий рейтинг 2К'!$C:$C,0)</f>
        <v>135</v>
      </c>
    </row>
    <row r="156" spans="1:23">
      <c r="A156" s="15">
        <v>1025833318</v>
      </c>
      <c r="B156" s="15">
        <v>6</v>
      </c>
      <c r="C156" s="15" t="s">
        <v>235</v>
      </c>
      <c r="D156" s="15">
        <v>845865197</v>
      </c>
      <c r="E156" s="7" t="s">
        <v>632</v>
      </c>
      <c r="F156" s="7" t="s">
        <v>633</v>
      </c>
      <c r="G156" s="7" t="s">
        <v>634</v>
      </c>
      <c r="H156" s="15" t="s">
        <v>635</v>
      </c>
      <c r="I156" s="7" t="s">
        <v>603</v>
      </c>
      <c r="J156" s="15">
        <v>4</v>
      </c>
      <c r="K156" s="15" t="s">
        <v>232</v>
      </c>
      <c r="L156" s="15" t="s">
        <v>356</v>
      </c>
      <c r="N156" s="15">
        <v>24</v>
      </c>
      <c r="O156" s="15">
        <v>4</v>
      </c>
      <c r="P156" s="15">
        <v>1</v>
      </c>
      <c r="Q156" s="15">
        <v>1</v>
      </c>
      <c r="R156">
        <v>983896777</v>
      </c>
      <c r="S156">
        <v>2098</v>
      </c>
      <c r="U156" t="s">
        <v>357</v>
      </c>
      <c r="V156" t="s">
        <v>234</v>
      </c>
      <c r="W156">
        <f>MATCH(D156,'Текущий рейтинг 2К'!$C:$C,0)</f>
        <v>182</v>
      </c>
    </row>
    <row r="157" spans="1:23">
      <c r="A157" s="15">
        <v>1022845042</v>
      </c>
      <c r="B157" s="15">
        <v>9</v>
      </c>
      <c r="C157" s="15" t="s">
        <v>235</v>
      </c>
      <c r="D157" s="15">
        <v>845866057</v>
      </c>
      <c r="E157" s="7" t="s">
        <v>636</v>
      </c>
      <c r="F157" s="7" t="s">
        <v>380</v>
      </c>
      <c r="G157" s="7" t="s">
        <v>286</v>
      </c>
      <c r="H157" s="15" t="s">
        <v>637</v>
      </c>
      <c r="I157" s="7" t="s">
        <v>603</v>
      </c>
      <c r="J157" s="15">
        <v>4</v>
      </c>
      <c r="K157" s="15" t="s">
        <v>232</v>
      </c>
      <c r="L157" s="15" t="s">
        <v>356</v>
      </c>
      <c r="N157" s="15">
        <v>36</v>
      </c>
      <c r="O157" s="15">
        <v>4</v>
      </c>
      <c r="P157" s="15">
        <v>1</v>
      </c>
      <c r="Q157" s="15">
        <v>1</v>
      </c>
      <c r="R157">
        <v>983896777</v>
      </c>
      <c r="S157">
        <v>2098</v>
      </c>
      <c r="U157" t="s">
        <v>357</v>
      </c>
      <c r="V157" t="s">
        <v>234</v>
      </c>
      <c r="W157">
        <f>MATCH(D157,'Текущий рейтинг 2К'!$C:$C,0)</f>
        <v>150</v>
      </c>
    </row>
    <row r="158" spans="1:23">
      <c r="A158" s="15">
        <v>1022803700</v>
      </c>
      <c r="B158" s="15">
        <v>5</v>
      </c>
      <c r="C158" s="15" t="s">
        <v>235</v>
      </c>
      <c r="D158" s="15">
        <v>845865793</v>
      </c>
      <c r="E158" s="7" t="s">
        <v>638</v>
      </c>
      <c r="F158" s="7" t="s">
        <v>639</v>
      </c>
      <c r="G158" s="7" t="s">
        <v>451</v>
      </c>
      <c r="H158" s="15" t="s">
        <v>640</v>
      </c>
      <c r="I158" s="7" t="s">
        <v>603</v>
      </c>
      <c r="J158" s="15">
        <v>4</v>
      </c>
      <c r="K158" s="15" t="s">
        <v>232</v>
      </c>
      <c r="L158" s="15" t="s">
        <v>356</v>
      </c>
      <c r="N158" s="15">
        <v>20</v>
      </c>
      <c r="O158" s="15">
        <v>4</v>
      </c>
      <c r="P158" s="15">
        <v>1</v>
      </c>
      <c r="Q158" s="15">
        <v>1</v>
      </c>
      <c r="R158">
        <v>983896777</v>
      </c>
      <c r="S158">
        <v>2098</v>
      </c>
      <c r="U158" t="s">
        <v>357</v>
      </c>
      <c r="V158" t="s">
        <v>234</v>
      </c>
      <c r="W158">
        <f>MATCH(D158,'Текущий рейтинг 2К'!$C:$C,0)</f>
        <v>161</v>
      </c>
    </row>
    <row r="159" spans="1:23">
      <c r="A159" s="15">
        <v>1022829873</v>
      </c>
      <c r="B159" s="15">
        <v>9</v>
      </c>
      <c r="C159" s="15" t="s">
        <v>226</v>
      </c>
      <c r="D159" s="15">
        <v>845861293</v>
      </c>
      <c r="E159" s="7" t="s">
        <v>641</v>
      </c>
      <c r="F159" s="7" t="s">
        <v>642</v>
      </c>
      <c r="G159" s="7" t="s">
        <v>254</v>
      </c>
      <c r="H159" s="15" t="s">
        <v>643</v>
      </c>
      <c r="I159" s="7" t="s">
        <v>603</v>
      </c>
      <c r="J159" s="15">
        <v>4</v>
      </c>
      <c r="K159" s="15" t="s">
        <v>232</v>
      </c>
      <c r="L159" s="15" t="s">
        <v>356</v>
      </c>
      <c r="N159" s="15">
        <v>36</v>
      </c>
      <c r="O159" s="15">
        <v>4</v>
      </c>
      <c r="P159" s="15">
        <v>1</v>
      </c>
      <c r="Q159" s="15">
        <v>1</v>
      </c>
      <c r="R159">
        <v>983896777</v>
      </c>
      <c r="S159">
        <v>2098</v>
      </c>
      <c r="U159" t="s">
        <v>357</v>
      </c>
      <c r="V159" t="s">
        <v>234</v>
      </c>
      <c r="W159">
        <f>MATCH(D159,'Текущий рейтинг 2К'!$C:$C,0)</f>
        <v>51</v>
      </c>
    </row>
    <row r="160" spans="1:23">
      <c r="A160" s="15">
        <v>1022829291</v>
      </c>
      <c r="B160" s="15">
        <v>9</v>
      </c>
      <c r="C160" s="15" t="s">
        <v>226</v>
      </c>
      <c r="D160" s="15">
        <v>845860882</v>
      </c>
      <c r="E160" s="7" t="s">
        <v>644</v>
      </c>
      <c r="F160" s="7" t="s">
        <v>645</v>
      </c>
      <c r="G160" s="7" t="s">
        <v>646</v>
      </c>
      <c r="H160" s="15" t="s">
        <v>647</v>
      </c>
      <c r="I160" s="7" t="s">
        <v>603</v>
      </c>
      <c r="J160" s="15">
        <v>4</v>
      </c>
      <c r="K160" s="15" t="s">
        <v>232</v>
      </c>
      <c r="L160" s="15" t="s">
        <v>356</v>
      </c>
      <c r="N160" s="15">
        <v>36</v>
      </c>
      <c r="O160" s="15">
        <v>4</v>
      </c>
      <c r="P160" s="15">
        <v>1</v>
      </c>
      <c r="Q160" s="15">
        <v>1</v>
      </c>
      <c r="R160">
        <v>983896777</v>
      </c>
      <c r="S160">
        <v>2098</v>
      </c>
      <c r="U160" t="s">
        <v>357</v>
      </c>
      <c r="V160" t="s">
        <v>234</v>
      </c>
      <c r="W160">
        <f>MATCH(D160,'Текущий рейтинг 2К'!$C:$C,0)</f>
        <v>28</v>
      </c>
    </row>
    <row r="161" spans="1:23">
      <c r="A161" s="15">
        <v>1022826902</v>
      </c>
      <c r="B161" s="15">
        <v>7</v>
      </c>
      <c r="C161" s="15" t="s">
        <v>226</v>
      </c>
      <c r="D161" s="15">
        <v>845860553</v>
      </c>
      <c r="E161" s="7" t="s">
        <v>383</v>
      </c>
      <c r="F161" s="7" t="s">
        <v>380</v>
      </c>
      <c r="G161" s="7" t="s">
        <v>286</v>
      </c>
      <c r="H161" s="15" t="s">
        <v>384</v>
      </c>
      <c r="I161" s="7" t="s">
        <v>603</v>
      </c>
      <c r="J161" s="15">
        <v>4</v>
      </c>
      <c r="K161" s="15" t="s">
        <v>232</v>
      </c>
      <c r="L161" s="15" t="s">
        <v>356</v>
      </c>
      <c r="N161" s="15">
        <v>28</v>
      </c>
      <c r="O161" s="15">
        <v>4</v>
      </c>
      <c r="P161" s="15">
        <v>1</v>
      </c>
      <c r="Q161" s="15">
        <v>1</v>
      </c>
      <c r="R161">
        <v>983896777</v>
      </c>
      <c r="S161">
        <v>2098</v>
      </c>
      <c r="U161" t="s">
        <v>357</v>
      </c>
      <c r="V161" t="s">
        <v>234</v>
      </c>
      <c r="W161">
        <f>MATCH(D161,'Текущий рейтинг 2К'!$C:$C,0)</f>
        <v>121</v>
      </c>
    </row>
    <row r="162" spans="1:23">
      <c r="A162" s="15">
        <v>1022826383</v>
      </c>
      <c r="B162" s="15">
        <v>8</v>
      </c>
      <c r="C162" s="15" t="s">
        <v>226</v>
      </c>
      <c r="D162" s="15">
        <v>845860249</v>
      </c>
      <c r="E162" s="7" t="s">
        <v>379</v>
      </c>
      <c r="F162" s="7" t="s">
        <v>380</v>
      </c>
      <c r="G162" s="7" t="s">
        <v>381</v>
      </c>
      <c r="H162" s="15" t="s">
        <v>382</v>
      </c>
      <c r="I162" s="7" t="s">
        <v>603</v>
      </c>
      <c r="J162" s="15">
        <v>4</v>
      </c>
      <c r="K162" s="15" t="s">
        <v>232</v>
      </c>
      <c r="L162" s="15" t="s">
        <v>356</v>
      </c>
      <c r="N162" s="15">
        <v>32</v>
      </c>
      <c r="O162" s="15">
        <v>4</v>
      </c>
      <c r="P162" s="15">
        <v>1</v>
      </c>
      <c r="Q162" s="15">
        <v>1</v>
      </c>
      <c r="R162">
        <v>983896777</v>
      </c>
      <c r="S162">
        <v>2098</v>
      </c>
      <c r="U162" t="s">
        <v>357</v>
      </c>
      <c r="V162" t="s">
        <v>234</v>
      </c>
      <c r="W162">
        <f>MATCH(D162,'Текущий рейтинг 2К'!$C:$C,0)</f>
        <v>66</v>
      </c>
    </row>
    <row r="163" spans="1:23">
      <c r="A163" s="15">
        <v>1022823602</v>
      </c>
      <c r="B163" s="15">
        <v>6</v>
      </c>
      <c r="C163" s="15" t="s">
        <v>226</v>
      </c>
      <c r="D163" s="15">
        <v>845859905</v>
      </c>
      <c r="E163" s="7" t="s">
        <v>648</v>
      </c>
      <c r="F163" s="7" t="s">
        <v>406</v>
      </c>
      <c r="G163" s="7" t="s">
        <v>580</v>
      </c>
      <c r="H163" s="15" t="s">
        <v>649</v>
      </c>
      <c r="I163" s="7" t="s">
        <v>603</v>
      </c>
      <c r="J163" s="15">
        <v>4</v>
      </c>
      <c r="K163" s="15" t="s">
        <v>232</v>
      </c>
      <c r="L163" s="15" t="s">
        <v>356</v>
      </c>
      <c r="N163" s="15">
        <v>24</v>
      </c>
      <c r="O163" s="15">
        <v>4</v>
      </c>
      <c r="P163" s="15">
        <v>1</v>
      </c>
      <c r="Q163" s="15">
        <v>1</v>
      </c>
      <c r="R163">
        <v>983896777</v>
      </c>
      <c r="S163">
        <v>2098</v>
      </c>
      <c r="U163" t="s">
        <v>357</v>
      </c>
      <c r="V163" t="s">
        <v>234</v>
      </c>
      <c r="W163">
        <f>MATCH(D163,'Текущий рейтинг 2К'!$C:$C,0)</f>
        <v>112</v>
      </c>
    </row>
    <row r="164" spans="1:23">
      <c r="A164" s="15">
        <v>1022821660</v>
      </c>
      <c r="B164" s="15">
        <v>4</v>
      </c>
      <c r="C164" s="15" t="s">
        <v>226</v>
      </c>
      <c r="D164" s="15">
        <v>845859349</v>
      </c>
      <c r="E164" s="7" t="s">
        <v>650</v>
      </c>
      <c r="F164" s="7" t="s">
        <v>568</v>
      </c>
      <c r="G164" s="7" t="s">
        <v>369</v>
      </c>
      <c r="H164" s="15" t="s">
        <v>651</v>
      </c>
      <c r="I164" s="7" t="s">
        <v>603</v>
      </c>
      <c r="J164" s="15">
        <v>4</v>
      </c>
      <c r="K164" s="15" t="s">
        <v>232</v>
      </c>
      <c r="L164" s="15" t="s">
        <v>356</v>
      </c>
      <c r="N164" s="15">
        <v>16</v>
      </c>
      <c r="O164" s="15">
        <v>4</v>
      </c>
      <c r="P164" s="15">
        <v>1</v>
      </c>
      <c r="Q164" s="15">
        <v>0</v>
      </c>
      <c r="R164">
        <v>983896777</v>
      </c>
      <c r="S164">
        <v>2098</v>
      </c>
      <c r="T164" t="s">
        <v>619</v>
      </c>
      <c r="U164" t="s">
        <v>357</v>
      </c>
      <c r="V164" t="s">
        <v>234</v>
      </c>
      <c r="W164">
        <f>MATCH(D164,'Текущий рейтинг 2К'!$C:$C,0)</f>
        <v>178</v>
      </c>
    </row>
    <row r="165" spans="1:23">
      <c r="A165" s="15">
        <v>1022802609</v>
      </c>
      <c r="B165" s="15">
        <v>8</v>
      </c>
      <c r="C165" s="15" t="s">
        <v>226</v>
      </c>
      <c r="D165" s="15">
        <v>845859128</v>
      </c>
      <c r="E165" s="7" t="s">
        <v>652</v>
      </c>
      <c r="F165" s="7" t="s">
        <v>653</v>
      </c>
      <c r="G165" s="7" t="s">
        <v>654</v>
      </c>
      <c r="H165" s="15" t="s">
        <v>655</v>
      </c>
      <c r="I165" s="7" t="s">
        <v>603</v>
      </c>
      <c r="J165" s="15">
        <v>4</v>
      </c>
      <c r="K165" s="15" t="s">
        <v>232</v>
      </c>
      <c r="L165" s="15" t="s">
        <v>356</v>
      </c>
      <c r="N165" s="15">
        <v>32</v>
      </c>
      <c r="O165" s="15">
        <v>4</v>
      </c>
      <c r="P165" s="15">
        <v>1</v>
      </c>
      <c r="Q165" s="15">
        <v>1</v>
      </c>
      <c r="R165">
        <v>983896777</v>
      </c>
      <c r="S165">
        <v>2098</v>
      </c>
      <c r="U165" t="s">
        <v>357</v>
      </c>
      <c r="V165" t="s">
        <v>234</v>
      </c>
      <c r="W165">
        <f>MATCH(D165,'Текущий рейтинг 2К'!$C:$C,0)</f>
        <v>105</v>
      </c>
    </row>
    <row r="166" spans="1:23">
      <c r="A166" s="15">
        <v>1022815733</v>
      </c>
      <c r="B166" s="15">
        <v>8</v>
      </c>
      <c r="C166" s="15" t="s">
        <v>226</v>
      </c>
      <c r="D166" s="15">
        <v>845858847</v>
      </c>
      <c r="E166" s="7" t="s">
        <v>377</v>
      </c>
      <c r="F166" s="7" t="s">
        <v>334</v>
      </c>
      <c r="G166" s="7" t="s">
        <v>289</v>
      </c>
      <c r="H166" s="15" t="s">
        <v>378</v>
      </c>
      <c r="I166" s="7" t="s">
        <v>603</v>
      </c>
      <c r="J166" s="15">
        <v>4</v>
      </c>
      <c r="K166" s="15" t="s">
        <v>232</v>
      </c>
      <c r="L166" s="15" t="s">
        <v>356</v>
      </c>
      <c r="N166" s="15">
        <v>32</v>
      </c>
      <c r="O166" s="15">
        <v>4</v>
      </c>
      <c r="P166" s="15">
        <v>1</v>
      </c>
      <c r="Q166" s="15">
        <v>1</v>
      </c>
      <c r="R166">
        <v>983896777</v>
      </c>
      <c r="S166">
        <v>2098</v>
      </c>
      <c r="U166" t="s">
        <v>357</v>
      </c>
      <c r="V166" t="s">
        <v>234</v>
      </c>
      <c r="W166">
        <f>MATCH(D166,'Текущий рейтинг 2К'!$C:$C,0)</f>
        <v>107</v>
      </c>
    </row>
    <row r="167" spans="1:23">
      <c r="A167" s="15">
        <v>1022815065</v>
      </c>
      <c r="B167" s="15">
        <v>8</v>
      </c>
      <c r="C167" s="15" t="s">
        <v>226</v>
      </c>
      <c r="D167" s="15">
        <v>845858384</v>
      </c>
      <c r="E167" s="7" t="s">
        <v>375</v>
      </c>
      <c r="F167" s="7" t="s">
        <v>317</v>
      </c>
      <c r="G167" s="7" t="s">
        <v>282</v>
      </c>
      <c r="H167" s="15" t="s">
        <v>376</v>
      </c>
      <c r="I167" s="7" t="s">
        <v>603</v>
      </c>
      <c r="J167" s="15">
        <v>4</v>
      </c>
      <c r="K167" s="15" t="s">
        <v>232</v>
      </c>
      <c r="L167" s="15" t="s">
        <v>356</v>
      </c>
      <c r="N167" s="15">
        <v>32</v>
      </c>
      <c r="O167" s="15">
        <v>4</v>
      </c>
      <c r="P167" s="15">
        <v>1</v>
      </c>
      <c r="Q167" s="15">
        <v>1</v>
      </c>
      <c r="R167">
        <v>983896777</v>
      </c>
      <c r="S167">
        <v>2098</v>
      </c>
      <c r="U167" t="s">
        <v>357</v>
      </c>
      <c r="V167" t="s">
        <v>234</v>
      </c>
      <c r="W167">
        <f>MATCH(D167,'Текущий рейтинг 2К'!$C:$C,0)</f>
        <v>50</v>
      </c>
    </row>
    <row r="168" spans="1:23">
      <c r="A168" s="15">
        <v>1022814311</v>
      </c>
      <c r="B168" s="15">
        <v>6</v>
      </c>
      <c r="C168" s="15" t="s">
        <v>226</v>
      </c>
      <c r="D168" s="15">
        <v>845858093</v>
      </c>
      <c r="E168" s="7" t="s">
        <v>656</v>
      </c>
      <c r="F168" s="7" t="s">
        <v>657</v>
      </c>
      <c r="G168" s="7" t="s">
        <v>310</v>
      </c>
      <c r="H168" s="15" t="s">
        <v>658</v>
      </c>
      <c r="I168" s="7" t="s">
        <v>603</v>
      </c>
      <c r="J168" s="15">
        <v>4</v>
      </c>
      <c r="K168" s="15" t="s">
        <v>232</v>
      </c>
      <c r="L168" s="15" t="s">
        <v>356</v>
      </c>
      <c r="N168" s="15">
        <v>24</v>
      </c>
      <c r="O168" s="15">
        <v>4</v>
      </c>
      <c r="P168" s="15">
        <v>1</v>
      </c>
      <c r="Q168" s="15">
        <v>1</v>
      </c>
      <c r="R168">
        <v>983896777</v>
      </c>
      <c r="S168">
        <v>2098</v>
      </c>
      <c r="U168" t="s">
        <v>357</v>
      </c>
      <c r="V168" t="s">
        <v>234</v>
      </c>
      <c r="W168">
        <f>MATCH(D168,'Текущий рейтинг 2К'!$C:$C,0)</f>
        <v>175</v>
      </c>
    </row>
    <row r="169" spans="1:23">
      <c r="A169" s="15">
        <v>1025827294</v>
      </c>
      <c r="B169" s="15">
        <v>8</v>
      </c>
      <c r="C169" s="15" t="s">
        <v>226</v>
      </c>
      <c r="D169" s="15">
        <v>845857796</v>
      </c>
      <c r="E169" s="7" t="s">
        <v>371</v>
      </c>
      <c r="F169" s="7" t="s">
        <v>372</v>
      </c>
      <c r="G169" s="7" t="s">
        <v>373</v>
      </c>
      <c r="H169" s="15" t="s">
        <v>374</v>
      </c>
      <c r="I169" s="7" t="s">
        <v>603</v>
      </c>
      <c r="J169" s="15">
        <v>4</v>
      </c>
      <c r="K169" s="15" t="s">
        <v>232</v>
      </c>
      <c r="L169" s="15" t="s">
        <v>356</v>
      </c>
      <c r="N169" s="15">
        <v>32</v>
      </c>
      <c r="O169" s="15">
        <v>4</v>
      </c>
      <c r="P169" s="15">
        <v>1</v>
      </c>
      <c r="Q169" s="15">
        <v>0</v>
      </c>
      <c r="R169">
        <v>983896777</v>
      </c>
      <c r="S169">
        <v>2098</v>
      </c>
      <c r="U169" t="s">
        <v>357</v>
      </c>
      <c r="V169" t="s">
        <v>234</v>
      </c>
      <c r="W169">
        <f>MATCH(D169,'Текущий рейтинг 2К'!$C:$C,0)</f>
        <v>84</v>
      </c>
    </row>
    <row r="170" spans="1:23">
      <c r="A170" s="15">
        <v>1022802412</v>
      </c>
      <c r="B170" s="15">
        <v>6</v>
      </c>
      <c r="C170" s="15" t="s">
        <v>226</v>
      </c>
      <c r="D170" s="15">
        <v>845857514</v>
      </c>
      <c r="E170" s="7" t="s">
        <v>659</v>
      </c>
      <c r="F170" s="7" t="s">
        <v>660</v>
      </c>
      <c r="G170" s="7" t="s">
        <v>306</v>
      </c>
      <c r="H170" s="15" t="s">
        <v>661</v>
      </c>
      <c r="I170" s="7" t="s">
        <v>603</v>
      </c>
      <c r="J170" s="15">
        <v>4</v>
      </c>
      <c r="K170" s="15" t="s">
        <v>232</v>
      </c>
      <c r="L170" s="15" t="s">
        <v>356</v>
      </c>
      <c r="N170" s="15">
        <v>24</v>
      </c>
      <c r="O170" s="15">
        <v>4</v>
      </c>
      <c r="P170" s="15">
        <v>1</v>
      </c>
      <c r="Q170" s="15">
        <v>1</v>
      </c>
      <c r="R170">
        <v>983896777</v>
      </c>
      <c r="S170">
        <v>2098</v>
      </c>
      <c r="U170" t="s">
        <v>357</v>
      </c>
      <c r="V170" t="s">
        <v>234</v>
      </c>
      <c r="W170">
        <f>MATCH(D170,'Текущий рейтинг 2К'!$C:$C,0)</f>
        <v>128</v>
      </c>
    </row>
    <row r="171" spans="1:23">
      <c r="A171" s="15">
        <v>1022804690</v>
      </c>
      <c r="C171" s="15" t="s">
        <v>226</v>
      </c>
      <c r="D171" s="15">
        <v>845857200</v>
      </c>
      <c r="E171" s="7" t="s">
        <v>367</v>
      </c>
      <c r="F171" s="7" t="s">
        <v>368</v>
      </c>
      <c r="G171" s="7" t="s">
        <v>369</v>
      </c>
      <c r="H171" s="15" t="s">
        <v>370</v>
      </c>
      <c r="I171" s="7" t="s">
        <v>603</v>
      </c>
      <c r="J171" s="15">
        <v>4</v>
      </c>
      <c r="K171" s="15" t="s">
        <v>232</v>
      </c>
      <c r="L171" s="15" t="s">
        <v>356</v>
      </c>
      <c r="M171" s="15">
        <v>1</v>
      </c>
      <c r="N171" s="15">
        <v>0</v>
      </c>
      <c r="O171" s="15">
        <v>4</v>
      </c>
      <c r="Q171" s="15">
        <v>1</v>
      </c>
      <c r="R171">
        <v>983896777</v>
      </c>
      <c r="S171">
        <v>2098</v>
      </c>
      <c r="U171" t="s">
        <v>357</v>
      </c>
      <c r="V171" t="s">
        <v>234</v>
      </c>
      <c r="W171">
        <f>MATCH(D171,'Текущий рейтинг 2К'!$C:$C,0)</f>
        <v>184</v>
      </c>
    </row>
    <row r="172" spans="1:23">
      <c r="A172" s="15">
        <v>1022799183</v>
      </c>
      <c r="B172" s="15">
        <v>7</v>
      </c>
      <c r="C172" s="15" t="s">
        <v>226</v>
      </c>
      <c r="D172" s="15">
        <v>845856908</v>
      </c>
      <c r="E172" s="7" t="s">
        <v>364</v>
      </c>
      <c r="F172" s="7" t="s">
        <v>365</v>
      </c>
      <c r="G172" s="7" t="s">
        <v>343</v>
      </c>
      <c r="H172" s="15" t="s">
        <v>366</v>
      </c>
      <c r="I172" s="7" t="s">
        <v>603</v>
      </c>
      <c r="J172" s="15">
        <v>4</v>
      </c>
      <c r="K172" s="15" t="s">
        <v>232</v>
      </c>
      <c r="L172" s="15" t="s">
        <v>356</v>
      </c>
      <c r="N172" s="15">
        <v>28</v>
      </c>
      <c r="O172" s="15">
        <v>4</v>
      </c>
      <c r="P172" s="15">
        <v>1</v>
      </c>
      <c r="Q172" s="15">
        <v>1</v>
      </c>
      <c r="R172">
        <v>983896777</v>
      </c>
      <c r="S172">
        <v>2098</v>
      </c>
      <c r="U172" t="s">
        <v>357</v>
      </c>
      <c r="V172" t="s">
        <v>234</v>
      </c>
      <c r="W172">
        <f>MATCH(D172,'Текущий рейтинг 2К'!$C:$C,0)</f>
        <v>145</v>
      </c>
    </row>
    <row r="173" spans="1:23">
      <c r="A173" s="15">
        <v>1025833939</v>
      </c>
      <c r="B173" s="15">
        <v>7</v>
      </c>
      <c r="C173" s="15" t="s">
        <v>235</v>
      </c>
      <c r="D173" s="15">
        <v>845865422</v>
      </c>
      <c r="E173" s="7" t="s">
        <v>662</v>
      </c>
      <c r="F173" s="7" t="s">
        <v>663</v>
      </c>
      <c r="G173" s="7" t="s">
        <v>664</v>
      </c>
      <c r="H173" s="15" t="s">
        <v>665</v>
      </c>
      <c r="I173" s="7" t="s">
        <v>603</v>
      </c>
      <c r="J173" s="15">
        <v>4</v>
      </c>
      <c r="K173" s="15" t="s">
        <v>232</v>
      </c>
      <c r="L173" s="15" t="s">
        <v>356</v>
      </c>
      <c r="N173" s="15">
        <v>28</v>
      </c>
      <c r="O173" s="15">
        <v>4</v>
      </c>
      <c r="P173" s="15">
        <v>1</v>
      </c>
      <c r="Q173" s="15">
        <v>0</v>
      </c>
      <c r="R173">
        <v>983896777</v>
      </c>
      <c r="S173">
        <v>2098</v>
      </c>
      <c r="T173" t="s">
        <v>619</v>
      </c>
      <c r="U173" t="s">
        <v>357</v>
      </c>
      <c r="V173" t="s">
        <v>234</v>
      </c>
      <c r="W173">
        <f>MATCH(D173,'Текущий рейтинг 2К'!$C:$C,0)</f>
        <v>181</v>
      </c>
    </row>
    <row r="174" spans="1:23">
      <c r="A174" s="15">
        <v>1022797062</v>
      </c>
      <c r="B174" s="15">
        <v>8</v>
      </c>
      <c r="C174" s="15" t="s">
        <v>226</v>
      </c>
      <c r="D174" s="15">
        <v>845856525</v>
      </c>
      <c r="E174" s="7" t="s">
        <v>227</v>
      </c>
      <c r="F174" s="7" t="s">
        <v>228</v>
      </c>
      <c r="G174" s="7" t="s">
        <v>229</v>
      </c>
      <c r="H174" s="15" t="s">
        <v>230</v>
      </c>
      <c r="I174" s="7" t="s">
        <v>603</v>
      </c>
      <c r="J174" s="15">
        <v>4</v>
      </c>
      <c r="K174" s="15" t="s">
        <v>232</v>
      </c>
      <c r="L174" s="15" t="s">
        <v>356</v>
      </c>
      <c r="N174" s="15">
        <v>32</v>
      </c>
      <c r="O174" s="15">
        <v>4</v>
      </c>
      <c r="P174" s="15">
        <v>1</v>
      </c>
      <c r="Q174" s="15">
        <v>1</v>
      </c>
      <c r="R174">
        <v>983896777</v>
      </c>
      <c r="S174">
        <v>2098</v>
      </c>
      <c r="U174" t="s">
        <v>357</v>
      </c>
      <c r="V174" t="s">
        <v>234</v>
      </c>
      <c r="W174">
        <f>MATCH(D174,'Текущий рейтинг 2К'!$C:$C,0)</f>
        <v>40</v>
      </c>
    </row>
    <row r="175" spans="1:23">
      <c r="A175" s="15">
        <v>1022845921</v>
      </c>
      <c r="B175" s="15">
        <v>8</v>
      </c>
      <c r="C175" s="15" t="s">
        <v>235</v>
      </c>
      <c r="D175" s="15">
        <v>845866693</v>
      </c>
      <c r="E175" s="7" t="s">
        <v>666</v>
      </c>
      <c r="F175" s="7" t="s">
        <v>667</v>
      </c>
      <c r="G175" s="7" t="s">
        <v>306</v>
      </c>
      <c r="H175" s="15" t="s">
        <v>668</v>
      </c>
      <c r="I175" s="7" t="s">
        <v>603</v>
      </c>
      <c r="J175" s="15">
        <v>4</v>
      </c>
      <c r="K175" s="15" t="s">
        <v>232</v>
      </c>
      <c r="L175" s="15" t="s">
        <v>356</v>
      </c>
      <c r="N175" s="15">
        <v>32</v>
      </c>
      <c r="O175" s="15">
        <v>4</v>
      </c>
      <c r="P175" s="15">
        <v>1</v>
      </c>
      <c r="Q175" s="15">
        <v>1</v>
      </c>
      <c r="R175">
        <v>983896777</v>
      </c>
      <c r="S175">
        <v>2098</v>
      </c>
      <c r="U175" t="s">
        <v>357</v>
      </c>
      <c r="V175" t="s">
        <v>234</v>
      </c>
      <c r="W175">
        <f>MATCH(D175,'Текущий рейтинг 2К'!$C:$C,0)</f>
        <v>54</v>
      </c>
    </row>
    <row r="176" spans="1:23">
      <c r="A176" s="15">
        <v>1025301892</v>
      </c>
      <c r="B176" s="15">
        <v>8</v>
      </c>
      <c r="C176" s="15" t="s">
        <v>400</v>
      </c>
      <c r="D176" s="15">
        <v>845846587</v>
      </c>
      <c r="E176" s="7" t="s">
        <v>428</v>
      </c>
      <c r="F176" s="7" t="s">
        <v>429</v>
      </c>
      <c r="G176" s="7" t="s">
        <v>254</v>
      </c>
      <c r="H176" s="15" t="s">
        <v>430</v>
      </c>
      <c r="I176" s="7" t="s">
        <v>669</v>
      </c>
      <c r="J176" s="15">
        <v>4</v>
      </c>
      <c r="K176" s="15" t="s">
        <v>232</v>
      </c>
      <c r="L176" s="15" t="s">
        <v>356</v>
      </c>
      <c r="N176" s="15">
        <v>32</v>
      </c>
      <c r="O176" s="15">
        <v>4</v>
      </c>
      <c r="P176" s="15">
        <v>1</v>
      </c>
      <c r="Q176" s="15">
        <v>1</v>
      </c>
      <c r="R176">
        <v>983896664</v>
      </c>
      <c r="S176">
        <v>2098</v>
      </c>
      <c r="U176" t="s">
        <v>357</v>
      </c>
      <c r="V176" t="s">
        <v>363</v>
      </c>
      <c r="W176">
        <f>MATCH(D176,'Текущий рейтинг 2К'!$C:$C,0)</f>
        <v>72</v>
      </c>
    </row>
    <row r="177" spans="1:23">
      <c r="A177" s="15">
        <v>1025328791</v>
      </c>
      <c r="B177" s="15">
        <v>7</v>
      </c>
      <c r="C177" s="15" t="s">
        <v>400</v>
      </c>
      <c r="D177" s="15">
        <v>845846698</v>
      </c>
      <c r="E177" s="7" t="s">
        <v>670</v>
      </c>
      <c r="F177" s="7" t="s">
        <v>534</v>
      </c>
      <c r="G177" s="7" t="s">
        <v>412</v>
      </c>
      <c r="H177" s="15" t="s">
        <v>671</v>
      </c>
      <c r="I177" s="7" t="s">
        <v>669</v>
      </c>
      <c r="J177" s="15">
        <v>4</v>
      </c>
      <c r="K177" s="15" t="s">
        <v>232</v>
      </c>
      <c r="L177" s="15" t="s">
        <v>356</v>
      </c>
      <c r="N177" s="15">
        <v>28</v>
      </c>
      <c r="O177" s="15">
        <v>4</v>
      </c>
      <c r="P177" s="15">
        <v>1</v>
      </c>
      <c r="Q177" s="15">
        <v>1</v>
      </c>
      <c r="R177">
        <v>983896664</v>
      </c>
      <c r="S177">
        <v>2098</v>
      </c>
      <c r="U177" t="s">
        <v>357</v>
      </c>
      <c r="V177" t="s">
        <v>363</v>
      </c>
      <c r="W177">
        <f>MATCH(D177,'Текущий рейтинг 2К'!$C:$C,0)</f>
        <v>134</v>
      </c>
    </row>
    <row r="178" spans="1:23">
      <c r="A178" s="15">
        <v>1025333140</v>
      </c>
      <c r="B178" s="15">
        <v>8</v>
      </c>
      <c r="C178" s="15" t="s">
        <v>400</v>
      </c>
      <c r="D178" s="15">
        <v>845847694</v>
      </c>
      <c r="E178" s="7" t="s">
        <v>582</v>
      </c>
      <c r="F178" s="7" t="s">
        <v>513</v>
      </c>
      <c r="G178" s="7" t="s">
        <v>583</v>
      </c>
      <c r="H178" s="15" t="s">
        <v>584</v>
      </c>
      <c r="I178" s="7" t="s">
        <v>669</v>
      </c>
      <c r="J178" s="15">
        <v>4</v>
      </c>
      <c r="K178" s="15" t="s">
        <v>232</v>
      </c>
      <c r="L178" s="15" t="s">
        <v>356</v>
      </c>
      <c r="N178" s="15">
        <v>32</v>
      </c>
      <c r="O178" s="15">
        <v>4</v>
      </c>
      <c r="P178" s="15">
        <v>1</v>
      </c>
      <c r="Q178" s="15">
        <v>1</v>
      </c>
      <c r="R178">
        <v>983896664</v>
      </c>
      <c r="S178">
        <v>2098</v>
      </c>
      <c r="U178" t="s">
        <v>357</v>
      </c>
      <c r="V178" t="s">
        <v>363</v>
      </c>
      <c r="W178">
        <f>MATCH(D178,'Текущий рейтинг 2К'!$C:$C,0)</f>
        <v>115</v>
      </c>
    </row>
    <row r="179" spans="1:23">
      <c r="A179" s="15">
        <v>1022610036</v>
      </c>
      <c r="B179" s="15">
        <v>8</v>
      </c>
      <c r="C179" s="15" t="s">
        <v>240</v>
      </c>
      <c r="D179" s="15">
        <v>845853848</v>
      </c>
      <c r="E179" s="7" t="s">
        <v>276</v>
      </c>
      <c r="F179" s="7" t="s">
        <v>277</v>
      </c>
      <c r="G179" s="7" t="s">
        <v>278</v>
      </c>
      <c r="H179" s="15" t="s">
        <v>279</v>
      </c>
      <c r="I179" s="7" t="s">
        <v>669</v>
      </c>
      <c r="J179" s="15">
        <v>4</v>
      </c>
      <c r="K179" s="15" t="s">
        <v>232</v>
      </c>
      <c r="L179" s="15" t="s">
        <v>356</v>
      </c>
      <c r="N179" s="15">
        <v>32</v>
      </c>
      <c r="O179" s="15">
        <v>4</v>
      </c>
      <c r="P179" s="15">
        <v>1</v>
      </c>
      <c r="Q179" s="15">
        <v>1</v>
      </c>
      <c r="R179">
        <v>983897006</v>
      </c>
      <c r="S179">
        <v>2098</v>
      </c>
      <c r="U179" t="s">
        <v>357</v>
      </c>
      <c r="V179" t="s">
        <v>247</v>
      </c>
      <c r="W179">
        <f>MATCH(D179,'Текущий рейтинг 2К'!$C:$C,0)</f>
        <v>124</v>
      </c>
    </row>
    <row r="180" spans="1:23">
      <c r="A180" s="15">
        <v>1022610026</v>
      </c>
      <c r="B180" s="15">
        <v>9</v>
      </c>
      <c r="C180" s="15" t="s">
        <v>240</v>
      </c>
      <c r="D180" s="15">
        <v>845854789</v>
      </c>
      <c r="E180" s="7" t="s">
        <v>319</v>
      </c>
      <c r="F180" s="7" t="s">
        <v>320</v>
      </c>
      <c r="G180" s="7" t="s">
        <v>321</v>
      </c>
      <c r="H180" s="15" t="s">
        <v>322</v>
      </c>
      <c r="I180" s="7" t="s">
        <v>669</v>
      </c>
      <c r="J180" s="15">
        <v>4</v>
      </c>
      <c r="K180" s="15" t="s">
        <v>232</v>
      </c>
      <c r="L180" s="15" t="s">
        <v>356</v>
      </c>
      <c r="N180" s="15">
        <v>36</v>
      </c>
      <c r="O180" s="15">
        <v>4</v>
      </c>
      <c r="P180" s="15">
        <v>1</v>
      </c>
      <c r="Q180" s="15">
        <v>1</v>
      </c>
      <c r="R180">
        <v>983897006</v>
      </c>
      <c r="S180">
        <v>2098</v>
      </c>
      <c r="U180" t="s">
        <v>357</v>
      </c>
      <c r="V180" t="s">
        <v>247</v>
      </c>
      <c r="W180">
        <f>MATCH(D180,'Текущий рейтинг 2К'!$C:$C,0)</f>
        <v>17</v>
      </c>
    </row>
    <row r="181" spans="1:23">
      <c r="A181" s="15">
        <v>1025738087</v>
      </c>
      <c r="B181" s="15">
        <v>8</v>
      </c>
      <c r="C181" s="15" t="s">
        <v>358</v>
      </c>
      <c r="D181" s="15">
        <v>845850516</v>
      </c>
      <c r="E181" s="7" t="s">
        <v>672</v>
      </c>
      <c r="F181" s="7" t="s">
        <v>673</v>
      </c>
      <c r="G181" s="7" t="s">
        <v>386</v>
      </c>
      <c r="H181" s="15" t="s">
        <v>674</v>
      </c>
      <c r="I181" s="7" t="s">
        <v>669</v>
      </c>
      <c r="J181" s="15">
        <v>4</v>
      </c>
      <c r="K181" s="15" t="s">
        <v>232</v>
      </c>
      <c r="L181" s="15" t="s">
        <v>356</v>
      </c>
      <c r="N181" s="15">
        <v>32</v>
      </c>
      <c r="O181" s="15">
        <v>4</v>
      </c>
      <c r="P181" s="15">
        <v>1</v>
      </c>
      <c r="Q181" s="15">
        <v>1</v>
      </c>
      <c r="R181">
        <v>983896664</v>
      </c>
      <c r="S181">
        <v>2098</v>
      </c>
      <c r="U181" t="s">
        <v>357</v>
      </c>
      <c r="V181" t="s">
        <v>363</v>
      </c>
      <c r="W181">
        <f>MATCH(D181,'Текущий рейтинг 2К'!$C:$C,0)</f>
        <v>67</v>
      </c>
    </row>
    <row r="182" spans="1:23">
      <c r="A182" s="15">
        <v>1025760846</v>
      </c>
      <c r="B182" s="15">
        <v>7</v>
      </c>
      <c r="C182" s="15" t="s">
        <v>358</v>
      </c>
      <c r="D182" s="15">
        <v>845850637</v>
      </c>
      <c r="E182" s="7" t="s">
        <v>675</v>
      </c>
      <c r="F182" s="7" t="s">
        <v>296</v>
      </c>
      <c r="G182" s="7" t="s">
        <v>676</v>
      </c>
      <c r="H182" s="15" t="s">
        <v>677</v>
      </c>
      <c r="I182" s="7" t="s">
        <v>669</v>
      </c>
      <c r="J182" s="15">
        <v>4</v>
      </c>
      <c r="K182" s="15" t="s">
        <v>232</v>
      </c>
      <c r="L182" s="15" t="s">
        <v>356</v>
      </c>
      <c r="N182" s="15">
        <v>28</v>
      </c>
      <c r="O182" s="15">
        <v>4</v>
      </c>
      <c r="P182" s="15">
        <v>1</v>
      </c>
      <c r="Q182" s="15">
        <v>1</v>
      </c>
      <c r="R182">
        <v>983896664</v>
      </c>
      <c r="S182">
        <v>2098</v>
      </c>
      <c r="U182" t="s">
        <v>357</v>
      </c>
      <c r="V182" t="s">
        <v>363</v>
      </c>
      <c r="W182">
        <f>MATCH(D182,'Текущий рейтинг 2К'!$C:$C,0)</f>
        <v>114</v>
      </c>
    </row>
    <row r="183" spans="1:23">
      <c r="A183" s="15">
        <v>1025796465</v>
      </c>
      <c r="B183" s="15">
        <v>7</v>
      </c>
      <c r="C183" s="15" t="s">
        <v>358</v>
      </c>
      <c r="D183" s="15">
        <v>845850905</v>
      </c>
      <c r="E183" s="7" t="s">
        <v>678</v>
      </c>
      <c r="F183" s="7" t="s">
        <v>630</v>
      </c>
      <c r="G183" s="7" t="s">
        <v>679</v>
      </c>
      <c r="H183" s="15" t="s">
        <v>680</v>
      </c>
      <c r="I183" s="7" t="s">
        <v>669</v>
      </c>
      <c r="J183" s="15">
        <v>4</v>
      </c>
      <c r="K183" s="15" t="s">
        <v>232</v>
      </c>
      <c r="L183" s="15" t="s">
        <v>356</v>
      </c>
      <c r="N183" s="15">
        <v>28</v>
      </c>
      <c r="O183" s="15">
        <v>4</v>
      </c>
      <c r="P183" s="15">
        <v>1</v>
      </c>
      <c r="Q183" s="15">
        <v>1</v>
      </c>
      <c r="R183">
        <v>983896664</v>
      </c>
      <c r="S183">
        <v>2098</v>
      </c>
      <c r="U183" t="s">
        <v>357</v>
      </c>
      <c r="V183" t="s">
        <v>363</v>
      </c>
      <c r="W183">
        <f>MATCH(D183,'Текущий рейтинг 2К'!$C:$C,0)</f>
        <v>126</v>
      </c>
    </row>
    <row r="184" spans="1:23">
      <c r="A184" s="15">
        <v>1025652792</v>
      </c>
      <c r="B184" s="15">
        <v>6</v>
      </c>
      <c r="C184" s="15" t="s">
        <v>358</v>
      </c>
      <c r="D184" s="15">
        <v>845848803</v>
      </c>
      <c r="E184" s="7" t="s">
        <v>405</v>
      </c>
      <c r="F184" s="7" t="s">
        <v>406</v>
      </c>
      <c r="G184" s="7" t="s">
        <v>381</v>
      </c>
      <c r="H184" s="15" t="s">
        <v>407</v>
      </c>
      <c r="I184" s="7" t="s">
        <v>669</v>
      </c>
      <c r="J184" s="15">
        <v>4</v>
      </c>
      <c r="K184" s="15" t="s">
        <v>232</v>
      </c>
      <c r="L184" s="15" t="s">
        <v>356</v>
      </c>
      <c r="N184" s="15">
        <v>24</v>
      </c>
      <c r="O184" s="15">
        <v>4</v>
      </c>
      <c r="P184" s="15">
        <v>1</v>
      </c>
      <c r="Q184" s="15">
        <v>1</v>
      </c>
      <c r="R184">
        <v>983896664</v>
      </c>
      <c r="S184">
        <v>2098</v>
      </c>
      <c r="U184" t="s">
        <v>357</v>
      </c>
      <c r="V184" t="s">
        <v>363</v>
      </c>
      <c r="W184">
        <f>MATCH(D184,'Текущий рейтинг 2К'!$C:$C,0)</f>
        <v>164</v>
      </c>
    </row>
    <row r="185" spans="1:23">
      <c r="A185" s="15">
        <v>1022797679</v>
      </c>
      <c r="B185" s="15">
        <v>7</v>
      </c>
      <c r="C185" s="15" t="s">
        <v>400</v>
      </c>
      <c r="D185" s="15">
        <v>845845815</v>
      </c>
      <c r="E185" s="7" t="s">
        <v>411</v>
      </c>
      <c r="F185" s="7" t="s">
        <v>299</v>
      </c>
      <c r="G185" s="7" t="s">
        <v>412</v>
      </c>
      <c r="H185" s="15" t="s">
        <v>413</v>
      </c>
      <c r="I185" s="7" t="s">
        <v>669</v>
      </c>
      <c r="J185" s="15">
        <v>4</v>
      </c>
      <c r="K185" s="15" t="s">
        <v>232</v>
      </c>
      <c r="L185" s="15" t="s">
        <v>356</v>
      </c>
      <c r="N185" s="15">
        <v>28</v>
      </c>
      <c r="O185" s="15">
        <v>4</v>
      </c>
      <c r="P185" s="15">
        <v>1</v>
      </c>
      <c r="Q185" s="15">
        <v>1</v>
      </c>
      <c r="R185">
        <v>983896664</v>
      </c>
      <c r="S185">
        <v>2098</v>
      </c>
      <c r="U185" t="s">
        <v>357</v>
      </c>
      <c r="V185" t="s">
        <v>363</v>
      </c>
      <c r="W185">
        <f>MATCH(D185,'Текущий рейтинг 2К'!$C:$C,0)</f>
        <v>163</v>
      </c>
    </row>
    <row r="186" spans="1:23">
      <c r="A186" s="15">
        <v>1022792422</v>
      </c>
      <c r="B186" s="15">
        <v>7</v>
      </c>
      <c r="C186" s="15" t="s">
        <v>400</v>
      </c>
      <c r="D186" s="15">
        <v>845845930</v>
      </c>
      <c r="E186" s="7" t="s">
        <v>414</v>
      </c>
      <c r="F186" s="7" t="s">
        <v>320</v>
      </c>
      <c r="G186" s="7" t="s">
        <v>415</v>
      </c>
      <c r="H186" s="15" t="s">
        <v>416</v>
      </c>
      <c r="I186" s="7" t="s">
        <v>669</v>
      </c>
      <c r="J186" s="15">
        <v>4</v>
      </c>
      <c r="K186" s="15" t="s">
        <v>232</v>
      </c>
      <c r="L186" s="15" t="s">
        <v>356</v>
      </c>
      <c r="N186" s="15">
        <v>28</v>
      </c>
      <c r="O186" s="15">
        <v>4</v>
      </c>
      <c r="P186" s="15">
        <v>1</v>
      </c>
      <c r="Q186" s="15">
        <v>1</v>
      </c>
      <c r="R186">
        <v>983896664</v>
      </c>
      <c r="S186">
        <v>2098</v>
      </c>
      <c r="U186" t="s">
        <v>357</v>
      </c>
      <c r="V186" t="s">
        <v>363</v>
      </c>
      <c r="W186">
        <f>MATCH(D186,'Текущий рейтинг 2К'!$C:$C,0)</f>
        <v>174</v>
      </c>
    </row>
    <row r="187" spans="1:23">
      <c r="A187" s="15">
        <v>1022799172</v>
      </c>
      <c r="B187" s="15">
        <v>7</v>
      </c>
      <c r="C187" s="15" t="s">
        <v>400</v>
      </c>
      <c r="D187" s="15">
        <v>845846033</v>
      </c>
      <c r="E187" s="7" t="s">
        <v>417</v>
      </c>
      <c r="F187" s="7" t="s">
        <v>348</v>
      </c>
      <c r="G187" s="7" t="s">
        <v>418</v>
      </c>
      <c r="H187" s="15" t="s">
        <v>419</v>
      </c>
      <c r="I187" s="7" t="s">
        <v>669</v>
      </c>
      <c r="J187" s="15">
        <v>4</v>
      </c>
      <c r="K187" s="15" t="s">
        <v>232</v>
      </c>
      <c r="L187" s="15" t="s">
        <v>356</v>
      </c>
      <c r="N187" s="15">
        <v>28</v>
      </c>
      <c r="O187" s="15">
        <v>4</v>
      </c>
      <c r="P187" s="15">
        <v>1</v>
      </c>
      <c r="Q187" s="15">
        <v>1</v>
      </c>
      <c r="R187">
        <v>983896664</v>
      </c>
      <c r="S187">
        <v>2098</v>
      </c>
      <c r="U187" t="s">
        <v>357</v>
      </c>
      <c r="V187" t="s">
        <v>363</v>
      </c>
      <c r="W187">
        <f>MATCH(D187,'Текущий рейтинг 2К'!$C:$C,0)</f>
        <v>176</v>
      </c>
    </row>
    <row r="188" spans="1:23">
      <c r="A188" s="15">
        <v>983902903</v>
      </c>
      <c r="B188" s="15">
        <v>8</v>
      </c>
      <c r="C188" s="15" t="s">
        <v>681</v>
      </c>
      <c r="D188" s="15">
        <v>845887783</v>
      </c>
      <c r="E188" s="7" t="s">
        <v>682</v>
      </c>
      <c r="F188" s="7" t="s">
        <v>264</v>
      </c>
      <c r="G188" s="7" t="s">
        <v>456</v>
      </c>
      <c r="H188" s="15" t="s">
        <v>683</v>
      </c>
      <c r="I188" s="7" t="s">
        <v>684</v>
      </c>
      <c r="J188" s="15">
        <v>5</v>
      </c>
      <c r="K188" s="15" t="s">
        <v>232</v>
      </c>
      <c r="L188" s="15" t="s">
        <v>356</v>
      </c>
      <c r="N188" s="15">
        <v>40</v>
      </c>
      <c r="O188" s="15">
        <v>5</v>
      </c>
      <c r="P188" s="15">
        <v>1</v>
      </c>
      <c r="Q188" s="15">
        <v>1</v>
      </c>
      <c r="R188">
        <v>983896537</v>
      </c>
      <c r="S188">
        <v>2098</v>
      </c>
      <c r="U188" t="s">
        <v>246</v>
      </c>
      <c r="V188" t="s">
        <v>435</v>
      </c>
      <c r="W188">
        <f>MATCH(D188,'Текущий рейтинг 2К'!$C:$C,0)</f>
        <v>19</v>
      </c>
    </row>
    <row r="189" spans="1:23">
      <c r="A189" s="15">
        <v>983903418</v>
      </c>
      <c r="B189" s="15">
        <v>7</v>
      </c>
      <c r="C189" s="15" t="s">
        <v>681</v>
      </c>
      <c r="D189" s="15">
        <v>845891174</v>
      </c>
      <c r="E189" s="7" t="s">
        <v>685</v>
      </c>
      <c r="F189" s="7" t="s">
        <v>686</v>
      </c>
      <c r="G189" s="7" t="s">
        <v>250</v>
      </c>
      <c r="H189" s="15" t="s">
        <v>687</v>
      </c>
      <c r="I189" s="7" t="s">
        <v>684</v>
      </c>
      <c r="J189" s="15">
        <v>5</v>
      </c>
      <c r="K189" s="15" t="s">
        <v>232</v>
      </c>
      <c r="L189" s="15" t="s">
        <v>356</v>
      </c>
      <c r="N189" s="15">
        <v>35</v>
      </c>
      <c r="O189" s="15">
        <v>5</v>
      </c>
      <c r="P189" s="15">
        <v>1</v>
      </c>
      <c r="Q189" s="15">
        <v>1</v>
      </c>
      <c r="R189">
        <v>983896537</v>
      </c>
      <c r="S189">
        <v>2098</v>
      </c>
      <c r="U189" t="s">
        <v>246</v>
      </c>
      <c r="V189" t="s">
        <v>435</v>
      </c>
      <c r="W189">
        <f>MATCH(D189,'Текущий рейтинг 2К'!$C:$C,0)</f>
        <v>102</v>
      </c>
    </row>
    <row r="190" spans="1:23">
      <c r="A190" s="15">
        <v>983902998</v>
      </c>
      <c r="B190" s="15">
        <v>4</v>
      </c>
      <c r="C190" s="15" t="s">
        <v>681</v>
      </c>
      <c r="D190" s="15">
        <v>845888253</v>
      </c>
      <c r="E190" s="7" t="s">
        <v>688</v>
      </c>
      <c r="F190" s="7" t="s">
        <v>368</v>
      </c>
      <c r="G190" s="7" t="s">
        <v>442</v>
      </c>
      <c r="H190" s="15" t="s">
        <v>689</v>
      </c>
      <c r="I190" s="7" t="s">
        <v>684</v>
      </c>
      <c r="J190" s="15">
        <v>5</v>
      </c>
      <c r="K190" s="15" t="s">
        <v>232</v>
      </c>
      <c r="L190" s="15" t="s">
        <v>356</v>
      </c>
      <c r="N190" s="15">
        <v>20</v>
      </c>
      <c r="O190" s="15">
        <v>5</v>
      </c>
      <c r="P190" s="15">
        <v>1</v>
      </c>
      <c r="Q190" s="15">
        <v>0</v>
      </c>
      <c r="R190">
        <v>983896537</v>
      </c>
      <c r="S190">
        <v>2098</v>
      </c>
      <c r="U190" t="s">
        <v>246</v>
      </c>
      <c r="V190" t="s">
        <v>435</v>
      </c>
      <c r="W190">
        <f>MATCH(D190,'Текущий рейтинг 2К'!$C:$C,0)</f>
        <v>154</v>
      </c>
    </row>
    <row r="191" spans="1:23">
      <c r="A191" s="15">
        <v>983903038</v>
      </c>
      <c r="B191" s="15">
        <v>8</v>
      </c>
      <c r="C191" s="15" t="s">
        <v>681</v>
      </c>
      <c r="D191" s="15">
        <v>845888544</v>
      </c>
      <c r="E191" s="7" t="s">
        <v>690</v>
      </c>
      <c r="F191" s="7" t="s">
        <v>691</v>
      </c>
      <c r="G191" s="7" t="s">
        <v>268</v>
      </c>
      <c r="H191" s="15" t="s">
        <v>692</v>
      </c>
      <c r="I191" s="7" t="s">
        <v>684</v>
      </c>
      <c r="J191" s="15">
        <v>5</v>
      </c>
      <c r="K191" s="15" t="s">
        <v>232</v>
      </c>
      <c r="L191" s="15" t="s">
        <v>356</v>
      </c>
      <c r="N191" s="15">
        <v>40</v>
      </c>
      <c r="O191" s="15">
        <v>5</v>
      </c>
      <c r="P191" s="15">
        <v>1</v>
      </c>
      <c r="Q191" s="15">
        <v>1</v>
      </c>
      <c r="R191">
        <v>983896537</v>
      </c>
      <c r="S191">
        <v>2098</v>
      </c>
      <c r="U191" t="s">
        <v>246</v>
      </c>
      <c r="V191" t="s">
        <v>435</v>
      </c>
      <c r="W191">
        <f>MATCH(D191,'Текущий рейтинг 2К'!$C:$C,0)</f>
        <v>63</v>
      </c>
    </row>
    <row r="192" spans="1:23">
      <c r="A192" s="15">
        <v>983903079</v>
      </c>
      <c r="B192" s="15">
        <v>7</v>
      </c>
      <c r="C192" s="15" t="s">
        <v>681</v>
      </c>
      <c r="D192" s="15">
        <v>845888830</v>
      </c>
      <c r="E192" s="7" t="s">
        <v>693</v>
      </c>
      <c r="F192" s="7" t="s">
        <v>534</v>
      </c>
      <c r="G192" s="7" t="s">
        <v>460</v>
      </c>
      <c r="H192" s="15" t="s">
        <v>694</v>
      </c>
      <c r="I192" s="7" t="s">
        <v>684</v>
      </c>
      <c r="J192" s="15">
        <v>5</v>
      </c>
      <c r="K192" s="15" t="s">
        <v>232</v>
      </c>
      <c r="L192" s="15" t="s">
        <v>356</v>
      </c>
      <c r="N192" s="15">
        <v>35</v>
      </c>
      <c r="O192" s="15">
        <v>5</v>
      </c>
      <c r="P192" s="15">
        <v>1</v>
      </c>
      <c r="Q192" s="15">
        <v>1</v>
      </c>
      <c r="R192">
        <v>983896537</v>
      </c>
      <c r="S192">
        <v>2098</v>
      </c>
      <c r="U192" t="s">
        <v>246</v>
      </c>
      <c r="V192" t="s">
        <v>435</v>
      </c>
      <c r="W192">
        <f>MATCH(D192,'Текущий рейтинг 2К'!$C:$C,0)</f>
        <v>59</v>
      </c>
    </row>
    <row r="193" spans="1:23">
      <c r="A193" s="15">
        <v>983903123</v>
      </c>
      <c r="B193" s="15">
        <v>7</v>
      </c>
      <c r="C193" s="15" t="s">
        <v>681</v>
      </c>
      <c r="D193" s="15">
        <v>845889127</v>
      </c>
      <c r="E193" s="7" t="s">
        <v>500</v>
      </c>
      <c r="F193" s="7" t="s">
        <v>348</v>
      </c>
      <c r="G193" s="7" t="s">
        <v>695</v>
      </c>
      <c r="H193" s="15" t="s">
        <v>696</v>
      </c>
      <c r="I193" s="7" t="s">
        <v>684</v>
      </c>
      <c r="J193" s="15">
        <v>5</v>
      </c>
      <c r="K193" s="15" t="s">
        <v>232</v>
      </c>
      <c r="L193" s="15" t="s">
        <v>356</v>
      </c>
      <c r="N193" s="15">
        <v>35</v>
      </c>
      <c r="O193" s="15">
        <v>5</v>
      </c>
      <c r="P193" s="15">
        <v>1</v>
      </c>
      <c r="Q193" s="15">
        <v>1</v>
      </c>
      <c r="R193">
        <v>983896537</v>
      </c>
      <c r="S193">
        <v>2098</v>
      </c>
      <c r="U193" t="s">
        <v>246</v>
      </c>
      <c r="V193" t="s">
        <v>435</v>
      </c>
      <c r="W193">
        <f>MATCH(D193,'Текущий рейтинг 2К'!$C:$C,0)</f>
        <v>103</v>
      </c>
    </row>
    <row r="194" spans="1:23">
      <c r="A194" s="15">
        <v>983903167</v>
      </c>
      <c r="B194" s="15">
        <v>6</v>
      </c>
      <c r="C194" s="15" t="s">
        <v>681</v>
      </c>
      <c r="D194" s="15">
        <v>845889406</v>
      </c>
      <c r="E194" s="7" t="s">
        <v>697</v>
      </c>
      <c r="F194" s="7" t="s">
        <v>698</v>
      </c>
      <c r="G194" s="7" t="s">
        <v>699</v>
      </c>
      <c r="H194" s="15" t="s">
        <v>700</v>
      </c>
      <c r="I194" s="7" t="s">
        <v>684</v>
      </c>
      <c r="J194" s="15">
        <v>5</v>
      </c>
      <c r="K194" s="15" t="s">
        <v>232</v>
      </c>
      <c r="L194" s="15" t="s">
        <v>356</v>
      </c>
      <c r="N194" s="15">
        <v>30</v>
      </c>
      <c r="O194" s="15">
        <v>5</v>
      </c>
      <c r="P194" s="15">
        <v>1</v>
      </c>
      <c r="Q194" s="15">
        <v>0</v>
      </c>
      <c r="R194">
        <v>983896537</v>
      </c>
      <c r="S194">
        <v>2098</v>
      </c>
      <c r="U194" t="s">
        <v>246</v>
      </c>
      <c r="V194" t="s">
        <v>435</v>
      </c>
      <c r="W194">
        <f>MATCH(D194,'Текущий рейтинг 2К'!$C:$C,0)</f>
        <v>149</v>
      </c>
    </row>
    <row r="195" spans="1:23">
      <c r="A195" s="15">
        <v>983903458</v>
      </c>
      <c r="B195" s="15">
        <v>8</v>
      </c>
      <c r="C195" s="15" t="s">
        <v>681</v>
      </c>
      <c r="D195" s="15">
        <v>845891521</v>
      </c>
      <c r="E195" s="7" t="s">
        <v>701</v>
      </c>
      <c r="F195" s="7" t="s">
        <v>348</v>
      </c>
      <c r="G195" s="7" t="s">
        <v>289</v>
      </c>
      <c r="H195" s="15" t="s">
        <v>702</v>
      </c>
      <c r="I195" s="7" t="s">
        <v>684</v>
      </c>
      <c r="J195" s="15">
        <v>5</v>
      </c>
      <c r="K195" s="15" t="s">
        <v>232</v>
      </c>
      <c r="L195" s="15" t="s">
        <v>356</v>
      </c>
      <c r="N195" s="15">
        <v>40</v>
      </c>
      <c r="O195" s="15">
        <v>5</v>
      </c>
      <c r="P195" s="15">
        <v>1</v>
      </c>
      <c r="Q195" s="15">
        <v>1</v>
      </c>
      <c r="R195">
        <v>983896537</v>
      </c>
      <c r="S195">
        <v>2098</v>
      </c>
      <c r="U195" t="s">
        <v>246</v>
      </c>
      <c r="V195" t="s">
        <v>435</v>
      </c>
      <c r="W195">
        <f>MATCH(D195,'Текущий рейтинг 2К'!$C:$C,0)</f>
        <v>83</v>
      </c>
    </row>
    <row r="196" spans="1:23">
      <c r="A196" s="15">
        <v>983903498</v>
      </c>
      <c r="B196" s="15">
        <v>6</v>
      </c>
      <c r="C196" s="15" t="s">
        <v>681</v>
      </c>
      <c r="D196" s="15">
        <v>845891794</v>
      </c>
      <c r="E196" s="7" t="s">
        <v>703</v>
      </c>
      <c r="F196" s="7" t="s">
        <v>704</v>
      </c>
      <c r="G196" s="7" t="s">
        <v>705</v>
      </c>
      <c r="H196" s="15" t="s">
        <v>706</v>
      </c>
      <c r="I196" s="7" t="s">
        <v>684</v>
      </c>
      <c r="J196" s="15">
        <v>5</v>
      </c>
      <c r="K196" s="15" t="s">
        <v>232</v>
      </c>
      <c r="L196" s="15" t="s">
        <v>356</v>
      </c>
      <c r="N196" s="15">
        <v>30</v>
      </c>
      <c r="O196" s="15">
        <v>5</v>
      </c>
      <c r="P196" s="15">
        <v>1</v>
      </c>
      <c r="Q196" s="15">
        <v>1</v>
      </c>
      <c r="R196">
        <v>983896537</v>
      </c>
      <c r="S196">
        <v>2098</v>
      </c>
      <c r="U196" t="s">
        <v>246</v>
      </c>
      <c r="V196" t="s">
        <v>435</v>
      </c>
      <c r="W196">
        <f>MATCH(D196,'Текущий рейтинг 2К'!$C:$C,0)</f>
        <v>142</v>
      </c>
    </row>
    <row r="197" spans="1:23">
      <c r="A197" s="15">
        <v>983903541</v>
      </c>
      <c r="B197" s="15">
        <v>6</v>
      </c>
      <c r="C197" s="15" t="s">
        <v>681</v>
      </c>
      <c r="D197" s="15">
        <v>845892101</v>
      </c>
      <c r="E197" s="7" t="s">
        <v>707</v>
      </c>
      <c r="F197" s="7" t="s">
        <v>708</v>
      </c>
      <c r="G197" s="7" t="s">
        <v>709</v>
      </c>
      <c r="H197" s="15" t="s">
        <v>710</v>
      </c>
      <c r="I197" s="7" t="s">
        <v>684</v>
      </c>
      <c r="J197" s="15">
        <v>5</v>
      </c>
      <c r="K197" s="15" t="s">
        <v>232</v>
      </c>
      <c r="L197" s="15" t="s">
        <v>356</v>
      </c>
      <c r="N197" s="15">
        <v>30</v>
      </c>
      <c r="O197" s="15">
        <v>5</v>
      </c>
      <c r="P197" s="15">
        <v>1</v>
      </c>
      <c r="Q197" s="15">
        <v>1</v>
      </c>
      <c r="R197">
        <v>983896537</v>
      </c>
      <c r="S197">
        <v>2098</v>
      </c>
      <c r="U197" t="s">
        <v>246</v>
      </c>
      <c r="V197" t="s">
        <v>435</v>
      </c>
      <c r="W197">
        <f>MATCH(D197,'Текущий рейтинг 2К'!$C:$C,0)</f>
        <v>132</v>
      </c>
    </row>
    <row r="198" spans="1:23">
      <c r="A198" s="15">
        <v>983903214</v>
      </c>
      <c r="B198" s="15">
        <v>6</v>
      </c>
      <c r="C198" s="15" t="s">
        <v>681</v>
      </c>
      <c r="D198" s="15">
        <v>845889676</v>
      </c>
      <c r="E198" s="7" t="s">
        <v>711</v>
      </c>
      <c r="F198" s="7" t="s">
        <v>398</v>
      </c>
      <c r="G198" s="7" t="s">
        <v>289</v>
      </c>
      <c r="H198" s="15" t="s">
        <v>712</v>
      </c>
      <c r="I198" s="7" t="s">
        <v>684</v>
      </c>
      <c r="J198" s="15">
        <v>5</v>
      </c>
      <c r="K198" s="15" t="s">
        <v>232</v>
      </c>
      <c r="L198" s="15" t="s">
        <v>356</v>
      </c>
      <c r="N198" s="15">
        <v>30</v>
      </c>
      <c r="O198" s="15">
        <v>5</v>
      </c>
      <c r="P198" s="15">
        <v>1</v>
      </c>
      <c r="Q198" s="15">
        <v>1</v>
      </c>
      <c r="R198">
        <v>983896537</v>
      </c>
      <c r="S198">
        <v>2098</v>
      </c>
      <c r="U198" t="s">
        <v>246</v>
      </c>
      <c r="V198" t="s">
        <v>435</v>
      </c>
      <c r="W198">
        <f>MATCH(D198,'Текущий рейтинг 2К'!$C:$C,0)</f>
        <v>93</v>
      </c>
    </row>
    <row r="199" spans="1:23">
      <c r="A199" s="15">
        <v>983903298</v>
      </c>
      <c r="B199" s="15">
        <v>8</v>
      </c>
      <c r="C199" s="15" t="s">
        <v>681</v>
      </c>
      <c r="D199" s="15">
        <v>845890295</v>
      </c>
      <c r="E199" s="7" t="s">
        <v>713</v>
      </c>
      <c r="F199" s="7" t="s">
        <v>257</v>
      </c>
      <c r="G199" s="7" t="s">
        <v>325</v>
      </c>
      <c r="H199" s="15" t="s">
        <v>714</v>
      </c>
      <c r="I199" s="7" t="s">
        <v>684</v>
      </c>
      <c r="J199" s="15">
        <v>5</v>
      </c>
      <c r="K199" s="15" t="s">
        <v>232</v>
      </c>
      <c r="L199" s="15" t="s">
        <v>356</v>
      </c>
      <c r="N199" s="15">
        <v>40</v>
      </c>
      <c r="O199" s="15">
        <v>5</v>
      </c>
      <c r="P199" s="15">
        <v>1</v>
      </c>
      <c r="Q199" s="15">
        <v>1</v>
      </c>
      <c r="R199">
        <v>983896537</v>
      </c>
      <c r="S199">
        <v>2098</v>
      </c>
      <c r="U199" t="s">
        <v>246</v>
      </c>
      <c r="V199" t="s">
        <v>435</v>
      </c>
      <c r="W199">
        <f>MATCH(D199,'Текущий рейтинг 2К'!$C:$C,0)</f>
        <v>58</v>
      </c>
    </row>
    <row r="200" spans="1:23">
      <c r="A200" s="15">
        <v>983903338</v>
      </c>
      <c r="B200" s="15">
        <v>4</v>
      </c>
      <c r="C200" s="15" t="s">
        <v>681</v>
      </c>
      <c r="D200" s="15">
        <v>845890536</v>
      </c>
      <c r="E200" s="7" t="s">
        <v>715</v>
      </c>
      <c r="F200" s="7" t="s">
        <v>305</v>
      </c>
      <c r="G200" s="7" t="s">
        <v>238</v>
      </c>
      <c r="H200" s="15" t="s">
        <v>716</v>
      </c>
      <c r="I200" s="7" t="s">
        <v>684</v>
      </c>
      <c r="J200" s="15">
        <v>5</v>
      </c>
      <c r="K200" s="15" t="s">
        <v>232</v>
      </c>
      <c r="L200" s="15" t="s">
        <v>356</v>
      </c>
      <c r="N200" s="15">
        <v>20</v>
      </c>
      <c r="O200" s="15">
        <v>5</v>
      </c>
      <c r="P200" s="15">
        <v>1</v>
      </c>
      <c r="Q200" s="15">
        <v>1</v>
      </c>
      <c r="R200">
        <v>983896537</v>
      </c>
      <c r="S200">
        <v>2098</v>
      </c>
      <c r="U200" t="s">
        <v>246</v>
      </c>
      <c r="V200" t="s">
        <v>435</v>
      </c>
      <c r="W200">
        <f>MATCH(D200,'Текущий рейтинг 2К'!$C:$C,0)</f>
        <v>155</v>
      </c>
    </row>
    <row r="201" spans="1:23">
      <c r="A201" s="15">
        <v>983903378</v>
      </c>
      <c r="B201" s="15">
        <v>8</v>
      </c>
      <c r="C201" s="15" t="s">
        <v>681</v>
      </c>
      <c r="D201" s="15">
        <v>845890846</v>
      </c>
      <c r="E201" s="7" t="s">
        <v>717</v>
      </c>
      <c r="F201" s="7" t="s">
        <v>718</v>
      </c>
      <c r="G201" s="7" t="s">
        <v>325</v>
      </c>
      <c r="H201" s="15" t="s">
        <v>719</v>
      </c>
      <c r="I201" s="7" t="s">
        <v>684</v>
      </c>
      <c r="J201" s="15">
        <v>5</v>
      </c>
      <c r="K201" s="15" t="s">
        <v>232</v>
      </c>
      <c r="L201" s="15" t="s">
        <v>356</v>
      </c>
      <c r="N201" s="15">
        <v>40</v>
      </c>
      <c r="O201" s="15">
        <v>5</v>
      </c>
      <c r="P201" s="15">
        <v>1</v>
      </c>
      <c r="Q201" s="15">
        <v>1</v>
      </c>
      <c r="R201">
        <v>983896537</v>
      </c>
      <c r="S201">
        <v>2098</v>
      </c>
      <c r="U201" t="s">
        <v>246</v>
      </c>
      <c r="V201" t="s">
        <v>435</v>
      </c>
      <c r="W201">
        <f>MATCH(D201,'Текущий рейтинг 2К'!$C:$C,0)</f>
        <v>55</v>
      </c>
    </row>
    <row r="202" spans="1:23">
      <c r="A202" s="15">
        <v>983902950</v>
      </c>
      <c r="B202" s="15">
        <v>8</v>
      </c>
      <c r="C202" s="15" t="s">
        <v>681</v>
      </c>
      <c r="D202" s="15">
        <v>845888058</v>
      </c>
      <c r="E202" s="7" t="s">
        <v>720</v>
      </c>
      <c r="F202" s="7" t="s">
        <v>721</v>
      </c>
      <c r="G202" s="7" t="s">
        <v>722</v>
      </c>
      <c r="H202" s="15" t="s">
        <v>723</v>
      </c>
      <c r="I202" s="7" t="s">
        <v>684</v>
      </c>
      <c r="J202" s="15">
        <v>5</v>
      </c>
      <c r="K202" s="15" t="s">
        <v>232</v>
      </c>
      <c r="L202" s="15" t="s">
        <v>356</v>
      </c>
      <c r="N202" s="15">
        <v>40</v>
      </c>
      <c r="O202" s="15">
        <v>5</v>
      </c>
      <c r="P202" s="15">
        <v>1</v>
      </c>
      <c r="Q202" s="15">
        <v>1</v>
      </c>
      <c r="R202">
        <v>983896537</v>
      </c>
      <c r="S202">
        <v>2098</v>
      </c>
      <c r="U202" t="s">
        <v>246</v>
      </c>
      <c r="V202" t="s">
        <v>435</v>
      </c>
      <c r="W202">
        <f>MATCH(D202,'Текущий рейтинг 2К'!$C:$C,0)</f>
        <v>79</v>
      </c>
    </row>
    <row r="203" spans="1:23">
      <c r="A203" s="15">
        <v>983901012</v>
      </c>
      <c r="B203" s="15">
        <v>8</v>
      </c>
      <c r="C203" s="15" t="s">
        <v>431</v>
      </c>
      <c r="D203" s="15">
        <v>845873522</v>
      </c>
      <c r="E203" s="7" t="s">
        <v>488</v>
      </c>
      <c r="F203" s="7" t="s">
        <v>264</v>
      </c>
      <c r="G203" s="7" t="s">
        <v>254</v>
      </c>
      <c r="H203" s="15" t="s">
        <v>489</v>
      </c>
      <c r="I203" s="7" t="s">
        <v>724</v>
      </c>
      <c r="J203" s="15">
        <v>2</v>
      </c>
      <c r="K203" s="15" t="s">
        <v>232</v>
      </c>
      <c r="L203" s="15" t="s">
        <v>356</v>
      </c>
      <c r="N203" s="15">
        <v>16</v>
      </c>
      <c r="O203" s="15">
        <v>2</v>
      </c>
      <c r="P203" s="15">
        <v>1</v>
      </c>
      <c r="Q203" s="15">
        <v>1</v>
      </c>
      <c r="R203">
        <v>983896473</v>
      </c>
      <c r="S203">
        <v>2098</v>
      </c>
      <c r="U203" t="s">
        <v>246</v>
      </c>
      <c r="V203" t="s">
        <v>435</v>
      </c>
      <c r="W203">
        <f>MATCH(D203,'Текущий рейтинг 2К'!$C:$C,0)</f>
        <v>88</v>
      </c>
    </row>
    <row r="204" spans="1:23">
      <c r="A204" s="15">
        <v>983901061</v>
      </c>
      <c r="B204" s="15">
        <v>10</v>
      </c>
      <c r="C204" s="15" t="s">
        <v>431</v>
      </c>
      <c r="D204" s="15">
        <v>845873842</v>
      </c>
      <c r="E204" s="7" t="s">
        <v>436</v>
      </c>
      <c r="F204" s="7" t="s">
        <v>296</v>
      </c>
      <c r="G204" s="7" t="s">
        <v>306</v>
      </c>
      <c r="H204" s="15" t="s">
        <v>437</v>
      </c>
      <c r="I204" s="7" t="s">
        <v>724</v>
      </c>
      <c r="J204" s="15">
        <v>2</v>
      </c>
      <c r="K204" s="15" t="s">
        <v>232</v>
      </c>
      <c r="L204" s="15" t="s">
        <v>356</v>
      </c>
      <c r="N204" s="15">
        <v>20</v>
      </c>
      <c r="O204" s="15">
        <v>2</v>
      </c>
      <c r="P204" s="15">
        <v>1</v>
      </c>
      <c r="Q204" s="15">
        <v>1</v>
      </c>
      <c r="R204">
        <v>983896473</v>
      </c>
      <c r="S204">
        <v>2098</v>
      </c>
      <c r="U204" t="s">
        <v>246</v>
      </c>
      <c r="V204" t="s">
        <v>435</v>
      </c>
      <c r="W204">
        <f>MATCH(D204,'Текущий рейтинг 2К'!$C:$C,0)</f>
        <v>31</v>
      </c>
    </row>
    <row r="205" spans="1:23">
      <c r="A205" s="15">
        <v>983902490</v>
      </c>
      <c r="B205" s="15">
        <v>10</v>
      </c>
      <c r="C205" s="15" t="s">
        <v>431</v>
      </c>
      <c r="D205" s="15">
        <v>845878227</v>
      </c>
      <c r="E205" s="7" t="s">
        <v>494</v>
      </c>
      <c r="F205" s="7" t="s">
        <v>320</v>
      </c>
      <c r="G205" s="7" t="s">
        <v>325</v>
      </c>
      <c r="H205" s="15" t="s">
        <v>495</v>
      </c>
      <c r="I205" s="7" t="s">
        <v>724</v>
      </c>
      <c r="J205" s="15">
        <v>2</v>
      </c>
      <c r="K205" s="15" t="s">
        <v>232</v>
      </c>
      <c r="L205" s="15" t="s">
        <v>356</v>
      </c>
      <c r="N205" s="15">
        <v>20</v>
      </c>
      <c r="O205" s="15">
        <v>2</v>
      </c>
      <c r="P205" s="15">
        <v>1</v>
      </c>
      <c r="Q205" s="15">
        <v>1</v>
      </c>
      <c r="R205">
        <v>983896473</v>
      </c>
      <c r="S205">
        <v>2098</v>
      </c>
      <c r="U205" t="s">
        <v>246</v>
      </c>
      <c r="V205" t="s">
        <v>435</v>
      </c>
      <c r="W205">
        <f>MATCH(D205,'Текущий рейтинг 2К'!$C:$C,0)</f>
        <v>30</v>
      </c>
    </row>
    <row r="206" spans="1:23">
      <c r="A206" s="15">
        <v>983902899</v>
      </c>
      <c r="B206" s="15">
        <v>10</v>
      </c>
      <c r="C206" s="15" t="s">
        <v>681</v>
      </c>
      <c r="D206" s="15">
        <v>845887783</v>
      </c>
      <c r="E206" s="7" t="s">
        <v>682</v>
      </c>
      <c r="F206" s="7" t="s">
        <v>264</v>
      </c>
      <c r="G206" s="7" t="s">
        <v>456</v>
      </c>
      <c r="H206" s="15" t="s">
        <v>683</v>
      </c>
      <c r="I206" s="7" t="s">
        <v>724</v>
      </c>
      <c r="J206" s="15">
        <v>2</v>
      </c>
      <c r="K206" s="15" t="s">
        <v>232</v>
      </c>
      <c r="L206" s="15" t="s">
        <v>356</v>
      </c>
      <c r="N206" s="15">
        <v>20</v>
      </c>
      <c r="O206" s="15">
        <v>2</v>
      </c>
      <c r="P206" s="15">
        <v>1</v>
      </c>
      <c r="Q206" s="15">
        <v>1</v>
      </c>
      <c r="R206">
        <v>983896537</v>
      </c>
      <c r="S206">
        <v>2098</v>
      </c>
      <c r="U206" t="s">
        <v>246</v>
      </c>
      <c r="V206" t="s">
        <v>435</v>
      </c>
      <c r="W206">
        <f>MATCH(D206,'Текущий рейтинг 2К'!$C:$C,0)</f>
        <v>19</v>
      </c>
    </row>
    <row r="207" spans="1:23">
      <c r="A207" s="15">
        <v>983902944</v>
      </c>
      <c r="B207" s="15">
        <v>10</v>
      </c>
      <c r="C207" s="15" t="s">
        <v>681</v>
      </c>
      <c r="D207" s="15">
        <v>845888058</v>
      </c>
      <c r="E207" s="7" t="s">
        <v>720</v>
      </c>
      <c r="F207" s="7" t="s">
        <v>721</v>
      </c>
      <c r="G207" s="7" t="s">
        <v>722</v>
      </c>
      <c r="H207" s="15" t="s">
        <v>723</v>
      </c>
      <c r="I207" s="7" t="s">
        <v>724</v>
      </c>
      <c r="J207" s="15">
        <v>2</v>
      </c>
      <c r="K207" s="15" t="s">
        <v>232</v>
      </c>
      <c r="L207" s="15" t="s">
        <v>356</v>
      </c>
      <c r="N207" s="15">
        <v>20</v>
      </c>
      <c r="O207" s="15">
        <v>2</v>
      </c>
      <c r="P207" s="15">
        <v>1</v>
      </c>
      <c r="Q207" s="15">
        <v>1</v>
      </c>
      <c r="R207">
        <v>983896537</v>
      </c>
      <c r="S207">
        <v>2098</v>
      </c>
      <c r="U207" t="s">
        <v>246</v>
      </c>
      <c r="V207" t="s">
        <v>435</v>
      </c>
      <c r="W207">
        <f>MATCH(D207,'Текущий рейтинг 2К'!$C:$C,0)</f>
        <v>79</v>
      </c>
    </row>
    <row r="208" spans="1:23">
      <c r="A208" s="15">
        <v>983902994</v>
      </c>
      <c r="B208" s="15">
        <v>9</v>
      </c>
      <c r="C208" s="15" t="s">
        <v>681</v>
      </c>
      <c r="D208" s="15">
        <v>845888253</v>
      </c>
      <c r="E208" s="7" t="s">
        <v>688</v>
      </c>
      <c r="F208" s="7" t="s">
        <v>368</v>
      </c>
      <c r="G208" s="7" t="s">
        <v>442</v>
      </c>
      <c r="H208" s="15" t="s">
        <v>689</v>
      </c>
      <c r="I208" s="7" t="s">
        <v>724</v>
      </c>
      <c r="J208" s="15">
        <v>2</v>
      </c>
      <c r="K208" s="15" t="s">
        <v>232</v>
      </c>
      <c r="L208" s="15" t="s">
        <v>356</v>
      </c>
      <c r="N208" s="15">
        <v>18</v>
      </c>
      <c r="O208" s="15">
        <v>2</v>
      </c>
      <c r="P208" s="15">
        <v>1</v>
      </c>
      <c r="Q208" s="15">
        <v>0</v>
      </c>
      <c r="R208">
        <v>983896537</v>
      </c>
      <c r="S208">
        <v>2098</v>
      </c>
      <c r="U208" t="s">
        <v>246</v>
      </c>
      <c r="V208" t="s">
        <v>435</v>
      </c>
      <c r="W208">
        <f>MATCH(D208,'Текущий рейтинг 2К'!$C:$C,0)</f>
        <v>154</v>
      </c>
    </row>
    <row r="209" spans="1:23">
      <c r="A209" s="15">
        <v>983903034</v>
      </c>
      <c r="B209" s="15">
        <v>8</v>
      </c>
      <c r="C209" s="15" t="s">
        <v>681</v>
      </c>
      <c r="D209" s="15">
        <v>845888544</v>
      </c>
      <c r="E209" s="7" t="s">
        <v>690</v>
      </c>
      <c r="F209" s="7" t="s">
        <v>691</v>
      </c>
      <c r="G209" s="7" t="s">
        <v>268</v>
      </c>
      <c r="H209" s="15" t="s">
        <v>692</v>
      </c>
      <c r="I209" s="7" t="s">
        <v>724</v>
      </c>
      <c r="J209" s="15">
        <v>2</v>
      </c>
      <c r="K209" s="15" t="s">
        <v>232</v>
      </c>
      <c r="L209" s="15" t="s">
        <v>356</v>
      </c>
      <c r="N209" s="15">
        <v>16</v>
      </c>
      <c r="O209" s="15">
        <v>2</v>
      </c>
      <c r="P209" s="15">
        <v>1</v>
      </c>
      <c r="Q209" s="15">
        <v>1</v>
      </c>
      <c r="R209">
        <v>983896537</v>
      </c>
      <c r="S209">
        <v>2098</v>
      </c>
      <c r="U209" t="s">
        <v>246</v>
      </c>
      <c r="V209" t="s">
        <v>435</v>
      </c>
      <c r="W209">
        <f>MATCH(D209,'Текущий рейтинг 2К'!$C:$C,0)</f>
        <v>63</v>
      </c>
    </row>
    <row r="210" spans="1:23">
      <c r="A210" s="15">
        <v>983903075</v>
      </c>
      <c r="B210" s="15">
        <v>9</v>
      </c>
      <c r="C210" s="15" t="s">
        <v>681</v>
      </c>
      <c r="D210" s="15">
        <v>845888830</v>
      </c>
      <c r="E210" s="7" t="s">
        <v>693</v>
      </c>
      <c r="F210" s="7" t="s">
        <v>534</v>
      </c>
      <c r="G210" s="7" t="s">
        <v>460</v>
      </c>
      <c r="H210" s="15" t="s">
        <v>694</v>
      </c>
      <c r="I210" s="7" t="s">
        <v>724</v>
      </c>
      <c r="J210" s="15">
        <v>2</v>
      </c>
      <c r="K210" s="15" t="s">
        <v>232</v>
      </c>
      <c r="L210" s="15" t="s">
        <v>356</v>
      </c>
      <c r="N210" s="15">
        <v>18</v>
      </c>
      <c r="O210" s="15">
        <v>2</v>
      </c>
      <c r="P210" s="15">
        <v>1</v>
      </c>
      <c r="Q210" s="15">
        <v>1</v>
      </c>
      <c r="R210">
        <v>983896537</v>
      </c>
      <c r="S210">
        <v>2098</v>
      </c>
      <c r="U210" t="s">
        <v>246</v>
      </c>
      <c r="V210" t="s">
        <v>435</v>
      </c>
      <c r="W210">
        <f>MATCH(D210,'Текущий рейтинг 2К'!$C:$C,0)</f>
        <v>59</v>
      </c>
    </row>
    <row r="211" spans="1:23">
      <c r="A211" s="15">
        <v>983903119</v>
      </c>
      <c r="B211" s="15">
        <v>9</v>
      </c>
      <c r="C211" s="15" t="s">
        <v>681</v>
      </c>
      <c r="D211" s="15">
        <v>845889127</v>
      </c>
      <c r="E211" s="7" t="s">
        <v>500</v>
      </c>
      <c r="F211" s="7" t="s">
        <v>348</v>
      </c>
      <c r="G211" s="7" t="s">
        <v>695</v>
      </c>
      <c r="H211" s="15" t="s">
        <v>696</v>
      </c>
      <c r="I211" s="7" t="s">
        <v>724</v>
      </c>
      <c r="J211" s="15">
        <v>2</v>
      </c>
      <c r="K211" s="15" t="s">
        <v>232</v>
      </c>
      <c r="L211" s="15" t="s">
        <v>356</v>
      </c>
      <c r="N211" s="15">
        <v>18</v>
      </c>
      <c r="O211" s="15">
        <v>2</v>
      </c>
      <c r="P211" s="15">
        <v>1</v>
      </c>
      <c r="Q211" s="15">
        <v>1</v>
      </c>
      <c r="R211">
        <v>983896537</v>
      </c>
      <c r="S211">
        <v>2098</v>
      </c>
      <c r="U211" t="s">
        <v>246</v>
      </c>
      <c r="V211" t="s">
        <v>435</v>
      </c>
      <c r="W211">
        <f>MATCH(D211,'Текущий рейтинг 2К'!$C:$C,0)</f>
        <v>103</v>
      </c>
    </row>
    <row r="212" spans="1:23">
      <c r="A212" s="15">
        <v>983903163</v>
      </c>
      <c r="B212" s="15">
        <v>9</v>
      </c>
      <c r="C212" s="15" t="s">
        <v>681</v>
      </c>
      <c r="D212" s="15">
        <v>845889406</v>
      </c>
      <c r="E212" s="7" t="s">
        <v>697</v>
      </c>
      <c r="F212" s="7" t="s">
        <v>698</v>
      </c>
      <c r="G212" s="7" t="s">
        <v>699</v>
      </c>
      <c r="H212" s="15" t="s">
        <v>700</v>
      </c>
      <c r="I212" s="7" t="s">
        <v>724</v>
      </c>
      <c r="J212" s="15">
        <v>2</v>
      </c>
      <c r="K212" s="15" t="s">
        <v>232</v>
      </c>
      <c r="L212" s="15" t="s">
        <v>356</v>
      </c>
      <c r="N212" s="15">
        <v>18</v>
      </c>
      <c r="O212" s="15">
        <v>2</v>
      </c>
      <c r="P212" s="15">
        <v>1</v>
      </c>
      <c r="Q212" s="15">
        <v>0</v>
      </c>
      <c r="R212">
        <v>983896537</v>
      </c>
      <c r="S212">
        <v>2098</v>
      </c>
      <c r="U212" t="s">
        <v>246</v>
      </c>
      <c r="V212" t="s">
        <v>435</v>
      </c>
      <c r="W212">
        <f>MATCH(D212,'Текущий рейтинг 2К'!$C:$C,0)</f>
        <v>149</v>
      </c>
    </row>
    <row r="213" spans="1:23">
      <c r="A213" s="15">
        <v>983900965</v>
      </c>
      <c r="B213" s="15">
        <v>8</v>
      </c>
      <c r="C213" s="15" t="s">
        <v>431</v>
      </c>
      <c r="D213" s="15">
        <v>845873356</v>
      </c>
      <c r="E213" s="7" t="s">
        <v>490</v>
      </c>
      <c r="F213" s="7" t="s">
        <v>491</v>
      </c>
      <c r="G213" s="7" t="s">
        <v>492</v>
      </c>
      <c r="H213" s="15" t="s">
        <v>493</v>
      </c>
      <c r="I213" s="7" t="s">
        <v>724</v>
      </c>
      <c r="J213" s="15">
        <v>2</v>
      </c>
      <c r="K213" s="15" t="s">
        <v>232</v>
      </c>
      <c r="L213" s="15" t="s">
        <v>356</v>
      </c>
      <c r="N213" s="15">
        <v>16</v>
      </c>
      <c r="O213" s="15">
        <v>2</v>
      </c>
      <c r="P213" s="15">
        <v>1</v>
      </c>
      <c r="Q213" s="15">
        <v>1</v>
      </c>
      <c r="R213">
        <v>983896473</v>
      </c>
      <c r="S213">
        <v>2098</v>
      </c>
      <c r="U213" t="s">
        <v>246</v>
      </c>
      <c r="V213" t="s">
        <v>435</v>
      </c>
      <c r="W213">
        <f>MATCH(D213,'Текущий рейтинг 2К'!$C:$C,0)</f>
        <v>60</v>
      </c>
    </row>
    <row r="214" spans="1:23">
      <c r="A214" s="15">
        <v>983903454</v>
      </c>
      <c r="B214" s="15">
        <v>10</v>
      </c>
      <c r="C214" s="15" t="s">
        <v>681</v>
      </c>
      <c r="D214" s="15">
        <v>845891521</v>
      </c>
      <c r="E214" s="7" t="s">
        <v>701</v>
      </c>
      <c r="F214" s="7" t="s">
        <v>348</v>
      </c>
      <c r="G214" s="7" t="s">
        <v>289</v>
      </c>
      <c r="H214" s="15" t="s">
        <v>702</v>
      </c>
      <c r="I214" s="7" t="s">
        <v>724</v>
      </c>
      <c r="J214" s="15">
        <v>2</v>
      </c>
      <c r="K214" s="15" t="s">
        <v>232</v>
      </c>
      <c r="L214" s="15" t="s">
        <v>356</v>
      </c>
      <c r="N214" s="15">
        <v>20</v>
      </c>
      <c r="O214" s="15">
        <v>2</v>
      </c>
      <c r="P214" s="15">
        <v>1</v>
      </c>
      <c r="Q214" s="15">
        <v>1</v>
      </c>
      <c r="R214">
        <v>983896537</v>
      </c>
      <c r="S214">
        <v>2098</v>
      </c>
      <c r="U214" t="s">
        <v>246</v>
      </c>
      <c r="V214" t="s">
        <v>435</v>
      </c>
      <c r="W214">
        <f>MATCH(D214,'Текущий рейтинг 2К'!$C:$C,0)</f>
        <v>83</v>
      </c>
    </row>
    <row r="215" spans="1:23">
      <c r="A215" s="15">
        <v>983902031</v>
      </c>
      <c r="B215" s="15">
        <v>10</v>
      </c>
      <c r="C215" s="15" t="s">
        <v>431</v>
      </c>
      <c r="D215" s="15">
        <v>845876482</v>
      </c>
      <c r="E215" s="7" t="s">
        <v>485</v>
      </c>
      <c r="F215" s="7" t="s">
        <v>342</v>
      </c>
      <c r="G215" s="7" t="s">
        <v>486</v>
      </c>
      <c r="H215" s="15" t="s">
        <v>487</v>
      </c>
      <c r="I215" s="7" t="s">
        <v>724</v>
      </c>
      <c r="J215" s="15">
        <v>2</v>
      </c>
      <c r="K215" s="15" t="s">
        <v>232</v>
      </c>
      <c r="L215" s="15" t="s">
        <v>356</v>
      </c>
      <c r="N215" s="15">
        <v>20</v>
      </c>
      <c r="O215" s="15">
        <v>2</v>
      </c>
      <c r="P215" s="15">
        <v>1</v>
      </c>
      <c r="Q215" s="15">
        <v>1</v>
      </c>
      <c r="R215">
        <v>983896473</v>
      </c>
      <c r="S215">
        <v>2098</v>
      </c>
      <c r="U215" t="s">
        <v>246</v>
      </c>
      <c r="V215" t="s">
        <v>435</v>
      </c>
      <c r="W215">
        <f>MATCH(D215,'Текущий рейтинг 2К'!$C:$C,0)</f>
        <v>26</v>
      </c>
    </row>
    <row r="216" spans="1:23">
      <c r="A216" s="15">
        <v>983902084</v>
      </c>
      <c r="B216" s="15">
        <v>9</v>
      </c>
      <c r="C216" s="15" t="s">
        <v>431</v>
      </c>
      <c r="D216" s="15">
        <v>845876693</v>
      </c>
      <c r="E216" s="7" t="s">
        <v>483</v>
      </c>
      <c r="F216" s="7" t="s">
        <v>264</v>
      </c>
      <c r="G216" s="7" t="s">
        <v>456</v>
      </c>
      <c r="H216" s="15" t="s">
        <v>484</v>
      </c>
      <c r="I216" s="7" t="s">
        <v>724</v>
      </c>
      <c r="J216" s="15">
        <v>2</v>
      </c>
      <c r="K216" s="15" t="s">
        <v>232</v>
      </c>
      <c r="L216" s="15" t="s">
        <v>356</v>
      </c>
      <c r="N216" s="15">
        <v>18</v>
      </c>
      <c r="O216" s="15">
        <v>2</v>
      </c>
      <c r="P216" s="15">
        <v>1</v>
      </c>
      <c r="Q216" s="15">
        <v>1</v>
      </c>
      <c r="R216">
        <v>983896473</v>
      </c>
      <c r="S216">
        <v>2098</v>
      </c>
      <c r="U216" t="s">
        <v>246</v>
      </c>
      <c r="V216" t="s">
        <v>435</v>
      </c>
      <c r="W216">
        <f>MATCH(D216,'Текущий рейтинг 2К'!$C:$C,0)</f>
        <v>118</v>
      </c>
    </row>
    <row r="217" spans="1:23">
      <c r="A217" s="15">
        <v>983903494</v>
      </c>
      <c r="B217" s="15">
        <v>8</v>
      </c>
      <c r="C217" s="15" t="s">
        <v>681</v>
      </c>
      <c r="D217" s="15">
        <v>845891794</v>
      </c>
      <c r="E217" s="7" t="s">
        <v>703</v>
      </c>
      <c r="F217" s="7" t="s">
        <v>704</v>
      </c>
      <c r="G217" s="7" t="s">
        <v>705</v>
      </c>
      <c r="H217" s="15" t="s">
        <v>706</v>
      </c>
      <c r="I217" s="7" t="s">
        <v>724</v>
      </c>
      <c r="J217" s="15">
        <v>2</v>
      </c>
      <c r="K217" s="15" t="s">
        <v>232</v>
      </c>
      <c r="L217" s="15" t="s">
        <v>356</v>
      </c>
      <c r="N217" s="15">
        <v>16</v>
      </c>
      <c r="O217" s="15">
        <v>2</v>
      </c>
      <c r="P217" s="15">
        <v>1</v>
      </c>
      <c r="Q217" s="15">
        <v>1</v>
      </c>
      <c r="R217">
        <v>983896537</v>
      </c>
      <c r="S217">
        <v>2098</v>
      </c>
      <c r="U217" t="s">
        <v>246</v>
      </c>
      <c r="V217" t="s">
        <v>435</v>
      </c>
      <c r="W217">
        <f>MATCH(D217,'Текущий рейтинг 2К'!$C:$C,0)</f>
        <v>142</v>
      </c>
    </row>
    <row r="218" spans="1:23">
      <c r="A218" s="15">
        <v>983903537</v>
      </c>
      <c r="B218" s="15">
        <v>8</v>
      </c>
      <c r="C218" s="15" t="s">
        <v>681</v>
      </c>
      <c r="D218" s="15">
        <v>845892101</v>
      </c>
      <c r="E218" s="7" t="s">
        <v>707</v>
      </c>
      <c r="F218" s="7" t="s">
        <v>708</v>
      </c>
      <c r="G218" s="7" t="s">
        <v>709</v>
      </c>
      <c r="H218" s="15" t="s">
        <v>710</v>
      </c>
      <c r="I218" s="7" t="s">
        <v>724</v>
      </c>
      <c r="J218" s="15">
        <v>2</v>
      </c>
      <c r="K218" s="15" t="s">
        <v>232</v>
      </c>
      <c r="L218" s="15" t="s">
        <v>356</v>
      </c>
      <c r="N218" s="15">
        <v>16</v>
      </c>
      <c r="O218" s="15">
        <v>2</v>
      </c>
      <c r="P218" s="15">
        <v>1</v>
      </c>
      <c r="Q218" s="15">
        <v>1</v>
      </c>
      <c r="R218">
        <v>983896537</v>
      </c>
      <c r="S218">
        <v>2098</v>
      </c>
      <c r="U218" t="s">
        <v>246</v>
      </c>
      <c r="V218" t="s">
        <v>435</v>
      </c>
      <c r="W218">
        <f>MATCH(D218,'Текущий рейтинг 2К'!$C:$C,0)</f>
        <v>132</v>
      </c>
    </row>
    <row r="219" spans="1:23">
      <c r="A219" s="15">
        <v>983902129</v>
      </c>
      <c r="B219" s="15">
        <v>8</v>
      </c>
      <c r="C219" s="15" t="s">
        <v>431</v>
      </c>
      <c r="D219" s="15">
        <v>845876896</v>
      </c>
      <c r="E219" s="7" t="s">
        <v>480</v>
      </c>
      <c r="F219" s="7" t="s">
        <v>481</v>
      </c>
      <c r="G219" s="7" t="s">
        <v>386</v>
      </c>
      <c r="H219" s="15" t="s">
        <v>482</v>
      </c>
      <c r="I219" s="7" t="s">
        <v>724</v>
      </c>
      <c r="J219" s="15">
        <v>2</v>
      </c>
      <c r="K219" s="15" t="s">
        <v>232</v>
      </c>
      <c r="L219" s="15" t="s">
        <v>356</v>
      </c>
      <c r="N219" s="15">
        <v>16</v>
      </c>
      <c r="O219" s="15">
        <v>2</v>
      </c>
      <c r="P219" s="15">
        <v>1</v>
      </c>
      <c r="Q219" s="15">
        <v>1</v>
      </c>
      <c r="R219">
        <v>983896473</v>
      </c>
      <c r="S219">
        <v>2098</v>
      </c>
      <c r="U219" t="s">
        <v>246</v>
      </c>
      <c r="V219" t="s">
        <v>435</v>
      </c>
      <c r="W219">
        <f>MATCH(D219,'Текущий рейтинг 2К'!$C:$C,0)</f>
        <v>109</v>
      </c>
    </row>
    <row r="220" spans="1:23">
      <c r="A220" s="15">
        <v>983902243</v>
      </c>
      <c r="B220" s="15">
        <v>8</v>
      </c>
      <c r="C220" s="15" t="s">
        <v>431</v>
      </c>
      <c r="D220" s="15">
        <v>845877101</v>
      </c>
      <c r="E220" s="7" t="s">
        <v>477</v>
      </c>
      <c r="F220" s="7" t="s">
        <v>478</v>
      </c>
      <c r="G220" s="7" t="s">
        <v>386</v>
      </c>
      <c r="H220" s="15" t="s">
        <v>479</v>
      </c>
      <c r="I220" s="7" t="s">
        <v>724</v>
      </c>
      <c r="J220" s="15">
        <v>2</v>
      </c>
      <c r="K220" s="15" t="s">
        <v>232</v>
      </c>
      <c r="L220" s="15" t="s">
        <v>356</v>
      </c>
      <c r="N220" s="15">
        <v>16</v>
      </c>
      <c r="O220" s="15">
        <v>2</v>
      </c>
      <c r="P220" s="15">
        <v>1</v>
      </c>
      <c r="Q220" s="15">
        <v>1</v>
      </c>
      <c r="R220">
        <v>983896473</v>
      </c>
      <c r="S220">
        <v>2098</v>
      </c>
      <c r="U220" t="s">
        <v>246</v>
      </c>
      <c r="V220" t="s">
        <v>435</v>
      </c>
      <c r="W220">
        <f>MATCH(D220,'Текущий рейтинг 2К'!$C:$C,0)</f>
        <v>119</v>
      </c>
    </row>
    <row r="221" spans="1:23">
      <c r="A221" s="15">
        <v>983902297</v>
      </c>
      <c r="B221" s="15">
        <v>8</v>
      </c>
      <c r="C221" s="15" t="s">
        <v>431</v>
      </c>
      <c r="D221" s="15">
        <v>845877281</v>
      </c>
      <c r="E221" s="7" t="s">
        <v>475</v>
      </c>
      <c r="F221" s="7" t="s">
        <v>426</v>
      </c>
      <c r="G221" s="7" t="s">
        <v>306</v>
      </c>
      <c r="H221" s="15" t="s">
        <v>476</v>
      </c>
      <c r="I221" s="7" t="s">
        <v>724</v>
      </c>
      <c r="J221" s="15">
        <v>2</v>
      </c>
      <c r="K221" s="15" t="s">
        <v>232</v>
      </c>
      <c r="L221" s="15" t="s">
        <v>356</v>
      </c>
      <c r="N221" s="15">
        <v>16</v>
      </c>
      <c r="O221" s="15">
        <v>2</v>
      </c>
      <c r="P221" s="15">
        <v>1</v>
      </c>
      <c r="Q221" s="15">
        <v>1</v>
      </c>
      <c r="R221">
        <v>983896473</v>
      </c>
      <c r="S221">
        <v>2098</v>
      </c>
      <c r="U221" t="s">
        <v>246</v>
      </c>
      <c r="V221" t="s">
        <v>435</v>
      </c>
      <c r="W221">
        <f>MATCH(D221,'Текущий рейтинг 2К'!$C:$C,0)</f>
        <v>43</v>
      </c>
    </row>
    <row r="222" spans="1:23">
      <c r="A222" s="15">
        <v>983902356</v>
      </c>
      <c r="B222" s="15">
        <v>8</v>
      </c>
      <c r="C222" s="15" t="s">
        <v>431</v>
      </c>
      <c r="D222" s="15">
        <v>845877539</v>
      </c>
      <c r="E222" s="7" t="s">
        <v>472</v>
      </c>
      <c r="F222" s="7" t="s">
        <v>473</v>
      </c>
      <c r="G222" s="7" t="s">
        <v>386</v>
      </c>
      <c r="H222" s="15" t="s">
        <v>474</v>
      </c>
      <c r="I222" s="7" t="s">
        <v>724</v>
      </c>
      <c r="J222" s="15">
        <v>2</v>
      </c>
      <c r="K222" s="15" t="s">
        <v>232</v>
      </c>
      <c r="L222" s="15" t="s">
        <v>356</v>
      </c>
      <c r="N222" s="15">
        <v>16</v>
      </c>
      <c r="O222" s="15">
        <v>2</v>
      </c>
      <c r="P222" s="15">
        <v>1</v>
      </c>
      <c r="Q222" s="15">
        <v>1</v>
      </c>
      <c r="R222">
        <v>983896473</v>
      </c>
      <c r="S222">
        <v>2098</v>
      </c>
      <c r="U222" t="s">
        <v>246</v>
      </c>
      <c r="V222" t="s">
        <v>435</v>
      </c>
      <c r="W222">
        <f>MATCH(D222,'Текущий рейтинг 2К'!$C:$C,0)</f>
        <v>32</v>
      </c>
    </row>
    <row r="223" spans="1:23">
      <c r="A223" s="15">
        <v>983902444</v>
      </c>
      <c r="D223" s="15">
        <v>845877971</v>
      </c>
      <c r="E223" s="7" t="s">
        <v>496</v>
      </c>
      <c r="F223" s="7" t="s">
        <v>497</v>
      </c>
      <c r="G223" s="7" t="s">
        <v>498</v>
      </c>
      <c r="H223" s="15" t="s">
        <v>499</v>
      </c>
      <c r="I223" s="7" t="s">
        <v>724</v>
      </c>
      <c r="J223" s="15">
        <v>2</v>
      </c>
      <c r="K223" s="15" t="s">
        <v>232</v>
      </c>
      <c r="L223" s="15" t="s">
        <v>356</v>
      </c>
      <c r="M223" s="15">
        <v>0</v>
      </c>
      <c r="N223" s="15">
        <v>0</v>
      </c>
      <c r="O223" s="15">
        <v>2</v>
      </c>
      <c r="Q223" s="15">
        <v>1</v>
      </c>
      <c r="R223">
        <v>983896473</v>
      </c>
      <c r="S223">
        <v>2098</v>
      </c>
      <c r="U223" t="s">
        <v>246</v>
      </c>
      <c r="V223" t="s">
        <v>435</v>
      </c>
      <c r="W223">
        <f>MATCH(D223,'Текущий рейтинг 2К'!$C:$C,0)</f>
        <v>198</v>
      </c>
    </row>
    <row r="224" spans="1:23">
      <c r="A224" s="15">
        <v>983901711</v>
      </c>
      <c r="B224" s="15">
        <v>9</v>
      </c>
      <c r="C224" s="15" t="s">
        <v>431</v>
      </c>
      <c r="D224" s="15">
        <v>845875713</v>
      </c>
      <c r="E224" s="7" t="s">
        <v>468</v>
      </c>
      <c r="F224" s="7" t="s">
        <v>469</v>
      </c>
      <c r="G224" s="7" t="s">
        <v>470</v>
      </c>
      <c r="H224" s="15" t="s">
        <v>471</v>
      </c>
      <c r="I224" s="7" t="s">
        <v>724</v>
      </c>
      <c r="J224" s="15">
        <v>2</v>
      </c>
      <c r="K224" s="15" t="s">
        <v>232</v>
      </c>
      <c r="L224" s="15" t="s">
        <v>356</v>
      </c>
      <c r="N224" s="15">
        <v>18</v>
      </c>
      <c r="O224" s="15">
        <v>2</v>
      </c>
      <c r="P224" s="15">
        <v>1</v>
      </c>
      <c r="Q224" s="15">
        <v>1</v>
      </c>
      <c r="R224">
        <v>983896473</v>
      </c>
      <c r="S224">
        <v>2098</v>
      </c>
      <c r="U224" t="s">
        <v>246</v>
      </c>
      <c r="V224" t="s">
        <v>435</v>
      </c>
      <c r="W224">
        <f>MATCH(D224,'Текущий рейтинг 2К'!$C:$C,0)</f>
        <v>44</v>
      </c>
    </row>
    <row r="225" spans="1:23">
      <c r="A225" s="15">
        <v>983901761</v>
      </c>
      <c r="B225" s="15">
        <v>10</v>
      </c>
      <c r="C225" s="15" t="s">
        <v>431</v>
      </c>
      <c r="D225" s="15">
        <v>845875854</v>
      </c>
      <c r="E225" s="7" t="s">
        <v>465</v>
      </c>
      <c r="F225" s="7" t="s">
        <v>466</v>
      </c>
      <c r="G225" s="7" t="s">
        <v>339</v>
      </c>
      <c r="H225" s="15" t="s">
        <v>467</v>
      </c>
      <c r="I225" s="7" t="s">
        <v>724</v>
      </c>
      <c r="J225" s="15">
        <v>2</v>
      </c>
      <c r="K225" s="15" t="s">
        <v>232</v>
      </c>
      <c r="L225" s="15" t="s">
        <v>356</v>
      </c>
      <c r="N225" s="15">
        <v>20</v>
      </c>
      <c r="O225" s="15">
        <v>2</v>
      </c>
      <c r="P225" s="15">
        <v>1</v>
      </c>
      <c r="Q225" s="15">
        <v>1</v>
      </c>
      <c r="R225">
        <v>983896473</v>
      </c>
      <c r="S225">
        <v>2098</v>
      </c>
      <c r="U225" t="s">
        <v>246</v>
      </c>
      <c r="V225" t="s">
        <v>435</v>
      </c>
      <c r="W225">
        <f>MATCH(D225,'Текущий рейтинг 2К'!$C:$C,0)</f>
        <v>25</v>
      </c>
    </row>
    <row r="226" spans="1:23">
      <c r="A226" s="15">
        <v>983901822</v>
      </c>
      <c r="B226" s="15">
        <v>10</v>
      </c>
      <c r="C226" s="15" t="s">
        <v>431</v>
      </c>
      <c r="D226" s="15">
        <v>845875987</v>
      </c>
      <c r="E226" s="7" t="s">
        <v>462</v>
      </c>
      <c r="F226" s="7" t="s">
        <v>463</v>
      </c>
      <c r="G226" s="7" t="s">
        <v>442</v>
      </c>
      <c r="H226" s="15" t="s">
        <v>464</v>
      </c>
      <c r="I226" s="7" t="s">
        <v>724</v>
      </c>
      <c r="J226" s="15">
        <v>2</v>
      </c>
      <c r="K226" s="15" t="s">
        <v>232</v>
      </c>
      <c r="L226" s="15" t="s">
        <v>356</v>
      </c>
      <c r="N226" s="15">
        <v>20</v>
      </c>
      <c r="O226" s="15">
        <v>2</v>
      </c>
      <c r="P226" s="15">
        <v>1</v>
      </c>
      <c r="Q226" s="15">
        <v>1</v>
      </c>
      <c r="R226">
        <v>983896473</v>
      </c>
      <c r="S226">
        <v>2098</v>
      </c>
      <c r="U226" t="s">
        <v>246</v>
      </c>
      <c r="V226" t="s">
        <v>435</v>
      </c>
      <c r="W226">
        <f>MATCH(D226,'Текущий рейтинг 2К'!$C:$C,0)</f>
        <v>20</v>
      </c>
    </row>
    <row r="227" spans="1:23">
      <c r="A227" s="15">
        <v>983901883</v>
      </c>
      <c r="B227" s="15">
        <v>9</v>
      </c>
      <c r="C227" s="15" t="s">
        <v>431</v>
      </c>
      <c r="D227" s="15">
        <v>845876129</v>
      </c>
      <c r="E227" s="7" t="s">
        <v>458</v>
      </c>
      <c r="F227" s="7" t="s">
        <v>459</v>
      </c>
      <c r="G227" s="7" t="s">
        <v>460</v>
      </c>
      <c r="H227" s="15" t="s">
        <v>461</v>
      </c>
      <c r="I227" s="7" t="s">
        <v>724</v>
      </c>
      <c r="J227" s="15">
        <v>2</v>
      </c>
      <c r="K227" s="15" t="s">
        <v>232</v>
      </c>
      <c r="L227" s="15" t="s">
        <v>356</v>
      </c>
      <c r="N227" s="15">
        <v>18</v>
      </c>
      <c r="O227" s="15">
        <v>2</v>
      </c>
      <c r="P227" s="15">
        <v>1</v>
      </c>
      <c r="Q227" s="15">
        <v>1</v>
      </c>
      <c r="R227">
        <v>983896473</v>
      </c>
      <c r="S227">
        <v>2098</v>
      </c>
      <c r="U227" t="s">
        <v>246</v>
      </c>
      <c r="V227" t="s">
        <v>435</v>
      </c>
      <c r="W227">
        <f>MATCH(D227,'Текущий рейтинг 2К'!$C:$C,0)</f>
        <v>87</v>
      </c>
    </row>
    <row r="228" spans="1:23">
      <c r="A228" s="15">
        <v>983901984</v>
      </c>
      <c r="B228" s="15">
        <v>10</v>
      </c>
      <c r="C228" s="15" t="s">
        <v>431</v>
      </c>
      <c r="D228" s="15">
        <v>845876325</v>
      </c>
      <c r="E228" s="7" t="s">
        <v>455</v>
      </c>
      <c r="F228" s="7" t="s">
        <v>317</v>
      </c>
      <c r="G228" s="7" t="s">
        <v>456</v>
      </c>
      <c r="H228" s="15" t="s">
        <v>457</v>
      </c>
      <c r="I228" s="7" t="s">
        <v>724</v>
      </c>
      <c r="J228" s="15">
        <v>2</v>
      </c>
      <c r="K228" s="15" t="s">
        <v>232</v>
      </c>
      <c r="L228" s="15" t="s">
        <v>356</v>
      </c>
      <c r="N228" s="15">
        <v>20</v>
      </c>
      <c r="O228" s="15">
        <v>2</v>
      </c>
      <c r="P228" s="15">
        <v>1</v>
      </c>
      <c r="Q228" s="15">
        <v>1</v>
      </c>
      <c r="R228">
        <v>983896473</v>
      </c>
      <c r="S228">
        <v>2098</v>
      </c>
      <c r="U228" t="s">
        <v>246</v>
      </c>
      <c r="V228" t="s">
        <v>435</v>
      </c>
      <c r="W228">
        <f>MATCH(D228,'Текущий рейтинг 2К'!$C:$C,0)</f>
        <v>27</v>
      </c>
    </row>
    <row r="229" spans="1:23">
      <c r="A229" s="15">
        <v>983903210</v>
      </c>
      <c r="B229" s="15">
        <v>8</v>
      </c>
      <c r="C229" s="15" t="s">
        <v>681</v>
      </c>
      <c r="D229" s="15">
        <v>845889676</v>
      </c>
      <c r="E229" s="7" t="s">
        <v>711</v>
      </c>
      <c r="F229" s="7" t="s">
        <v>398</v>
      </c>
      <c r="G229" s="7" t="s">
        <v>289</v>
      </c>
      <c r="H229" s="15" t="s">
        <v>712</v>
      </c>
      <c r="I229" s="7" t="s">
        <v>724</v>
      </c>
      <c r="J229" s="15">
        <v>2</v>
      </c>
      <c r="K229" s="15" t="s">
        <v>232</v>
      </c>
      <c r="L229" s="15" t="s">
        <v>356</v>
      </c>
      <c r="N229" s="15">
        <v>16</v>
      </c>
      <c r="O229" s="15">
        <v>2</v>
      </c>
      <c r="P229" s="15">
        <v>1</v>
      </c>
      <c r="Q229" s="15">
        <v>1</v>
      </c>
      <c r="R229">
        <v>983896537</v>
      </c>
      <c r="S229">
        <v>2098</v>
      </c>
      <c r="U229" t="s">
        <v>246</v>
      </c>
      <c r="V229" t="s">
        <v>435</v>
      </c>
      <c r="W229">
        <f>MATCH(D229,'Текущий рейтинг 2К'!$C:$C,0)</f>
        <v>93</v>
      </c>
    </row>
    <row r="230" spans="1:23">
      <c r="A230" s="15">
        <v>983903294</v>
      </c>
      <c r="B230" s="15">
        <v>9</v>
      </c>
      <c r="C230" s="15" t="s">
        <v>681</v>
      </c>
      <c r="D230" s="15">
        <v>845890295</v>
      </c>
      <c r="E230" s="7" t="s">
        <v>713</v>
      </c>
      <c r="F230" s="7" t="s">
        <v>257</v>
      </c>
      <c r="G230" s="7" t="s">
        <v>325</v>
      </c>
      <c r="H230" s="15" t="s">
        <v>714</v>
      </c>
      <c r="I230" s="7" t="s">
        <v>724</v>
      </c>
      <c r="J230" s="15">
        <v>2</v>
      </c>
      <c r="K230" s="15" t="s">
        <v>232</v>
      </c>
      <c r="L230" s="15" t="s">
        <v>356</v>
      </c>
      <c r="N230" s="15">
        <v>18</v>
      </c>
      <c r="O230" s="15">
        <v>2</v>
      </c>
      <c r="P230" s="15">
        <v>1</v>
      </c>
      <c r="Q230" s="15">
        <v>1</v>
      </c>
      <c r="R230">
        <v>983896537</v>
      </c>
      <c r="S230">
        <v>2098</v>
      </c>
      <c r="U230" t="s">
        <v>246</v>
      </c>
      <c r="V230" t="s">
        <v>435</v>
      </c>
      <c r="W230">
        <f>MATCH(D230,'Текущий рейтинг 2К'!$C:$C,0)</f>
        <v>58</v>
      </c>
    </row>
    <row r="231" spans="1:23">
      <c r="A231" s="15">
        <v>983903334</v>
      </c>
      <c r="B231" s="15">
        <v>9</v>
      </c>
      <c r="C231" s="15" t="s">
        <v>681</v>
      </c>
      <c r="D231" s="15">
        <v>845890536</v>
      </c>
      <c r="E231" s="7" t="s">
        <v>715</v>
      </c>
      <c r="F231" s="7" t="s">
        <v>305</v>
      </c>
      <c r="G231" s="7" t="s">
        <v>238</v>
      </c>
      <c r="H231" s="15" t="s">
        <v>716</v>
      </c>
      <c r="I231" s="7" t="s">
        <v>724</v>
      </c>
      <c r="J231" s="15">
        <v>2</v>
      </c>
      <c r="K231" s="15" t="s">
        <v>232</v>
      </c>
      <c r="L231" s="15" t="s">
        <v>356</v>
      </c>
      <c r="N231" s="15">
        <v>18</v>
      </c>
      <c r="O231" s="15">
        <v>2</v>
      </c>
      <c r="P231" s="15">
        <v>1</v>
      </c>
      <c r="Q231" s="15">
        <v>1</v>
      </c>
      <c r="R231">
        <v>983896537</v>
      </c>
      <c r="S231">
        <v>2098</v>
      </c>
      <c r="U231" t="s">
        <v>246</v>
      </c>
      <c r="V231" t="s">
        <v>435</v>
      </c>
      <c r="W231">
        <f>MATCH(D231,'Текущий рейтинг 2К'!$C:$C,0)</f>
        <v>155</v>
      </c>
    </row>
    <row r="232" spans="1:23">
      <c r="A232" s="15">
        <v>983903374</v>
      </c>
      <c r="B232" s="15">
        <v>9</v>
      </c>
      <c r="C232" s="15" t="s">
        <v>681</v>
      </c>
      <c r="D232" s="15">
        <v>845890846</v>
      </c>
      <c r="E232" s="7" t="s">
        <v>717</v>
      </c>
      <c r="F232" s="7" t="s">
        <v>718</v>
      </c>
      <c r="G232" s="7" t="s">
        <v>325</v>
      </c>
      <c r="H232" s="15" t="s">
        <v>719</v>
      </c>
      <c r="I232" s="7" t="s">
        <v>724</v>
      </c>
      <c r="J232" s="15">
        <v>2</v>
      </c>
      <c r="K232" s="15" t="s">
        <v>232</v>
      </c>
      <c r="L232" s="15" t="s">
        <v>356</v>
      </c>
      <c r="N232" s="15">
        <v>18</v>
      </c>
      <c r="O232" s="15">
        <v>2</v>
      </c>
      <c r="P232" s="15">
        <v>1</v>
      </c>
      <c r="Q232" s="15">
        <v>1</v>
      </c>
      <c r="R232">
        <v>983896537</v>
      </c>
      <c r="S232">
        <v>2098</v>
      </c>
      <c r="U232" t="s">
        <v>246</v>
      </c>
      <c r="V232" t="s">
        <v>435</v>
      </c>
      <c r="W232">
        <f>MATCH(D232,'Текущий рейтинг 2К'!$C:$C,0)</f>
        <v>55</v>
      </c>
    </row>
    <row r="233" spans="1:23">
      <c r="A233" s="15">
        <v>983903414</v>
      </c>
      <c r="B233" s="15">
        <v>8</v>
      </c>
      <c r="C233" s="15" t="s">
        <v>681</v>
      </c>
      <c r="D233" s="15">
        <v>845891174</v>
      </c>
      <c r="E233" s="7" t="s">
        <v>685</v>
      </c>
      <c r="F233" s="7" t="s">
        <v>686</v>
      </c>
      <c r="G233" s="7" t="s">
        <v>250</v>
      </c>
      <c r="H233" s="15" t="s">
        <v>687</v>
      </c>
      <c r="I233" s="7" t="s">
        <v>724</v>
      </c>
      <c r="J233" s="15">
        <v>2</v>
      </c>
      <c r="K233" s="15" t="s">
        <v>232</v>
      </c>
      <c r="L233" s="15" t="s">
        <v>356</v>
      </c>
      <c r="N233" s="15">
        <v>16</v>
      </c>
      <c r="O233" s="15">
        <v>2</v>
      </c>
      <c r="P233" s="15">
        <v>1</v>
      </c>
      <c r="Q233" s="15">
        <v>1</v>
      </c>
      <c r="R233">
        <v>983896537</v>
      </c>
      <c r="S233">
        <v>2098</v>
      </c>
      <c r="U233" t="s">
        <v>246</v>
      </c>
      <c r="V233" t="s">
        <v>435</v>
      </c>
      <c r="W233">
        <f>MATCH(D233,'Текущий рейтинг 2К'!$C:$C,0)</f>
        <v>102</v>
      </c>
    </row>
    <row r="234" spans="1:23">
      <c r="A234" s="15">
        <v>983901111</v>
      </c>
      <c r="B234" s="15">
        <v>8</v>
      </c>
      <c r="C234" s="15" t="s">
        <v>431</v>
      </c>
      <c r="D234" s="15">
        <v>845873978</v>
      </c>
      <c r="E234" s="7" t="s">
        <v>453</v>
      </c>
      <c r="F234" s="7" t="s">
        <v>334</v>
      </c>
      <c r="G234" s="7" t="s">
        <v>339</v>
      </c>
      <c r="H234" s="15" t="s">
        <v>454</v>
      </c>
      <c r="I234" s="7" t="s">
        <v>724</v>
      </c>
      <c r="J234" s="15">
        <v>2</v>
      </c>
      <c r="K234" s="15" t="s">
        <v>232</v>
      </c>
      <c r="L234" s="15" t="s">
        <v>356</v>
      </c>
      <c r="N234" s="15">
        <v>16</v>
      </c>
      <c r="O234" s="15">
        <v>2</v>
      </c>
      <c r="P234" s="15">
        <v>1</v>
      </c>
      <c r="Q234" s="15">
        <v>1</v>
      </c>
      <c r="R234">
        <v>983896473</v>
      </c>
      <c r="S234">
        <v>2098</v>
      </c>
      <c r="U234" t="s">
        <v>246</v>
      </c>
      <c r="V234" t="s">
        <v>435</v>
      </c>
      <c r="W234">
        <f>MATCH(D234,'Текущий рейтинг 2К'!$C:$C,0)</f>
        <v>81</v>
      </c>
    </row>
    <row r="235" spans="1:23">
      <c r="A235" s="15">
        <v>983901165</v>
      </c>
      <c r="B235" s="15">
        <v>9</v>
      </c>
      <c r="C235" s="15" t="s">
        <v>431</v>
      </c>
      <c r="D235" s="15">
        <v>845874171</v>
      </c>
      <c r="E235" s="7" t="s">
        <v>450</v>
      </c>
      <c r="F235" s="7" t="s">
        <v>285</v>
      </c>
      <c r="G235" s="7" t="s">
        <v>451</v>
      </c>
      <c r="H235" s="15" t="s">
        <v>452</v>
      </c>
      <c r="I235" s="7" t="s">
        <v>724</v>
      </c>
      <c r="J235" s="15">
        <v>2</v>
      </c>
      <c r="K235" s="15" t="s">
        <v>232</v>
      </c>
      <c r="L235" s="15" t="s">
        <v>356</v>
      </c>
      <c r="N235" s="15">
        <v>18</v>
      </c>
      <c r="O235" s="15">
        <v>2</v>
      </c>
      <c r="P235" s="15">
        <v>1</v>
      </c>
      <c r="Q235" s="15">
        <v>1</v>
      </c>
      <c r="R235">
        <v>983896473</v>
      </c>
      <c r="S235">
        <v>2098</v>
      </c>
      <c r="U235" t="s">
        <v>246</v>
      </c>
      <c r="V235" t="s">
        <v>435</v>
      </c>
      <c r="W235">
        <f>MATCH(D235,'Текущий рейтинг 2К'!$C:$C,0)</f>
        <v>139</v>
      </c>
    </row>
    <row r="236" spans="1:23">
      <c r="A236" s="15">
        <v>983901216</v>
      </c>
      <c r="B236" s="15">
        <v>10</v>
      </c>
      <c r="C236" s="15" t="s">
        <v>431</v>
      </c>
      <c r="D236" s="15">
        <v>845874346</v>
      </c>
      <c r="E236" s="7" t="s">
        <v>446</v>
      </c>
      <c r="F236" s="7" t="s">
        <v>447</v>
      </c>
      <c r="G236" s="7" t="s">
        <v>448</v>
      </c>
      <c r="H236" s="15" t="s">
        <v>449</v>
      </c>
      <c r="I236" s="7" t="s">
        <v>724</v>
      </c>
      <c r="J236" s="15">
        <v>2</v>
      </c>
      <c r="K236" s="15" t="s">
        <v>232</v>
      </c>
      <c r="L236" s="15" t="s">
        <v>356</v>
      </c>
      <c r="N236" s="15">
        <v>20</v>
      </c>
      <c r="O236" s="15">
        <v>2</v>
      </c>
      <c r="P236" s="15">
        <v>1</v>
      </c>
      <c r="Q236" s="15">
        <v>1</v>
      </c>
      <c r="R236">
        <v>983896473</v>
      </c>
      <c r="S236">
        <v>2098</v>
      </c>
      <c r="U236" t="s">
        <v>246</v>
      </c>
      <c r="V236" t="s">
        <v>435</v>
      </c>
      <c r="W236">
        <f>MATCH(D236,'Текущий рейтинг 2К'!$C:$C,0)</f>
        <v>33</v>
      </c>
    </row>
    <row r="237" spans="1:23">
      <c r="A237" s="15">
        <v>983901308</v>
      </c>
      <c r="B237" s="15">
        <v>8</v>
      </c>
      <c r="C237" s="15" t="s">
        <v>431</v>
      </c>
      <c r="D237" s="15">
        <v>845874612</v>
      </c>
      <c r="E237" s="7" t="s">
        <v>444</v>
      </c>
      <c r="F237" s="7" t="s">
        <v>348</v>
      </c>
      <c r="G237" s="7" t="s">
        <v>339</v>
      </c>
      <c r="H237" s="15" t="s">
        <v>445</v>
      </c>
      <c r="I237" s="7" t="s">
        <v>724</v>
      </c>
      <c r="J237" s="15">
        <v>2</v>
      </c>
      <c r="K237" s="15" t="s">
        <v>232</v>
      </c>
      <c r="L237" s="15" t="s">
        <v>356</v>
      </c>
      <c r="N237" s="15">
        <v>16</v>
      </c>
      <c r="O237" s="15">
        <v>2</v>
      </c>
      <c r="P237" s="15">
        <v>1</v>
      </c>
      <c r="Q237" s="15">
        <v>1</v>
      </c>
      <c r="R237">
        <v>983896473</v>
      </c>
      <c r="S237">
        <v>2098</v>
      </c>
      <c r="U237" t="s">
        <v>246</v>
      </c>
      <c r="V237" t="s">
        <v>435</v>
      </c>
      <c r="W237">
        <f>MATCH(D237,'Текущий рейтинг 2К'!$C:$C,0)</f>
        <v>158</v>
      </c>
    </row>
    <row r="238" spans="1:23">
      <c r="A238" s="15">
        <v>983901353</v>
      </c>
      <c r="B238" s="15">
        <v>9</v>
      </c>
      <c r="C238" s="15" t="s">
        <v>431</v>
      </c>
      <c r="D238" s="15">
        <v>845874779</v>
      </c>
      <c r="E238" s="7" t="s">
        <v>441</v>
      </c>
      <c r="F238" s="7" t="s">
        <v>380</v>
      </c>
      <c r="G238" s="7" t="s">
        <v>442</v>
      </c>
      <c r="H238" s="15" t="s">
        <v>443</v>
      </c>
      <c r="I238" s="7" t="s">
        <v>724</v>
      </c>
      <c r="J238" s="15">
        <v>2</v>
      </c>
      <c r="K238" s="15" t="s">
        <v>232</v>
      </c>
      <c r="L238" s="15" t="s">
        <v>356</v>
      </c>
      <c r="N238" s="15">
        <v>18</v>
      </c>
      <c r="O238" s="15">
        <v>2</v>
      </c>
      <c r="P238" s="15">
        <v>1</v>
      </c>
      <c r="Q238" s="15">
        <v>1</v>
      </c>
      <c r="R238">
        <v>983896473</v>
      </c>
      <c r="S238">
        <v>2098</v>
      </c>
      <c r="U238" t="s">
        <v>246</v>
      </c>
      <c r="V238" t="s">
        <v>435</v>
      </c>
      <c r="W238">
        <f>MATCH(D238,'Текущий рейтинг 2К'!$C:$C,0)</f>
        <v>108</v>
      </c>
    </row>
    <row r="239" spans="1:23">
      <c r="A239" s="15">
        <v>983901402</v>
      </c>
      <c r="B239" s="15">
        <v>8</v>
      </c>
      <c r="C239" s="15" t="s">
        <v>431</v>
      </c>
      <c r="D239" s="15">
        <v>845874905</v>
      </c>
      <c r="E239" s="7" t="s">
        <v>438</v>
      </c>
      <c r="F239" s="7" t="s">
        <v>439</v>
      </c>
      <c r="G239" s="7" t="s">
        <v>258</v>
      </c>
      <c r="H239" s="15" t="s">
        <v>440</v>
      </c>
      <c r="I239" s="7" t="s">
        <v>724</v>
      </c>
      <c r="J239" s="15">
        <v>2</v>
      </c>
      <c r="K239" s="15" t="s">
        <v>232</v>
      </c>
      <c r="L239" s="15" t="s">
        <v>356</v>
      </c>
      <c r="N239" s="15">
        <v>16</v>
      </c>
      <c r="O239" s="15">
        <v>2</v>
      </c>
      <c r="P239" s="15">
        <v>1</v>
      </c>
      <c r="Q239" s="15">
        <v>1</v>
      </c>
      <c r="R239">
        <v>983896473</v>
      </c>
      <c r="S239">
        <v>2098</v>
      </c>
      <c r="U239" t="s">
        <v>246</v>
      </c>
      <c r="V239" t="s">
        <v>435</v>
      </c>
      <c r="W239">
        <f>MATCH(D239,'Текущий рейтинг 2К'!$C:$C,0)</f>
        <v>61</v>
      </c>
    </row>
    <row r="240" spans="1:23">
      <c r="A240" s="15">
        <v>983901454</v>
      </c>
      <c r="B240" s="15">
        <v>8</v>
      </c>
      <c r="C240" s="15" t="s">
        <v>431</v>
      </c>
      <c r="D240" s="15">
        <v>845875047</v>
      </c>
      <c r="E240" s="7" t="s">
        <v>502</v>
      </c>
      <c r="F240" s="7" t="s">
        <v>237</v>
      </c>
      <c r="G240" s="7" t="s">
        <v>503</v>
      </c>
      <c r="H240" s="15" t="s">
        <v>504</v>
      </c>
      <c r="I240" s="7" t="s">
        <v>724</v>
      </c>
      <c r="J240" s="15">
        <v>2</v>
      </c>
      <c r="K240" s="15" t="s">
        <v>232</v>
      </c>
      <c r="L240" s="15" t="s">
        <v>356</v>
      </c>
      <c r="N240" s="15">
        <v>16</v>
      </c>
      <c r="O240" s="15">
        <v>2</v>
      </c>
      <c r="P240" s="15">
        <v>1</v>
      </c>
      <c r="Q240" s="15">
        <v>1</v>
      </c>
      <c r="R240">
        <v>983896473</v>
      </c>
      <c r="S240">
        <v>2098</v>
      </c>
      <c r="U240" t="s">
        <v>246</v>
      </c>
      <c r="V240" t="s">
        <v>435</v>
      </c>
      <c r="W240">
        <f>MATCH(D240,'Текущий рейтинг 2К'!$C:$C,0)</f>
        <v>41</v>
      </c>
    </row>
    <row r="241" spans="1:23">
      <c r="A241" s="15">
        <v>983901619</v>
      </c>
      <c r="B241" s="15">
        <v>10</v>
      </c>
      <c r="C241" s="15" t="s">
        <v>431</v>
      </c>
      <c r="D241" s="15">
        <v>845875365</v>
      </c>
      <c r="E241" s="7" t="s">
        <v>432</v>
      </c>
      <c r="F241" s="7" t="s">
        <v>281</v>
      </c>
      <c r="G241" s="7" t="s">
        <v>254</v>
      </c>
      <c r="H241" s="15" t="s">
        <v>433</v>
      </c>
      <c r="I241" s="7" t="s">
        <v>724</v>
      </c>
      <c r="J241" s="15">
        <v>2</v>
      </c>
      <c r="K241" s="15" t="s">
        <v>232</v>
      </c>
      <c r="L241" s="15" t="s">
        <v>356</v>
      </c>
      <c r="N241" s="15">
        <v>20</v>
      </c>
      <c r="O241" s="15">
        <v>2</v>
      </c>
      <c r="P241" s="15">
        <v>1</v>
      </c>
      <c r="Q241" s="15">
        <v>1</v>
      </c>
      <c r="R241">
        <v>983896473</v>
      </c>
      <c r="S241">
        <v>2098</v>
      </c>
      <c r="U241" t="s">
        <v>246</v>
      </c>
      <c r="V241" t="s">
        <v>435</v>
      </c>
      <c r="W241">
        <f>MATCH(D241,'Текущий рейтинг 2К'!$C:$C,0)</f>
        <v>15</v>
      </c>
    </row>
    <row r="242" spans="1:23">
      <c r="A242" s="15">
        <v>983901665</v>
      </c>
      <c r="B242" s="15">
        <v>9</v>
      </c>
      <c r="C242" s="15" t="s">
        <v>431</v>
      </c>
      <c r="D242" s="15">
        <v>845875510</v>
      </c>
      <c r="E242" s="7" t="s">
        <v>500</v>
      </c>
      <c r="F242" s="7" t="s">
        <v>426</v>
      </c>
      <c r="G242" s="7" t="s">
        <v>254</v>
      </c>
      <c r="H242" s="15" t="s">
        <v>501</v>
      </c>
      <c r="I242" s="7" t="s">
        <v>724</v>
      </c>
      <c r="J242" s="15">
        <v>2</v>
      </c>
      <c r="K242" s="15" t="s">
        <v>232</v>
      </c>
      <c r="L242" s="15" t="s">
        <v>356</v>
      </c>
      <c r="N242" s="15">
        <v>18</v>
      </c>
      <c r="O242" s="15">
        <v>2</v>
      </c>
      <c r="P242" s="15">
        <v>1</v>
      </c>
      <c r="Q242" s="15">
        <v>1</v>
      </c>
      <c r="R242">
        <v>983896473</v>
      </c>
      <c r="S242">
        <v>2098</v>
      </c>
      <c r="U242" t="s">
        <v>246</v>
      </c>
      <c r="V242" t="s">
        <v>435</v>
      </c>
      <c r="W242">
        <f>MATCH(D242,'Текущий рейтинг 2К'!$C:$C,0)</f>
        <v>24</v>
      </c>
    </row>
    <row r="243" spans="1:23">
      <c r="A243" s="15">
        <v>983899885</v>
      </c>
      <c r="B243" s="15">
        <v>9</v>
      </c>
      <c r="C243" s="15" t="s">
        <v>505</v>
      </c>
      <c r="D243" s="15">
        <v>845860711</v>
      </c>
      <c r="E243" s="7" t="s">
        <v>564</v>
      </c>
      <c r="F243" s="7" t="s">
        <v>320</v>
      </c>
      <c r="G243" s="7" t="s">
        <v>254</v>
      </c>
      <c r="H243" s="15" t="s">
        <v>565</v>
      </c>
      <c r="I243" s="7" t="s">
        <v>725</v>
      </c>
      <c r="J243" s="15">
        <v>4</v>
      </c>
      <c r="K243" s="15" t="s">
        <v>232</v>
      </c>
      <c r="L243" s="15" t="s">
        <v>356</v>
      </c>
      <c r="N243" s="15">
        <v>36</v>
      </c>
      <c r="O243" s="15">
        <v>4</v>
      </c>
      <c r="P243" s="15">
        <v>1</v>
      </c>
      <c r="Q243" s="15">
        <v>1</v>
      </c>
      <c r="R243">
        <v>983896608</v>
      </c>
      <c r="S243">
        <v>2098</v>
      </c>
      <c r="U243" t="s">
        <v>246</v>
      </c>
      <c r="V243" t="s">
        <v>509</v>
      </c>
      <c r="W243">
        <f>MATCH(D243,'Текущий рейтинг 2К'!$C:$C,0)</f>
        <v>34</v>
      </c>
    </row>
    <row r="244" spans="1:23">
      <c r="A244" s="15">
        <v>983899915</v>
      </c>
      <c r="B244" s="15">
        <v>8</v>
      </c>
      <c r="C244" s="15" t="s">
        <v>505</v>
      </c>
      <c r="D244" s="15">
        <v>845860909</v>
      </c>
      <c r="E244" s="7" t="s">
        <v>562</v>
      </c>
      <c r="F244" s="7" t="s">
        <v>320</v>
      </c>
      <c r="G244" s="7" t="s">
        <v>325</v>
      </c>
      <c r="H244" s="15" t="s">
        <v>563</v>
      </c>
      <c r="I244" s="7" t="s">
        <v>725</v>
      </c>
      <c r="J244" s="15">
        <v>4</v>
      </c>
      <c r="K244" s="15" t="s">
        <v>232</v>
      </c>
      <c r="L244" s="15" t="s">
        <v>356</v>
      </c>
      <c r="N244" s="15">
        <v>32</v>
      </c>
      <c r="O244" s="15">
        <v>4</v>
      </c>
      <c r="P244" s="15">
        <v>1</v>
      </c>
      <c r="Q244" s="15">
        <v>1</v>
      </c>
      <c r="R244">
        <v>983896608</v>
      </c>
      <c r="S244">
        <v>2098</v>
      </c>
      <c r="U244" t="s">
        <v>246</v>
      </c>
      <c r="V244" t="s">
        <v>509</v>
      </c>
      <c r="W244">
        <f>MATCH(D244,'Текущий рейтинг 2К'!$C:$C,0)</f>
        <v>129</v>
      </c>
    </row>
    <row r="245" spans="1:23">
      <c r="A245" s="15">
        <v>983899755</v>
      </c>
      <c r="B245" s="15">
        <v>9</v>
      </c>
      <c r="C245" s="15" t="s">
        <v>505</v>
      </c>
      <c r="D245" s="15">
        <v>845860018</v>
      </c>
      <c r="E245" s="7" t="s">
        <v>510</v>
      </c>
      <c r="F245" s="7" t="s">
        <v>348</v>
      </c>
      <c r="G245" s="7" t="s">
        <v>503</v>
      </c>
      <c r="H245" s="15" t="s">
        <v>511</v>
      </c>
      <c r="I245" s="7" t="s">
        <v>725</v>
      </c>
      <c r="J245" s="15">
        <v>4</v>
      </c>
      <c r="K245" s="15" t="s">
        <v>232</v>
      </c>
      <c r="L245" s="15" t="s">
        <v>356</v>
      </c>
      <c r="N245" s="15">
        <v>36</v>
      </c>
      <c r="O245" s="15">
        <v>4</v>
      </c>
      <c r="P245" s="15">
        <v>1</v>
      </c>
      <c r="Q245" s="15">
        <v>1</v>
      </c>
      <c r="R245">
        <v>983896608</v>
      </c>
      <c r="S245">
        <v>2098</v>
      </c>
      <c r="U245" t="s">
        <v>246</v>
      </c>
      <c r="V245" t="s">
        <v>509</v>
      </c>
      <c r="W245">
        <f>MATCH(D245,'Текущий рейтинг 2К'!$C:$C,0)</f>
        <v>98</v>
      </c>
    </row>
    <row r="246" spans="1:23">
      <c r="A246" s="15">
        <v>983899721</v>
      </c>
      <c r="B246" s="15">
        <v>9</v>
      </c>
      <c r="C246" s="15" t="s">
        <v>505</v>
      </c>
      <c r="D246" s="15">
        <v>845859827</v>
      </c>
      <c r="E246" s="7" t="s">
        <v>512</v>
      </c>
      <c r="F246" s="7" t="s">
        <v>513</v>
      </c>
      <c r="G246" s="7" t="s">
        <v>451</v>
      </c>
      <c r="H246" s="15" t="s">
        <v>514</v>
      </c>
      <c r="I246" s="7" t="s">
        <v>725</v>
      </c>
      <c r="J246" s="15">
        <v>4</v>
      </c>
      <c r="K246" s="15" t="s">
        <v>232</v>
      </c>
      <c r="L246" s="15" t="s">
        <v>356</v>
      </c>
      <c r="N246" s="15">
        <v>36</v>
      </c>
      <c r="O246" s="15">
        <v>4</v>
      </c>
      <c r="P246" s="15">
        <v>1</v>
      </c>
      <c r="Q246" s="15">
        <v>1</v>
      </c>
      <c r="R246">
        <v>983896608</v>
      </c>
      <c r="S246">
        <v>2098</v>
      </c>
      <c r="U246" t="s">
        <v>246</v>
      </c>
      <c r="V246" t="s">
        <v>509</v>
      </c>
      <c r="W246">
        <f>MATCH(D246,'Текущий рейтинг 2К'!$C:$C,0)</f>
        <v>49</v>
      </c>
    </row>
    <row r="247" spans="1:23">
      <c r="A247" s="15">
        <v>983899691</v>
      </c>
      <c r="B247" s="15">
        <v>8</v>
      </c>
      <c r="C247" s="15" t="s">
        <v>505</v>
      </c>
      <c r="D247" s="15">
        <v>845859564</v>
      </c>
      <c r="E247" s="7" t="s">
        <v>515</v>
      </c>
      <c r="F247" s="7" t="s">
        <v>320</v>
      </c>
      <c r="G247" s="7" t="s">
        <v>306</v>
      </c>
      <c r="H247" s="15" t="s">
        <v>516</v>
      </c>
      <c r="I247" s="7" t="s">
        <v>725</v>
      </c>
      <c r="J247" s="15">
        <v>4</v>
      </c>
      <c r="K247" s="15" t="s">
        <v>232</v>
      </c>
      <c r="L247" s="15" t="s">
        <v>356</v>
      </c>
      <c r="N247" s="15">
        <v>32</v>
      </c>
      <c r="O247" s="15">
        <v>4</v>
      </c>
      <c r="P247" s="15">
        <v>1</v>
      </c>
      <c r="Q247" s="15">
        <v>0</v>
      </c>
      <c r="R247">
        <v>983896608</v>
      </c>
      <c r="S247">
        <v>2098</v>
      </c>
      <c r="U247" t="s">
        <v>246</v>
      </c>
      <c r="V247" t="s">
        <v>509</v>
      </c>
      <c r="W247">
        <f>MATCH(D247,'Текущий рейтинг 2К'!$C:$C,0)</f>
        <v>21</v>
      </c>
    </row>
    <row r="248" spans="1:23">
      <c r="A248" s="15">
        <v>983899661</v>
      </c>
      <c r="B248" s="15">
        <v>8</v>
      </c>
      <c r="C248" s="15" t="s">
        <v>505</v>
      </c>
      <c r="D248" s="15">
        <v>845859372</v>
      </c>
      <c r="E248" s="7" t="s">
        <v>517</v>
      </c>
      <c r="F248" s="7" t="s">
        <v>317</v>
      </c>
      <c r="G248" s="7" t="s">
        <v>325</v>
      </c>
      <c r="H248" s="15" t="s">
        <v>518</v>
      </c>
      <c r="I248" s="7" t="s">
        <v>725</v>
      </c>
      <c r="J248" s="15">
        <v>4</v>
      </c>
      <c r="K248" s="15" t="s">
        <v>232</v>
      </c>
      <c r="L248" s="15" t="s">
        <v>356</v>
      </c>
      <c r="N248" s="15">
        <v>32</v>
      </c>
      <c r="O248" s="15">
        <v>4</v>
      </c>
      <c r="P248" s="15">
        <v>1</v>
      </c>
      <c r="Q248" s="15">
        <v>1</v>
      </c>
      <c r="R248">
        <v>983896608</v>
      </c>
      <c r="S248">
        <v>2098</v>
      </c>
      <c r="U248" t="s">
        <v>246</v>
      </c>
      <c r="V248" t="s">
        <v>509</v>
      </c>
      <c r="W248">
        <f>MATCH(D248,'Текущий рейтинг 2К'!$C:$C,0)</f>
        <v>48</v>
      </c>
    </row>
    <row r="249" spans="1:23">
      <c r="A249" s="15">
        <v>983899631</v>
      </c>
      <c r="B249" s="15">
        <v>8</v>
      </c>
      <c r="C249" s="15" t="s">
        <v>505</v>
      </c>
      <c r="D249" s="15">
        <v>845859204</v>
      </c>
      <c r="E249" s="7" t="s">
        <v>519</v>
      </c>
      <c r="F249" s="7" t="s">
        <v>320</v>
      </c>
      <c r="G249" s="7" t="s">
        <v>339</v>
      </c>
      <c r="H249" s="15" t="s">
        <v>520</v>
      </c>
      <c r="I249" s="7" t="s">
        <v>725</v>
      </c>
      <c r="J249" s="15">
        <v>4</v>
      </c>
      <c r="K249" s="15" t="s">
        <v>232</v>
      </c>
      <c r="L249" s="15" t="s">
        <v>356</v>
      </c>
      <c r="N249" s="15">
        <v>32</v>
      </c>
      <c r="O249" s="15">
        <v>4</v>
      </c>
      <c r="P249" s="15">
        <v>1</v>
      </c>
      <c r="Q249" s="15">
        <v>1</v>
      </c>
      <c r="R249">
        <v>983896608</v>
      </c>
      <c r="S249">
        <v>2098</v>
      </c>
      <c r="U249" t="s">
        <v>246</v>
      </c>
      <c r="V249" t="s">
        <v>509</v>
      </c>
      <c r="W249">
        <f>MATCH(D249,'Текущий рейтинг 2К'!$C:$C,0)</f>
        <v>35</v>
      </c>
    </row>
    <row r="250" spans="1:23">
      <c r="A250" s="15">
        <v>983899492</v>
      </c>
      <c r="B250" s="15">
        <v>9</v>
      </c>
      <c r="C250" s="15" t="s">
        <v>505</v>
      </c>
      <c r="D250" s="15">
        <v>845858603</v>
      </c>
      <c r="E250" s="7" t="s">
        <v>521</v>
      </c>
      <c r="F250" s="7" t="s">
        <v>264</v>
      </c>
      <c r="G250" s="7" t="s">
        <v>386</v>
      </c>
      <c r="H250" s="15" t="s">
        <v>522</v>
      </c>
      <c r="I250" s="7" t="s">
        <v>725</v>
      </c>
      <c r="J250" s="15">
        <v>4</v>
      </c>
      <c r="K250" s="15" t="s">
        <v>232</v>
      </c>
      <c r="L250" s="15" t="s">
        <v>356</v>
      </c>
      <c r="N250" s="15">
        <v>36</v>
      </c>
      <c r="O250" s="15">
        <v>4</v>
      </c>
      <c r="P250" s="15">
        <v>1</v>
      </c>
      <c r="Q250" s="15">
        <v>1</v>
      </c>
      <c r="R250">
        <v>983896608</v>
      </c>
      <c r="S250">
        <v>2098</v>
      </c>
      <c r="U250" t="s">
        <v>246</v>
      </c>
      <c r="V250" t="s">
        <v>509</v>
      </c>
      <c r="W250">
        <f>MATCH(D250,'Текущий рейтинг 2К'!$C:$C,0)</f>
        <v>47</v>
      </c>
    </row>
    <row r="251" spans="1:23">
      <c r="A251" s="15">
        <v>983899446</v>
      </c>
      <c r="B251" s="15">
        <v>8</v>
      </c>
      <c r="C251" s="15" t="s">
        <v>505</v>
      </c>
      <c r="D251" s="15">
        <v>845858352</v>
      </c>
      <c r="E251" s="7" t="s">
        <v>523</v>
      </c>
      <c r="F251" s="7" t="s">
        <v>524</v>
      </c>
      <c r="G251" s="7" t="s">
        <v>525</v>
      </c>
      <c r="H251" s="15" t="s">
        <v>526</v>
      </c>
      <c r="I251" s="7" t="s">
        <v>725</v>
      </c>
      <c r="J251" s="15">
        <v>4</v>
      </c>
      <c r="K251" s="15" t="s">
        <v>232</v>
      </c>
      <c r="L251" s="15" t="s">
        <v>356</v>
      </c>
      <c r="N251" s="15">
        <v>32</v>
      </c>
      <c r="O251" s="15">
        <v>4</v>
      </c>
      <c r="P251" s="15">
        <v>1</v>
      </c>
      <c r="Q251" s="15">
        <v>1</v>
      </c>
      <c r="R251">
        <v>983896608</v>
      </c>
      <c r="S251">
        <v>2098</v>
      </c>
      <c r="U251" t="s">
        <v>246</v>
      </c>
      <c r="V251" t="s">
        <v>509</v>
      </c>
      <c r="W251">
        <f>MATCH(D251,'Текущий рейтинг 2К'!$C:$C,0)</f>
        <v>110</v>
      </c>
    </row>
    <row r="252" spans="1:23">
      <c r="A252" s="15">
        <v>983899412</v>
      </c>
      <c r="B252" s="15">
        <v>9</v>
      </c>
      <c r="C252" s="15" t="s">
        <v>505</v>
      </c>
      <c r="D252" s="15">
        <v>845858176</v>
      </c>
      <c r="E252" s="7" t="s">
        <v>527</v>
      </c>
      <c r="F252" s="7" t="s">
        <v>261</v>
      </c>
      <c r="G252" s="7" t="s">
        <v>412</v>
      </c>
      <c r="H252" s="15" t="s">
        <v>528</v>
      </c>
      <c r="I252" s="7" t="s">
        <v>725</v>
      </c>
      <c r="J252" s="15">
        <v>4</v>
      </c>
      <c r="K252" s="15" t="s">
        <v>232</v>
      </c>
      <c r="L252" s="15" t="s">
        <v>356</v>
      </c>
      <c r="N252" s="15">
        <v>36</v>
      </c>
      <c r="O252" s="15">
        <v>4</v>
      </c>
      <c r="P252" s="15">
        <v>1</v>
      </c>
      <c r="Q252" s="15">
        <v>1</v>
      </c>
      <c r="R252">
        <v>983896608</v>
      </c>
      <c r="S252">
        <v>2098</v>
      </c>
      <c r="U252" t="s">
        <v>246</v>
      </c>
      <c r="V252" t="s">
        <v>509</v>
      </c>
      <c r="W252">
        <f>MATCH(D252,'Текущий рейтинг 2К'!$C:$C,0)</f>
        <v>16</v>
      </c>
    </row>
    <row r="253" spans="1:23">
      <c r="A253" s="15">
        <v>983899360</v>
      </c>
      <c r="B253" s="15">
        <v>8</v>
      </c>
      <c r="C253" s="15" t="s">
        <v>505</v>
      </c>
      <c r="D253" s="15">
        <v>845857969</v>
      </c>
      <c r="E253" s="7" t="s">
        <v>529</v>
      </c>
      <c r="F253" s="7" t="s">
        <v>530</v>
      </c>
      <c r="G253" s="7" t="s">
        <v>531</v>
      </c>
      <c r="H253" s="15" t="s">
        <v>532</v>
      </c>
      <c r="I253" s="7" t="s">
        <v>725</v>
      </c>
      <c r="J253" s="15">
        <v>4</v>
      </c>
      <c r="K253" s="15" t="s">
        <v>232</v>
      </c>
      <c r="L253" s="15" t="s">
        <v>356</v>
      </c>
      <c r="N253" s="15">
        <v>32</v>
      </c>
      <c r="O253" s="15">
        <v>4</v>
      </c>
      <c r="P253" s="15">
        <v>1</v>
      </c>
      <c r="Q253" s="15">
        <v>1</v>
      </c>
      <c r="R253">
        <v>983896608</v>
      </c>
      <c r="S253">
        <v>2098</v>
      </c>
      <c r="U253" t="s">
        <v>246</v>
      </c>
      <c r="V253" t="s">
        <v>509</v>
      </c>
      <c r="W253">
        <f>MATCH(D253,'Текущий рейтинг 2К'!$C:$C,0)</f>
        <v>96</v>
      </c>
    </row>
    <row r="254" spans="1:23">
      <c r="A254" s="15">
        <v>983899325</v>
      </c>
      <c r="B254" s="15">
        <v>8</v>
      </c>
      <c r="C254" s="15" t="s">
        <v>505</v>
      </c>
      <c r="D254" s="15">
        <v>845857802</v>
      </c>
      <c r="E254" s="7" t="s">
        <v>533</v>
      </c>
      <c r="F254" s="7" t="s">
        <v>534</v>
      </c>
      <c r="G254" s="7" t="s">
        <v>254</v>
      </c>
      <c r="H254" s="15" t="s">
        <v>535</v>
      </c>
      <c r="I254" s="7" t="s">
        <v>725</v>
      </c>
      <c r="J254" s="15">
        <v>4</v>
      </c>
      <c r="K254" s="15" t="s">
        <v>232</v>
      </c>
      <c r="L254" s="15" t="s">
        <v>356</v>
      </c>
      <c r="N254" s="15">
        <v>32</v>
      </c>
      <c r="O254" s="15">
        <v>4</v>
      </c>
      <c r="P254" s="15">
        <v>1</v>
      </c>
      <c r="Q254" s="15">
        <v>1</v>
      </c>
      <c r="R254">
        <v>983896608</v>
      </c>
      <c r="S254">
        <v>2098</v>
      </c>
      <c r="U254" t="s">
        <v>246</v>
      </c>
      <c r="V254" t="s">
        <v>509</v>
      </c>
      <c r="W254">
        <f>MATCH(D254,'Текущий рейтинг 2К'!$C:$C,0)</f>
        <v>76</v>
      </c>
    </row>
    <row r="255" spans="1:23">
      <c r="A255" s="15">
        <v>983899292</v>
      </c>
      <c r="B255" s="15">
        <v>7</v>
      </c>
      <c r="C255" s="15" t="s">
        <v>505</v>
      </c>
      <c r="D255" s="15">
        <v>845857641</v>
      </c>
      <c r="E255" s="7" t="s">
        <v>536</v>
      </c>
      <c r="F255" s="7" t="s">
        <v>237</v>
      </c>
      <c r="G255" s="7" t="s">
        <v>537</v>
      </c>
      <c r="H255" s="15" t="s">
        <v>538</v>
      </c>
      <c r="I255" s="7" t="s">
        <v>725</v>
      </c>
      <c r="J255" s="15">
        <v>4</v>
      </c>
      <c r="K255" s="15" t="s">
        <v>232</v>
      </c>
      <c r="L255" s="15" t="s">
        <v>356</v>
      </c>
      <c r="N255" s="15">
        <v>28</v>
      </c>
      <c r="O255" s="15">
        <v>4</v>
      </c>
      <c r="P255" s="15">
        <v>1</v>
      </c>
      <c r="Q255" s="15">
        <v>0</v>
      </c>
      <c r="R255">
        <v>983896608</v>
      </c>
      <c r="S255">
        <v>2098</v>
      </c>
      <c r="U255" t="s">
        <v>246</v>
      </c>
      <c r="V255" t="s">
        <v>509</v>
      </c>
      <c r="W255">
        <f>MATCH(D255,'Текущий рейтинг 2К'!$C:$C,0)</f>
        <v>148</v>
      </c>
    </row>
    <row r="256" spans="1:23">
      <c r="A256" s="15">
        <v>983899250</v>
      </c>
      <c r="B256" s="15">
        <v>8</v>
      </c>
      <c r="C256" s="15" t="s">
        <v>505</v>
      </c>
      <c r="D256" s="15">
        <v>845857483</v>
      </c>
      <c r="E256" s="7" t="s">
        <v>539</v>
      </c>
      <c r="F256" s="7" t="s">
        <v>305</v>
      </c>
      <c r="G256" s="7" t="s">
        <v>325</v>
      </c>
      <c r="H256" s="15" t="s">
        <v>540</v>
      </c>
      <c r="I256" s="7" t="s">
        <v>725</v>
      </c>
      <c r="J256" s="15">
        <v>4</v>
      </c>
      <c r="K256" s="15" t="s">
        <v>232</v>
      </c>
      <c r="L256" s="15" t="s">
        <v>356</v>
      </c>
      <c r="N256" s="15">
        <v>32</v>
      </c>
      <c r="O256" s="15">
        <v>4</v>
      </c>
      <c r="P256" s="15">
        <v>1</v>
      </c>
      <c r="Q256" s="15">
        <v>1</v>
      </c>
      <c r="R256">
        <v>983896608</v>
      </c>
      <c r="S256">
        <v>2098</v>
      </c>
      <c r="U256" t="s">
        <v>246</v>
      </c>
      <c r="V256" t="s">
        <v>509</v>
      </c>
      <c r="W256">
        <f>MATCH(D256,'Текущий рейтинг 2К'!$C:$C,0)</f>
        <v>64</v>
      </c>
    </row>
    <row r="257" spans="1:23">
      <c r="A257" s="15">
        <v>983899216</v>
      </c>
      <c r="B257" s="15">
        <v>10</v>
      </c>
      <c r="C257" s="15" t="s">
        <v>505</v>
      </c>
      <c r="D257" s="15">
        <v>845857097</v>
      </c>
      <c r="E257" s="7" t="s">
        <v>541</v>
      </c>
      <c r="F257" s="7" t="s">
        <v>429</v>
      </c>
      <c r="G257" s="7" t="s">
        <v>321</v>
      </c>
      <c r="H257" s="15" t="s">
        <v>542</v>
      </c>
      <c r="I257" s="7" t="s">
        <v>725</v>
      </c>
      <c r="J257" s="15">
        <v>4</v>
      </c>
      <c r="K257" s="15" t="s">
        <v>232</v>
      </c>
      <c r="L257" s="15" t="s">
        <v>356</v>
      </c>
      <c r="N257" s="15">
        <v>40</v>
      </c>
      <c r="O257" s="15">
        <v>4</v>
      </c>
      <c r="P257" s="15">
        <v>1</v>
      </c>
      <c r="Q257" s="15">
        <v>1</v>
      </c>
      <c r="R257">
        <v>983896608</v>
      </c>
      <c r="S257">
        <v>2098</v>
      </c>
      <c r="U257" t="s">
        <v>246</v>
      </c>
      <c r="V257" t="s">
        <v>509</v>
      </c>
      <c r="W257">
        <f>MATCH(D257,'Текущий рейтинг 2К'!$C:$C,0)</f>
        <v>13</v>
      </c>
    </row>
    <row r="258" spans="1:23">
      <c r="A258" s="15">
        <v>983899089</v>
      </c>
      <c r="B258" s="15">
        <v>7</v>
      </c>
      <c r="C258" s="15" t="s">
        <v>505</v>
      </c>
      <c r="D258" s="15">
        <v>845856787</v>
      </c>
      <c r="E258" s="7" t="s">
        <v>543</v>
      </c>
      <c r="F258" s="7" t="s">
        <v>334</v>
      </c>
      <c r="G258" s="7" t="s">
        <v>418</v>
      </c>
      <c r="H258" s="15" t="s">
        <v>544</v>
      </c>
      <c r="I258" s="7" t="s">
        <v>725</v>
      </c>
      <c r="J258" s="15">
        <v>4</v>
      </c>
      <c r="K258" s="15" t="s">
        <v>232</v>
      </c>
      <c r="L258" s="15" t="s">
        <v>356</v>
      </c>
      <c r="N258" s="15">
        <v>28</v>
      </c>
      <c r="O258" s="15">
        <v>4</v>
      </c>
      <c r="P258" s="15">
        <v>1</v>
      </c>
      <c r="Q258" s="15">
        <v>1</v>
      </c>
      <c r="R258">
        <v>983896608</v>
      </c>
      <c r="S258">
        <v>2098</v>
      </c>
      <c r="U258" t="s">
        <v>246</v>
      </c>
      <c r="V258" t="s">
        <v>509</v>
      </c>
      <c r="W258">
        <f>MATCH(D258,'Текущий рейтинг 2К'!$C:$C,0)</f>
        <v>95</v>
      </c>
    </row>
    <row r="259" spans="1:23">
      <c r="A259" s="15">
        <v>983900243</v>
      </c>
      <c r="B259" s="15">
        <v>8</v>
      </c>
      <c r="C259" s="15" t="s">
        <v>505</v>
      </c>
      <c r="D259" s="15">
        <v>845862199</v>
      </c>
      <c r="E259" s="7" t="s">
        <v>545</v>
      </c>
      <c r="F259" s="7" t="s">
        <v>237</v>
      </c>
      <c r="G259" s="7" t="s">
        <v>254</v>
      </c>
      <c r="H259" s="15" t="s">
        <v>546</v>
      </c>
      <c r="I259" s="7" t="s">
        <v>725</v>
      </c>
      <c r="J259" s="15">
        <v>4</v>
      </c>
      <c r="K259" s="15" t="s">
        <v>232</v>
      </c>
      <c r="L259" s="15" t="s">
        <v>356</v>
      </c>
      <c r="N259" s="15">
        <v>32</v>
      </c>
      <c r="O259" s="15">
        <v>4</v>
      </c>
      <c r="P259" s="15">
        <v>1</v>
      </c>
      <c r="Q259" s="15">
        <v>1</v>
      </c>
      <c r="R259">
        <v>983896608</v>
      </c>
      <c r="S259">
        <v>2098</v>
      </c>
      <c r="U259" t="s">
        <v>246</v>
      </c>
      <c r="V259" t="s">
        <v>509</v>
      </c>
      <c r="W259">
        <f>MATCH(D259,'Текущий рейтинг 2К'!$C:$C,0)</f>
        <v>97</v>
      </c>
    </row>
    <row r="260" spans="1:23">
      <c r="A260" s="15">
        <v>983900195</v>
      </c>
      <c r="B260" s="15">
        <v>8</v>
      </c>
      <c r="C260" s="15" t="s">
        <v>505</v>
      </c>
      <c r="D260" s="15">
        <v>845862029</v>
      </c>
      <c r="E260" s="7" t="s">
        <v>547</v>
      </c>
      <c r="F260" s="7" t="s">
        <v>305</v>
      </c>
      <c r="G260" s="7" t="s">
        <v>265</v>
      </c>
      <c r="H260" s="15" t="s">
        <v>548</v>
      </c>
      <c r="I260" s="7" t="s">
        <v>725</v>
      </c>
      <c r="J260" s="15">
        <v>4</v>
      </c>
      <c r="K260" s="15" t="s">
        <v>232</v>
      </c>
      <c r="L260" s="15" t="s">
        <v>356</v>
      </c>
      <c r="N260" s="15">
        <v>32</v>
      </c>
      <c r="O260" s="15">
        <v>4</v>
      </c>
      <c r="P260" s="15">
        <v>1</v>
      </c>
      <c r="Q260" s="15">
        <v>1</v>
      </c>
      <c r="R260">
        <v>983896608</v>
      </c>
      <c r="S260">
        <v>2098</v>
      </c>
      <c r="U260" t="s">
        <v>246</v>
      </c>
      <c r="V260" t="s">
        <v>509</v>
      </c>
      <c r="W260">
        <f>MATCH(D260,'Текущий рейтинг 2К'!$C:$C,0)</f>
        <v>39</v>
      </c>
    </row>
    <row r="261" spans="1:23">
      <c r="A261" s="15">
        <v>983900153</v>
      </c>
      <c r="B261" s="15">
        <v>9</v>
      </c>
      <c r="C261" s="15" t="s">
        <v>505</v>
      </c>
      <c r="D261" s="15">
        <v>845861882</v>
      </c>
      <c r="E261" s="7" t="s">
        <v>549</v>
      </c>
      <c r="F261" s="7" t="s">
        <v>334</v>
      </c>
      <c r="G261" s="7" t="s">
        <v>254</v>
      </c>
      <c r="H261" s="15" t="s">
        <v>550</v>
      </c>
      <c r="I261" s="7" t="s">
        <v>725</v>
      </c>
      <c r="J261" s="15">
        <v>4</v>
      </c>
      <c r="K261" s="15" t="s">
        <v>232</v>
      </c>
      <c r="L261" s="15" t="s">
        <v>356</v>
      </c>
      <c r="N261" s="15">
        <v>36</v>
      </c>
      <c r="O261" s="15">
        <v>4</v>
      </c>
      <c r="P261" s="15">
        <v>1</v>
      </c>
      <c r="Q261" s="15">
        <v>1</v>
      </c>
      <c r="R261">
        <v>983896608</v>
      </c>
      <c r="S261">
        <v>2098</v>
      </c>
      <c r="U261" t="s">
        <v>246</v>
      </c>
      <c r="V261" t="s">
        <v>509</v>
      </c>
      <c r="W261">
        <f>MATCH(D261,'Текущий рейтинг 2К'!$C:$C,0)</f>
        <v>22</v>
      </c>
    </row>
    <row r="262" spans="1:23">
      <c r="A262" s="15">
        <v>983900111</v>
      </c>
      <c r="B262" s="15">
        <v>7</v>
      </c>
      <c r="C262" s="15" t="s">
        <v>505</v>
      </c>
      <c r="D262" s="15">
        <v>845861719</v>
      </c>
      <c r="E262" s="7" t="s">
        <v>551</v>
      </c>
      <c r="F262" s="7" t="s">
        <v>552</v>
      </c>
      <c r="G262" s="7" t="s">
        <v>335</v>
      </c>
      <c r="H262" s="15" t="s">
        <v>553</v>
      </c>
      <c r="I262" s="7" t="s">
        <v>725</v>
      </c>
      <c r="J262" s="15">
        <v>4</v>
      </c>
      <c r="K262" s="15" t="s">
        <v>232</v>
      </c>
      <c r="L262" s="15" t="s">
        <v>356</v>
      </c>
      <c r="N262" s="15">
        <v>28</v>
      </c>
      <c r="O262" s="15">
        <v>4</v>
      </c>
      <c r="P262" s="15">
        <v>1</v>
      </c>
      <c r="Q262" s="15">
        <v>1</v>
      </c>
      <c r="R262">
        <v>983896608</v>
      </c>
      <c r="S262">
        <v>2098</v>
      </c>
      <c r="U262" t="s">
        <v>246</v>
      </c>
      <c r="V262" t="s">
        <v>509</v>
      </c>
      <c r="W262">
        <f>MATCH(D262,'Текущий рейтинг 2К'!$C:$C,0)</f>
        <v>99</v>
      </c>
    </row>
    <row r="263" spans="1:23">
      <c r="A263" s="15">
        <v>983900068</v>
      </c>
      <c r="B263" s="15">
        <v>9</v>
      </c>
      <c r="C263" s="15" t="s">
        <v>505</v>
      </c>
      <c r="D263" s="15">
        <v>845861581</v>
      </c>
      <c r="E263" s="7" t="s">
        <v>554</v>
      </c>
      <c r="F263" s="7" t="s">
        <v>348</v>
      </c>
      <c r="G263" s="7" t="s">
        <v>418</v>
      </c>
      <c r="H263" s="15" t="s">
        <v>555</v>
      </c>
      <c r="I263" s="7" t="s">
        <v>725</v>
      </c>
      <c r="J263" s="15">
        <v>4</v>
      </c>
      <c r="K263" s="15" t="s">
        <v>232</v>
      </c>
      <c r="L263" s="15" t="s">
        <v>356</v>
      </c>
      <c r="N263" s="15">
        <v>36</v>
      </c>
      <c r="O263" s="15">
        <v>4</v>
      </c>
      <c r="P263" s="15">
        <v>1</v>
      </c>
      <c r="Q263" s="15">
        <v>1</v>
      </c>
      <c r="R263">
        <v>983896608</v>
      </c>
      <c r="S263">
        <v>2098</v>
      </c>
      <c r="U263" t="s">
        <v>246</v>
      </c>
      <c r="V263" t="s">
        <v>509</v>
      </c>
      <c r="W263">
        <f>MATCH(D263,'Текущий рейтинг 2К'!$C:$C,0)</f>
        <v>38</v>
      </c>
    </row>
    <row r="264" spans="1:23">
      <c r="A264" s="15">
        <v>983899983</v>
      </c>
      <c r="B264" s="15">
        <v>7</v>
      </c>
      <c r="C264" s="15" t="s">
        <v>505</v>
      </c>
      <c r="D264" s="15">
        <v>845861279</v>
      </c>
      <c r="E264" s="7" t="s">
        <v>556</v>
      </c>
      <c r="F264" s="7" t="s">
        <v>557</v>
      </c>
      <c r="G264" s="7" t="s">
        <v>558</v>
      </c>
      <c r="H264" s="15" t="s">
        <v>559</v>
      </c>
      <c r="I264" s="7" t="s">
        <v>725</v>
      </c>
      <c r="J264" s="15">
        <v>4</v>
      </c>
      <c r="K264" s="15" t="s">
        <v>232</v>
      </c>
      <c r="L264" s="15" t="s">
        <v>356</v>
      </c>
      <c r="N264" s="15">
        <v>28</v>
      </c>
      <c r="O264" s="15">
        <v>4</v>
      </c>
      <c r="P264" s="15">
        <v>1</v>
      </c>
      <c r="Q264" s="15">
        <v>1</v>
      </c>
      <c r="R264">
        <v>983896608</v>
      </c>
      <c r="S264">
        <v>2098</v>
      </c>
      <c r="U264" t="s">
        <v>246</v>
      </c>
      <c r="V264" t="s">
        <v>509</v>
      </c>
      <c r="W264">
        <f>MATCH(D264,'Текущий рейтинг 2К'!$C:$C,0)</f>
        <v>111</v>
      </c>
    </row>
    <row r="265" spans="1:23">
      <c r="A265" s="15">
        <v>983899947</v>
      </c>
      <c r="B265" s="15">
        <v>8</v>
      </c>
      <c r="C265" s="15" t="s">
        <v>505</v>
      </c>
      <c r="D265" s="15">
        <v>845861116</v>
      </c>
      <c r="E265" s="7" t="s">
        <v>560</v>
      </c>
      <c r="F265" s="7" t="s">
        <v>342</v>
      </c>
      <c r="G265" s="7" t="s">
        <v>386</v>
      </c>
      <c r="H265" s="15" t="s">
        <v>561</v>
      </c>
      <c r="I265" s="7" t="s">
        <v>725</v>
      </c>
      <c r="J265" s="15">
        <v>4</v>
      </c>
      <c r="K265" s="15" t="s">
        <v>232</v>
      </c>
      <c r="L265" s="15" t="s">
        <v>356</v>
      </c>
      <c r="N265" s="15">
        <v>32</v>
      </c>
      <c r="O265" s="15">
        <v>4</v>
      </c>
      <c r="P265" s="15">
        <v>1</v>
      </c>
      <c r="Q265" s="15">
        <v>0</v>
      </c>
      <c r="R265">
        <v>983896608</v>
      </c>
      <c r="S265">
        <v>2098</v>
      </c>
      <c r="U265" t="s">
        <v>246</v>
      </c>
      <c r="V265" t="s">
        <v>509</v>
      </c>
      <c r="W265">
        <f>MATCH(D265,'Текущий рейтинг 2К'!$C:$C,0)</f>
        <v>37</v>
      </c>
    </row>
    <row r="266" spans="1:23">
      <c r="A266" s="15">
        <v>983899787</v>
      </c>
      <c r="B266" s="15">
        <v>9</v>
      </c>
      <c r="C266" s="15" t="s">
        <v>505</v>
      </c>
      <c r="D266" s="15">
        <v>845860176</v>
      </c>
      <c r="E266" s="7" t="s">
        <v>506</v>
      </c>
      <c r="F266" s="7" t="s">
        <v>237</v>
      </c>
      <c r="G266" s="7" t="s">
        <v>325</v>
      </c>
      <c r="H266" s="15" t="s">
        <v>507</v>
      </c>
      <c r="I266" s="7" t="s">
        <v>725</v>
      </c>
      <c r="J266" s="15">
        <v>4</v>
      </c>
      <c r="K266" s="15" t="s">
        <v>232</v>
      </c>
      <c r="L266" s="15" t="s">
        <v>356</v>
      </c>
      <c r="N266" s="15">
        <v>36</v>
      </c>
      <c r="O266" s="15">
        <v>4</v>
      </c>
      <c r="P266" s="15">
        <v>1</v>
      </c>
      <c r="Q266" s="15">
        <v>1</v>
      </c>
      <c r="R266">
        <v>983896608</v>
      </c>
      <c r="S266">
        <v>2098</v>
      </c>
      <c r="U266" t="s">
        <v>246</v>
      </c>
      <c r="V266" t="s">
        <v>509</v>
      </c>
      <c r="W266">
        <f>MATCH(D266,'Текущий рейтинг 2К'!$C:$C,0)</f>
        <v>36</v>
      </c>
    </row>
    <row r="267" spans="1:23">
      <c r="A267" s="15">
        <v>983902448</v>
      </c>
      <c r="B267" s="15">
        <v>0</v>
      </c>
      <c r="D267" s="15">
        <v>845877971</v>
      </c>
      <c r="E267" s="7" t="s">
        <v>496</v>
      </c>
      <c r="F267" s="7" t="s">
        <v>497</v>
      </c>
      <c r="G267" s="7" t="s">
        <v>498</v>
      </c>
      <c r="H267" s="15" t="s">
        <v>499</v>
      </c>
      <c r="I267" s="7" t="s">
        <v>726</v>
      </c>
      <c r="J267" s="15">
        <v>3</v>
      </c>
      <c r="K267" s="15" t="s">
        <v>232</v>
      </c>
      <c r="L267" s="15" t="s">
        <v>356</v>
      </c>
      <c r="N267" s="15">
        <v>0</v>
      </c>
      <c r="O267" s="15">
        <v>3</v>
      </c>
      <c r="P267" s="15">
        <v>0</v>
      </c>
      <c r="Q267" s="15">
        <v>1</v>
      </c>
      <c r="R267">
        <v>983896473</v>
      </c>
      <c r="S267">
        <v>2098</v>
      </c>
      <c r="U267" t="s">
        <v>246</v>
      </c>
      <c r="V267" t="s">
        <v>435</v>
      </c>
      <c r="W267">
        <f>MATCH(D267,'Текущий рейтинг 2К'!$C:$C,0)</f>
        <v>198</v>
      </c>
    </row>
    <row r="268" spans="1:23">
      <c r="A268" s="15">
        <v>983901065</v>
      </c>
      <c r="B268" s="15">
        <v>8</v>
      </c>
      <c r="C268" s="15" t="s">
        <v>431</v>
      </c>
      <c r="D268" s="15">
        <v>845873842</v>
      </c>
      <c r="E268" s="7" t="s">
        <v>436</v>
      </c>
      <c r="F268" s="7" t="s">
        <v>296</v>
      </c>
      <c r="G268" s="7" t="s">
        <v>306</v>
      </c>
      <c r="H268" s="15" t="s">
        <v>437</v>
      </c>
      <c r="I268" s="7" t="s">
        <v>726</v>
      </c>
      <c r="J268" s="15">
        <v>3</v>
      </c>
      <c r="K268" s="15" t="s">
        <v>232</v>
      </c>
      <c r="L268" s="15" t="s">
        <v>356</v>
      </c>
      <c r="N268" s="15">
        <v>24</v>
      </c>
      <c r="O268" s="15">
        <v>3</v>
      </c>
      <c r="P268" s="15">
        <v>1</v>
      </c>
      <c r="Q268" s="15">
        <v>1</v>
      </c>
      <c r="R268">
        <v>983896473</v>
      </c>
      <c r="S268">
        <v>2098</v>
      </c>
      <c r="U268" t="s">
        <v>246</v>
      </c>
      <c r="V268" t="s">
        <v>435</v>
      </c>
      <c r="W268">
        <f>MATCH(D268,'Текущий рейтинг 2К'!$C:$C,0)</f>
        <v>31</v>
      </c>
    </row>
    <row r="269" spans="1:23">
      <c r="A269" s="15">
        <v>983901016</v>
      </c>
      <c r="B269" s="15">
        <v>7</v>
      </c>
      <c r="C269" s="15" t="s">
        <v>431</v>
      </c>
      <c r="D269" s="15">
        <v>845873522</v>
      </c>
      <c r="E269" s="7" t="s">
        <v>488</v>
      </c>
      <c r="F269" s="7" t="s">
        <v>264</v>
      </c>
      <c r="G269" s="7" t="s">
        <v>254</v>
      </c>
      <c r="H269" s="15" t="s">
        <v>489</v>
      </c>
      <c r="I269" s="7" t="s">
        <v>726</v>
      </c>
      <c r="J269" s="15">
        <v>3</v>
      </c>
      <c r="K269" s="15" t="s">
        <v>232</v>
      </c>
      <c r="L269" s="15" t="s">
        <v>356</v>
      </c>
      <c r="N269" s="15">
        <v>21</v>
      </c>
      <c r="O269" s="15">
        <v>3</v>
      </c>
      <c r="P269" s="15">
        <v>1</v>
      </c>
      <c r="Q269" s="15">
        <v>1</v>
      </c>
      <c r="R269">
        <v>983896473</v>
      </c>
      <c r="S269">
        <v>2098</v>
      </c>
      <c r="U269" t="s">
        <v>246</v>
      </c>
      <c r="V269" t="s">
        <v>435</v>
      </c>
      <c r="W269">
        <f>MATCH(D269,'Текущий рейтинг 2К'!$C:$C,0)</f>
        <v>88</v>
      </c>
    </row>
    <row r="270" spans="1:23">
      <c r="A270" s="15">
        <v>983901989</v>
      </c>
      <c r="B270" s="15">
        <v>7</v>
      </c>
      <c r="C270" s="15" t="s">
        <v>431</v>
      </c>
      <c r="D270" s="15">
        <v>845876325</v>
      </c>
      <c r="E270" s="7" t="s">
        <v>455</v>
      </c>
      <c r="F270" s="7" t="s">
        <v>317</v>
      </c>
      <c r="G270" s="7" t="s">
        <v>456</v>
      </c>
      <c r="H270" s="15" t="s">
        <v>457</v>
      </c>
      <c r="I270" s="7" t="s">
        <v>726</v>
      </c>
      <c r="J270" s="15">
        <v>3</v>
      </c>
      <c r="K270" s="15" t="s">
        <v>232</v>
      </c>
      <c r="L270" s="15" t="s">
        <v>356</v>
      </c>
      <c r="N270" s="15">
        <v>21</v>
      </c>
      <c r="O270" s="15">
        <v>3</v>
      </c>
      <c r="P270" s="15">
        <v>1</v>
      </c>
      <c r="Q270" s="15">
        <v>1</v>
      </c>
      <c r="R270">
        <v>983896473</v>
      </c>
      <c r="S270">
        <v>2098</v>
      </c>
      <c r="U270" t="s">
        <v>246</v>
      </c>
      <c r="V270" t="s">
        <v>435</v>
      </c>
      <c r="W270">
        <f>MATCH(D270,'Текущий рейтинг 2К'!$C:$C,0)</f>
        <v>27</v>
      </c>
    </row>
    <row r="271" spans="1:23">
      <c r="A271" s="15">
        <v>983901909</v>
      </c>
      <c r="B271" s="15">
        <v>7</v>
      </c>
      <c r="C271" s="15" t="s">
        <v>431</v>
      </c>
      <c r="D271" s="15">
        <v>845876129</v>
      </c>
      <c r="E271" s="7" t="s">
        <v>458</v>
      </c>
      <c r="F271" s="7" t="s">
        <v>459</v>
      </c>
      <c r="G271" s="7" t="s">
        <v>460</v>
      </c>
      <c r="H271" s="15" t="s">
        <v>461</v>
      </c>
      <c r="I271" s="7" t="s">
        <v>726</v>
      </c>
      <c r="J271" s="15">
        <v>3</v>
      </c>
      <c r="K271" s="15" t="s">
        <v>232</v>
      </c>
      <c r="L271" s="15" t="s">
        <v>356</v>
      </c>
      <c r="N271" s="15">
        <v>21</v>
      </c>
      <c r="O271" s="15">
        <v>3</v>
      </c>
      <c r="P271" s="15">
        <v>1</v>
      </c>
      <c r="Q271" s="15">
        <v>1</v>
      </c>
      <c r="R271">
        <v>983896473</v>
      </c>
      <c r="S271">
        <v>2098</v>
      </c>
      <c r="U271" t="s">
        <v>246</v>
      </c>
      <c r="V271" t="s">
        <v>435</v>
      </c>
      <c r="W271">
        <f>MATCH(D271,'Текущий рейтинг 2К'!$C:$C,0)</f>
        <v>87</v>
      </c>
    </row>
    <row r="272" spans="1:23">
      <c r="A272" s="15">
        <v>983901827</v>
      </c>
      <c r="B272" s="15">
        <v>9</v>
      </c>
      <c r="C272" s="15" t="s">
        <v>431</v>
      </c>
      <c r="D272" s="15">
        <v>845875987</v>
      </c>
      <c r="E272" s="7" t="s">
        <v>462</v>
      </c>
      <c r="F272" s="7" t="s">
        <v>463</v>
      </c>
      <c r="G272" s="7" t="s">
        <v>442</v>
      </c>
      <c r="H272" s="15" t="s">
        <v>464</v>
      </c>
      <c r="I272" s="7" t="s">
        <v>726</v>
      </c>
      <c r="J272" s="15">
        <v>3</v>
      </c>
      <c r="K272" s="15" t="s">
        <v>232</v>
      </c>
      <c r="L272" s="15" t="s">
        <v>356</v>
      </c>
      <c r="N272" s="15">
        <v>27</v>
      </c>
      <c r="O272" s="15">
        <v>3</v>
      </c>
      <c r="P272" s="15">
        <v>1</v>
      </c>
      <c r="Q272" s="15">
        <v>1</v>
      </c>
      <c r="R272">
        <v>983896473</v>
      </c>
      <c r="S272">
        <v>2098</v>
      </c>
      <c r="U272" t="s">
        <v>246</v>
      </c>
      <c r="V272" t="s">
        <v>435</v>
      </c>
      <c r="W272">
        <f>MATCH(D272,'Текущий рейтинг 2К'!$C:$C,0)</f>
        <v>20</v>
      </c>
    </row>
    <row r="273" spans="1:23">
      <c r="A273" s="15">
        <v>983901771</v>
      </c>
      <c r="B273" s="15">
        <v>8</v>
      </c>
      <c r="C273" s="15" t="s">
        <v>431</v>
      </c>
      <c r="D273" s="15">
        <v>845875854</v>
      </c>
      <c r="E273" s="7" t="s">
        <v>465</v>
      </c>
      <c r="F273" s="7" t="s">
        <v>466</v>
      </c>
      <c r="G273" s="7" t="s">
        <v>339</v>
      </c>
      <c r="H273" s="15" t="s">
        <v>467</v>
      </c>
      <c r="I273" s="7" t="s">
        <v>726</v>
      </c>
      <c r="J273" s="15">
        <v>3</v>
      </c>
      <c r="K273" s="15" t="s">
        <v>232</v>
      </c>
      <c r="L273" s="15" t="s">
        <v>356</v>
      </c>
      <c r="N273" s="15">
        <v>24</v>
      </c>
      <c r="O273" s="15">
        <v>3</v>
      </c>
      <c r="P273" s="15">
        <v>1</v>
      </c>
      <c r="Q273" s="15">
        <v>1</v>
      </c>
      <c r="R273">
        <v>983896473</v>
      </c>
      <c r="S273">
        <v>2098</v>
      </c>
      <c r="U273" t="s">
        <v>246</v>
      </c>
      <c r="V273" t="s">
        <v>435</v>
      </c>
      <c r="W273">
        <f>MATCH(D273,'Текущий рейтинг 2К'!$C:$C,0)</f>
        <v>25</v>
      </c>
    </row>
    <row r="274" spans="1:23">
      <c r="A274" s="15">
        <v>983901715</v>
      </c>
      <c r="B274" s="15">
        <v>8</v>
      </c>
      <c r="C274" s="15" t="s">
        <v>431</v>
      </c>
      <c r="D274" s="15">
        <v>845875713</v>
      </c>
      <c r="E274" s="7" t="s">
        <v>468</v>
      </c>
      <c r="F274" s="7" t="s">
        <v>469</v>
      </c>
      <c r="G274" s="7" t="s">
        <v>470</v>
      </c>
      <c r="H274" s="15" t="s">
        <v>471</v>
      </c>
      <c r="I274" s="7" t="s">
        <v>726</v>
      </c>
      <c r="J274" s="15">
        <v>3</v>
      </c>
      <c r="K274" s="15" t="s">
        <v>232</v>
      </c>
      <c r="L274" s="15" t="s">
        <v>356</v>
      </c>
      <c r="N274" s="15">
        <v>24</v>
      </c>
      <c r="O274" s="15">
        <v>3</v>
      </c>
      <c r="P274" s="15">
        <v>1</v>
      </c>
      <c r="Q274" s="15">
        <v>1</v>
      </c>
      <c r="R274">
        <v>983896473</v>
      </c>
      <c r="S274">
        <v>2098</v>
      </c>
      <c r="U274" t="s">
        <v>246</v>
      </c>
      <c r="V274" t="s">
        <v>435</v>
      </c>
      <c r="W274">
        <f>MATCH(D274,'Текущий рейтинг 2К'!$C:$C,0)</f>
        <v>44</v>
      </c>
    </row>
    <row r="275" spans="1:23">
      <c r="A275" s="15">
        <v>983902360</v>
      </c>
      <c r="B275" s="15">
        <v>8</v>
      </c>
      <c r="C275" s="15" t="s">
        <v>431</v>
      </c>
      <c r="D275" s="15">
        <v>845877539</v>
      </c>
      <c r="E275" s="7" t="s">
        <v>472</v>
      </c>
      <c r="F275" s="7" t="s">
        <v>473</v>
      </c>
      <c r="G275" s="7" t="s">
        <v>386</v>
      </c>
      <c r="H275" s="15" t="s">
        <v>474</v>
      </c>
      <c r="I275" s="7" t="s">
        <v>726</v>
      </c>
      <c r="J275" s="15">
        <v>3</v>
      </c>
      <c r="K275" s="15" t="s">
        <v>232</v>
      </c>
      <c r="L275" s="15" t="s">
        <v>356</v>
      </c>
      <c r="N275" s="15">
        <v>24</v>
      </c>
      <c r="O275" s="15">
        <v>3</v>
      </c>
      <c r="P275" s="15">
        <v>1</v>
      </c>
      <c r="Q275" s="15">
        <v>1</v>
      </c>
      <c r="R275">
        <v>983896473</v>
      </c>
      <c r="S275">
        <v>2098</v>
      </c>
      <c r="U275" t="s">
        <v>246</v>
      </c>
      <c r="V275" t="s">
        <v>435</v>
      </c>
      <c r="W275">
        <f>MATCH(D275,'Текущий рейтинг 2К'!$C:$C,0)</f>
        <v>32</v>
      </c>
    </row>
    <row r="276" spans="1:23">
      <c r="A276" s="15">
        <v>983902311</v>
      </c>
      <c r="B276" s="15">
        <v>8</v>
      </c>
      <c r="C276" s="15" t="s">
        <v>431</v>
      </c>
      <c r="D276" s="15">
        <v>845877281</v>
      </c>
      <c r="E276" s="7" t="s">
        <v>475</v>
      </c>
      <c r="F276" s="7" t="s">
        <v>426</v>
      </c>
      <c r="G276" s="7" t="s">
        <v>306</v>
      </c>
      <c r="H276" s="15" t="s">
        <v>476</v>
      </c>
      <c r="I276" s="7" t="s">
        <v>726</v>
      </c>
      <c r="J276" s="15">
        <v>3</v>
      </c>
      <c r="K276" s="15" t="s">
        <v>232</v>
      </c>
      <c r="L276" s="15" t="s">
        <v>356</v>
      </c>
      <c r="N276" s="15">
        <v>24</v>
      </c>
      <c r="O276" s="15">
        <v>3</v>
      </c>
      <c r="P276" s="15">
        <v>1</v>
      </c>
      <c r="Q276" s="15">
        <v>1</v>
      </c>
      <c r="R276">
        <v>983896473</v>
      </c>
      <c r="S276">
        <v>2098</v>
      </c>
      <c r="U276" t="s">
        <v>246</v>
      </c>
      <c r="V276" t="s">
        <v>435</v>
      </c>
      <c r="W276">
        <f>MATCH(D276,'Текущий рейтинг 2К'!$C:$C,0)</f>
        <v>43</v>
      </c>
    </row>
    <row r="277" spans="1:23">
      <c r="A277" s="15">
        <v>983902247</v>
      </c>
      <c r="B277" s="15">
        <v>6</v>
      </c>
      <c r="C277" s="15" t="s">
        <v>431</v>
      </c>
      <c r="D277" s="15">
        <v>845877101</v>
      </c>
      <c r="E277" s="7" t="s">
        <v>477</v>
      </c>
      <c r="F277" s="7" t="s">
        <v>478</v>
      </c>
      <c r="G277" s="7" t="s">
        <v>386</v>
      </c>
      <c r="H277" s="15" t="s">
        <v>479</v>
      </c>
      <c r="I277" s="7" t="s">
        <v>726</v>
      </c>
      <c r="J277" s="15">
        <v>3</v>
      </c>
      <c r="K277" s="15" t="s">
        <v>232</v>
      </c>
      <c r="L277" s="15" t="s">
        <v>356</v>
      </c>
      <c r="N277" s="15">
        <v>18</v>
      </c>
      <c r="O277" s="15">
        <v>3</v>
      </c>
      <c r="P277" s="15">
        <v>1</v>
      </c>
      <c r="Q277" s="15">
        <v>1</v>
      </c>
      <c r="R277">
        <v>983896473</v>
      </c>
      <c r="S277">
        <v>2098</v>
      </c>
      <c r="U277" t="s">
        <v>246</v>
      </c>
      <c r="V277" t="s">
        <v>435</v>
      </c>
      <c r="W277">
        <f>MATCH(D277,'Текущий рейтинг 2К'!$C:$C,0)</f>
        <v>119</v>
      </c>
    </row>
    <row r="278" spans="1:23">
      <c r="A278" s="15">
        <v>983902154</v>
      </c>
      <c r="B278" s="15">
        <v>6</v>
      </c>
      <c r="C278" s="15" t="s">
        <v>431</v>
      </c>
      <c r="D278" s="15">
        <v>845876896</v>
      </c>
      <c r="E278" s="7" t="s">
        <v>480</v>
      </c>
      <c r="F278" s="7" t="s">
        <v>481</v>
      </c>
      <c r="G278" s="7" t="s">
        <v>386</v>
      </c>
      <c r="H278" s="15" t="s">
        <v>482</v>
      </c>
      <c r="I278" s="7" t="s">
        <v>726</v>
      </c>
      <c r="J278" s="15">
        <v>3</v>
      </c>
      <c r="K278" s="15" t="s">
        <v>232</v>
      </c>
      <c r="L278" s="15" t="s">
        <v>356</v>
      </c>
      <c r="N278" s="15">
        <v>18</v>
      </c>
      <c r="O278" s="15">
        <v>3</v>
      </c>
      <c r="P278" s="15">
        <v>1</v>
      </c>
      <c r="Q278" s="15">
        <v>1</v>
      </c>
      <c r="R278">
        <v>983896473</v>
      </c>
      <c r="S278">
        <v>2098</v>
      </c>
      <c r="U278" t="s">
        <v>246</v>
      </c>
      <c r="V278" t="s">
        <v>435</v>
      </c>
      <c r="W278">
        <f>MATCH(D278,'Текущий рейтинг 2К'!$C:$C,0)</f>
        <v>109</v>
      </c>
    </row>
    <row r="279" spans="1:23">
      <c r="A279" s="15">
        <v>983902088</v>
      </c>
      <c r="B279" s="15">
        <v>7</v>
      </c>
      <c r="C279" s="15" t="s">
        <v>431</v>
      </c>
      <c r="D279" s="15">
        <v>845876693</v>
      </c>
      <c r="E279" s="7" t="s">
        <v>483</v>
      </c>
      <c r="F279" s="7" t="s">
        <v>264</v>
      </c>
      <c r="G279" s="7" t="s">
        <v>456</v>
      </c>
      <c r="H279" s="15" t="s">
        <v>484</v>
      </c>
      <c r="I279" s="7" t="s">
        <v>726</v>
      </c>
      <c r="J279" s="15">
        <v>3</v>
      </c>
      <c r="K279" s="15" t="s">
        <v>232</v>
      </c>
      <c r="L279" s="15" t="s">
        <v>356</v>
      </c>
      <c r="N279" s="15">
        <v>21</v>
      </c>
      <c r="O279" s="15">
        <v>3</v>
      </c>
      <c r="P279" s="15">
        <v>1</v>
      </c>
      <c r="Q279" s="15">
        <v>1</v>
      </c>
      <c r="R279">
        <v>983896473</v>
      </c>
      <c r="S279">
        <v>2098</v>
      </c>
      <c r="U279" t="s">
        <v>246</v>
      </c>
      <c r="V279" t="s">
        <v>435</v>
      </c>
      <c r="W279">
        <f>MATCH(D279,'Текущий рейтинг 2К'!$C:$C,0)</f>
        <v>118</v>
      </c>
    </row>
    <row r="280" spans="1:23">
      <c r="A280" s="15">
        <v>983902035</v>
      </c>
      <c r="B280" s="15">
        <v>8</v>
      </c>
      <c r="C280" s="15" t="s">
        <v>431</v>
      </c>
      <c r="D280" s="15">
        <v>845876482</v>
      </c>
      <c r="E280" s="7" t="s">
        <v>485</v>
      </c>
      <c r="F280" s="7" t="s">
        <v>342</v>
      </c>
      <c r="G280" s="7" t="s">
        <v>486</v>
      </c>
      <c r="H280" s="15" t="s">
        <v>487</v>
      </c>
      <c r="I280" s="7" t="s">
        <v>726</v>
      </c>
      <c r="J280" s="15">
        <v>3</v>
      </c>
      <c r="K280" s="15" t="s">
        <v>232</v>
      </c>
      <c r="L280" s="15" t="s">
        <v>356</v>
      </c>
      <c r="N280" s="15">
        <v>24</v>
      </c>
      <c r="O280" s="15">
        <v>3</v>
      </c>
      <c r="P280" s="15">
        <v>1</v>
      </c>
      <c r="Q280" s="15">
        <v>1</v>
      </c>
      <c r="R280">
        <v>983896473</v>
      </c>
      <c r="S280">
        <v>2098</v>
      </c>
      <c r="U280" t="s">
        <v>246</v>
      </c>
      <c r="V280" t="s">
        <v>435</v>
      </c>
      <c r="W280">
        <f>MATCH(D280,'Текущий рейтинг 2К'!$C:$C,0)</f>
        <v>26</v>
      </c>
    </row>
    <row r="281" spans="1:23">
      <c r="A281" s="15">
        <v>983900969</v>
      </c>
      <c r="B281" s="15">
        <v>6</v>
      </c>
      <c r="C281" s="15" t="s">
        <v>431</v>
      </c>
      <c r="D281" s="15">
        <v>845873356</v>
      </c>
      <c r="E281" s="7" t="s">
        <v>490</v>
      </c>
      <c r="F281" s="7" t="s">
        <v>491</v>
      </c>
      <c r="G281" s="7" t="s">
        <v>492</v>
      </c>
      <c r="H281" s="15" t="s">
        <v>493</v>
      </c>
      <c r="I281" s="7" t="s">
        <v>726</v>
      </c>
      <c r="J281" s="15">
        <v>3</v>
      </c>
      <c r="K281" s="15" t="s">
        <v>232</v>
      </c>
      <c r="L281" s="15" t="s">
        <v>356</v>
      </c>
      <c r="N281" s="15">
        <v>18</v>
      </c>
      <c r="O281" s="15">
        <v>3</v>
      </c>
      <c r="P281" s="15">
        <v>1</v>
      </c>
      <c r="Q281" s="15">
        <v>1</v>
      </c>
      <c r="R281">
        <v>983896473</v>
      </c>
      <c r="S281">
        <v>2098</v>
      </c>
      <c r="U281" t="s">
        <v>246</v>
      </c>
      <c r="V281" t="s">
        <v>435</v>
      </c>
      <c r="W281">
        <f>MATCH(D281,'Текущий рейтинг 2К'!$C:$C,0)</f>
        <v>60</v>
      </c>
    </row>
    <row r="282" spans="1:23">
      <c r="A282" s="15">
        <v>983901669</v>
      </c>
      <c r="B282" s="15">
        <v>7</v>
      </c>
      <c r="C282" s="15" t="s">
        <v>431</v>
      </c>
      <c r="D282" s="15">
        <v>845875510</v>
      </c>
      <c r="E282" s="7" t="s">
        <v>500</v>
      </c>
      <c r="F282" s="7" t="s">
        <v>426</v>
      </c>
      <c r="G282" s="7" t="s">
        <v>254</v>
      </c>
      <c r="H282" s="15" t="s">
        <v>501</v>
      </c>
      <c r="I282" s="7" t="s">
        <v>726</v>
      </c>
      <c r="J282" s="15">
        <v>3</v>
      </c>
      <c r="K282" s="15" t="s">
        <v>232</v>
      </c>
      <c r="L282" s="15" t="s">
        <v>356</v>
      </c>
      <c r="N282" s="15">
        <v>21</v>
      </c>
      <c r="O282" s="15">
        <v>3</v>
      </c>
      <c r="P282" s="15">
        <v>1</v>
      </c>
      <c r="Q282" s="15">
        <v>1</v>
      </c>
      <c r="R282">
        <v>983896473</v>
      </c>
      <c r="S282">
        <v>2098</v>
      </c>
      <c r="U282" t="s">
        <v>246</v>
      </c>
      <c r="V282" t="s">
        <v>435</v>
      </c>
      <c r="W282">
        <f>MATCH(D282,'Текущий рейтинг 2К'!$C:$C,0)</f>
        <v>24</v>
      </c>
    </row>
    <row r="283" spans="1:23">
      <c r="A283" s="15">
        <v>983901624</v>
      </c>
      <c r="B283" s="15">
        <v>9</v>
      </c>
      <c r="C283" s="15" t="s">
        <v>431</v>
      </c>
      <c r="D283" s="15">
        <v>845875365</v>
      </c>
      <c r="E283" s="7" t="s">
        <v>432</v>
      </c>
      <c r="F283" s="7" t="s">
        <v>281</v>
      </c>
      <c r="G283" s="7" t="s">
        <v>254</v>
      </c>
      <c r="H283" s="15" t="s">
        <v>433</v>
      </c>
      <c r="I283" s="7" t="s">
        <v>726</v>
      </c>
      <c r="J283" s="15">
        <v>3</v>
      </c>
      <c r="K283" s="15" t="s">
        <v>232</v>
      </c>
      <c r="L283" s="15" t="s">
        <v>356</v>
      </c>
      <c r="N283" s="15">
        <v>27</v>
      </c>
      <c r="O283" s="15">
        <v>3</v>
      </c>
      <c r="P283" s="15">
        <v>1</v>
      </c>
      <c r="Q283" s="15">
        <v>1</v>
      </c>
      <c r="R283">
        <v>983896473</v>
      </c>
      <c r="S283">
        <v>2098</v>
      </c>
      <c r="U283" t="s">
        <v>246</v>
      </c>
      <c r="V283" t="s">
        <v>435</v>
      </c>
      <c r="W283">
        <f>MATCH(D283,'Текущий рейтинг 2К'!$C:$C,0)</f>
        <v>15</v>
      </c>
    </row>
    <row r="284" spans="1:23">
      <c r="A284" s="15">
        <v>983901458</v>
      </c>
      <c r="B284" s="15">
        <v>7</v>
      </c>
      <c r="C284" s="15" t="s">
        <v>431</v>
      </c>
      <c r="D284" s="15">
        <v>845875047</v>
      </c>
      <c r="E284" s="7" t="s">
        <v>502</v>
      </c>
      <c r="F284" s="7" t="s">
        <v>237</v>
      </c>
      <c r="G284" s="7" t="s">
        <v>503</v>
      </c>
      <c r="H284" s="15" t="s">
        <v>504</v>
      </c>
      <c r="I284" s="7" t="s">
        <v>726</v>
      </c>
      <c r="J284" s="15">
        <v>3</v>
      </c>
      <c r="K284" s="15" t="s">
        <v>232</v>
      </c>
      <c r="L284" s="15" t="s">
        <v>356</v>
      </c>
      <c r="N284" s="15">
        <v>21</v>
      </c>
      <c r="O284" s="15">
        <v>3</v>
      </c>
      <c r="P284" s="15">
        <v>1</v>
      </c>
      <c r="Q284" s="15">
        <v>1</v>
      </c>
      <c r="R284">
        <v>983896473</v>
      </c>
      <c r="S284">
        <v>2098</v>
      </c>
      <c r="U284" t="s">
        <v>246</v>
      </c>
      <c r="V284" t="s">
        <v>435</v>
      </c>
      <c r="W284">
        <f>MATCH(D284,'Текущий рейтинг 2К'!$C:$C,0)</f>
        <v>41</v>
      </c>
    </row>
    <row r="285" spans="1:23">
      <c r="A285" s="15">
        <v>983901407</v>
      </c>
      <c r="B285" s="15">
        <v>7</v>
      </c>
      <c r="C285" s="15" t="s">
        <v>431</v>
      </c>
      <c r="D285" s="15">
        <v>845874905</v>
      </c>
      <c r="E285" s="7" t="s">
        <v>438</v>
      </c>
      <c r="F285" s="7" t="s">
        <v>439</v>
      </c>
      <c r="G285" s="7" t="s">
        <v>258</v>
      </c>
      <c r="H285" s="15" t="s">
        <v>440</v>
      </c>
      <c r="I285" s="7" t="s">
        <v>726</v>
      </c>
      <c r="J285" s="15">
        <v>3</v>
      </c>
      <c r="K285" s="15" t="s">
        <v>232</v>
      </c>
      <c r="L285" s="15" t="s">
        <v>356</v>
      </c>
      <c r="N285" s="15">
        <v>21</v>
      </c>
      <c r="O285" s="15">
        <v>3</v>
      </c>
      <c r="P285" s="15">
        <v>1</v>
      </c>
      <c r="Q285" s="15">
        <v>1</v>
      </c>
      <c r="R285">
        <v>983896473</v>
      </c>
      <c r="S285">
        <v>2098</v>
      </c>
      <c r="U285" t="s">
        <v>246</v>
      </c>
      <c r="V285" t="s">
        <v>435</v>
      </c>
      <c r="W285">
        <f>MATCH(D285,'Текущий рейтинг 2К'!$C:$C,0)</f>
        <v>61</v>
      </c>
    </row>
    <row r="286" spans="1:23">
      <c r="A286" s="15">
        <v>983901357</v>
      </c>
      <c r="B286" s="15">
        <v>6</v>
      </c>
      <c r="C286" s="15" t="s">
        <v>431</v>
      </c>
      <c r="D286" s="15">
        <v>845874779</v>
      </c>
      <c r="E286" s="7" t="s">
        <v>441</v>
      </c>
      <c r="F286" s="7" t="s">
        <v>380</v>
      </c>
      <c r="G286" s="7" t="s">
        <v>442</v>
      </c>
      <c r="H286" s="15" t="s">
        <v>443</v>
      </c>
      <c r="I286" s="7" t="s">
        <v>726</v>
      </c>
      <c r="J286" s="15">
        <v>3</v>
      </c>
      <c r="K286" s="15" t="s">
        <v>232</v>
      </c>
      <c r="L286" s="15" t="s">
        <v>356</v>
      </c>
      <c r="N286" s="15">
        <v>18</v>
      </c>
      <c r="O286" s="15">
        <v>3</v>
      </c>
      <c r="P286" s="15">
        <v>1</v>
      </c>
      <c r="Q286" s="15">
        <v>1</v>
      </c>
      <c r="R286">
        <v>983896473</v>
      </c>
      <c r="S286">
        <v>2098</v>
      </c>
      <c r="U286" t="s">
        <v>246</v>
      </c>
      <c r="V286" t="s">
        <v>435</v>
      </c>
      <c r="W286">
        <f>MATCH(D286,'Текущий рейтинг 2К'!$C:$C,0)</f>
        <v>108</v>
      </c>
    </row>
    <row r="287" spans="1:23">
      <c r="A287" s="15">
        <v>983901312</v>
      </c>
      <c r="B287" s="15">
        <v>6</v>
      </c>
      <c r="C287" s="15" t="s">
        <v>431</v>
      </c>
      <c r="D287" s="15">
        <v>845874612</v>
      </c>
      <c r="E287" s="7" t="s">
        <v>444</v>
      </c>
      <c r="F287" s="7" t="s">
        <v>348</v>
      </c>
      <c r="G287" s="7" t="s">
        <v>339</v>
      </c>
      <c r="H287" s="15" t="s">
        <v>445</v>
      </c>
      <c r="I287" s="7" t="s">
        <v>726</v>
      </c>
      <c r="J287" s="15">
        <v>3</v>
      </c>
      <c r="K287" s="15" t="s">
        <v>232</v>
      </c>
      <c r="L287" s="15" t="s">
        <v>356</v>
      </c>
      <c r="N287" s="15">
        <v>18</v>
      </c>
      <c r="O287" s="15">
        <v>3</v>
      </c>
      <c r="P287" s="15">
        <v>1</v>
      </c>
      <c r="Q287" s="15">
        <v>1</v>
      </c>
      <c r="R287">
        <v>983896473</v>
      </c>
      <c r="S287">
        <v>2098</v>
      </c>
      <c r="U287" t="s">
        <v>246</v>
      </c>
      <c r="V287" t="s">
        <v>435</v>
      </c>
      <c r="W287">
        <f>MATCH(D287,'Текущий рейтинг 2К'!$C:$C,0)</f>
        <v>158</v>
      </c>
    </row>
    <row r="288" spans="1:23">
      <c r="A288" s="15">
        <v>983901220</v>
      </c>
      <c r="B288" s="15">
        <v>8</v>
      </c>
      <c r="C288" s="15" t="s">
        <v>431</v>
      </c>
      <c r="D288" s="15">
        <v>845874346</v>
      </c>
      <c r="E288" s="7" t="s">
        <v>446</v>
      </c>
      <c r="F288" s="7" t="s">
        <v>447</v>
      </c>
      <c r="G288" s="7" t="s">
        <v>448</v>
      </c>
      <c r="H288" s="15" t="s">
        <v>449</v>
      </c>
      <c r="I288" s="7" t="s">
        <v>726</v>
      </c>
      <c r="J288" s="15">
        <v>3</v>
      </c>
      <c r="K288" s="15" t="s">
        <v>232</v>
      </c>
      <c r="L288" s="15" t="s">
        <v>356</v>
      </c>
      <c r="N288" s="15">
        <v>24</v>
      </c>
      <c r="O288" s="15">
        <v>3</v>
      </c>
      <c r="P288" s="15">
        <v>1</v>
      </c>
      <c r="Q288" s="15">
        <v>1</v>
      </c>
      <c r="R288">
        <v>983896473</v>
      </c>
      <c r="S288">
        <v>2098</v>
      </c>
      <c r="U288" t="s">
        <v>246</v>
      </c>
      <c r="V288" t="s">
        <v>435</v>
      </c>
      <c r="W288">
        <f>MATCH(D288,'Текущий рейтинг 2К'!$C:$C,0)</f>
        <v>33</v>
      </c>
    </row>
    <row r="289" spans="1:23">
      <c r="A289" s="15">
        <v>983902494</v>
      </c>
      <c r="B289" s="15">
        <v>7</v>
      </c>
      <c r="C289" s="15" t="s">
        <v>431</v>
      </c>
      <c r="D289" s="15">
        <v>845878227</v>
      </c>
      <c r="E289" s="7" t="s">
        <v>494</v>
      </c>
      <c r="F289" s="7" t="s">
        <v>320</v>
      </c>
      <c r="G289" s="7" t="s">
        <v>325</v>
      </c>
      <c r="H289" s="15" t="s">
        <v>495</v>
      </c>
      <c r="I289" s="7" t="s">
        <v>726</v>
      </c>
      <c r="J289" s="15">
        <v>3</v>
      </c>
      <c r="K289" s="15" t="s">
        <v>232</v>
      </c>
      <c r="L289" s="15" t="s">
        <v>356</v>
      </c>
      <c r="N289" s="15">
        <v>21</v>
      </c>
      <c r="O289" s="15">
        <v>3</v>
      </c>
      <c r="P289" s="15">
        <v>1</v>
      </c>
      <c r="Q289" s="15">
        <v>1</v>
      </c>
      <c r="R289">
        <v>983896473</v>
      </c>
      <c r="S289">
        <v>2098</v>
      </c>
      <c r="U289" t="s">
        <v>246</v>
      </c>
      <c r="V289" t="s">
        <v>435</v>
      </c>
      <c r="W289">
        <f>MATCH(D289,'Текущий рейтинг 2К'!$C:$C,0)</f>
        <v>30</v>
      </c>
    </row>
    <row r="290" spans="1:23">
      <c r="A290" s="15">
        <v>983901116</v>
      </c>
      <c r="B290" s="15">
        <v>7</v>
      </c>
      <c r="C290" s="15" t="s">
        <v>431</v>
      </c>
      <c r="D290" s="15">
        <v>845873978</v>
      </c>
      <c r="E290" s="7" t="s">
        <v>453</v>
      </c>
      <c r="F290" s="7" t="s">
        <v>334</v>
      </c>
      <c r="G290" s="7" t="s">
        <v>339</v>
      </c>
      <c r="H290" s="15" t="s">
        <v>454</v>
      </c>
      <c r="I290" s="7" t="s">
        <v>726</v>
      </c>
      <c r="J290" s="15">
        <v>3</v>
      </c>
      <c r="K290" s="15" t="s">
        <v>232</v>
      </c>
      <c r="L290" s="15" t="s">
        <v>356</v>
      </c>
      <c r="N290" s="15">
        <v>21</v>
      </c>
      <c r="O290" s="15">
        <v>3</v>
      </c>
      <c r="P290" s="15">
        <v>1</v>
      </c>
      <c r="Q290" s="15">
        <v>1</v>
      </c>
      <c r="R290">
        <v>983896473</v>
      </c>
      <c r="S290">
        <v>2098</v>
      </c>
      <c r="U290" t="s">
        <v>246</v>
      </c>
      <c r="V290" t="s">
        <v>435</v>
      </c>
      <c r="W290">
        <f>MATCH(D290,'Текущий рейтинг 2К'!$C:$C,0)</f>
        <v>81</v>
      </c>
    </row>
    <row r="291" spans="1:23">
      <c r="A291" s="15">
        <v>983901171</v>
      </c>
      <c r="B291" s="15">
        <v>5</v>
      </c>
      <c r="C291" s="15" t="s">
        <v>431</v>
      </c>
      <c r="D291" s="15">
        <v>845874171</v>
      </c>
      <c r="E291" s="7" t="s">
        <v>450</v>
      </c>
      <c r="F291" s="7" t="s">
        <v>285</v>
      </c>
      <c r="G291" s="7" t="s">
        <v>451</v>
      </c>
      <c r="H291" s="15" t="s">
        <v>452</v>
      </c>
      <c r="I291" s="7" t="s">
        <v>726</v>
      </c>
      <c r="J291" s="15">
        <v>3</v>
      </c>
      <c r="K291" s="15" t="s">
        <v>232</v>
      </c>
      <c r="L291" s="15" t="s">
        <v>356</v>
      </c>
      <c r="N291" s="15">
        <v>15</v>
      </c>
      <c r="O291" s="15">
        <v>3</v>
      </c>
      <c r="P291" s="15">
        <v>1</v>
      </c>
      <c r="Q291" s="15">
        <v>1</v>
      </c>
      <c r="R291">
        <v>983896473</v>
      </c>
      <c r="S291">
        <v>2098</v>
      </c>
      <c r="U291" t="s">
        <v>246</v>
      </c>
      <c r="V291" t="s">
        <v>435</v>
      </c>
      <c r="W291">
        <f>MATCH(D291,'Текущий рейтинг 2К'!$C:$C,0)</f>
        <v>139</v>
      </c>
    </row>
    <row r="292" spans="1:23">
      <c r="A292" s="15">
        <v>983910146</v>
      </c>
      <c r="B292" s="15">
        <v>10</v>
      </c>
      <c r="C292" s="15" t="s">
        <v>323</v>
      </c>
      <c r="D292" s="15">
        <v>845896000</v>
      </c>
      <c r="E292" s="7" t="s">
        <v>347</v>
      </c>
      <c r="F292" s="7" t="s">
        <v>348</v>
      </c>
      <c r="G292" s="7" t="s">
        <v>349</v>
      </c>
      <c r="H292" s="15" t="s">
        <v>350</v>
      </c>
      <c r="I292" s="7" t="s">
        <v>727</v>
      </c>
      <c r="J292" s="15">
        <v>4</v>
      </c>
      <c r="K292" s="15" t="s">
        <v>232</v>
      </c>
      <c r="L292" s="15" t="s">
        <v>356</v>
      </c>
      <c r="N292" s="15">
        <v>40</v>
      </c>
      <c r="O292" s="15">
        <v>4</v>
      </c>
      <c r="P292" s="15">
        <v>1</v>
      </c>
      <c r="Q292" s="15">
        <v>1</v>
      </c>
      <c r="R292">
        <v>983897096</v>
      </c>
      <c r="S292">
        <v>2098</v>
      </c>
      <c r="U292" t="s">
        <v>246</v>
      </c>
      <c r="V292" t="s">
        <v>328</v>
      </c>
      <c r="W292">
        <f>MATCH(D292,'Текущий рейтинг 2К'!$C:$C,0)</f>
        <v>52</v>
      </c>
    </row>
    <row r="293" spans="1:23">
      <c r="A293" s="15">
        <v>983910105</v>
      </c>
      <c r="B293" s="15">
        <v>7</v>
      </c>
      <c r="C293" s="15" t="s">
        <v>323</v>
      </c>
      <c r="D293" s="15">
        <v>845895880</v>
      </c>
      <c r="E293" s="7" t="s">
        <v>324</v>
      </c>
      <c r="F293" s="7" t="s">
        <v>281</v>
      </c>
      <c r="G293" s="7" t="s">
        <v>325</v>
      </c>
      <c r="H293" s="15" t="s">
        <v>326</v>
      </c>
      <c r="I293" s="7" t="s">
        <v>727</v>
      </c>
      <c r="J293" s="15">
        <v>4</v>
      </c>
      <c r="K293" s="15" t="s">
        <v>232</v>
      </c>
      <c r="L293" s="15" t="s">
        <v>356</v>
      </c>
      <c r="N293" s="15">
        <v>28</v>
      </c>
      <c r="O293" s="15">
        <v>4</v>
      </c>
      <c r="P293" s="15">
        <v>1</v>
      </c>
      <c r="Q293" s="15">
        <v>1</v>
      </c>
      <c r="R293">
        <v>983897096</v>
      </c>
      <c r="S293">
        <v>2098</v>
      </c>
      <c r="U293" t="s">
        <v>246</v>
      </c>
      <c r="V293" t="s">
        <v>328</v>
      </c>
      <c r="W293">
        <f>MATCH(D293,'Текущий рейтинг 2К'!$C:$C,0)</f>
        <v>146</v>
      </c>
    </row>
    <row r="294" spans="1:23">
      <c r="A294" s="15">
        <v>983910505</v>
      </c>
      <c r="B294" s="15">
        <v>7</v>
      </c>
      <c r="C294" s="15" t="s">
        <v>323</v>
      </c>
      <c r="D294" s="15">
        <v>845897119</v>
      </c>
      <c r="E294" s="7" t="s">
        <v>337</v>
      </c>
      <c r="F294" s="7" t="s">
        <v>338</v>
      </c>
      <c r="G294" s="7" t="s">
        <v>339</v>
      </c>
      <c r="H294" s="15" t="s">
        <v>340</v>
      </c>
      <c r="I294" s="7" t="s">
        <v>727</v>
      </c>
      <c r="J294" s="15">
        <v>4</v>
      </c>
      <c r="K294" s="15" t="s">
        <v>232</v>
      </c>
      <c r="L294" s="15" t="s">
        <v>356</v>
      </c>
      <c r="N294" s="15">
        <v>28</v>
      </c>
      <c r="O294" s="15">
        <v>4</v>
      </c>
      <c r="P294" s="15">
        <v>1</v>
      </c>
      <c r="Q294" s="15">
        <v>1</v>
      </c>
      <c r="R294">
        <v>983897096</v>
      </c>
      <c r="S294">
        <v>2098</v>
      </c>
      <c r="U294" t="s">
        <v>246</v>
      </c>
      <c r="V294" t="s">
        <v>328</v>
      </c>
      <c r="W294">
        <f>MATCH(D294,'Текущий рейтинг 2К'!$C:$C,0)</f>
        <v>106</v>
      </c>
    </row>
    <row r="295" spans="1:23">
      <c r="A295" s="15">
        <v>983910472</v>
      </c>
      <c r="B295" s="15">
        <v>10</v>
      </c>
      <c r="C295" s="15" t="s">
        <v>323</v>
      </c>
      <c r="D295" s="15">
        <v>845896948</v>
      </c>
      <c r="E295" s="7" t="s">
        <v>329</v>
      </c>
      <c r="F295" s="7" t="s">
        <v>257</v>
      </c>
      <c r="G295" s="7" t="s">
        <v>254</v>
      </c>
      <c r="H295" s="15" t="s">
        <v>330</v>
      </c>
      <c r="I295" s="7" t="s">
        <v>727</v>
      </c>
      <c r="J295" s="15">
        <v>4</v>
      </c>
      <c r="K295" s="15" t="s">
        <v>232</v>
      </c>
      <c r="L295" s="15" t="s">
        <v>356</v>
      </c>
      <c r="N295" s="15">
        <v>40</v>
      </c>
      <c r="O295" s="15">
        <v>4</v>
      </c>
      <c r="P295" s="15">
        <v>1</v>
      </c>
      <c r="Q295" s="15">
        <v>1</v>
      </c>
      <c r="R295">
        <v>983897096</v>
      </c>
      <c r="S295">
        <v>2098</v>
      </c>
      <c r="U295" t="s">
        <v>246</v>
      </c>
      <c r="V295" t="s">
        <v>328</v>
      </c>
      <c r="W295">
        <f>MATCH(D295,'Текущий рейтинг 2К'!$C:$C,0)</f>
        <v>68</v>
      </c>
    </row>
    <row r="296" spans="1:23">
      <c r="A296" s="15">
        <v>983910181</v>
      </c>
      <c r="B296" s="15">
        <v>8</v>
      </c>
      <c r="C296" s="15" t="s">
        <v>323</v>
      </c>
      <c r="D296" s="15">
        <v>845896180</v>
      </c>
      <c r="E296" s="7" t="s">
        <v>345</v>
      </c>
      <c r="F296" s="7" t="s">
        <v>257</v>
      </c>
      <c r="G296" s="7" t="s">
        <v>265</v>
      </c>
      <c r="H296" s="15" t="s">
        <v>346</v>
      </c>
      <c r="I296" s="7" t="s">
        <v>727</v>
      </c>
      <c r="J296" s="15">
        <v>4</v>
      </c>
      <c r="K296" s="15" t="s">
        <v>232</v>
      </c>
      <c r="L296" s="15" t="s">
        <v>356</v>
      </c>
      <c r="N296" s="15">
        <v>32</v>
      </c>
      <c r="O296" s="15">
        <v>4</v>
      </c>
      <c r="P296" s="15">
        <v>1</v>
      </c>
      <c r="Q296" s="15">
        <v>1</v>
      </c>
      <c r="R296">
        <v>983897096</v>
      </c>
      <c r="S296">
        <v>2098</v>
      </c>
      <c r="U296" t="s">
        <v>246</v>
      </c>
      <c r="V296" t="s">
        <v>328</v>
      </c>
      <c r="W296">
        <f>MATCH(D296,'Текущий рейтинг 2К'!$C:$C,0)</f>
        <v>123</v>
      </c>
    </row>
    <row r="297" spans="1:23">
      <c r="A297" s="15">
        <v>983910338</v>
      </c>
      <c r="B297" s="15">
        <v>8</v>
      </c>
      <c r="C297" s="15" t="s">
        <v>323</v>
      </c>
      <c r="D297" s="15">
        <v>845896572</v>
      </c>
      <c r="E297" s="7" t="s">
        <v>333</v>
      </c>
      <c r="F297" s="7" t="s">
        <v>334</v>
      </c>
      <c r="G297" s="7" t="s">
        <v>335</v>
      </c>
      <c r="H297" s="15" t="s">
        <v>336</v>
      </c>
      <c r="I297" s="7" t="s">
        <v>727</v>
      </c>
      <c r="J297" s="15">
        <v>4</v>
      </c>
      <c r="K297" s="15" t="s">
        <v>232</v>
      </c>
      <c r="L297" s="15" t="s">
        <v>356</v>
      </c>
      <c r="N297" s="15">
        <v>32</v>
      </c>
      <c r="O297" s="15">
        <v>4</v>
      </c>
      <c r="P297" s="15">
        <v>1</v>
      </c>
      <c r="Q297" s="15">
        <v>1</v>
      </c>
      <c r="R297">
        <v>983897096</v>
      </c>
      <c r="S297">
        <v>2098</v>
      </c>
      <c r="U297" t="s">
        <v>246</v>
      </c>
      <c r="V297" t="s">
        <v>328</v>
      </c>
      <c r="W297">
        <f>MATCH(D297,'Текущий рейтинг 2К'!$C:$C,0)</f>
        <v>56</v>
      </c>
    </row>
    <row r="298" spans="1:23">
      <c r="A298" s="15">
        <v>983910298</v>
      </c>
      <c r="B298" s="15">
        <v>8</v>
      </c>
      <c r="C298" s="15" t="s">
        <v>323</v>
      </c>
      <c r="D298" s="15">
        <v>845896409</v>
      </c>
      <c r="E298" s="7" t="s">
        <v>351</v>
      </c>
      <c r="F298" s="7" t="s">
        <v>352</v>
      </c>
      <c r="G298" s="7" t="s">
        <v>353</v>
      </c>
      <c r="H298" s="15" t="s">
        <v>354</v>
      </c>
      <c r="I298" s="7" t="s">
        <v>727</v>
      </c>
      <c r="J298" s="15">
        <v>4</v>
      </c>
      <c r="K298" s="15" t="s">
        <v>232</v>
      </c>
      <c r="L298" s="15" t="s">
        <v>356</v>
      </c>
      <c r="N298" s="15">
        <v>32</v>
      </c>
      <c r="O298" s="15">
        <v>4</v>
      </c>
      <c r="P298" s="15">
        <v>1</v>
      </c>
      <c r="Q298" s="15">
        <v>1</v>
      </c>
      <c r="R298">
        <v>983897096</v>
      </c>
      <c r="S298">
        <v>2098</v>
      </c>
      <c r="U298" t="s">
        <v>246</v>
      </c>
      <c r="V298" t="s">
        <v>328</v>
      </c>
      <c r="W298">
        <f>MATCH(D298,'Текущий рейтинг 2К'!$C:$C,0)</f>
        <v>42</v>
      </c>
    </row>
    <row r="299" spans="1:23">
      <c r="A299" s="15">
        <v>983910215</v>
      </c>
      <c r="B299" s="15">
        <v>10</v>
      </c>
      <c r="C299" s="15" t="s">
        <v>323</v>
      </c>
      <c r="D299" s="15">
        <v>845896282</v>
      </c>
      <c r="E299" s="7" t="s">
        <v>341</v>
      </c>
      <c r="F299" s="7" t="s">
        <v>342</v>
      </c>
      <c r="G299" s="7" t="s">
        <v>343</v>
      </c>
      <c r="H299" s="15" t="s">
        <v>344</v>
      </c>
      <c r="I299" s="7" t="s">
        <v>727</v>
      </c>
      <c r="J299" s="15">
        <v>4</v>
      </c>
      <c r="K299" s="15" t="s">
        <v>232</v>
      </c>
      <c r="L299" s="15" t="s">
        <v>356</v>
      </c>
      <c r="N299" s="15">
        <v>40</v>
      </c>
      <c r="O299" s="15">
        <v>4</v>
      </c>
      <c r="P299" s="15">
        <v>1</v>
      </c>
      <c r="Q299" s="15">
        <v>1</v>
      </c>
      <c r="R299">
        <v>983897096</v>
      </c>
      <c r="S299">
        <v>2098</v>
      </c>
      <c r="U299" t="s">
        <v>246</v>
      </c>
      <c r="V299" t="s">
        <v>328</v>
      </c>
      <c r="W299">
        <f>MATCH(D299,'Текущий рейтинг 2К'!$C:$C,0)</f>
        <v>80</v>
      </c>
    </row>
    <row r="300" spans="1:23">
      <c r="A300" s="15">
        <v>983910401</v>
      </c>
      <c r="B300" s="15">
        <v>10</v>
      </c>
      <c r="C300" s="15" t="s">
        <v>323</v>
      </c>
      <c r="D300" s="15">
        <v>845896701</v>
      </c>
      <c r="E300" s="7" t="s">
        <v>331</v>
      </c>
      <c r="F300" s="7" t="s">
        <v>237</v>
      </c>
      <c r="G300" s="7" t="s">
        <v>306</v>
      </c>
      <c r="H300" s="15" t="s">
        <v>332</v>
      </c>
      <c r="I300" s="7" t="s">
        <v>727</v>
      </c>
      <c r="J300" s="15">
        <v>4</v>
      </c>
      <c r="K300" s="15" t="s">
        <v>232</v>
      </c>
      <c r="L300" s="15" t="s">
        <v>356</v>
      </c>
      <c r="N300" s="15">
        <v>40</v>
      </c>
      <c r="O300" s="15">
        <v>4</v>
      </c>
      <c r="P300" s="15">
        <v>1</v>
      </c>
      <c r="Q300" s="15">
        <v>1</v>
      </c>
      <c r="R300">
        <v>983897096</v>
      </c>
      <c r="S300">
        <v>2098</v>
      </c>
      <c r="U300" t="s">
        <v>246</v>
      </c>
      <c r="V300" t="s">
        <v>328</v>
      </c>
      <c r="W300">
        <f>MATCH(D300,'Текущий рейтинг 2К'!$C:$C,0)</f>
        <v>23</v>
      </c>
    </row>
    <row r="301" spans="1:23">
      <c r="A301" s="15">
        <v>983901607</v>
      </c>
      <c r="B301" s="15">
        <v>9</v>
      </c>
      <c r="C301" s="15" t="s">
        <v>431</v>
      </c>
      <c r="D301" s="15">
        <v>845875365</v>
      </c>
      <c r="E301" s="7" t="s">
        <v>432</v>
      </c>
      <c r="F301" s="7" t="s">
        <v>281</v>
      </c>
      <c r="G301" s="7" t="s">
        <v>254</v>
      </c>
      <c r="H301" s="15" t="s">
        <v>433</v>
      </c>
      <c r="I301" s="7" t="s">
        <v>728</v>
      </c>
      <c r="J301" s="15">
        <v>3</v>
      </c>
      <c r="K301" s="15" t="s">
        <v>232</v>
      </c>
      <c r="L301" s="15" t="s">
        <v>356</v>
      </c>
      <c r="N301" s="15">
        <v>27</v>
      </c>
      <c r="O301" s="15">
        <v>3</v>
      </c>
      <c r="P301" s="15">
        <v>1</v>
      </c>
      <c r="Q301" s="15">
        <v>1</v>
      </c>
      <c r="R301">
        <v>983896473</v>
      </c>
      <c r="S301">
        <v>2098</v>
      </c>
      <c r="U301" t="s">
        <v>246</v>
      </c>
      <c r="V301" t="s">
        <v>435</v>
      </c>
      <c r="W301">
        <f>MATCH(D301,'Текущий рейтинг 2К'!$C:$C,0)</f>
        <v>15</v>
      </c>
    </row>
    <row r="302" spans="1:23">
      <c r="A302" s="15">
        <v>983901657</v>
      </c>
      <c r="B302" s="15">
        <v>9</v>
      </c>
      <c r="C302" s="15" t="s">
        <v>431</v>
      </c>
      <c r="D302" s="15">
        <v>845875510</v>
      </c>
      <c r="E302" s="7" t="s">
        <v>500</v>
      </c>
      <c r="F302" s="7" t="s">
        <v>426</v>
      </c>
      <c r="G302" s="7" t="s">
        <v>254</v>
      </c>
      <c r="H302" s="15" t="s">
        <v>501</v>
      </c>
      <c r="I302" s="7" t="s">
        <v>728</v>
      </c>
      <c r="J302" s="15">
        <v>3</v>
      </c>
      <c r="K302" s="15" t="s">
        <v>232</v>
      </c>
      <c r="L302" s="15" t="s">
        <v>356</v>
      </c>
      <c r="N302" s="15">
        <v>27</v>
      </c>
      <c r="O302" s="15">
        <v>3</v>
      </c>
      <c r="P302" s="15">
        <v>1</v>
      </c>
      <c r="Q302" s="15">
        <v>1</v>
      </c>
      <c r="R302">
        <v>983896473</v>
      </c>
      <c r="S302">
        <v>2098</v>
      </c>
      <c r="U302" t="s">
        <v>246</v>
      </c>
      <c r="V302" t="s">
        <v>435</v>
      </c>
      <c r="W302">
        <f>MATCH(D302,'Текущий рейтинг 2К'!$C:$C,0)</f>
        <v>24</v>
      </c>
    </row>
    <row r="303" spans="1:23">
      <c r="A303" s="15">
        <v>983902928</v>
      </c>
      <c r="B303" s="15">
        <v>8</v>
      </c>
      <c r="C303" s="15" t="s">
        <v>681</v>
      </c>
      <c r="D303" s="15">
        <v>845888058</v>
      </c>
      <c r="E303" s="7" t="s">
        <v>720</v>
      </c>
      <c r="F303" s="7" t="s">
        <v>721</v>
      </c>
      <c r="G303" s="7" t="s">
        <v>722</v>
      </c>
      <c r="H303" s="15" t="s">
        <v>723</v>
      </c>
      <c r="I303" s="7" t="s">
        <v>728</v>
      </c>
      <c r="J303" s="15">
        <v>3</v>
      </c>
      <c r="K303" s="15" t="s">
        <v>232</v>
      </c>
      <c r="L303" s="15" t="s">
        <v>356</v>
      </c>
      <c r="N303" s="15">
        <v>24</v>
      </c>
      <c r="O303" s="15">
        <v>3</v>
      </c>
      <c r="P303" s="15">
        <v>1</v>
      </c>
      <c r="Q303" s="15">
        <v>1</v>
      </c>
      <c r="R303">
        <v>983896537</v>
      </c>
      <c r="S303">
        <v>2098</v>
      </c>
      <c r="U303" t="s">
        <v>246</v>
      </c>
      <c r="V303" t="s">
        <v>435</v>
      </c>
      <c r="W303">
        <f>MATCH(D303,'Текущий рейтинг 2К'!$C:$C,0)</f>
        <v>79</v>
      </c>
    </row>
    <row r="304" spans="1:23">
      <c r="A304" s="15">
        <v>983902978</v>
      </c>
      <c r="B304" s="15">
        <v>6</v>
      </c>
      <c r="C304" s="15" t="s">
        <v>681</v>
      </c>
      <c r="D304" s="15">
        <v>845888253</v>
      </c>
      <c r="E304" s="7" t="s">
        <v>688</v>
      </c>
      <c r="F304" s="7" t="s">
        <v>368</v>
      </c>
      <c r="G304" s="7" t="s">
        <v>442</v>
      </c>
      <c r="H304" s="15" t="s">
        <v>689</v>
      </c>
      <c r="I304" s="7" t="s">
        <v>728</v>
      </c>
      <c r="J304" s="15">
        <v>3</v>
      </c>
      <c r="K304" s="15" t="s">
        <v>232</v>
      </c>
      <c r="L304" s="15" t="s">
        <v>356</v>
      </c>
      <c r="N304" s="15">
        <v>18</v>
      </c>
      <c r="O304" s="15">
        <v>3</v>
      </c>
      <c r="P304" s="15">
        <v>1</v>
      </c>
      <c r="Q304" s="15">
        <v>0</v>
      </c>
      <c r="R304">
        <v>983896537</v>
      </c>
      <c r="S304">
        <v>2098</v>
      </c>
      <c r="U304" t="s">
        <v>246</v>
      </c>
      <c r="V304" t="s">
        <v>435</v>
      </c>
      <c r="W304">
        <f>MATCH(D304,'Текущий рейтинг 2К'!$C:$C,0)</f>
        <v>154</v>
      </c>
    </row>
    <row r="305" spans="1:23">
      <c r="A305" s="15">
        <v>983903022</v>
      </c>
      <c r="B305" s="15">
        <v>9</v>
      </c>
      <c r="C305" s="15" t="s">
        <v>681</v>
      </c>
      <c r="D305" s="15">
        <v>845888544</v>
      </c>
      <c r="E305" s="7" t="s">
        <v>690</v>
      </c>
      <c r="F305" s="7" t="s">
        <v>691</v>
      </c>
      <c r="G305" s="7" t="s">
        <v>268</v>
      </c>
      <c r="H305" s="15" t="s">
        <v>692</v>
      </c>
      <c r="I305" s="7" t="s">
        <v>728</v>
      </c>
      <c r="J305" s="15">
        <v>3</v>
      </c>
      <c r="K305" s="15" t="s">
        <v>232</v>
      </c>
      <c r="L305" s="15" t="s">
        <v>356</v>
      </c>
      <c r="N305" s="15">
        <v>27</v>
      </c>
      <c r="O305" s="15">
        <v>3</v>
      </c>
      <c r="P305" s="15">
        <v>1</v>
      </c>
      <c r="Q305" s="15">
        <v>1</v>
      </c>
      <c r="R305">
        <v>983896537</v>
      </c>
      <c r="S305">
        <v>2098</v>
      </c>
      <c r="U305" t="s">
        <v>246</v>
      </c>
      <c r="V305" t="s">
        <v>435</v>
      </c>
      <c r="W305">
        <f>MATCH(D305,'Текущий рейтинг 2К'!$C:$C,0)</f>
        <v>63</v>
      </c>
    </row>
    <row r="306" spans="1:23">
      <c r="A306" s="15">
        <v>983903062</v>
      </c>
      <c r="B306" s="15">
        <v>8</v>
      </c>
      <c r="C306" s="15" t="s">
        <v>681</v>
      </c>
      <c r="D306" s="15">
        <v>845888830</v>
      </c>
      <c r="E306" s="7" t="s">
        <v>693</v>
      </c>
      <c r="F306" s="7" t="s">
        <v>534</v>
      </c>
      <c r="G306" s="7" t="s">
        <v>460</v>
      </c>
      <c r="H306" s="15" t="s">
        <v>694</v>
      </c>
      <c r="I306" s="7" t="s">
        <v>728</v>
      </c>
      <c r="J306" s="15">
        <v>3</v>
      </c>
      <c r="K306" s="15" t="s">
        <v>232</v>
      </c>
      <c r="L306" s="15" t="s">
        <v>356</v>
      </c>
      <c r="N306" s="15">
        <v>24</v>
      </c>
      <c r="O306" s="15">
        <v>3</v>
      </c>
      <c r="P306" s="15">
        <v>1</v>
      </c>
      <c r="Q306" s="15">
        <v>1</v>
      </c>
      <c r="R306">
        <v>983896537</v>
      </c>
      <c r="S306">
        <v>2098</v>
      </c>
      <c r="U306" t="s">
        <v>246</v>
      </c>
      <c r="V306" t="s">
        <v>435</v>
      </c>
      <c r="W306">
        <f>MATCH(D306,'Текущий рейтинг 2К'!$C:$C,0)</f>
        <v>59</v>
      </c>
    </row>
    <row r="307" spans="1:23">
      <c r="A307" s="15">
        <v>983903103</v>
      </c>
      <c r="B307" s="15">
        <v>8</v>
      </c>
      <c r="C307" s="15" t="s">
        <v>681</v>
      </c>
      <c r="D307" s="15">
        <v>845889127</v>
      </c>
      <c r="E307" s="7" t="s">
        <v>500</v>
      </c>
      <c r="F307" s="7" t="s">
        <v>348</v>
      </c>
      <c r="G307" s="7" t="s">
        <v>695</v>
      </c>
      <c r="H307" s="15" t="s">
        <v>696</v>
      </c>
      <c r="I307" s="7" t="s">
        <v>728</v>
      </c>
      <c r="J307" s="15">
        <v>3</v>
      </c>
      <c r="K307" s="15" t="s">
        <v>232</v>
      </c>
      <c r="L307" s="15" t="s">
        <v>356</v>
      </c>
      <c r="N307" s="15">
        <v>24</v>
      </c>
      <c r="O307" s="15">
        <v>3</v>
      </c>
      <c r="P307" s="15">
        <v>1</v>
      </c>
      <c r="Q307" s="15">
        <v>1</v>
      </c>
      <c r="R307">
        <v>983896537</v>
      </c>
      <c r="S307">
        <v>2098</v>
      </c>
      <c r="U307" t="s">
        <v>246</v>
      </c>
      <c r="V307" t="s">
        <v>435</v>
      </c>
      <c r="W307">
        <f>MATCH(D307,'Текущий рейтинг 2К'!$C:$C,0)</f>
        <v>103</v>
      </c>
    </row>
    <row r="308" spans="1:23">
      <c r="A308" s="15">
        <v>983903147</v>
      </c>
      <c r="B308" s="15">
        <v>6</v>
      </c>
      <c r="C308" s="15" t="s">
        <v>681</v>
      </c>
      <c r="D308" s="15">
        <v>845889406</v>
      </c>
      <c r="E308" s="7" t="s">
        <v>697</v>
      </c>
      <c r="F308" s="7" t="s">
        <v>698</v>
      </c>
      <c r="G308" s="7" t="s">
        <v>699</v>
      </c>
      <c r="H308" s="15" t="s">
        <v>700</v>
      </c>
      <c r="I308" s="7" t="s">
        <v>728</v>
      </c>
      <c r="J308" s="15">
        <v>3</v>
      </c>
      <c r="K308" s="15" t="s">
        <v>232</v>
      </c>
      <c r="L308" s="15" t="s">
        <v>356</v>
      </c>
      <c r="N308" s="15">
        <v>18</v>
      </c>
      <c r="O308" s="15">
        <v>3</v>
      </c>
      <c r="P308" s="15">
        <v>1</v>
      </c>
      <c r="Q308" s="15">
        <v>0</v>
      </c>
      <c r="R308">
        <v>983896537</v>
      </c>
      <c r="S308">
        <v>2098</v>
      </c>
      <c r="U308" t="s">
        <v>246</v>
      </c>
      <c r="V308" t="s">
        <v>435</v>
      </c>
      <c r="W308">
        <f>MATCH(D308,'Текущий рейтинг 2К'!$C:$C,0)</f>
        <v>149</v>
      </c>
    </row>
    <row r="309" spans="1:23">
      <c r="A309" s="15">
        <v>983900955</v>
      </c>
      <c r="B309" s="15">
        <v>9</v>
      </c>
      <c r="C309" s="15" t="s">
        <v>431</v>
      </c>
      <c r="D309" s="15">
        <v>845873356</v>
      </c>
      <c r="E309" s="7" t="s">
        <v>490</v>
      </c>
      <c r="F309" s="7" t="s">
        <v>491</v>
      </c>
      <c r="G309" s="7" t="s">
        <v>492</v>
      </c>
      <c r="H309" s="15" t="s">
        <v>493</v>
      </c>
      <c r="I309" s="7" t="s">
        <v>728</v>
      </c>
      <c r="J309" s="15">
        <v>3</v>
      </c>
      <c r="K309" s="15" t="s">
        <v>232</v>
      </c>
      <c r="L309" s="15" t="s">
        <v>356</v>
      </c>
      <c r="N309" s="15">
        <v>27</v>
      </c>
      <c r="O309" s="15">
        <v>3</v>
      </c>
      <c r="P309" s="15">
        <v>1</v>
      </c>
      <c r="Q309" s="15">
        <v>1</v>
      </c>
      <c r="R309">
        <v>983896473</v>
      </c>
      <c r="S309">
        <v>2098</v>
      </c>
      <c r="U309" t="s">
        <v>246</v>
      </c>
      <c r="V309" t="s">
        <v>435</v>
      </c>
      <c r="W309">
        <f>MATCH(D309,'Текущий рейтинг 2К'!$C:$C,0)</f>
        <v>60</v>
      </c>
    </row>
    <row r="310" spans="1:23">
      <c r="A310" s="15">
        <v>983901004</v>
      </c>
      <c r="B310" s="15">
        <v>7</v>
      </c>
      <c r="C310" s="15" t="s">
        <v>431</v>
      </c>
      <c r="D310" s="15">
        <v>845873522</v>
      </c>
      <c r="E310" s="7" t="s">
        <v>488</v>
      </c>
      <c r="F310" s="7" t="s">
        <v>264</v>
      </c>
      <c r="G310" s="7" t="s">
        <v>254</v>
      </c>
      <c r="H310" s="15" t="s">
        <v>489</v>
      </c>
      <c r="I310" s="7" t="s">
        <v>728</v>
      </c>
      <c r="J310" s="15">
        <v>3</v>
      </c>
      <c r="K310" s="15" t="s">
        <v>232</v>
      </c>
      <c r="L310" s="15" t="s">
        <v>356</v>
      </c>
      <c r="N310" s="15">
        <v>21</v>
      </c>
      <c r="O310" s="15">
        <v>3</v>
      </c>
      <c r="P310" s="15">
        <v>1</v>
      </c>
      <c r="Q310" s="15">
        <v>1</v>
      </c>
      <c r="R310">
        <v>983896473</v>
      </c>
      <c r="S310">
        <v>2098</v>
      </c>
      <c r="U310" t="s">
        <v>246</v>
      </c>
      <c r="V310" t="s">
        <v>435</v>
      </c>
      <c r="W310">
        <f>MATCH(D310,'Текущий рейтинг 2К'!$C:$C,0)</f>
        <v>88</v>
      </c>
    </row>
    <row r="311" spans="1:23">
      <c r="A311" s="15">
        <v>983903442</v>
      </c>
      <c r="B311" s="15">
        <v>8</v>
      </c>
      <c r="C311" s="15" t="s">
        <v>681</v>
      </c>
      <c r="D311" s="15">
        <v>845891521</v>
      </c>
      <c r="E311" s="7" t="s">
        <v>701</v>
      </c>
      <c r="F311" s="7" t="s">
        <v>348</v>
      </c>
      <c r="G311" s="7" t="s">
        <v>289</v>
      </c>
      <c r="H311" s="15" t="s">
        <v>702</v>
      </c>
      <c r="I311" s="7" t="s">
        <v>728</v>
      </c>
      <c r="J311" s="15">
        <v>3</v>
      </c>
      <c r="K311" s="15" t="s">
        <v>232</v>
      </c>
      <c r="L311" s="15" t="s">
        <v>356</v>
      </c>
      <c r="N311" s="15">
        <v>24</v>
      </c>
      <c r="O311" s="15">
        <v>3</v>
      </c>
      <c r="P311" s="15">
        <v>1</v>
      </c>
      <c r="Q311" s="15">
        <v>1</v>
      </c>
      <c r="R311">
        <v>983896537</v>
      </c>
      <c r="S311">
        <v>2098</v>
      </c>
      <c r="U311" t="s">
        <v>246</v>
      </c>
      <c r="V311" t="s">
        <v>435</v>
      </c>
      <c r="W311">
        <f>MATCH(D311,'Текущий рейтинг 2К'!$C:$C,0)</f>
        <v>83</v>
      </c>
    </row>
    <row r="312" spans="1:23">
      <c r="A312" s="15">
        <v>983902022</v>
      </c>
      <c r="B312" s="15">
        <v>9</v>
      </c>
      <c r="C312" s="15" t="s">
        <v>431</v>
      </c>
      <c r="D312" s="15">
        <v>845876482</v>
      </c>
      <c r="E312" s="7" t="s">
        <v>485</v>
      </c>
      <c r="F312" s="7" t="s">
        <v>342</v>
      </c>
      <c r="G312" s="7" t="s">
        <v>486</v>
      </c>
      <c r="H312" s="15" t="s">
        <v>487</v>
      </c>
      <c r="I312" s="7" t="s">
        <v>728</v>
      </c>
      <c r="J312" s="15">
        <v>3</v>
      </c>
      <c r="K312" s="15" t="s">
        <v>232</v>
      </c>
      <c r="L312" s="15" t="s">
        <v>356</v>
      </c>
      <c r="N312" s="15">
        <v>27</v>
      </c>
      <c r="O312" s="15">
        <v>3</v>
      </c>
      <c r="P312" s="15">
        <v>1</v>
      </c>
      <c r="Q312" s="15">
        <v>1</v>
      </c>
      <c r="R312">
        <v>983896473</v>
      </c>
      <c r="S312">
        <v>2098</v>
      </c>
      <c r="U312" t="s">
        <v>246</v>
      </c>
      <c r="V312" t="s">
        <v>435</v>
      </c>
      <c r="W312">
        <f>MATCH(D312,'Текущий рейтинг 2К'!$C:$C,0)</f>
        <v>26</v>
      </c>
    </row>
    <row r="313" spans="1:23">
      <c r="A313" s="15">
        <v>983902076</v>
      </c>
      <c r="B313" s="15">
        <v>8</v>
      </c>
      <c r="C313" s="15" t="s">
        <v>431</v>
      </c>
      <c r="D313" s="15">
        <v>845876693</v>
      </c>
      <c r="E313" s="7" t="s">
        <v>483</v>
      </c>
      <c r="F313" s="7" t="s">
        <v>264</v>
      </c>
      <c r="G313" s="7" t="s">
        <v>456</v>
      </c>
      <c r="H313" s="15" t="s">
        <v>484</v>
      </c>
      <c r="I313" s="7" t="s">
        <v>728</v>
      </c>
      <c r="J313" s="15">
        <v>3</v>
      </c>
      <c r="K313" s="15" t="s">
        <v>232</v>
      </c>
      <c r="L313" s="15" t="s">
        <v>356</v>
      </c>
      <c r="N313" s="15">
        <v>24</v>
      </c>
      <c r="O313" s="15">
        <v>3</v>
      </c>
      <c r="P313" s="15">
        <v>1</v>
      </c>
      <c r="Q313" s="15">
        <v>1</v>
      </c>
      <c r="R313">
        <v>983896473</v>
      </c>
      <c r="S313">
        <v>2098</v>
      </c>
      <c r="U313" t="s">
        <v>246</v>
      </c>
      <c r="V313" t="s">
        <v>435</v>
      </c>
      <c r="W313">
        <f>MATCH(D313,'Текущий рейтинг 2К'!$C:$C,0)</f>
        <v>118</v>
      </c>
    </row>
    <row r="314" spans="1:23">
      <c r="A314" s="15">
        <v>983903482</v>
      </c>
      <c r="B314" s="15">
        <v>7</v>
      </c>
      <c r="C314" s="15" t="s">
        <v>681</v>
      </c>
      <c r="D314" s="15">
        <v>845891794</v>
      </c>
      <c r="E314" s="7" t="s">
        <v>703</v>
      </c>
      <c r="F314" s="7" t="s">
        <v>704</v>
      </c>
      <c r="G314" s="7" t="s">
        <v>705</v>
      </c>
      <c r="H314" s="15" t="s">
        <v>706</v>
      </c>
      <c r="I314" s="7" t="s">
        <v>728</v>
      </c>
      <c r="J314" s="15">
        <v>3</v>
      </c>
      <c r="K314" s="15" t="s">
        <v>232</v>
      </c>
      <c r="L314" s="15" t="s">
        <v>356</v>
      </c>
      <c r="N314" s="15">
        <v>21</v>
      </c>
      <c r="O314" s="15">
        <v>3</v>
      </c>
      <c r="P314" s="15">
        <v>1</v>
      </c>
      <c r="Q314" s="15">
        <v>1</v>
      </c>
      <c r="R314">
        <v>983896537</v>
      </c>
      <c r="S314">
        <v>2098</v>
      </c>
      <c r="U314" t="s">
        <v>246</v>
      </c>
      <c r="V314" t="s">
        <v>435</v>
      </c>
      <c r="W314">
        <f>MATCH(D314,'Текущий рейтинг 2К'!$C:$C,0)</f>
        <v>142</v>
      </c>
    </row>
    <row r="315" spans="1:23">
      <c r="A315" s="15">
        <v>983903525</v>
      </c>
      <c r="B315" s="15">
        <v>7</v>
      </c>
      <c r="C315" s="15" t="s">
        <v>681</v>
      </c>
      <c r="D315" s="15">
        <v>845892101</v>
      </c>
      <c r="E315" s="7" t="s">
        <v>707</v>
      </c>
      <c r="F315" s="7" t="s">
        <v>708</v>
      </c>
      <c r="G315" s="7" t="s">
        <v>709</v>
      </c>
      <c r="H315" s="15" t="s">
        <v>710</v>
      </c>
      <c r="I315" s="7" t="s">
        <v>728</v>
      </c>
      <c r="J315" s="15">
        <v>3</v>
      </c>
      <c r="K315" s="15" t="s">
        <v>232</v>
      </c>
      <c r="L315" s="15" t="s">
        <v>356</v>
      </c>
      <c r="N315" s="15">
        <v>21</v>
      </c>
      <c r="O315" s="15">
        <v>3</v>
      </c>
      <c r="P315" s="15">
        <v>1</v>
      </c>
      <c r="Q315" s="15">
        <v>1</v>
      </c>
      <c r="R315">
        <v>983896537</v>
      </c>
      <c r="S315">
        <v>2098</v>
      </c>
      <c r="U315" t="s">
        <v>246</v>
      </c>
      <c r="V315" t="s">
        <v>435</v>
      </c>
      <c r="W315">
        <f>MATCH(D315,'Текущий рейтинг 2К'!$C:$C,0)</f>
        <v>132</v>
      </c>
    </row>
    <row r="316" spans="1:23">
      <c r="A316" s="15">
        <v>983902120</v>
      </c>
      <c r="B316" s="15">
        <v>8</v>
      </c>
      <c r="C316" s="15" t="s">
        <v>431</v>
      </c>
      <c r="D316" s="15">
        <v>845876896</v>
      </c>
      <c r="E316" s="7" t="s">
        <v>480</v>
      </c>
      <c r="F316" s="7" t="s">
        <v>481</v>
      </c>
      <c r="G316" s="7" t="s">
        <v>386</v>
      </c>
      <c r="H316" s="15" t="s">
        <v>482</v>
      </c>
      <c r="I316" s="7" t="s">
        <v>728</v>
      </c>
      <c r="J316" s="15">
        <v>3</v>
      </c>
      <c r="K316" s="15" t="s">
        <v>232</v>
      </c>
      <c r="L316" s="15" t="s">
        <v>356</v>
      </c>
      <c r="N316" s="15">
        <v>24</v>
      </c>
      <c r="O316" s="15">
        <v>3</v>
      </c>
      <c r="P316" s="15">
        <v>1</v>
      </c>
      <c r="Q316" s="15">
        <v>1</v>
      </c>
      <c r="R316">
        <v>983896473</v>
      </c>
      <c r="S316">
        <v>2098</v>
      </c>
      <c r="U316" t="s">
        <v>246</v>
      </c>
      <c r="V316" t="s">
        <v>435</v>
      </c>
      <c r="W316">
        <f>MATCH(D316,'Текущий рейтинг 2К'!$C:$C,0)</f>
        <v>109</v>
      </c>
    </row>
    <row r="317" spans="1:23">
      <c r="A317" s="15">
        <v>983902235</v>
      </c>
      <c r="B317" s="15">
        <v>8</v>
      </c>
      <c r="C317" s="15" t="s">
        <v>431</v>
      </c>
      <c r="D317" s="15">
        <v>845877101</v>
      </c>
      <c r="E317" s="7" t="s">
        <v>477</v>
      </c>
      <c r="F317" s="7" t="s">
        <v>478</v>
      </c>
      <c r="G317" s="7" t="s">
        <v>386</v>
      </c>
      <c r="H317" s="15" t="s">
        <v>479</v>
      </c>
      <c r="I317" s="7" t="s">
        <v>728</v>
      </c>
      <c r="J317" s="15">
        <v>3</v>
      </c>
      <c r="K317" s="15" t="s">
        <v>232</v>
      </c>
      <c r="L317" s="15" t="s">
        <v>356</v>
      </c>
      <c r="N317" s="15">
        <v>24</v>
      </c>
      <c r="O317" s="15">
        <v>3</v>
      </c>
      <c r="P317" s="15">
        <v>1</v>
      </c>
      <c r="Q317" s="15">
        <v>1</v>
      </c>
      <c r="R317">
        <v>983896473</v>
      </c>
      <c r="S317">
        <v>2098</v>
      </c>
      <c r="U317" t="s">
        <v>246</v>
      </c>
      <c r="V317" t="s">
        <v>435</v>
      </c>
      <c r="W317">
        <f>MATCH(D317,'Текущий рейтинг 2К'!$C:$C,0)</f>
        <v>119</v>
      </c>
    </row>
    <row r="318" spans="1:23">
      <c r="A318" s="15">
        <v>983902284</v>
      </c>
      <c r="B318" s="15">
        <v>9</v>
      </c>
      <c r="C318" s="15" t="s">
        <v>431</v>
      </c>
      <c r="D318" s="15">
        <v>845877281</v>
      </c>
      <c r="E318" s="7" t="s">
        <v>475</v>
      </c>
      <c r="F318" s="7" t="s">
        <v>426</v>
      </c>
      <c r="G318" s="7" t="s">
        <v>306</v>
      </c>
      <c r="H318" s="15" t="s">
        <v>476</v>
      </c>
      <c r="I318" s="7" t="s">
        <v>728</v>
      </c>
      <c r="J318" s="15">
        <v>3</v>
      </c>
      <c r="K318" s="15" t="s">
        <v>232</v>
      </c>
      <c r="L318" s="15" t="s">
        <v>356</v>
      </c>
      <c r="N318" s="15">
        <v>27</v>
      </c>
      <c r="O318" s="15">
        <v>3</v>
      </c>
      <c r="P318" s="15">
        <v>1</v>
      </c>
      <c r="Q318" s="15">
        <v>1</v>
      </c>
      <c r="R318">
        <v>983896473</v>
      </c>
      <c r="S318">
        <v>2098</v>
      </c>
      <c r="U318" t="s">
        <v>246</v>
      </c>
      <c r="V318" t="s">
        <v>435</v>
      </c>
      <c r="W318">
        <f>MATCH(D318,'Текущий рейтинг 2К'!$C:$C,0)</f>
        <v>43</v>
      </c>
    </row>
    <row r="319" spans="1:23">
      <c r="A319" s="15">
        <v>983902348</v>
      </c>
      <c r="B319" s="15">
        <v>9</v>
      </c>
      <c r="C319" s="15" t="s">
        <v>431</v>
      </c>
      <c r="D319" s="15">
        <v>845877539</v>
      </c>
      <c r="E319" s="7" t="s">
        <v>472</v>
      </c>
      <c r="F319" s="7" t="s">
        <v>473</v>
      </c>
      <c r="G319" s="7" t="s">
        <v>386</v>
      </c>
      <c r="H319" s="15" t="s">
        <v>474</v>
      </c>
      <c r="I319" s="7" t="s">
        <v>728</v>
      </c>
      <c r="J319" s="15">
        <v>3</v>
      </c>
      <c r="K319" s="15" t="s">
        <v>232</v>
      </c>
      <c r="L319" s="15" t="s">
        <v>356</v>
      </c>
      <c r="N319" s="15">
        <v>27</v>
      </c>
      <c r="O319" s="15">
        <v>3</v>
      </c>
      <c r="P319" s="15">
        <v>1</v>
      </c>
      <c r="Q319" s="15">
        <v>1</v>
      </c>
      <c r="R319">
        <v>983896473</v>
      </c>
      <c r="S319">
        <v>2098</v>
      </c>
      <c r="U319" t="s">
        <v>246</v>
      </c>
      <c r="V319" t="s">
        <v>435</v>
      </c>
      <c r="W319">
        <f>MATCH(D319,'Текущий рейтинг 2К'!$C:$C,0)</f>
        <v>32</v>
      </c>
    </row>
    <row r="320" spans="1:23">
      <c r="A320" s="15">
        <v>983902436</v>
      </c>
      <c r="D320" s="15">
        <v>845877971</v>
      </c>
      <c r="E320" s="7" t="s">
        <v>496</v>
      </c>
      <c r="F320" s="7" t="s">
        <v>497</v>
      </c>
      <c r="G320" s="7" t="s">
        <v>498</v>
      </c>
      <c r="H320" s="15" t="s">
        <v>499</v>
      </c>
      <c r="I320" s="7" t="s">
        <v>728</v>
      </c>
      <c r="J320" s="15">
        <v>3</v>
      </c>
      <c r="K320" s="15" t="s">
        <v>232</v>
      </c>
      <c r="L320" s="15" t="s">
        <v>356</v>
      </c>
      <c r="N320" s="15">
        <v>0</v>
      </c>
      <c r="O320" s="15">
        <v>3</v>
      </c>
      <c r="Q320" s="15">
        <v>1</v>
      </c>
      <c r="R320">
        <v>983896473</v>
      </c>
      <c r="S320">
        <v>2098</v>
      </c>
      <c r="U320" t="s">
        <v>246</v>
      </c>
      <c r="V320" t="s">
        <v>435</v>
      </c>
      <c r="W320">
        <f>MATCH(D320,'Текущий рейтинг 2К'!$C:$C,0)</f>
        <v>198</v>
      </c>
    </row>
    <row r="321" spans="1:23">
      <c r="A321" s="15">
        <v>983901703</v>
      </c>
      <c r="B321" s="15">
        <v>9</v>
      </c>
      <c r="C321" s="15" t="s">
        <v>431</v>
      </c>
      <c r="D321" s="15">
        <v>845875713</v>
      </c>
      <c r="E321" s="7" t="s">
        <v>468</v>
      </c>
      <c r="F321" s="7" t="s">
        <v>469</v>
      </c>
      <c r="G321" s="7" t="s">
        <v>470</v>
      </c>
      <c r="H321" s="15" t="s">
        <v>471</v>
      </c>
      <c r="I321" s="7" t="s">
        <v>728</v>
      </c>
      <c r="J321" s="15">
        <v>3</v>
      </c>
      <c r="K321" s="15" t="s">
        <v>232</v>
      </c>
      <c r="L321" s="15" t="s">
        <v>356</v>
      </c>
      <c r="N321" s="15">
        <v>27</v>
      </c>
      <c r="O321" s="15">
        <v>3</v>
      </c>
      <c r="P321" s="15">
        <v>1</v>
      </c>
      <c r="Q321" s="15">
        <v>1</v>
      </c>
      <c r="R321">
        <v>983896473</v>
      </c>
      <c r="S321">
        <v>2098</v>
      </c>
      <c r="U321" t="s">
        <v>246</v>
      </c>
      <c r="V321" t="s">
        <v>435</v>
      </c>
      <c r="W321">
        <f>MATCH(D321,'Текущий рейтинг 2К'!$C:$C,0)</f>
        <v>44</v>
      </c>
    </row>
    <row r="322" spans="1:23">
      <c r="A322" s="15">
        <v>983901748</v>
      </c>
      <c r="B322" s="15">
        <v>9</v>
      </c>
      <c r="C322" s="15" t="s">
        <v>431</v>
      </c>
      <c r="D322" s="15">
        <v>845875854</v>
      </c>
      <c r="E322" s="7" t="s">
        <v>465</v>
      </c>
      <c r="F322" s="7" t="s">
        <v>466</v>
      </c>
      <c r="G322" s="7" t="s">
        <v>339</v>
      </c>
      <c r="H322" s="15" t="s">
        <v>467</v>
      </c>
      <c r="I322" s="7" t="s">
        <v>728</v>
      </c>
      <c r="J322" s="15">
        <v>3</v>
      </c>
      <c r="K322" s="15" t="s">
        <v>232</v>
      </c>
      <c r="L322" s="15" t="s">
        <v>356</v>
      </c>
      <c r="N322" s="15">
        <v>27</v>
      </c>
      <c r="O322" s="15">
        <v>3</v>
      </c>
      <c r="P322" s="15">
        <v>1</v>
      </c>
      <c r="Q322" s="15">
        <v>1</v>
      </c>
      <c r="R322">
        <v>983896473</v>
      </c>
      <c r="S322">
        <v>2098</v>
      </c>
      <c r="U322" t="s">
        <v>246</v>
      </c>
      <c r="V322" t="s">
        <v>435</v>
      </c>
      <c r="W322">
        <f>MATCH(D322,'Текущий рейтинг 2К'!$C:$C,0)</f>
        <v>25</v>
      </c>
    </row>
    <row r="323" spans="1:23">
      <c r="A323" s="15">
        <v>983901809</v>
      </c>
      <c r="B323" s="15">
        <v>9</v>
      </c>
      <c r="C323" s="15" t="s">
        <v>431</v>
      </c>
      <c r="D323" s="15">
        <v>845875987</v>
      </c>
      <c r="E323" s="7" t="s">
        <v>462</v>
      </c>
      <c r="F323" s="7" t="s">
        <v>463</v>
      </c>
      <c r="G323" s="7" t="s">
        <v>442</v>
      </c>
      <c r="H323" s="15" t="s">
        <v>464</v>
      </c>
      <c r="I323" s="7" t="s">
        <v>728</v>
      </c>
      <c r="J323" s="15">
        <v>3</v>
      </c>
      <c r="K323" s="15" t="s">
        <v>232</v>
      </c>
      <c r="L323" s="15" t="s">
        <v>356</v>
      </c>
      <c r="N323" s="15">
        <v>27</v>
      </c>
      <c r="O323" s="15">
        <v>3</v>
      </c>
      <c r="P323" s="15">
        <v>1</v>
      </c>
      <c r="Q323" s="15">
        <v>1</v>
      </c>
      <c r="R323">
        <v>983896473</v>
      </c>
      <c r="S323">
        <v>2098</v>
      </c>
      <c r="U323" t="s">
        <v>246</v>
      </c>
      <c r="V323" t="s">
        <v>435</v>
      </c>
      <c r="W323">
        <f>MATCH(D323,'Текущий рейтинг 2К'!$C:$C,0)</f>
        <v>20</v>
      </c>
    </row>
    <row r="324" spans="1:23">
      <c r="A324" s="15">
        <v>983901874</v>
      </c>
      <c r="B324" s="15">
        <v>8</v>
      </c>
      <c r="C324" s="15" t="s">
        <v>431</v>
      </c>
      <c r="D324" s="15">
        <v>845876129</v>
      </c>
      <c r="E324" s="7" t="s">
        <v>458</v>
      </c>
      <c r="F324" s="7" t="s">
        <v>459</v>
      </c>
      <c r="G324" s="7" t="s">
        <v>460</v>
      </c>
      <c r="H324" s="15" t="s">
        <v>461</v>
      </c>
      <c r="I324" s="7" t="s">
        <v>728</v>
      </c>
      <c r="J324" s="15">
        <v>3</v>
      </c>
      <c r="K324" s="15" t="s">
        <v>232</v>
      </c>
      <c r="L324" s="15" t="s">
        <v>356</v>
      </c>
      <c r="N324" s="15">
        <v>24</v>
      </c>
      <c r="O324" s="15">
        <v>3</v>
      </c>
      <c r="P324" s="15">
        <v>1</v>
      </c>
      <c r="Q324" s="15">
        <v>1</v>
      </c>
      <c r="R324">
        <v>983896473</v>
      </c>
      <c r="S324">
        <v>2098</v>
      </c>
      <c r="U324" t="s">
        <v>246</v>
      </c>
      <c r="V324" t="s">
        <v>435</v>
      </c>
      <c r="W324">
        <f>MATCH(D324,'Текущий рейтинг 2К'!$C:$C,0)</f>
        <v>87</v>
      </c>
    </row>
    <row r="325" spans="1:23">
      <c r="A325" s="15">
        <v>983901974</v>
      </c>
      <c r="B325" s="15">
        <v>9</v>
      </c>
      <c r="C325" s="15" t="s">
        <v>431</v>
      </c>
      <c r="D325" s="15">
        <v>845876325</v>
      </c>
      <c r="E325" s="7" t="s">
        <v>455</v>
      </c>
      <c r="F325" s="7" t="s">
        <v>317</v>
      </c>
      <c r="G325" s="7" t="s">
        <v>456</v>
      </c>
      <c r="H325" s="15" t="s">
        <v>457</v>
      </c>
      <c r="I325" s="7" t="s">
        <v>728</v>
      </c>
      <c r="J325" s="15">
        <v>3</v>
      </c>
      <c r="K325" s="15" t="s">
        <v>232</v>
      </c>
      <c r="L325" s="15" t="s">
        <v>356</v>
      </c>
      <c r="N325" s="15">
        <v>27</v>
      </c>
      <c r="O325" s="15">
        <v>3</v>
      </c>
      <c r="P325" s="15">
        <v>1</v>
      </c>
      <c r="Q325" s="15">
        <v>1</v>
      </c>
      <c r="R325">
        <v>983896473</v>
      </c>
      <c r="S325">
        <v>2098</v>
      </c>
      <c r="U325" t="s">
        <v>246</v>
      </c>
      <c r="V325" t="s">
        <v>435</v>
      </c>
      <c r="W325">
        <f>MATCH(D325,'Текущий рейтинг 2К'!$C:$C,0)</f>
        <v>27</v>
      </c>
    </row>
    <row r="326" spans="1:23">
      <c r="A326" s="15">
        <v>983903198</v>
      </c>
      <c r="B326" s="15">
        <v>7</v>
      </c>
      <c r="C326" s="15" t="s">
        <v>681</v>
      </c>
      <c r="D326" s="15">
        <v>845889676</v>
      </c>
      <c r="E326" s="7" t="s">
        <v>711</v>
      </c>
      <c r="F326" s="7" t="s">
        <v>398</v>
      </c>
      <c r="G326" s="7" t="s">
        <v>289</v>
      </c>
      <c r="H326" s="15" t="s">
        <v>712</v>
      </c>
      <c r="I326" s="7" t="s">
        <v>728</v>
      </c>
      <c r="J326" s="15">
        <v>3</v>
      </c>
      <c r="K326" s="15" t="s">
        <v>232</v>
      </c>
      <c r="L326" s="15" t="s">
        <v>356</v>
      </c>
      <c r="N326" s="15">
        <v>21</v>
      </c>
      <c r="O326" s="15">
        <v>3</v>
      </c>
      <c r="P326" s="15">
        <v>1</v>
      </c>
      <c r="Q326" s="15">
        <v>1</v>
      </c>
      <c r="R326">
        <v>983896537</v>
      </c>
      <c r="S326">
        <v>2098</v>
      </c>
      <c r="U326" t="s">
        <v>246</v>
      </c>
      <c r="V326" t="s">
        <v>435</v>
      </c>
      <c r="W326">
        <f>MATCH(D326,'Текущий рейтинг 2К'!$C:$C,0)</f>
        <v>93</v>
      </c>
    </row>
    <row r="327" spans="1:23">
      <c r="A327" s="15">
        <v>983903281</v>
      </c>
      <c r="B327" s="15">
        <v>8</v>
      </c>
      <c r="C327" s="15" t="s">
        <v>681</v>
      </c>
      <c r="D327" s="15">
        <v>845890295</v>
      </c>
      <c r="E327" s="7" t="s">
        <v>713</v>
      </c>
      <c r="F327" s="7" t="s">
        <v>257</v>
      </c>
      <c r="G327" s="7" t="s">
        <v>325</v>
      </c>
      <c r="H327" s="15" t="s">
        <v>714</v>
      </c>
      <c r="I327" s="7" t="s">
        <v>728</v>
      </c>
      <c r="J327" s="15">
        <v>3</v>
      </c>
      <c r="K327" s="15" t="s">
        <v>232</v>
      </c>
      <c r="L327" s="15" t="s">
        <v>356</v>
      </c>
      <c r="N327" s="15">
        <v>24</v>
      </c>
      <c r="O327" s="15">
        <v>3</v>
      </c>
      <c r="P327" s="15">
        <v>1</v>
      </c>
      <c r="Q327" s="15">
        <v>1</v>
      </c>
      <c r="R327">
        <v>983896537</v>
      </c>
      <c r="S327">
        <v>2098</v>
      </c>
      <c r="U327" t="s">
        <v>246</v>
      </c>
      <c r="V327" t="s">
        <v>435</v>
      </c>
      <c r="W327">
        <f>MATCH(D327,'Текущий рейтинг 2К'!$C:$C,0)</f>
        <v>58</v>
      </c>
    </row>
    <row r="328" spans="1:23">
      <c r="A328" s="15">
        <v>983903322</v>
      </c>
      <c r="B328" s="15">
        <v>6</v>
      </c>
      <c r="C328" s="15" t="s">
        <v>681</v>
      </c>
      <c r="D328" s="15">
        <v>845890536</v>
      </c>
      <c r="E328" s="7" t="s">
        <v>715</v>
      </c>
      <c r="F328" s="7" t="s">
        <v>305</v>
      </c>
      <c r="G328" s="7" t="s">
        <v>238</v>
      </c>
      <c r="H328" s="15" t="s">
        <v>716</v>
      </c>
      <c r="I328" s="7" t="s">
        <v>728</v>
      </c>
      <c r="J328" s="15">
        <v>3</v>
      </c>
      <c r="K328" s="15" t="s">
        <v>232</v>
      </c>
      <c r="L328" s="15" t="s">
        <v>356</v>
      </c>
      <c r="N328" s="15">
        <v>18</v>
      </c>
      <c r="O328" s="15">
        <v>3</v>
      </c>
      <c r="P328" s="15">
        <v>1</v>
      </c>
      <c r="Q328" s="15">
        <v>1</v>
      </c>
      <c r="R328">
        <v>983896537</v>
      </c>
      <c r="S328">
        <v>2098</v>
      </c>
      <c r="U328" t="s">
        <v>246</v>
      </c>
      <c r="V328" t="s">
        <v>435</v>
      </c>
      <c r="W328">
        <f>MATCH(D328,'Текущий рейтинг 2К'!$C:$C,0)</f>
        <v>155</v>
      </c>
    </row>
    <row r="329" spans="1:23">
      <c r="A329" s="15">
        <v>983901053</v>
      </c>
      <c r="B329" s="15">
        <v>8</v>
      </c>
      <c r="C329" s="15" t="s">
        <v>431</v>
      </c>
      <c r="D329" s="15">
        <v>845873842</v>
      </c>
      <c r="E329" s="7" t="s">
        <v>436</v>
      </c>
      <c r="F329" s="7" t="s">
        <v>296</v>
      </c>
      <c r="G329" s="7" t="s">
        <v>306</v>
      </c>
      <c r="H329" s="15" t="s">
        <v>437</v>
      </c>
      <c r="I329" s="7" t="s">
        <v>728</v>
      </c>
      <c r="J329" s="15">
        <v>3</v>
      </c>
      <c r="K329" s="15" t="s">
        <v>232</v>
      </c>
      <c r="L329" s="15" t="s">
        <v>356</v>
      </c>
      <c r="N329" s="15">
        <v>24</v>
      </c>
      <c r="O329" s="15">
        <v>3</v>
      </c>
      <c r="P329" s="15">
        <v>1</v>
      </c>
      <c r="Q329" s="15">
        <v>1</v>
      </c>
      <c r="R329">
        <v>983896473</v>
      </c>
      <c r="S329">
        <v>2098</v>
      </c>
      <c r="U329" t="s">
        <v>246</v>
      </c>
      <c r="V329" t="s">
        <v>435</v>
      </c>
      <c r="W329">
        <f>MATCH(D329,'Текущий рейтинг 2К'!$C:$C,0)</f>
        <v>31</v>
      </c>
    </row>
    <row r="330" spans="1:23">
      <c r="A330" s="15">
        <v>983902481</v>
      </c>
      <c r="B330" s="15">
        <v>8</v>
      </c>
      <c r="C330" s="15" t="s">
        <v>431</v>
      </c>
      <c r="D330" s="15">
        <v>845878227</v>
      </c>
      <c r="E330" s="7" t="s">
        <v>494</v>
      </c>
      <c r="F330" s="7" t="s">
        <v>320</v>
      </c>
      <c r="G330" s="7" t="s">
        <v>325</v>
      </c>
      <c r="H330" s="15" t="s">
        <v>495</v>
      </c>
      <c r="I330" s="7" t="s">
        <v>728</v>
      </c>
      <c r="J330" s="15">
        <v>3</v>
      </c>
      <c r="K330" s="15" t="s">
        <v>232</v>
      </c>
      <c r="L330" s="15" t="s">
        <v>356</v>
      </c>
      <c r="N330" s="15">
        <v>24</v>
      </c>
      <c r="O330" s="15">
        <v>3</v>
      </c>
      <c r="P330" s="15">
        <v>1</v>
      </c>
      <c r="Q330" s="15">
        <v>1</v>
      </c>
      <c r="R330">
        <v>983896473</v>
      </c>
      <c r="S330">
        <v>2098</v>
      </c>
      <c r="U330" t="s">
        <v>246</v>
      </c>
      <c r="V330" t="s">
        <v>435</v>
      </c>
      <c r="W330">
        <f>MATCH(D330,'Текущий рейтинг 2К'!$C:$C,0)</f>
        <v>30</v>
      </c>
    </row>
    <row r="331" spans="1:23">
      <c r="A331" s="15">
        <v>983901445</v>
      </c>
      <c r="B331" s="15">
        <v>9</v>
      </c>
      <c r="C331" s="15" t="s">
        <v>431</v>
      </c>
      <c r="D331" s="15">
        <v>845875047</v>
      </c>
      <c r="E331" s="7" t="s">
        <v>502</v>
      </c>
      <c r="F331" s="7" t="s">
        <v>237</v>
      </c>
      <c r="G331" s="7" t="s">
        <v>503</v>
      </c>
      <c r="H331" s="15" t="s">
        <v>504</v>
      </c>
      <c r="I331" s="7" t="s">
        <v>728</v>
      </c>
      <c r="J331" s="15">
        <v>3</v>
      </c>
      <c r="K331" s="15" t="s">
        <v>232</v>
      </c>
      <c r="L331" s="15" t="s">
        <v>356</v>
      </c>
      <c r="N331" s="15">
        <v>27</v>
      </c>
      <c r="O331" s="15">
        <v>3</v>
      </c>
      <c r="P331" s="15">
        <v>1</v>
      </c>
      <c r="Q331" s="15">
        <v>1</v>
      </c>
      <c r="R331">
        <v>983896473</v>
      </c>
      <c r="S331">
        <v>2098</v>
      </c>
      <c r="U331" t="s">
        <v>246</v>
      </c>
      <c r="V331" t="s">
        <v>435</v>
      </c>
      <c r="W331">
        <f>MATCH(D331,'Текущий рейтинг 2К'!$C:$C,0)</f>
        <v>41</v>
      </c>
    </row>
    <row r="332" spans="1:23">
      <c r="A332" s="15">
        <v>983901393</v>
      </c>
      <c r="B332" s="15">
        <v>9</v>
      </c>
      <c r="C332" s="15" t="s">
        <v>431</v>
      </c>
      <c r="D332" s="15">
        <v>845874905</v>
      </c>
      <c r="E332" s="7" t="s">
        <v>438</v>
      </c>
      <c r="F332" s="7" t="s">
        <v>439</v>
      </c>
      <c r="G332" s="7" t="s">
        <v>258</v>
      </c>
      <c r="H332" s="15" t="s">
        <v>440</v>
      </c>
      <c r="I332" s="7" t="s">
        <v>728</v>
      </c>
      <c r="J332" s="15">
        <v>3</v>
      </c>
      <c r="K332" s="15" t="s">
        <v>232</v>
      </c>
      <c r="L332" s="15" t="s">
        <v>356</v>
      </c>
      <c r="N332" s="15">
        <v>27</v>
      </c>
      <c r="O332" s="15">
        <v>3</v>
      </c>
      <c r="P332" s="15">
        <v>1</v>
      </c>
      <c r="Q332" s="15">
        <v>1</v>
      </c>
      <c r="R332">
        <v>983896473</v>
      </c>
      <c r="S332">
        <v>2098</v>
      </c>
      <c r="U332" t="s">
        <v>246</v>
      </c>
      <c r="V332" t="s">
        <v>435</v>
      </c>
      <c r="W332">
        <f>MATCH(D332,'Текущий рейтинг 2К'!$C:$C,0)</f>
        <v>61</v>
      </c>
    </row>
    <row r="333" spans="1:23">
      <c r="A333" s="15">
        <v>983901345</v>
      </c>
      <c r="B333" s="15">
        <v>8</v>
      </c>
      <c r="C333" s="15" t="s">
        <v>431</v>
      </c>
      <c r="D333" s="15">
        <v>845874779</v>
      </c>
      <c r="E333" s="7" t="s">
        <v>441</v>
      </c>
      <c r="F333" s="7" t="s">
        <v>380</v>
      </c>
      <c r="G333" s="7" t="s">
        <v>442</v>
      </c>
      <c r="H333" s="15" t="s">
        <v>443</v>
      </c>
      <c r="I333" s="7" t="s">
        <v>728</v>
      </c>
      <c r="J333" s="15">
        <v>3</v>
      </c>
      <c r="K333" s="15" t="s">
        <v>232</v>
      </c>
      <c r="L333" s="15" t="s">
        <v>356</v>
      </c>
      <c r="N333" s="15">
        <v>24</v>
      </c>
      <c r="O333" s="15">
        <v>3</v>
      </c>
      <c r="P333" s="15">
        <v>1</v>
      </c>
      <c r="Q333" s="15">
        <v>1</v>
      </c>
      <c r="R333">
        <v>983896473</v>
      </c>
      <c r="S333">
        <v>2098</v>
      </c>
      <c r="U333" t="s">
        <v>246</v>
      </c>
      <c r="V333" t="s">
        <v>435</v>
      </c>
      <c r="W333">
        <f>MATCH(D333,'Текущий рейтинг 2К'!$C:$C,0)</f>
        <v>108</v>
      </c>
    </row>
    <row r="334" spans="1:23">
      <c r="A334" s="15">
        <v>983901300</v>
      </c>
      <c r="C334" s="15" t="s">
        <v>431</v>
      </c>
      <c r="D334" s="15">
        <v>845874612</v>
      </c>
      <c r="E334" s="7" t="s">
        <v>444</v>
      </c>
      <c r="F334" s="7" t="s">
        <v>348</v>
      </c>
      <c r="G334" s="7" t="s">
        <v>339</v>
      </c>
      <c r="H334" s="15" t="s">
        <v>445</v>
      </c>
      <c r="I334" s="7" t="s">
        <v>728</v>
      </c>
      <c r="J334" s="15">
        <v>3</v>
      </c>
      <c r="K334" s="15" t="s">
        <v>232</v>
      </c>
      <c r="L334" s="15" t="s">
        <v>356</v>
      </c>
      <c r="M334" s="15">
        <v>1</v>
      </c>
      <c r="N334" s="15">
        <v>0</v>
      </c>
      <c r="O334" s="15">
        <v>3</v>
      </c>
      <c r="Q334" s="15">
        <v>1</v>
      </c>
      <c r="R334">
        <v>983896473</v>
      </c>
      <c r="S334">
        <v>2098</v>
      </c>
      <c r="U334" t="s">
        <v>246</v>
      </c>
      <c r="V334" t="s">
        <v>435</v>
      </c>
      <c r="W334">
        <f>MATCH(D334,'Текущий рейтинг 2К'!$C:$C,0)</f>
        <v>158</v>
      </c>
    </row>
    <row r="335" spans="1:23">
      <c r="A335" s="15">
        <v>983901207</v>
      </c>
      <c r="B335" s="15">
        <v>9</v>
      </c>
      <c r="C335" s="15" t="s">
        <v>431</v>
      </c>
      <c r="D335" s="15">
        <v>845874346</v>
      </c>
      <c r="E335" s="7" t="s">
        <v>446</v>
      </c>
      <c r="F335" s="7" t="s">
        <v>447</v>
      </c>
      <c r="G335" s="7" t="s">
        <v>448</v>
      </c>
      <c r="H335" s="15" t="s">
        <v>449</v>
      </c>
      <c r="I335" s="7" t="s">
        <v>728</v>
      </c>
      <c r="J335" s="15">
        <v>3</v>
      </c>
      <c r="K335" s="15" t="s">
        <v>232</v>
      </c>
      <c r="L335" s="15" t="s">
        <v>356</v>
      </c>
      <c r="N335" s="15">
        <v>27</v>
      </c>
      <c r="O335" s="15">
        <v>3</v>
      </c>
      <c r="P335" s="15">
        <v>1</v>
      </c>
      <c r="Q335" s="15">
        <v>1</v>
      </c>
      <c r="R335">
        <v>983896473</v>
      </c>
      <c r="S335">
        <v>2098</v>
      </c>
      <c r="U335" t="s">
        <v>246</v>
      </c>
      <c r="V335" t="s">
        <v>435</v>
      </c>
      <c r="W335">
        <f>MATCH(D335,'Текущий рейтинг 2К'!$C:$C,0)</f>
        <v>33</v>
      </c>
    </row>
    <row r="336" spans="1:23">
      <c r="A336" s="15">
        <v>983901154</v>
      </c>
      <c r="B336" s="15">
        <v>6</v>
      </c>
      <c r="C336" s="15" t="s">
        <v>431</v>
      </c>
      <c r="D336" s="15">
        <v>845874171</v>
      </c>
      <c r="E336" s="7" t="s">
        <v>450</v>
      </c>
      <c r="F336" s="7" t="s">
        <v>285</v>
      </c>
      <c r="G336" s="7" t="s">
        <v>451</v>
      </c>
      <c r="H336" s="15" t="s">
        <v>452</v>
      </c>
      <c r="I336" s="7" t="s">
        <v>728</v>
      </c>
      <c r="J336" s="15">
        <v>3</v>
      </c>
      <c r="K336" s="15" t="s">
        <v>232</v>
      </c>
      <c r="L336" s="15" t="s">
        <v>356</v>
      </c>
      <c r="N336" s="15">
        <v>18</v>
      </c>
      <c r="O336" s="15">
        <v>3</v>
      </c>
      <c r="P336" s="15">
        <v>1</v>
      </c>
      <c r="Q336" s="15">
        <v>1</v>
      </c>
      <c r="R336">
        <v>983896473</v>
      </c>
      <c r="S336">
        <v>2098</v>
      </c>
      <c r="U336" t="s">
        <v>246</v>
      </c>
      <c r="V336" t="s">
        <v>435</v>
      </c>
      <c r="W336">
        <f>MATCH(D336,'Текущий рейтинг 2К'!$C:$C,0)</f>
        <v>139</v>
      </c>
    </row>
    <row r="337" spans="1:23">
      <c r="A337" s="15">
        <v>983901101</v>
      </c>
      <c r="B337" s="15">
        <v>7</v>
      </c>
      <c r="C337" s="15" t="s">
        <v>431</v>
      </c>
      <c r="D337" s="15">
        <v>845873978</v>
      </c>
      <c r="E337" s="7" t="s">
        <v>453</v>
      </c>
      <c r="F337" s="7" t="s">
        <v>334</v>
      </c>
      <c r="G337" s="7" t="s">
        <v>339</v>
      </c>
      <c r="H337" s="15" t="s">
        <v>454</v>
      </c>
      <c r="I337" s="7" t="s">
        <v>728</v>
      </c>
      <c r="J337" s="15">
        <v>3</v>
      </c>
      <c r="K337" s="15" t="s">
        <v>232</v>
      </c>
      <c r="L337" s="15" t="s">
        <v>356</v>
      </c>
      <c r="N337" s="15">
        <v>21</v>
      </c>
      <c r="O337" s="15">
        <v>3</v>
      </c>
      <c r="P337" s="15">
        <v>1</v>
      </c>
      <c r="Q337" s="15">
        <v>1</v>
      </c>
      <c r="R337">
        <v>983896473</v>
      </c>
      <c r="S337">
        <v>2098</v>
      </c>
      <c r="U337" t="s">
        <v>246</v>
      </c>
      <c r="V337" t="s">
        <v>435</v>
      </c>
      <c r="W337">
        <f>MATCH(D337,'Текущий рейтинг 2К'!$C:$C,0)</f>
        <v>81</v>
      </c>
    </row>
    <row r="338" spans="1:23">
      <c r="A338" s="15">
        <v>983902886</v>
      </c>
      <c r="B338" s="15">
        <v>9</v>
      </c>
      <c r="C338" s="15" t="s">
        <v>681</v>
      </c>
      <c r="D338" s="15">
        <v>845887783</v>
      </c>
      <c r="E338" s="7" t="s">
        <v>682</v>
      </c>
      <c r="F338" s="7" t="s">
        <v>264</v>
      </c>
      <c r="G338" s="7" t="s">
        <v>456</v>
      </c>
      <c r="H338" s="15" t="s">
        <v>683</v>
      </c>
      <c r="I338" s="7" t="s">
        <v>728</v>
      </c>
      <c r="J338" s="15">
        <v>3</v>
      </c>
      <c r="K338" s="15" t="s">
        <v>232</v>
      </c>
      <c r="L338" s="15" t="s">
        <v>356</v>
      </c>
      <c r="N338" s="15">
        <v>27</v>
      </c>
      <c r="O338" s="15">
        <v>3</v>
      </c>
      <c r="P338" s="15">
        <v>1</v>
      </c>
      <c r="Q338" s="15">
        <v>1</v>
      </c>
      <c r="R338">
        <v>983896537</v>
      </c>
      <c r="S338">
        <v>2098</v>
      </c>
      <c r="U338" t="s">
        <v>246</v>
      </c>
      <c r="V338" t="s">
        <v>435</v>
      </c>
      <c r="W338">
        <f>MATCH(D338,'Текущий рейтинг 2К'!$C:$C,0)</f>
        <v>19</v>
      </c>
    </row>
    <row r="339" spans="1:23">
      <c r="A339" s="15">
        <v>983903362</v>
      </c>
      <c r="B339" s="15">
        <v>9</v>
      </c>
      <c r="C339" s="15" t="s">
        <v>681</v>
      </c>
      <c r="D339" s="15">
        <v>845890846</v>
      </c>
      <c r="E339" s="7" t="s">
        <v>717</v>
      </c>
      <c r="F339" s="7" t="s">
        <v>718</v>
      </c>
      <c r="G339" s="7" t="s">
        <v>325</v>
      </c>
      <c r="H339" s="15" t="s">
        <v>719</v>
      </c>
      <c r="I339" s="7" t="s">
        <v>728</v>
      </c>
      <c r="J339" s="15">
        <v>3</v>
      </c>
      <c r="K339" s="15" t="s">
        <v>232</v>
      </c>
      <c r="L339" s="15" t="s">
        <v>356</v>
      </c>
      <c r="N339" s="15">
        <v>27</v>
      </c>
      <c r="O339" s="15">
        <v>3</v>
      </c>
      <c r="P339" s="15">
        <v>1</v>
      </c>
      <c r="Q339" s="15">
        <v>1</v>
      </c>
      <c r="R339">
        <v>983896537</v>
      </c>
      <c r="S339">
        <v>2098</v>
      </c>
      <c r="U339" t="s">
        <v>246</v>
      </c>
      <c r="V339" t="s">
        <v>435</v>
      </c>
      <c r="W339">
        <f>MATCH(D339,'Текущий рейтинг 2К'!$C:$C,0)</f>
        <v>55</v>
      </c>
    </row>
    <row r="340" spans="1:23">
      <c r="A340" s="15">
        <v>983903402</v>
      </c>
      <c r="B340" s="15">
        <v>9</v>
      </c>
      <c r="C340" s="15" t="s">
        <v>681</v>
      </c>
      <c r="D340" s="15">
        <v>845891174</v>
      </c>
      <c r="E340" s="7" t="s">
        <v>685</v>
      </c>
      <c r="F340" s="7" t="s">
        <v>686</v>
      </c>
      <c r="G340" s="7" t="s">
        <v>250</v>
      </c>
      <c r="H340" s="15" t="s">
        <v>687</v>
      </c>
      <c r="I340" s="7" t="s">
        <v>728</v>
      </c>
      <c r="J340" s="15">
        <v>3</v>
      </c>
      <c r="K340" s="15" t="s">
        <v>232</v>
      </c>
      <c r="L340" s="15" t="s">
        <v>356</v>
      </c>
      <c r="N340" s="15">
        <v>27</v>
      </c>
      <c r="O340" s="15">
        <v>3</v>
      </c>
      <c r="P340" s="15">
        <v>1</v>
      </c>
      <c r="Q340" s="15">
        <v>1</v>
      </c>
      <c r="R340">
        <v>983896537</v>
      </c>
      <c r="S340">
        <v>2098</v>
      </c>
      <c r="U340" t="s">
        <v>246</v>
      </c>
      <c r="V340" t="s">
        <v>435</v>
      </c>
      <c r="W340">
        <f>MATCH(D340,'Текущий рейтинг 2К'!$C:$C,0)</f>
        <v>102</v>
      </c>
    </row>
    <row r="341" spans="1:23">
      <c r="A341" s="15">
        <v>983903330</v>
      </c>
      <c r="B341" s="15">
        <v>4</v>
      </c>
      <c r="C341" s="15" t="s">
        <v>681</v>
      </c>
      <c r="D341" s="15">
        <v>845890536</v>
      </c>
      <c r="E341" s="7" t="s">
        <v>715</v>
      </c>
      <c r="F341" s="7" t="s">
        <v>305</v>
      </c>
      <c r="G341" s="7" t="s">
        <v>238</v>
      </c>
      <c r="H341" s="15" t="s">
        <v>716</v>
      </c>
      <c r="I341" s="7" t="s">
        <v>729</v>
      </c>
      <c r="J341" s="15">
        <v>3</v>
      </c>
      <c r="K341" s="15" t="s">
        <v>232</v>
      </c>
      <c r="L341" s="15" t="s">
        <v>356</v>
      </c>
      <c r="N341" s="15">
        <v>12</v>
      </c>
      <c r="O341" s="15">
        <v>3</v>
      </c>
      <c r="P341" s="15">
        <v>1</v>
      </c>
      <c r="Q341" s="15">
        <v>1</v>
      </c>
      <c r="R341">
        <v>983896537</v>
      </c>
      <c r="S341">
        <v>2098</v>
      </c>
      <c r="U341" t="s">
        <v>246</v>
      </c>
      <c r="V341" t="s">
        <v>435</v>
      </c>
      <c r="W341">
        <f>MATCH(D341,'Текущий рейтинг 2К'!$C:$C,0)</f>
        <v>155</v>
      </c>
    </row>
    <row r="342" spans="1:23">
      <c r="A342" s="15">
        <v>983903370</v>
      </c>
      <c r="B342" s="15">
        <v>8</v>
      </c>
      <c r="C342" s="15" t="s">
        <v>681</v>
      </c>
      <c r="D342" s="15">
        <v>845890846</v>
      </c>
      <c r="E342" s="7" t="s">
        <v>717</v>
      </c>
      <c r="F342" s="7" t="s">
        <v>718</v>
      </c>
      <c r="G342" s="7" t="s">
        <v>325</v>
      </c>
      <c r="H342" s="15" t="s">
        <v>719</v>
      </c>
      <c r="I342" s="7" t="s">
        <v>729</v>
      </c>
      <c r="J342" s="15">
        <v>3</v>
      </c>
      <c r="K342" s="15" t="s">
        <v>232</v>
      </c>
      <c r="L342" s="15" t="s">
        <v>356</v>
      </c>
      <c r="N342" s="15">
        <v>24</v>
      </c>
      <c r="O342" s="15">
        <v>3</v>
      </c>
      <c r="P342" s="15">
        <v>1</v>
      </c>
      <c r="Q342" s="15">
        <v>1</v>
      </c>
      <c r="R342">
        <v>983896537</v>
      </c>
      <c r="S342">
        <v>2098</v>
      </c>
      <c r="U342" t="s">
        <v>246</v>
      </c>
      <c r="V342" t="s">
        <v>435</v>
      </c>
      <c r="W342">
        <f>MATCH(D342,'Текущий рейтинг 2К'!$C:$C,0)</f>
        <v>55</v>
      </c>
    </row>
    <row r="343" spans="1:23">
      <c r="A343" s="15">
        <v>983903410</v>
      </c>
      <c r="B343" s="15">
        <v>8</v>
      </c>
      <c r="C343" s="15" t="s">
        <v>681</v>
      </c>
      <c r="D343" s="15">
        <v>845891174</v>
      </c>
      <c r="E343" s="7" t="s">
        <v>685</v>
      </c>
      <c r="F343" s="7" t="s">
        <v>686</v>
      </c>
      <c r="G343" s="7" t="s">
        <v>250</v>
      </c>
      <c r="H343" s="15" t="s">
        <v>687</v>
      </c>
      <c r="I343" s="7" t="s">
        <v>729</v>
      </c>
      <c r="J343" s="15">
        <v>3</v>
      </c>
      <c r="K343" s="15" t="s">
        <v>232</v>
      </c>
      <c r="L343" s="15" t="s">
        <v>356</v>
      </c>
      <c r="N343" s="15">
        <v>24</v>
      </c>
      <c r="O343" s="15">
        <v>3</v>
      </c>
      <c r="P343" s="15">
        <v>1</v>
      </c>
      <c r="Q343" s="15">
        <v>1</v>
      </c>
      <c r="R343">
        <v>983896537</v>
      </c>
      <c r="S343">
        <v>2098</v>
      </c>
      <c r="U343" t="s">
        <v>246</v>
      </c>
      <c r="V343" t="s">
        <v>435</v>
      </c>
      <c r="W343">
        <f>MATCH(D343,'Текущий рейтинг 2К'!$C:$C,0)</f>
        <v>102</v>
      </c>
    </row>
    <row r="344" spans="1:23">
      <c r="A344" s="15">
        <v>983901105</v>
      </c>
      <c r="B344" s="15">
        <v>8</v>
      </c>
      <c r="C344" s="15" t="s">
        <v>431</v>
      </c>
      <c r="D344" s="15">
        <v>845873978</v>
      </c>
      <c r="E344" s="7" t="s">
        <v>453</v>
      </c>
      <c r="F344" s="7" t="s">
        <v>334</v>
      </c>
      <c r="G344" s="7" t="s">
        <v>339</v>
      </c>
      <c r="H344" s="15" t="s">
        <v>454</v>
      </c>
      <c r="I344" s="7" t="s">
        <v>729</v>
      </c>
      <c r="J344" s="15">
        <v>3</v>
      </c>
      <c r="K344" s="15" t="s">
        <v>232</v>
      </c>
      <c r="L344" s="15" t="s">
        <v>356</v>
      </c>
      <c r="N344" s="15">
        <v>24</v>
      </c>
      <c r="O344" s="15">
        <v>3</v>
      </c>
      <c r="P344" s="15">
        <v>1</v>
      </c>
      <c r="Q344" s="15">
        <v>1</v>
      </c>
      <c r="R344">
        <v>983896473</v>
      </c>
      <c r="S344">
        <v>2098</v>
      </c>
      <c r="U344" t="s">
        <v>246</v>
      </c>
      <c r="V344" t="s">
        <v>435</v>
      </c>
      <c r="W344">
        <f>MATCH(D344,'Текущий рейтинг 2К'!$C:$C,0)</f>
        <v>81</v>
      </c>
    </row>
    <row r="345" spans="1:23">
      <c r="A345" s="15">
        <v>983901160</v>
      </c>
      <c r="B345" s="15">
        <v>6</v>
      </c>
      <c r="C345" s="15" t="s">
        <v>431</v>
      </c>
      <c r="D345" s="15">
        <v>845874171</v>
      </c>
      <c r="E345" s="7" t="s">
        <v>450</v>
      </c>
      <c r="F345" s="7" t="s">
        <v>285</v>
      </c>
      <c r="G345" s="7" t="s">
        <v>451</v>
      </c>
      <c r="H345" s="15" t="s">
        <v>452</v>
      </c>
      <c r="I345" s="7" t="s">
        <v>729</v>
      </c>
      <c r="J345" s="15">
        <v>3</v>
      </c>
      <c r="K345" s="15" t="s">
        <v>232</v>
      </c>
      <c r="L345" s="15" t="s">
        <v>356</v>
      </c>
      <c r="N345" s="15">
        <v>18</v>
      </c>
      <c r="O345" s="15">
        <v>3</v>
      </c>
      <c r="P345" s="15">
        <v>1</v>
      </c>
      <c r="Q345" s="15">
        <v>1</v>
      </c>
      <c r="R345">
        <v>983896473</v>
      </c>
      <c r="S345">
        <v>2098</v>
      </c>
      <c r="U345" t="s">
        <v>246</v>
      </c>
      <c r="V345" t="s">
        <v>435</v>
      </c>
      <c r="W345">
        <f>MATCH(D345,'Текущий рейтинг 2К'!$C:$C,0)</f>
        <v>139</v>
      </c>
    </row>
    <row r="346" spans="1:23">
      <c r="A346" s="15">
        <v>983901212</v>
      </c>
      <c r="B346" s="15">
        <v>9</v>
      </c>
      <c r="C346" s="15" t="s">
        <v>431</v>
      </c>
      <c r="D346" s="15">
        <v>845874346</v>
      </c>
      <c r="E346" s="7" t="s">
        <v>446</v>
      </c>
      <c r="F346" s="7" t="s">
        <v>447</v>
      </c>
      <c r="G346" s="7" t="s">
        <v>448</v>
      </c>
      <c r="H346" s="15" t="s">
        <v>449</v>
      </c>
      <c r="I346" s="7" t="s">
        <v>729</v>
      </c>
      <c r="J346" s="15">
        <v>3</v>
      </c>
      <c r="K346" s="15" t="s">
        <v>232</v>
      </c>
      <c r="L346" s="15" t="s">
        <v>356</v>
      </c>
      <c r="N346" s="15">
        <v>27</v>
      </c>
      <c r="O346" s="15">
        <v>3</v>
      </c>
      <c r="P346" s="15">
        <v>1</v>
      </c>
      <c r="Q346" s="15">
        <v>1</v>
      </c>
      <c r="R346">
        <v>983896473</v>
      </c>
      <c r="S346">
        <v>2098</v>
      </c>
      <c r="U346" t="s">
        <v>246</v>
      </c>
      <c r="V346" t="s">
        <v>435</v>
      </c>
      <c r="W346">
        <f>MATCH(D346,'Текущий рейтинг 2К'!$C:$C,0)</f>
        <v>33</v>
      </c>
    </row>
    <row r="347" spans="1:23">
      <c r="A347" s="15">
        <v>983901304</v>
      </c>
      <c r="B347" s="15">
        <v>5</v>
      </c>
      <c r="C347" s="15" t="s">
        <v>431</v>
      </c>
      <c r="D347" s="15">
        <v>845874612</v>
      </c>
      <c r="E347" s="7" t="s">
        <v>444</v>
      </c>
      <c r="F347" s="7" t="s">
        <v>348</v>
      </c>
      <c r="G347" s="7" t="s">
        <v>339</v>
      </c>
      <c r="H347" s="15" t="s">
        <v>445</v>
      </c>
      <c r="I347" s="7" t="s">
        <v>729</v>
      </c>
      <c r="J347" s="15">
        <v>3</v>
      </c>
      <c r="K347" s="15" t="s">
        <v>232</v>
      </c>
      <c r="L347" s="15" t="s">
        <v>356</v>
      </c>
      <c r="N347" s="15">
        <v>15</v>
      </c>
      <c r="O347" s="15">
        <v>3</v>
      </c>
      <c r="P347" s="15">
        <v>1</v>
      </c>
      <c r="Q347" s="15">
        <v>1</v>
      </c>
      <c r="R347">
        <v>983896473</v>
      </c>
      <c r="S347">
        <v>2098</v>
      </c>
      <c r="U347" t="s">
        <v>246</v>
      </c>
      <c r="V347" t="s">
        <v>435</v>
      </c>
      <c r="W347">
        <f>MATCH(D347,'Текущий рейтинг 2К'!$C:$C,0)</f>
        <v>158</v>
      </c>
    </row>
    <row r="348" spans="1:23">
      <c r="A348" s="15">
        <v>983901349</v>
      </c>
      <c r="B348" s="15">
        <v>8</v>
      </c>
      <c r="C348" s="15" t="s">
        <v>431</v>
      </c>
      <c r="D348" s="15">
        <v>845874779</v>
      </c>
      <c r="E348" s="7" t="s">
        <v>441</v>
      </c>
      <c r="F348" s="7" t="s">
        <v>380</v>
      </c>
      <c r="G348" s="7" t="s">
        <v>442</v>
      </c>
      <c r="H348" s="15" t="s">
        <v>443</v>
      </c>
      <c r="I348" s="7" t="s">
        <v>729</v>
      </c>
      <c r="J348" s="15">
        <v>3</v>
      </c>
      <c r="K348" s="15" t="s">
        <v>232</v>
      </c>
      <c r="L348" s="15" t="s">
        <v>356</v>
      </c>
      <c r="N348" s="15">
        <v>24</v>
      </c>
      <c r="O348" s="15">
        <v>3</v>
      </c>
      <c r="P348" s="15">
        <v>1</v>
      </c>
      <c r="Q348" s="15">
        <v>1</v>
      </c>
      <c r="R348">
        <v>983896473</v>
      </c>
      <c r="S348">
        <v>2098</v>
      </c>
      <c r="U348" t="s">
        <v>246</v>
      </c>
      <c r="V348" t="s">
        <v>435</v>
      </c>
      <c r="W348">
        <f>MATCH(D348,'Текущий рейтинг 2К'!$C:$C,0)</f>
        <v>108</v>
      </c>
    </row>
    <row r="349" spans="1:23">
      <c r="A349" s="15">
        <v>983901398</v>
      </c>
      <c r="B349" s="15">
        <v>9</v>
      </c>
      <c r="C349" s="15" t="s">
        <v>431</v>
      </c>
      <c r="D349" s="15">
        <v>845874905</v>
      </c>
      <c r="E349" s="7" t="s">
        <v>438</v>
      </c>
      <c r="F349" s="7" t="s">
        <v>439</v>
      </c>
      <c r="G349" s="7" t="s">
        <v>258</v>
      </c>
      <c r="H349" s="15" t="s">
        <v>440</v>
      </c>
      <c r="I349" s="7" t="s">
        <v>729</v>
      </c>
      <c r="J349" s="15">
        <v>3</v>
      </c>
      <c r="K349" s="15" t="s">
        <v>232</v>
      </c>
      <c r="L349" s="15" t="s">
        <v>356</v>
      </c>
      <c r="N349" s="15">
        <v>27</v>
      </c>
      <c r="O349" s="15">
        <v>3</v>
      </c>
      <c r="P349" s="15">
        <v>1</v>
      </c>
      <c r="Q349" s="15">
        <v>1</v>
      </c>
      <c r="R349">
        <v>983896473</v>
      </c>
      <c r="S349">
        <v>2098</v>
      </c>
      <c r="U349" t="s">
        <v>246</v>
      </c>
      <c r="V349" t="s">
        <v>435</v>
      </c>
      <c r="W349">
        <f>MATCH(D349,'Текущий рейтинг 2К'!$C:$C,0)</f>
        <v>61</v>
      </c>
    </row>
    <row r="350" spans="1:23">
      <c r="A350" s="15">
        <v>983901450</v>
      </c>
      <c r="B350" s="15">
        <v>9</v>
      </c>
      <c r="C350" s="15" t="s">
        <v>431</v>
      </c>
      <c r="D350" s="15">
        <v>845875047</v>
      </c>
      <c r="E350" s="7" t="s">
        <v>502</v>
      </c>
      <c r="F350" s="7" t="s">
        <v>237</v>
      </c>
      <c r="G350" s="7" t="s">
        <v>503</v>
      </c>
      <c r="H350" s="15" t="s">
        <v>504</v>
      </c>
      <c r="I350" s="7" t="s">
        <v>729</v>
      </c>
      <c r="J350" s="15">
        <v>3</v>
      </c>
      <c r="K350" s="15" t="s">
        <v>232</v>
      </c>
      <c r="L350" s="15" t="s">
        <v>356</v>
      </c>
      <c r="N350" s="15">
        <v>27</v>
      </c>
      <c r="O350" s="15">
        <v>3</v>
      </c>
      <c r="P350" s="15">
        <v>1</v>
      </c>
      <c r="Q350" s="15">
        <v>1</v>
      </c>
      <c r="R350">
        <v>983896473</v>
      </c>
      <c r="S350">
        <v>2098</v>
      </c>
      <c r="U350" t="s">
        <v>246</v>
      </c>
      <c r="V350" t="s">
        <v>435</v>
      </c>
      <c r="W350">
        <f>MATCH(D350,'Текущий рейтинг 2К'!$C:$C,0)</f>
        <v>41</v>
      </c>
    </row>
    <row r="351" spans="1:23">
      <c r="A351" s="15">
        <v>983901612</v>
      </c>
      <c r="B351" s="15">
        <v>9</v>
      </c>
      <c r="C351" s="15" t="s">
        <v>431</v>
      </c>
      <c r="D351" s="15">
        <v>845875365</v>
      </c>
      <c r="E351" s="7" t="s">
        <v>432</v>
      </c>
      <c r="F351" s="7" t="s">
        <v>281</v>
      </c>
      <c r="G351" s="7" t="s">
        <v>254</v>
      </c>
      <c r="H351" s="15" t="s">
        <v>433</v>
      </c>
      <c r="I351" s="7" t="s">
        <v>729</v>
      </c>
      <c r="J351" s="15">
        <v>3</v>
      </c>
      <c r="K351" s="15" t="s">
        <v>232</v>
      </c>
      <c r="L351" s="15" t="s">
        <v>356</v>
      </c>
      <c r="N351" s="15">
        <v>27</v>
      </c>
      <c r="O351" s="15">
        <v>3</v>
      </c>
      <c r="P351" s="15">
        <v>1</v>
      </c>
      <c r="Q351" s="15">
        <v>1</v>
      </c>
      <c r="R351">
        <v>983896473</v>
      </c>
      <c r="S351">
        <v>2098</v>
      </c>
      <c r="U351" t="s">
        <v>246</v>
      </c>
      <c r="V351" t="s">
        <v>435</v>
      </c>
      <c r="W351">
        <f>MATCH(D351,'Текущий рейтинг 2К'!$C:$C,0)</f>
        <v>15</v>
      </c>
    </row>
    <row r="352" spans="1:23">
      <c r="A352" s="15">
        <v>983901661</v>
      </c>
      <c r="B352" s="15">
        <v>8</v>
      </c>
      <c r="C352" s="15" t="s">
        <v>431</v>
      </c>
      <c r="D352" s="15">
        <v>845875510</v>
      </c>
      <c r="E352" s="7" t="s">
        <v>500</v>
      </c>
      <c r="F352" s="7" t="s">
        <v>426</v>
      </c>
      <c r="G352" s="7" t="s">
        <v>254</v>
      </c>
      <c r="H352" s="15" t="s">
        <v>501</v>
      </c>
      <c r="I352" s="7" t="s">
        <v>729</v>
      </c>
      <c r="J352" s="15">
        <v>3</v>
      </c>
      <c r="K352" s="15" t="s">
        <v>232</v>
      </c>
      <c r="L352" s="15" t="s">
        <v>356</v>
      </c>
      <c r="N352" s="15">
        <v>24</v>
      </c>
      <c r="O352" s="15">
        <v>3</v>
      </c>
      <c r="P352" s="15">
        <v>1</v>
      </c>
      <c r="Q352" s="15">
        <v>1</v>
      </c>
      <c r="R352">
        <v>983896473</v>
      </c>
      <c r="S352">
        <v>2098</v>
      </c>
      <c r="U352" t="s">
        <v>246</v>
      </c>
      <c r="V352" t="s">
        <v>435</v>
      </c>
      <c r="W352">
        <f>MATCH(D352,'Текущий рейтинг 2К'!$C:$C,0)</f>
        <v>24</v>
      </c>
    </row>
    <row r="353" spans="1:23">
      <c r="A353" s="15">
        <v>983902895</v>
      </c>
      <c r="B353" s="15">
        <v>10</v>
      </c>
      <c r="C353" s="15" t="s">
        <v>681</v>
      </c>
      <c r="D353" s="15">
        <v>845887783</v>
      </c>
      <c r="E353" s="7" t="s">
        <v>682</v>
      </c>
      <c r="F353" s="7" t="s">
        <v>264</v>
      </c>
      <c r="G353" s="7" t="s">
        <v>456</v>
      </c>
      <c r="H353" s="15" t="s">
        <v>683</v>
      </c>
      <c r="I353" s="7" t="s">
        <v>729</v>
      </c>
      <c r="J353" s="15">
        <v>3</v>
      </c>
      <c r="K353" s="15" t="s">
        <v>232</v>
      </c>
      <c r="L353" s="15" t="s">
        <v>356</v>
      </c>
      <c r="N353" s="15">
        <v>30</v>
      </c>
      <c r="O353" s="15">
        <v>3</v>
      </c>
      <c r="P353" s="15">
        <v>1</v>
      </c>
      <c r="Q353" s="15">
        <v>1</v>
      </c>
      <c r="R353">
        <v>983896537</v>
      </c>
      <c r="S353">
        <v>2098</v>
      </c>
      <c r="U353" t="s">
        <v>246</v>
      </c>
      <c r="V353" t="s">
        <v>435</v>
      </c>
      <c r="W353">
        <f>MATCH(D353,'Текущий рейтинг 2К'!$C:$C,0)</f>
        <v>19</v>
      </c>
    </row>
    <row r="354" spans="1:23">
      <c r="A354" s="15">
        <v>983902938</v>
      </c>
      <c r="B354" s="15">
        <v>8</v>
      </c>
      <c r="C354" s="15" t="s">
        <v>681</v>
      </c>
      <c r="D354" s="15">
        <v>845888058</v>
      </c>
      <c r="E354" s="7" t="s">
        <v>720</v>
      </c>
      <c r="F354" s="7" t="s">
        <v>721</v>
      </c>
      <c r="G354" s="7" t="s">
        <v>722</v>
      </c>
      <c r="H354" s="15" t="s">
        <v>723</v>
      </c>
      <c r="I354" s="7" t="s">
        <v>729</v>
      </c>
      <c r="J354" s="15">
        <v>3</v>
      </c>
      <c r="K354" s="15" t="s">
        <v>232</v>
      </c>
      <c r="L354" s="15" t="s">
        <v>356</v>
      </c>
      <c r="N354" s="15">
        <v>24</v>
      </c>
      <c r="O354" s="15">
        <v>3</v>
      </c>
      <c r="P354" s="15">
        <v>1</v>
      </c>
      <c r="Q354" s="15">
        <v>1</v>
      </c>
      <c r="R354">
        <v>983896537</v>
      </c>
      <c r="S354">
        <v>2098</v>
      </c>
      <c r="U354" t="s">
        <v>246</v>
      </c>
      <c r="V354" t="s">
        <v>435</v>
      </c>
      <c r="W354">
        <f>MATCH(D354,'Текущий рейтинг 2К'!$C:$C,0)</f>
        <v>79</v>
      </c>
    </row>
    <row r="355" spans="1:23">
      <c r="A355" s="15">
        <v>983902990</v>
      </c>
      <c r="B355" s="15">
        <v>4</v>
      </c>
      <c r="C355" s="15" t="s">
        <v>681</v>
      </c>
      <c r="D355" s="15">
        <v>845888253</v>
      </c>
      <c r="E355" s="7" t="s">
        <v>688</v>
      </c>
      <c r="F355" s="7" t="s">
        <v>368</v>
      </c>
      <c r="G355" s="7" t="s">
        <v>442</v>
      </c>
      <c r="H355" s="15" t="s">
        <v>689</v>
      </c>
      <c r="I355" s="7" t="s">
        <v>729</v>
      </c>
      <c r="J355" s="15">
        <v>3</v>
      </c>
      <c r="K355" s="15" t="s">
        <v>232</v>
      </c>
      <c r="L355" s="15" t="s">
        <v>356</v>
      </c>
      <c r="N355" s="15">
        <v>12</v>
      </c>
      <c r="O355" s="15">
        <v>3</v>
      </c>
      <c r="P355" s="15">
        <v>1</v>
      </c>
      <c r="Q355" s="15">
        <v>0</v>
      </c>
      <c r="R355">
        <v>983896537</v>
      </c>
      <c r="S355">
        <v>2098</v>
      </c>
      <c r="U355" t="s">
        <v>246</v>
      </c>
      <c r="V355" t="s">
        <v>435</v>
      </c>
      <c r="W355">
        <f>MATCH(D355,'Текущий рейтинг 2К'!$C:$C,0)</f>
        <v>154</v>
      </c>
    </row>
    <row r="356" spans="1:23">
      <c r="A356" s="15">
        <v>983903030</v>
      </c>
      <c r="B356" s="15">
        <v>9</v>
      </c>
      <c r="C356" s="15" t="s">
        <v>681</v>
      </c>
      <c r="D356" s="15">
        <v>845888544</v>
      </c>
      <c r="E356" s="7" t="s">
        <v>690</v>
      </c>
      <c r="F356" s="7" t="s">
        <v>691</v>
      </c>
      <c r="G356" s="7" t="s">
        <v>268</v>
      </c>
      <c r="H356" s="15" t="s">
        <v>692</v>
      </c>
      <c r="I356" s="7" t="s">
        <v>729</v>
      </c>
      <c r="J356" s="15">
        <v>3</v>
      </c>
      <c r="K356" s="15" t="s">
        <v>232</v>
      </c>
      <c r="L356" s="15" t="s">
        <v>356</v>
      </c>
      <c r="N356" s="15">
        <v>27</v>
      </c>
      <c r="O356" s="15">
        <v>3</v>
      </c>
      <c r="P356" s="15">
        <v>1</v>
      </c>
      <c r="Q356" s="15">
        <v>1</v>
      </c>
      <c r="R356">
        <v>983896537</v>
      </c>
      <c r="S356">
        <v>2098</v>
      </c>
      <c r="U356" t="s">
        <v>246</v>
      </c>
      <c r="V356" t="s">
        <v>435</v>
      </c>
      <c r="W356">
        <f>MATCH(D356,'Текущий рейтинг 2К'!$C:$C,0)</f>
        <v>63</v>
      </c>
    </row>
    <row r="357" spans="1:23">
      <c r="A357" s="15">
        <v>983903070</v>
      </c>
      <c r="B357" s="15">
        <v>8</v>
      </c>
      <c r="C357" s="15" t="s">
        <v>681</v>
      </c>
      <c r="D357" s="15">
        <v>845888830</v>
      </c>
      <c r="E357" s="7" t="s">
        <v>693</v>
      </c>
      <c r="F357" s="7" t="s">
        <v>534</v>
      </c>
      <c r="G357" s="7" t="s">
        <v>460</v>
      </c>
      <c r="H357" s="15" t="s">
        <v>694</v>
      </c>
      <c r="I357" s="7" t="s">
        <v>729</v>
      </c>
      <c r="J357" s="15">
        <v>3</v>
      </c>
      <c r="K357" s="15" t="s">
        <v>232</v>
      </c>
      <c r="L357" s="15" t="s">
        <v>356</v>
      </c>
      <c r="N357" s="15">
        <v>24</v>
      </c>
      <c r="O357" s="15">
        <v>3</v>
      </c>
      <c r="P357" s="15">
        <v>1</v>
      </c>
      <c r="Q357" s="15">
        <v>1</v>
      </c>
      <c r="R357">
        <v>983896537</v>
      </c>
      <c r="S357">
        <v>2098</v>
      </c>
      <c r="U357" t="s">
        <v>246</v>
      </c>
      <c r="V357" t="s">
        <v>435</v>
      </c>
      <c r="W357">
        <f>MATCH(D357,'Текущий рейтинг 2К'!$C:$C,0)</f>
        <v>59</v>
      </c>
    </row>
    <row r="358" spans="1:23">
      <c r="A358" s="15">
        <v>983903115</v>
      </c>
      <c r="B358" s="15">
        <v>10</v>
      </c>
      <c r="C358" s="15" t="s">
        <v>681</v>
      </c>
      <c r="D358" s="15">
        <v>845889127</v>
      </c>
      <c r="E358" s="7" t="s">
        <v>500</v>
      </c>
      <c r="F358" s="7" t="s">
        <v>348</v>
      </c>
      <c r="G358" s="7" t="s">
        <v>695</v>
      </c>
      <c r="H358" s="15" t="s">
        <v>696</v>
      </c>
      <c r="I358" s="7" t="s">
        <v>729</v>
      </c>
      <c r="J358" s="15">
        <v>3</v>
      </c>
      <c r="K358" s="15" t="s">
        <v>232</v>
      </c>
      <c r="L358" s="15" t="s">
        <v>356</v>
      </c>
      <c r="N358" s="15">
        <v>30</v>
      </c>
      <c r="O358" s="15">
        <v>3</v>
      </c>
      <c r="P358" s="15">
        <v>1</v>
      </c>
      <c r="Q358" s="15">
        <v>1</v>
      </c>
      <c r="R358">
        <v>983896537</v>
      </c>
      <c r="S358">
        <v>2098</v>
      </c>
      <c r="U358" t="s">
        <v>246</v>
      </c>
      <c r="V358" t="s">
        <v>435</v>
      </c>
      <c r="W358">
        <f>MATCH(D358,'Текущий рейтинг 2К'!$C:$C,0)</f>
        <v>103</v>
      </c>
    </row>
    <row r="359" spans="1:23">
      <c r="A359" s="15">
        <v>983903159</v>
      </c>
      <c r="B359" s="15">
        <v>7</v>
      </c>
      <c r="C359" s="15" t="s">
        <v>681</v>
      </c>
      <c r="D359" s="15">
        <v>845889406</v>
      </c>
      <c r="E359" s="7" t="s">
        <v>697</v>
      </c>
      <c r="F359" s="7" t="s">
        <v>698</v>
      </c>
      <c r="G359" s="7" t="s">
        <v>699</v>
      </c>
      <c r="H359" s="15" t="s">
        <v>700</v>
      </c>
      <c r="I359" s="7" t="s">
        <v>729</v>
      </c>
      <c r="J359" s="15">
        <v>3</v>
      </c>
      <c r="K359" s="15" t="s">
        <v>232</v>
      </c>
      <c r="L359" s="15" t="s">
        <v>356</v>
      </c>
      <c r="N359" s="15">
        <v>21</v>
      </c>
      <c r="O359" s="15">
        <v>3</v>
      </c>
      <c r="P359" s="15">
        <v>1</v>
      </c>
      <c r="Q359" s="15">
        <v>0</v>
      </c>
      <c r="R359">
        <v>983896537</v>
      </c>
      <c r="S359">
        <v>2098</v>
      </c>
      <c r="U359" t="s">
        <v>246</v>
      </c>
      <c r="V359" t="s">
        <v>435</v>
      </c>
      <c r="W359">
        <f>MATCH(D359,'Текущий рейтинг 2К'!$C:$C,0)</f>
        <v>149</v>
      </c>
    </row>
    <row r="360" spans="1:23">
      <c r="A360" s="15">
        <v>983900961</v>
      </c>
      <c r="B360" s="15">
        <v>9</v>
      </c>
      <c r="C360" s="15" t="s">
        <v>431</v>
      </c>
      <c r="D360" s="15">
        <v>845873356</v>
      </c>
      <c r="E360" s="7" t="s">
        <v>490</v>
      </c>
      <c r="F360" s="7" t="s">
        <v>491</v>
      </c>
      <c r="G360" s="7" t="s">
        <v>492</v>
      </c>
      <c r="H360" s="15" t="s">
        <v>493</v>
      </c>
      <c r="I360" s="7" t="s">
        <v>729</v>
      </c>
      <c r="J360" s="15">
        <v>3</v>
      </c>
      <c r="K360" s="15" t="s">
        <v>232</v>
      </c>
      <c r="L360" s="15" t="s">
        <v>356</v>
      </c>
      <c r="N360" s="15">
        <v>27</v>
      </c>
      <c r="O360" s="15">
        <v>3</v>
      </c>
      <c r="P360" s="15">
        <v>1</v>
      </c>
      <c r="Q360" s="15">
        <v>1</v>
      </c>
      <c r="R360">
        <v>983896473</v>
      </c>
      <c r="S360">
        <v>2098</v>
      </c>
      <c r="U360" t="s">
        <v>246</v>
      </c>
      <c r="V360" t="s">
        <v>435</v>
      </c>
      <c r="W360">
        <f>MATCH(D360,'Текущий рейтинг 2К'!$C:$C,0)</f>
        <v>60</v>
      </c>
    </row>
    <row r="361" spans="1:23">
      <c r="A361" s="15">
        <v>983901008</v>
      </c>
      <c r="B361" s="15">
        <v>9</v>
      </c>
      <c r="C361" s="15" t="s">
        <v>431</v>
      </c>
      <c r="D361" s="15">
        <v>845873522</v>
      </c>
      <c r="E361" s="7" t="s">
        <v>488</v>
      </c>
      <c r="F361" s="7" t="s">
        <v>264</v>
      </c>
      <c r="G361" s="7" t="s">
        <v>254</v>
      </c>
      <c r="H361" s="15" t="s">
        <v>489</v>
      </c>
      <c r="I361" s="7" t="s">
        <v>729</v>
      </c>
      <c r="J361" s="15">
        <v>3</v>
      </c>
      <c r="K361" s="15" t="s">
        <v>232</v>
      </c>
      <c r="L361" s="15" t="s">
        <v>356</v>
      </c>
      <c r="N361" s="15">
        <v>27</v>
      </c>
      <c r="O361" s="15">
        <v>3</v>
      </c>
      <c r="P361" s="15">
        <v>1</v>
      </c>
      <c r="Q361" s="15">
        <v>1</v>
      </c>
      <c r="R361">
        <v>983896473</v>
      </c>
      <c r="S361">
        <v>2098</v>
      </c>
      <c r="U361" t="s">
        <v>246</v>
      </c>
      <c r="V361" t="s">
        <v>435</v>
      </c>
      <c r="W361">
        <f>MATCH(D361,'Текущий рейтинг 2К'!$C:$C,0)</f>
        <v>88</v>
      </c>
    </row>
    <row r="362" spans="1:23">
      <c r="A362" s="15">
        <v>983903450</v>
      </c>
      <c r="B362" s="15">
        <v>10</v>
      </c>
      <c r="C362" s="15" t="s">
        <v>681</v>
      </c>
      <c r="D362" s="15">
        <v>845891521</v>
      </c>
      <c r="E362" s="7" t="s">
        <v>701</v>
      </c>
      <c r="F362" s="7" t="s">
        <v>348</v>
      </c>
      <c r="G362" s="7" t="s">
        <v>289</v>
      </c>
      <c r="H362" s="15" t="s">
        <v>702</v>
      </c>
      <c r="I362" s="7" t="s">
        <v>729</v>
      </c>
      <c r="J362" s="15">
        <v>3</v>
      </c>
      <c r="K362" s="15" t="s">
        <v>232</v>
      </c>
      <c r="L362" s="15" t="s">
        <v>356</v>
      </c>
      <c r="N362" s="15">
        <v>30</v>
      </c>
      <c r="O362" s="15">
        <v>3</v>
      </c>
      <c r="P362" s="15">
        <v>1</v>
      </c>
      <c r="Q362" s="15">
        <v>1</v>
      </c>
      <c r="R362">
        <v>983896537</v>
      </c>
      <c r="S362">
        <v>2098</v>
      </c>
      <c r="U362" t="s">
        <v>246</v>
      </c>
      <c r="V362" t="s">
        <v>435</v>
      </c>
      <c r="W362">
        <f>MATCH(D362,'Текущий рейтинг 2К'!$C:$C,0)</f>
        <v>83</v>
      </c>
    </row>
    <row r="363" spans="1:23">
      <c r="A363" s="15">
        <v>983902027</v>
      </c>
      <c r="B363" s="15">
        <v>9</v>
      </c>
      <c r="C363" s="15" t="s">
        <v>431</v>
      </c>
      <c r="D363" s="15">
        <v>845876482</v>
      </c>
      <c r="E363" s="7" t="s">
        <v>485</v>
      </c>
      <c r="F363" s="7" t="s">
        <v>342</v>
      </c>
      <c r="G363" s="7" t="s">
        <v>486</v>
      </c>
      <c r="H363" s="15" t="s">
        <v>487</v>
      </c>
      <c r="I363" s="7" t="s">
        <v>729</v>
      </c>
      <c r="J363" s="15">
        <v>3</v>
      </c>
      <c r="K363" s="15" t="s">
        <v>232</v>
      </c>
      <c r="L363" s="15" t="s">
        <v>356</v>
      </c>
      <c r="N363" s="15">
        <v>27</v>
      </c>
      <c r="O363" s="15">
        <v>3</v>
      </c>
      <c r="P363" s="15">
        <v>1</v>
      </c>
      <c r="Q363" s="15">
        <v>1</v>
      </c>
      <c r="R363">
        <v>983896473</v>
      </c>
      <c r="S363">
        <v>2098</v>
      </c>
      <c r="U363" t="s">
        <v>246</v>
      </c>
      <c r="V363" t="s">
        <v>435</v>
      </c>
      <c r="W363">
        <f>MATCH(D363,'Текущий рейтинг 2К'!$C:$C,0)</f>
        <v>26</v>
      </c>
    </row>
    <row r="364" spans="1:23">
      <c r="A364" s="15">
        <v>983902080</v>
      </c>
      <c r="B364" s="15">
        <v>9</v>
      </c>
      <c r="C364" s="15" t="s">
        <v>431</v>
      </c>
      <c r="D364" s="15">
        <v>845876693</v>
      </c>
      <c r="E364" s="7" t="s">
        <v>483</v>
      </c>
      <c r="F364" s="7" t="s">
        <v>264</v>
      </c>
      <c r="G364" s="7" t="s">
        <v>456</v>
      </c>
      <c r="H364" s="15" t="s">
        <v>484</v>
      </c>
      <c r="I364" s="7" t="s">
        <v>729</v>
      </c>
      <c r="J364" s="15">
        <v>3</v>
      </c>
      <c r="K364" s="15" t="s">
        <v>232</v>
      </c>
      <c r="L364" s="15" t="s">
        <v>356</v>
      </c>
      <c r="N364" s="15">
        <v>27</v>
      </c>
      <c r="O364" s="15">
        <v>3</v>
      </c>
      <c r="P364" s="15">
        <v>1</v>
      </c>
      <c r="Q364" s="15">
        <v>1</v>
      </c>
      <c r="R364">
        <v>983896473</v>
      </c>
      <c r="S364">
        <v>2098</v>
      </c>
      <c r="U364" t="s">
        <v>246</v>
      </c>
      <c r="V364" t="s">
        <v>435</v>
      </c>
      <c r="W364">
        <f>MATCH(D364,'Текущий рейтинг 2К'!$C:$C,0)</f>
        <v>118</v>
      </c>
    </row>
    <row r="365" spans="1:23">
      <c r="A365" s="15">
        <v>983903490</v>
      </c>
      <c r="B365" s="15">
        <v>5</v>
      </c>
      <c r="C365" s="15" t="s">
        <v>681</v>
      </c>
      <c r="D365" s="15">
        <v>845891794</v>
      </c>
      <c r="E365" s="7" t="s">
        <v>703</v>
      </c>
      <c r="F365" s="7" t="s">
        <v>704</v>
      </c>
      <c r="G365" s="7" t="s">
        <v>705</v>
      </c>
      <c r="H365" s="15" t="s">
        <v>706</v>
      </c>
      <c r="I365" s="7" t="s">
        <v>729</v>
      </c>
      <c r="J365" s="15">
        <v>3</v>
      </c>
      <c r="K365" s="15" t="s">
        <v>232</v>
      </c>
      <c r="L365" s="15" t="s">
        <v>356</v>
      </c>
      <c r="N365" s="15">
        <v>15</v>
      </c>
      <c r="O365" s="15">
        <v>3</v>
      </c>
      <c r="P365" s="15">
        <v>1</v>
      </c>
      <c r="Q365" s="15">
        <v>1</v>
      </c>
      <c r="R365">
        <v>983896537</v>
      </c>
      <c r="S365">
        <v>2098</v>
      </c>
      <c r="U365" t="s">
        <v>246</v>
      </c>
      <c r="V365" t="s">
        <v>435</v>
      </c>
      <c r="W365">
        <f>MATCH(D365,'Текущий рейтинг 2К'!$C:$C,0)</f>
        <v>142</v>
      </c>
    </row>
    <row r="366" spans="1:23">
      <c r="A366" s="15">
        <v>983903533</v>
      </c>
      <c r="B366" s="15">
        <v>7</v>
      </c>
      <c r="C366" s="15" t="s">
        <v>681</v>
      </c>
      <c r="D366" s="15">
        <v>845892101</v>
      </c>
      <c r="E366" s="7" t="s">
        <v>707</v>
      </c>
      <c r="F366" s="7" t="s">
        <v>708</v>
      </c>
      <c r="G366" s="7" t="s">
        <v>709</v>
      </c>
      <c r="H366" s="15" t="s">
        <v>710</v>
      </c>
      <c r="I366" s="7" t="s">
        <v>729</v>
      </c>
      <c r="J366" s="15">
        <v>3</v>
      </c>
      <c r="K366" s="15" t="s">
        <v>232</v>
      </c>
      <c r="L366" s="15" t="s">
        <v>356</v>
      </c>
      <c r="N366" s="15">
        <v>21</v>
      </c>
      <c r="O366" s="15">
        <v>3</v>
      </c>
      <c r="P366" s="15">
        <v>1</v>
      </c>
      <c r="Q366" s="15">
        <v>1</v>
      </c>
      <c r="R366">
        <v>983896537</v>
      </c>
      <c r="S366">
        <v>2098</v>
      </c>
      <c r="U366" t="s">
        <v>246</v>
      </c>
      <c r="V366" t="s">
        <v>435</v>
      </c>
      <c r="W366">
        <f>MATCH(D366,'Текущий рейтинг 2К'!$C:$C,0)</f>
        <v>132</v>
      </c>
    </row>
    <row r="367" spans="1:23">
      <c r="A367" s="15">
        <v>983902124</v>
      </c>
      <c r="B367" s="15">
        <v>6</v>
      </c>
      <c r="C367" s="15" t="s">
        <v>431</v>
      </c>
      <c r="D367" s="15">
        <v>845876896</v>
      </c>
      <c r="E367" s="7" t="s">
        <v>480</v>
      </c>
      <c r="F367" s="7" t="s">
        <v>481</v>
      </c>
      <c r="G367" s="7" t="s">
        <v>386</v>
      </c>
      <c r="H367" s="15" t="s">
        <v>482</v>
      </c>
      <c r="I367" s="7" t="s">
        <v>729</v>
      </c>
      <c r="J367" s="15">
        <v>3</v>
      </c>
      <c r="K367" s="15" t="s">
        <v>232</v>
      </c>
      <c r="L367" s="15" t="s">
        <v>356</v>
      </c>
      <c r="N367" s="15">
        <v>18</v>
      </c>
      <c r="O367" s="15">
        <v>3</v>
      </c>
      <c r="P367" s="15">
        <v>1</v>
      </c>
      <c r="Q367" s="15">
        <v>1</v>
      </c>
      <c r="R367">
        <v>983896473</v>
      </c>
      <c r="S367">
        <v>2098</v>
      </c>
      <c r="U367" t="s">
        <v>246</v>
      </c>
      <c r="V367" t="s">
        <v>435</v>
      </c>
      <c r="W367">
        <f>MATCH(D367,'Текущий рейтинг 2К'!$C:$C,0)</f>
        <v>109</v>
      </c>
    </row>
    <row r="368" spans="1:23">
      <c r="A368" s="15">
        <v>983902239</v>
      </c>
      <c r="B368" s="15">
        <v>8</v>
      </c>
      <c r="C368" s="15" t="s">
        <v>431</v>
      </c>
      <c r="D368" s="15">
        <v>845877101</v>
      </c>
      <c r="E368" s="7" t="s">
        <v>477</v>
      </c>
      <c r="F368" s="7" t="s">
        <v>478</v>
      </c>
      <c r="G368" s="7" t="s">
        <v>386</v>
      </c>
      <c r="H368" s="15" t="s">
        <v>479</v>
      </c>
      <c r="I368" s="7" t="s">
        <v>729</v>
      </c>
      <c r="J368" s="15">
        <v>3</v>
      </c>
      <c r="K368" s="15" t="s">
        <v>232</v>
      </c>
      <c r="L368" s="15" t="s">
        <v>356</v>
      </c>
      <c r="N368" s="15">
        <v>24</v>
      </c>
      <c r="O368" s="15">
        <v>3</v>
      </c>
      <c r="P368" s="15">
        <v>1</v>
      </c>
      <c r="Q368" s="15">
        <v>1</v>
      </c>
      <c r="R368">
        <v>983896473</v>
      </c>
      <c r="S368">
        <v>2098</v>
      </c>
      <c r="U368" t="s">
        <v>246</v>
      </c>
      <c r="V368" t="s">
        <v>435</v>
      </c>
      <c r="W368">
        <f>MATCH(D368,'Текущий рейтинг 2К'!$C:$C,0)</f>
        <v>119</v>
      </c>
    </row>
    <row r="369" spans="1:23">
      <c r="A369" s="15">
        <v>983902289</v>
      </c>
      <c r="B369" s="15">
        <v>8</v>
      </c>
      <c r="C369" s="15" t="s">
        <v>431</v>
      </c>
      <c r="D369" s="15">
        <v>845877281</v>
      </c>
      <c r="E369" s="7" t="s">
        <v>475</v>
      </c>
      <c r="F369" s="7" t="s">
        <v>426</v>
      </c>
      <c r="G369" s="7" t="s">
        <v>306</v>
      </c>
      <c r="H369" s="15" t="s">
        <v>476</v>
      </c>
      <c r="I369" s="7" t="s">
        <v>729</v>
      </c>
      <c r="J369" s="15">
        <v>3</v>
      </c>
      <c r="K369" s="15" t="s">
        <v>232</v>
      </c>
      <c r="L369" s="15" t="s">
        <v>356</v>
      </c>
      <c r="N369" s="15">
        <v>24</v>
      </c>
      <c r="O369" s="15">
        <v>3</v>
      </c>
      <c r="P369" s="15">
        <v>1</v>
      </c>
      <c r="Q369" s="15">
        <v>1</v>
      </c>
      <c r="R369">
        <v>983896473</v>
      </c>
      <c r="S369">
        <v>2098</v>
      </c>
      <c r="U369" t="s">
        <v>246</v>
      </c>
      <c r="V369" t="s">
        <v>435</v>
      </c>
      <c r="W369">
        <f>MATCH(D369,'Текущий рейтинг 2К'!$C:$C,0)</f>
        <v>43</v>
      </c>
    </row>
    <row r="370" spans="1:23">
      <c r="A370" s="15">
        <v>983902352</v>
      </c>
      <c r="B370" s="15">
        <v>8</v>
      </c>
      <c r="C370" s="15" t="s">
        <v>431</v>
      </c>
      <c r="D370" s="15">
        <v>845877539</v>
      </c>
      <c r="E370" s="7" t="s">
        <v>472</v>
      </c>
      <c r="F370" s="7" t="s">
        <v>473</v>
      </c>
      <c r="G370" s="7" t="s">
        <v>386</v>
      </c>
      <c r="H370" s="15" t="s">
        <v>474</v>
      </c>
      <c r="I370" s="7" t="s">
        <v>729</v>
      </c>
      <c r="J370" s="15">
        <v>3</v>
      </c>
      <c r="K370" s="15" t="s">
        <v>232</v>
      </c>
      <c r="L370" s="15" t="s">
        <v>356</v>
      </c>
      <c r="N370" s="15">
        <v>24</v>
      </c>
      <c r="O370" s="15">
        <v>3</v>
      </c>
      <c r="P370" s="15">
        <v>1</v>
      </c>
      <c r="Q370" s="15">
        <v>1</v>
      </c>
      <c r="R370">
        <v>983896473</v>
      </c>
      <c r="S370">
        <v>2098</v>
      </c>
      <c r="U370" t="s">
        <v>246</v>
      </c>
      <c r="V370" t="s">
        <v>435</v>
      </c>
      <c r="W370">
        <f>MATCH(D370,'Текущий рейтинг 2К'!$C:$C,0)</f>
        <v>32</v>
      </c>
    </row>
    <row r="371" spans="1:23">
      <c r="A371" s="15">
        <v>983902440</v>
      </c>
      <c r="D371" s="15">
        <v>845877971</v>
      </c>
      <c r="E371" s="7" t="s">
        <v>496</v>
      </c>
      <c r="F371" s="7" t="s">
        <v>497</v>
      </c>
      <c r="G371" s="7" t="s">
        <v>498</v>
      </c>
      <c r="H371" s="15" t="s">
        <v>499</v>
      </c>
      <c r="I371" s="7" t="s">
        <v>729</v>
      </c>
      <c r="J371" s="15">
        <v>3</v>
      </c>
      <c r="K371" s="15" t="s">
        <v>232</v>
      </c>
      <c r="L371" s="15" t="s">
        <v>356</v>
      </c>
      <c r="N371" s="15">
        <v>0</v>
      </c>
      <c r="O371" s="15">
        <v>3</v>
      </c>
      <c r="Q371" s="15">
        <v>1</v>
      </c>
      <c r="R371">
        <v>983896473</v>
      </c>
      <c r="S371">
        <v>2098</v>
      </c>
      <c r="U371" t="s">
        <v>246</v>
      </c>
      <c r="V371" t="s">
        <v>435</v>
      </c>
      <c r="W371">
        <f>MATCH(D371,'Текущий рейтинг 2К'!$C:$C,0)</f>
        <v>198</v>
      </c>
    </row>
    <row r="372" spans="1:23">
      <c r="A372" s="15">
        <v>983901707</v>
      </c>
      <c r="B372" s="15">
        <v>9</v>
      </c>
      <c r="C372" s="15" t="s">
        <v>431</v>
      </c>
      <c r="D372" s="15">
        <v>845875713</v>
      </c>
      <c r="E372" s="7" t="s">
        <v>468</v>
      </c>
      <c r="F372" s="7" t="s">
        <v>469</v>
      </c>
      <c r="G372" s="7" t="s">
        <v>470</v>
      </c>
      <c r="H372" s="15" t="s">
        <v>471</v>
      </c>
      <c r="I372" s="7" t="s">
        <v>729</v>
      </c>
      <c r="J372" s="15">
        <v>3</v>
      </c>
      <c r="K372" s="15" t="s">
        <v>232</v>
      </c>
      <c r="L372" s="15" t="s">
        <v>356</v>
      </c>
      <c r="N372" s="15">
        <v>27</v>
      </c>
      <c r="O372" s="15">
        <v>3</v>
      </c>
      <c r="P372" s="15">
        <v>1</v>
      </c>
      <c r="Q372" s="15">
        <v>1</v>
      </c>
      <c r="R372">
        <v>983896473</v>
      </c>
      <c r="S372">
        <v>2098</v>
      </c>
      <c r="U372" t="s">
        <v>246</v>
      </c>
      <c r="V372" t="s">
        <v>435</v>
      </c>
      <c r="W372">
        <f>MATCH(D372,'Текущий рейтинг 2К'!$C:$C,0)</f>
        <v>44</v>
      </c>
    </row>
    <row r="373" spans="1:23">
      <c r="A373" s="15">
        <v>983901752</v>
      </c>
      <c r="B373" s="15">
        <v>9</v>
      </c>
      <c r="C373" s="15" t="s">
        <v>431</v>
      </c>
      <c r="D373" s="15">
        <v>845875854</v>
      </c>
      <c r="E373" s="7" t="s">
        <v>465</v>
      </c>
      <c r="F373" s="7" t="s">
        <v>466</v>
      </c>
      <c r="G373" s="7" t="s">
        <v>339</v>
      </c>
      <c r="H373" s="15" t="s">
        <v>467</v>
      </c>
      <c r="I373" s="7" t="s">
        <v>729</v>
      </c>
      <c r="J373" s="15">
        <v>3</v>
      </c>
      <c r="K373" s="15" t="s">
        <v>232</v>
      </c>
      <c r="L373" s="15" t="s">
        <v>356</v>
      </c>
      <c r="N373" s="15">
        <v>27</v>
      </c>
      <c r="O373" s="15">
        <v>3</v>
      </c>
      <c r="P373" s="15">
        <v>1</v>
      </c>
      <c r="Q373" s="15">
        <v>1</v>
      </c>
      <c r="R373">
        <v>983896473</v>
      </c>
      <c r="S373">
        <v>2098</v>
      </c>
      <c r="U373" t="s">
        <v>246</v>
      </c>
      <c r="V373" t="s">
        <v>435</v>
      </c>
      <c r="W373">
        <f>MATCH(D373,'Текущий рейтинг 2К'!$C:$C,0)</f>
        <v>25</v>
      </c>
    </row>
    <row r="374" spans="1:23">
      <c r="A374" s="15">
        <v>983901813</v>
      </c>
      <c r="B374" s="15">
        <v>10</v>
      </c>
      <c r="C374" s="15" t="s">
        <v>431</v>
      </c>
      <c r="D374" s="15">
        <v>845875987</v>
      </c>
      <c r="E374" s="7" t="s">
        <v>462</v>
      </c>
      <c r="F374" s="7" t="s">
        <v>463</v>
      </c>
      <c r="G374" s="7" t="s">
        <v>442</v>
      </c>
      <c r="H374" s="15" t="s">
        <v>464</v>
      </c>
      <c r="I374" s="7" t="s">
        <v>729</v>
      </c>
      <c r="J374" s="15">
        <v>3</v>
      </c>
      <c r="K374" s="15" t="s">
        <v>232</v>
      </c>
      <c r="L374" s="15" t="s">
        <v>356</v>
      </c>
      <c r="N374" s="15">
        <v>30</v>
      </c>
      <c r="O374" s="15">
        <v>3</v>
      </c>
      <c r="P374" s="15">
        <v>1</v>
      </c>
      <c r="Q374" s="15">
        <v>1</v>
      </c>
      <c r="R374">
        <v>983896473</v>
      </c>
      <c r="S374">
        <v>2098</v>
      </c>
      <c r="U374" t="s">
        <v>246</v>
      </c>
      <c r="V374" t="s">
        <v>435</v>
      </c>
      <c r="W374">
        <f>MATCH(D374,'Текущий рейтинг 2К'!$C:$C,0)</f>
        <v>20</v>
      </c>
    </row>
    <row r="375" spans="1:23">
      <c r="A375" s="15">
        <v>983901879</v>
      </c>
      <c r="B375" s="15">
        <v>8</v>
      </c>
      <c r="C375" s="15" t="s">
        <v>431</v>
      </c>
      <c r="D375" s="15">
        <v>845876129</v>
      </c>
      <c r="E375" s="7" t="s">
        <v>458</v>
      </c>
      <c r="F375" s="7" t="s">
        <v>459</v>
      </c>
      <c r="G375" s="7" t="s">
        <v>460</v>
      </c>
      <c r="H375" s="15" t="s">
        <v>461</v>
      </c>
      <c r="I375" s="7" t="s">
        <v>729</v>
      </c>
      <c r="J375" s="15">
        <v>3</v>
      </c>
      <c r="K375" s="15" t="s">
        <v>232</v>
      </c>
      <c r="L375" s="15" t="s">
        <v>356</v>
      </c>
      <c r="N375" s="15">
        <v>24</v>
      </c>
      <c r="O375" s="15">
        <v>3</v>
      </c>
      <c r="P375" s="15">
        <v>1</v>
      </c>
      <c r="Q375" s="15">
        <v>1</v>
      </c>
      <c r="R375">
        <v>983896473</v>
      </c>
      <c r="S375">
        <v>2098</v>
      </c>
      <c r="U375" t="s">
        <v>246</v>
      </c>
      <c r="V375" t="s">
        <v>435</v>
      </c>
      <c r="W375">
        <f>MATCH(D375,'Текущий рейтинг 2К'!$C:$C,0)</f>
        <v>87</v>
      </c>
    </row>
    <row r="376" spans="1:23">
      <c r="A376" s="15">
        <v>983901980</v>
      </c>
      <c r="B376" s="15">
        <v>10</v>
      </c>
      <c r="C376" s="15" t="s">
        <v>431</v>
      </c>
      <c r="D376" s="15">
        <v>845876325</v>
      </c>
      <c r="E376" s="7" t="s">
        <v>455</v>
      </c>
      <c r="F376" s="7" t="s">
        <v>317</v>
      </c>
      <c r="G376" s="7" t="s">
        <v>456</v>
      </c>
      <c r="H376" s="15" t="s">
        <v>457</v>
      </c>
      <c r="I376" s="7" t="s">
        <v>729</v>
      </c>
      <c r="J376" s="15">
        <v>3</v>
      </c>
      <c r="K376" s="15" t="s">
        <v>232</v>
      </c>
      <c r="L376" s="15" t="s">
        <v>356</v>
      </c>
      <c r="N376" s="15">
        <v>30</v>
      </c>
      <c r="O376" s="15">
        <v>3</v>
      </c>
      <c r="P376" s="15">
        <v>1</v>
      </c>
      <c r="Q376" s="15">
        <v>1</v>
      </c>
      <c r="R376">
        <v>983896473</v>
      </c>
      <c r="S376">
        <v>2098</v>
      </c>
      <c r="U376" t="s">
        <v>246</v>
      </c>
      <c r="V376" t="s">
        <v>435</v>
      </c>
      <c r="W376">
        <f>MATCH(D376,'Текущий рейтинг 2К'!$C:$C,0)</f>
        <v>27</v>
      </c>
    </row>
    <row r="377" spans="1:23">
      <c r="A377" s="15">
        <v>983903206</v>
      </c>
      <c r="B377" s="15">
        <v>9</v>
      </c>
      <c r="C377" s="15" t="s">
        <v>681</v>
      </c>
      <c r="D377" s="15">
        <v>845889676</v>
      </c>
      <c r="E377" s="7" t="s">
        <v>711</v>
      </c>
      <c r="F377" s="7" t="s">
        <v>398</v>
      </c>
      <c r="G377" s="7" t="s">
        <v>289</v>
      </c>
      <c r="H377" s="15" t="s">
        <v>712</v>
      </c>
      <c r="I377" s="7" t="s">
        <v>729</v>
      </c>
      <c r="J377" s="15">
        <v>3</v>
      </c>
      <c r="K377" s="15" t="s">
        <v>232</v>
      </c>
      <c r="L377" s="15" t="s">
        <v>356</v>
      </c>
      <c r="N377" s="15">
        <v>27</v>
      </c>
      <c r="O377" s="15">
        <v>3</v>
      </c>
      <c r="P377" s="15">
        <v>1</v>
      </c>
      <c r="Q377" s="15">
        <v>1</v>
      </c>
      <c r="R377">
        <v>983896537</v>
      </c>
      <c r="S377">
        <v>2098</v>
      </c>
      <c r="U377" t="s">
        <v>246</v>
      </c>
      <c r="V377" t="s">
        <v>435</v>
      </c>
      <c r="W377">
        <f>MATCH(D377,'Текущий рейтинг 2К'!$C:$C,0)</f>
        <v>93</v>
      </c>
    </row>
    <row r="378" spans="1:23">
      <c r="A378" s="15">
        <v>983903289</v>
      </c>
      <c r="B378" s="15">
        <v>9</v>
      </c>
      <c r="C378" s="15" t="s">
        <v>681</v>
      </c>
      <c r="D378" s="15">
        <v>845890295</v>
      </c>
      <c r="E378" s="7" t="s">
        <v>713</v>
      </c>
      <c r="F378" s="7" t="s">
        <v>257</v>
      </c>
      <c r="G378" s="7" t="s">
        <v>325</v>
      </c>
      <c r="H378" s="15" t="s">
        <v>714</v>
      </c>
      <c r="I378" s="7" t="s">
        <v>729</v>
      </c>
      <c r="J378" s="15">
        <v>3</v>
      </c>
      <c r="K378" s="15" t="s">
        <v>232</v>
      </c>
      <c r="L378" s="15" t="s">
        <v>356</v>
      </c>
      <c r="N378" s="15">
        <v>27</v>
      </c>
      <c r="O378" s="15">
        <v>3</v>
      </c>
      <c r="P378" s="15">
        <v>1</v>
      </c>
      <c r="Q378" s="15">
        <v>1</v>
      </c>
      <c r="R378">
        <v>983896537</v>
      </c>
      <c r="S378">
        <v>2098</v>
      </c>
      <c r="U378" t="s">
        <v>246</v>
      </c>
      <c r="V378" t="s">
        <v>435</v>
      </c>
      <c r="W378">
        <f>MATCH(D378,'Текущий рейтинг 2К'!$C:$C,0)</f>
        <v>58</v>
      </c>
    </row>
    <row r="379" spans="1:23">
      <c r="A379" s="15">
        <v>983901057</v>
      </c>
      <c r="B379" s="15">
        <v>9</v>
      </c>
      <c r="C379" s="15" t="s">
        <v>431</v>
      </c>
      <c r="D379" s="15">
        <v>845873842</v>
      </c>
      <c r="E379" s="7" t="s">
        <v>436</v>
      </c>
      <c r="F379" s="7" t="s">
        <v>296</v>
      </c>
      <c r="G379" s="7" t="s">
        <v>306</v>
      </c>
      <c r="H379" s="15" t="s">
        <v>437</v>
      </c>
      <c r="I379" s="7" t="s">
        <v>729</v>
      </c>
      <c r="J379" s="15">
        <v>3</v>
      </c>
      <c r="K379" s="15" t="s">
        <v>232</v>
      </c>
      <c r="L379" s="15" t="s">
        <v>356</v>
      </c>
      <c r="N379" s="15">
        <v>27</v>
      </c>
      <c r="O379" s="15">
        <v>3</v>
      </c>
      <c r="P379" s="15">
        <v>1</v>
      </c>
      <c r="Q379" s="15">
        <v>1</v>
      </c>
      <c r="R379">
        <v>983896473</v>
      </c>
      <c r="S379">
        <v>2098</v>
      </c>
      <c r="U379" t="s">
        <v>246</v>
      </c>
      <c r="V379" t="s">
        <v>435</v>
      </c>
      <c r="W379">
        <f>MATCH(D379,'Текущий рейтинг 2К'!$C:$C,0)</f>
        <v>31</v>
      </c>
    </row>
    <row r="380" spans="1:23">
      <c r="A380" s="15">
        <v>983902486</v>
      </c>
      <c r="B380" s="15">
        <v>9</v>
      </c>
      <c r="C380" s="15" t="s">
        <v>431</v>
      </c>
      <c r="D380" s="15">
        <v>845878227</v>
      </c>
      <c r="E380" s="7" t="s">
        <v>494</v>
      </c>
      <c r="F380" s="7" t="s">
        <v>320</v>
      </c>
      <c r="G380" s="7" t="s">
        <v>325</v>
      </c>
      <c r="H380" s="15" t="s">
        <v>495</v>
      </c>
      <c r="I380" s="7" t="s">
        <v>729</v>
      </c>
      <c r="J380" s="15">
        <v>3</v>
      </c>
      <c r="K380" s="15" t="s">
        <v>232</v>
      </c>
      <c r="L380" s="15" t="s">
        <v>356</v>
      </c>
      <c r="N380" s="15">
        <v>27</v>
      </c>
      <c r="O380" s="15">
        <v>3</v>
      </c>
      <c r="P380" s="15">
        <v>1</v>
      </c>
      <c r="Q380" s="15">
        <v>1</v>
      </c>
      <c r="R380">
        <v>983896473</v>
      </c>
      <c r="S380">
        <v>2098</v>
      </c>
      <c r="U380" t="s">
        <v>246</v>
      </c>
      <c r="V380" t="s">
        <v>435</v>
      </c>
      <c r="W380">
        <f>MATCH(D380,'Текущий рейтинг 2К'!$C:$C,0)</f>
        <v>30</v>
      </c>
    </row>
    <row r="381" spans="1:23">
      <c r="A381" s="15">
        <v>1022653617</v>
      </c>
      <c r="B381" s="15">
        <v>6</v>
      </c>
      <c r="C381" s="15" t="s">
        <v>240</v>
      </c>
      <c r="D381" s="15">
        <v>845853345</v>
      </c>
      <c r="E381" s="7" t="s">
        <v>267</v>
      </c>
      <c r="F381" s="7" t="s">
        <v>237</v>
      </c>
      <c r="G381" s="7" t="s">
        <v>268</v>
      </c>
      <c r="H381" s="15" t="s">
        <v>269</v>
      </c>
      <c r="I381" s="7" t="s">
        <v>730</v>
      </c>
      <c r="J381" s="15">
        <v>4</v>
      </c>
      <c r="K381" s="15" t="s">
        <v>232</v>
      </c>
      <c r="L381" s="15" t="s">
        <v>356</v>
      </c>
      <c r="N381" s="15">
        <v>24</v>
      </c>
      <c r="O381" s="15">
        <v>4</v>
      </c>
      <c r="P381" s="15">
        <v>1</v>
      </c>
      <c r="Q381" s="15">
        <v>1</v>
      </c>
      <c r="R381">
        <v>983897006</v>
      </c>
      <c r="S381">
        <v>2098</v>
      </c>
      <c r="U381" t="s">
        <v>357</v>
      </c>
      <c r="V381" t="s">
        <v>247</v>
      </c>
      <c r="W381">
        <f>MATCH(D381,'Текущий рейтинг 2К'!$C:$C,0)</f>
        <v>151</v>
      </c>
    </row>
    <row r="382" spans="1:23">
      <c r="A382" s="15">
        <v>1025312437</v>
      </c>
      <c r="B382" s="15">
        <v>8</v>
      </c>
      <c r="C382" s="15" t="s">
        <v>400</v>
      </c>
      <c r="D382" s="15">
        <v>845847256</v>
      </c>
      <c r="E382" s="7" t="s">
        <v>731</v>
      </c>
      <c r="F382" s="7" t="s">
        <v>732</v>
      </c>
      <c r="G382" s="7" t="s">
        <v>265</v>
      </c>
      <c r="H382" s="15" t="s">
        <v>733</v>
      </c>
      <c r="I382" s="7" t="s">
        <v>730</v>
      </c>
      <c r="J382" s="15">
        <v>4</v>
      </c>
      <c r="K382" s="15" t="s">
        <v>232</v>
      </c>
      <c r="L382" s="15" t="s">
        <v>356</v>
      </c>
      <c r="N382" s="15">
        <v>32</v>
      </c>
      <c r="O382" s="15">
        <v>4</v>
      </c>
      <c r="P382" s="15">
        <v>1</v>
      </c>
      <c r="Q382" s="15">
        <v>1</v>
      </c>
      <c r="R382">
        <v>983896664</v>
      </c>
      <c r="S382">
        <v>2098</v>
      </c>
      <c r="U382" t="s">
        <v>357</v>
      </c>
      <c r="V382" t="s">
        <v>363</v>
      </c>
      <c r="W382">
        <f>MATCH(D382,'Текущий рейтинг 2К'!$C:$C,0)</f>
        <v>29</v>
      </c>
    </row>
    <row r="383" spans="1:23">
      <c r="A383" s="15">
        <v>1022822149</v>
      </c>
      <c r="B383" s="15">
        <v>7</v>
      </c>
      <c r="C383" s="15" t="s">
        <v>226</v>
      </c>
      <c r="D383" s="15">
        <v>845859658</v>
      </c>
      <c r="E383" s="7" t="s">
        <v>734</v>
      </c>
      <c r="F383" s="7" t="s">
        <v>735</v>
      </c>
      <c r="G383" s="7" t="s">
        <v>310</v>
      </c>
      <c r="H383" s="15" t="s">
        <v>736</v>
      </c>
      <c r="I383" s="7" t="s">
        <v>730</v>
      </c>
      <c r="J383" s="15">
        <v>4</v>
      </c>
      <c r="K383" s="15" t="s">
        <v>232</v>
      </c>
      <c r="L383" s="15" t="s">
        <v>356</v>
      </c>
      <c r="N383" s="15">
        <v>28</v>
      </c>
      <c r="O383" s="15">
        <v>4</v>
      </c>
      <c r="P383" s="15">
        <v>1</v>
      </c>
      <c r="Q383" s="15">
        <v>1</v>
      </c>
      <c r="R383">
        <v>983896777</v>
      </c>
      <c r="S383">
        <v>2098</v>
      </c>
      <c r="U383" t="s">
        <v>357</v>
      </c>
      <c r="V383" t="s">
        <v>234</v>
      </c>
      <c r="W383">
        <f>MATCH(D383,'Текущий рейтинг 2К'!$C:$C,0)</f>
        <v>131</v>
      </c>
    </row>
    <row r="384" spans="1:23">
      <c r="A384" s="15">
        <v>1022834178</v>
      </c>
      <c r="B384" s="15">
        <v>7</v>
      </c>
      <c r="C384" s="15" t="s">
        <v>226</v>
      </c>
      <c r="D384" s="15">
        <v>845862473</v>
      </c>
      <c r="E384" s="7" t="s">
        <v>737</v>
      </c>
      <c r="F384" s="7" t="s">
        <v>368</v>
      </c>
      <c r="G384" s="7" t="s">
        <v>442</v>
      </c>
      <c r="H384" s="15" t="s">
        <v>738</v>
      </c>
      <c r="I384" s="7" t="s">
        <v>730</v>
      </c>
      <c r="J384" s="15">
        <v>4</v>
      </c>
      <c r="K384" s="15" t="s">
        <v>232</v>
      </c>
      <c r="L384" s="15" t="s">
        <v>356</v>
      </c>
      <c r="N384" s="15">
        <v>28</v>
      </c>
      <c r="O384" s="15">
        <v>4</v>
      </c>
      <c r="P384" s="15">
        <v>1</v>
      </c>
      <c r="Q384" s="15">
        <v>1</v>
      </c>
      <c r="R384">
        <v>983896777</v>
      </c>
      <c r="S384">
        <v>2098</v>
      </c>
      <c r="U384" t="s">
        <v>357</v>
      </c>
      <c r="V384" t="s">
        <v>234</v>
      </c>
      <c r="W384">
        <f>MATCH(D384,'Текущий рейтинг 2К'!$C:$C,0)</f>
        <v>69</v>
      </c>
    </row>
    <row r="385" spans="1:23">
      <c r="A385" s="15">
        <v>1022631047</v>
      </c>
      <c r="B385" s="15">
        <v>6</v>
      </c>
      <c r="C385" s="15" t="s">
        <v>240</v>
      </c>
      <c r="D385" s="15">
        <v>845852076</v>
      </c>
      <c r="E385" s="7" t="s">
        <v>291</v>
      </c>
      <c r="F385" s="7" t="s">
        <v>292</v>
      </c>
      <c r="G385" s="7" t="s">
        <v>293</v>
      </c>
      <c r="H385" s="15" t="s">
        <v>294</v>
      </c>
      <c r="I385" s="7" t="s">
        <v>730</v>
      </c>
      <c r="J385" s="15">
        <v>4</v>
      </c>
      <c r="K385" s="15" t="s">
        <v>232</v>
      </c>
      <c r="L385" s="15" t="s">
        <v>356</v>
      </c>
      <c r="N385" s="15">
        <v>24</v>
      </c>
      <c r="O385" s="15">
        <v>4</v>
      </c>
      <c r="P385" s="15">
        <v>1</v>
      </c>
      <c r="Q385" s="15">
        <v>1</v>
      </c>
      <c r="R385">
        <v>983897006</v>
      </c>
      <c r="S385">
        <v>2098</v>
      </c>
      <c r="U385" t="s">
        <v>357</v>
      </c>
      <c r="V385" t="s">
        <v>247</v>
      </c>
      <c r="W385">
        <f>MATCH(D385,'Текущий рейтинг 2К'!$C:$C,0)</f>
        <v>120</v>
      </c>
    </row>
    <row r="386" spans="1:23">
      <c r="A386" s="15">
        <v>1481774520</v>
      </c>
      <c r="B386" s="15">
        <v>6</v>
      </c>
      <c r="C386" s="15" t="s">
        <v>358</v>
      </c>
      <c r="D386" s="15">
        <v>845849695</v>
      </c>
      <c r="E386" s="7" t="s">
        <v>388</v>
      </c>
      <c r="F386" s="7" t="s">
        <v>249</v>
      </c>
      <c r="G386" s="7" t="s">
        <v>389</v>
      </c>
      <c r="H386" s="15" t="s">
        <v>390</v>
      </c>
      <c r="I386" s="7" t="s">
        <v>730</v>
      </c>
      <c r="J386" s="15">
        <v>4</v>
      </c>
      <c r="K386" s="15" t="s">
        <v>232</v>
      </c>
      <c r="L386" s="15" t="s">
        <v>356</v>
      </c>
      <c r="N386" s="15">
        <v>0</v>
      </c>
      <c r="O386" s="15">
        <v>0</v>
      </c>
      <c r="P386" s="15">
        <v>1</v>
      </c>
      <c r="Q386" s="15">
        <v>1</v>
      </c>
      <c r="R386">
        <v>983896664</v>
      </c>
      <c r="S386">
        <v>2098</v>
      </c>
      <c r="U386" t="s">
        <v>357</v>
      </c>
      <c r="V386" t="s">
        <v>363</v>
      </c>
      <c r="W386">
        <f>MATCH(D386,'Текущий рейтинг 2К'!$C:$C,0)</f>
        <v>75</v>
      </c>
    </row>
    <row r="387" spans="1:23">
      <c r="A387" s="15">
        <v>1025724500</v>
      </c>
      <c r="B387" s="15">
        <v>6</v>
      </c>
      <c r="C387" s="15" t="s">
        <v>358</v>
      </c>
      <c r="D387" s="15">
        <v>845849826</v>
      </c>
      <c r="E387" s="7" t="s">
        <v>739</v>
      </c>
      <c r="F387" s="7" t="s">
        <v>285</v>
      </c>
      <c r="G387" s="7" t="s">
        <v>591</v>
      </c>
      <c r="H387" s="15" t="s">
        <v>740</v>
      </c>
      <c r="I387" s="7" t="s">
        <v>730</v>
      </c>
      <c r="J387" s="15">
        <v>4</v>
      </c>
      <c r="K387" s="15" t="s">
        <v>232</v>
      </c>
      <c r="L387" s="15" t="s">
        <v>356</v>
      </c>
      <c r="N387" s="15">
        <v>24</v>
      </c>
      <c r="O387" s="15">
        <v>4</v>
      </c>
      <c r="P387" s="15">
        <v>1</v>
      </c>
      <c r="Q387" s="15">
        <v>1</v>
      </c>
      <c r="R387">
        <v>983896664</v>
      </c>
      <c r="S387">
        <v>2098</v>
      </c>
      <c r="U387" t="s">
        <v>357</v>
      </c>
      <c r="V387" t="s">
        <v>363</v>
      </c>
      <c r="W387">
        <f>MATCH(D387,'Текущий рейтинг 2К'!$C:$C,0)</f>
        <v>74</v>
      </c>
    </row>
    <row r="388" spans="1:23">
      <c r="A388" s="15">
        <v>1025757027</v>
      </c>
      <c r="B388" s="15">
        <v>8</v>
      </c>
      <c r="C388" s="15" t="s">
        <v>358</v>
      </c>
      <c r="D388" s="15">
        <v>845850516</v>
      </c>
      <c r="E388" s="7" t="s">
        <v>672</v>
      </c>
      <c r="F388" s="7" t="s">
        <v>673</v>
      </c>
      <c r="G388" s="7" t="s">
        <v>386</v>
      </c>
      <c r="H388" s="15" t="s">
        <v>674</v>
      </c>
      <c r="I388" s="7" t="s">
        <v>730</v>
      </c>
      <c r="J388" s="15">
        <v>4</v>
      </c>
      <c r="K388" s="15" t="s">
        <v>232</v>
      </c>
      <c r="L388" s="15" t="s">
        <v>356</v>
      </c>
      <c r="N388" s="15">
        <v>32</v>
      </c>
      <c r="O388" s="15">
        <v>4</v>
      </c>
      <c r="P388" s="15">
        <v>1</v>
      </c>
      <c r="Q388" s="15">
        <v>1</v>
      </c>
      <c r="R388">
        <v>983896664</v>
      </c>
      <c r="S388">
        <v>2098</v>
      </c>
      <c r="U388" t="s">
        <v>357</v>
      </c>
      <c r="V388" t="s">
        <v>363</v>
      </c>
      <c r="W388">
        <f>MATCH(D388,'Текущий рейтинг 2К'!$C:$C,0)</f>
        <v>67</v>
      </c>
    </row>
    <row r="389" spans="1:23">
      <c r="A389" s="15">
        <v>1025763048</v>
      </c>
      <c r="B389" s="15">
        <v>6</v>
      </c>
      <c r="C389" s="15" t="s">
        <v>358</v>
      </c>
      <c r="D389" s="15">
        <v>845850637</v>
      </c>
      <c r="E389" s="7" t="s">
        <v>675</v>
      </c>
      <c r="F389" s="7" t="s">
        <v>296</v>
      </c>
      <c r="G389" s="7" t="s">
        <v>676</v>
      </c>
      <c r="H389" s="15" t="s">
        <v>677</v>
      </c>
      <c r="I389" s="7" t="s">
        <v>730</v>
      </c>
      <c r="J389" s="15">
        <v>4</v>
      </c>
      <c r="K389" s="15" t="s">
        <v>232</v>
      </c>
      <c r="L389" s="15" t="s">
        <v>356</v>
      </c>
      <c r="N389" s="15">
        <v>24</v>
      </c>
      <c r="O389" s="15">
        <v>4</v>
      </c>
      <c r="P389" s="15">
        <v>1</v>
      </c>
      <c r="Q389" s="15">
        <v>1</v>
      </c>
      <c r="R389">
        <v>983896664</v>
      </c>
      <c r="S389">
        <v>2098</v>
      </c>
      <c r="U389" t="s">
        <v>357</v>
      </c>
      <c r="V389" t="s">
        <v>363</v>
      </c>
      <c r="W389">
        <f>MATCH(D389,'Текущий рейтинг 2К'!$C:$C,0)</f>
        <v>114</v>
      </c>
    </row>
    <row r="390" spans="1:23">
      <c r="A390" s="15">
        <v>1025795321</v>
      </c>
      <c r="B390" s="15">
        <v>6</v>
      </c>
      <c r="C390" s="15" t="s">
        <v>358</v>
      </c>
      <c r="D390" s="15">
        <v>845850788</v>
      </c>
      <c r="E390" s="7" t="s">
        <v>741</v>
      </c>
      <c r="F390" s="7" t="s">
        <v>742</v>
      </c>
      <c r="G390" s="7" t="s">
        <v>743</v>
      </c>
      <c r="H390" s="15" t="s">
        <v>744</v>
      </c>
      <c r="I390" s="7" t="s">
        <v>730</v>
      </c>
      <c r="J390" s="15">
        <v>4</v>
      </c>
      <c r="K390" s="15" t="s">
        <v>232</v>
      </c>
      <c r="L390" s="15" t="s">
        <v>356</v>
      </c>
      <c r="N390" s="15">
        <v>24</v>
      </c>
      <c r="O390" s="15">
        <v>4</v>
      </c>
      <c r="P390" s="15">
        <v>1</v>
      </c>
      <c r="Q390" s="15">
        <v>1</v>
      </c>
      <c r="R390">
        <v>983896664</v>
      </c>
      <c r="S390">
        <v>2098</v>
      </c>
      <c r="U390" t="s">
        <v>357</v>
      </c>
      <c r="V390" t="s">
        <v>363</v>
      </c>
      <c r="W390">
        <f>MATCH(D390,'Текущий рейтинг 2К'!$C:$C,0)</f>
        <v>85</v>
      </c>
    </row>
    <row r="391" spans="1:23">
      <c r="A391" s="15">
        <v>1025795327</v>
      </c>
      <c r="B391" s="15">
        <v>8</v>
      </c>
      <c r="C391" s="15" t="s">
        <v>358</v>
      </c>
      <c r="D391" s="15">
        <v>845850905</v>
      </c>
      <c r="E391" s="7" t="s">
        <v>678</v>
      </c>
      <c r="F391" s="7" t="s">
        <v>630</v>
      </c>
      <c r="G391" s="7" t="s">
        <v>679</v>
      </c>
      <c r="H391" s="15" t="s">
        <v>680</v>
      </c>
      <c r="I391" s="7" t="s">
        <v>730</v>
      </c>
      <c r="J391" s="15">
        <v>4</v>
      </c>
      <c r="K391" s="15" t="s">
        <v>232</v>
      </c>
      <c r="L391" s="15" t="s">
        <v>356</v>
      </c>
      <c r="N391" s="15">
        <v>32</v>
      </c>
      <c r="O391" s="15">
        <v>4</v>
      </c>
      <c r="P391" s="15">
        <v>1</v>
      </c>
      <c r="Q391" s="15">
        <v>1</v>
      </c>
      <c r="R391">
        <v>983896664</v>
      </c>
      <c r="S391">
        <v>2098</v>
      </c>
      <c r="U391" t="s">
        <v>357</v>
      </c>
      <c r="V391" t="s">
        <v>363</v>
      </c>
      <c r="W391">
        <f>MATCH(D391,'Текущий рейтинг 2К'!$C:$C,0)</f>
        <v>126</v>
      </c>
    </row>
    <row r="392" spans="1:23">
      <c r="A392" s="15">
        <v>1022849840</v>
      </c>
      <c r="B392" s="15">
        <v>8</v>
      </c>
      <c r="C392" s="15" t="s">
        <v>235</v>
      </c>
      <c r="D392" s="15">
        <v>845867605</v>
      </c>
      <c r="E392" s="7" t="s">
        <v>745</v>
      </c>
      <c r="F392" s="7" t="s">
        <v>257</v>
      </c>
      <c r="G392" s="7" t="s">
        <v>254</v>
      </c>
      <c r="H392" s="15" t="s">
        <v>746</v>
      </c>
      <c r="I392" s="7" t="s">
        <v>730</v>
      </c>
      <c r="J392" s="15">
        <v>4</v>
      </c>
      <c r="K392" s="15" t="s">
        <v>232</v>
      </c>
      <c r="L392" s="15" t="s">
        <v>356</v>
      </c>
      <c r="N392" s="15">
        <v>32</v>
      </c>
      <c r="O392" s="15">
        <v>4</v>
      </c>
      <c r="P392" s="15">
        <v>1</v>
      </c>
      <c r="Q392" s="15">
        <v>1</v>
      </c>
      <c r="R392">
        <v>983896777</v>
      </c>
      <c r="S392">
        <v>2098</v>
      </c>
      <c r="U392" t="s">
        <v>357</v>
      </c>
      <c r="V392" t="s">
        <v>234</v>
      </c>
      <c r="W392">
        <f>MATCH(D392,'Текущий рейтинг 2К'!$C:$C,0)</f>
        <v>94</v>
      </c>
    </row>
    <row r="393" spans="1:23">
      <c r="A393" s="15">
        <v>1025335863</v>
      </c>
      <c r="B393" s="15">
        <v>7</v>
      </c>
      <c r="C393" s="15" t="s">
        <v>400</v>
      </c>
      <c r="D393" s="15">
        <v>845847815</v>
      </c>
      <c r="E393" s="7" t="s">
        <v>401</v>
      </c>
      <c r="F393" s="7" t="s">
        <v>402</v>
      </c>
      <c r="G393" s="7" t="s">
        <v>403</v>
      </c>
      <c r="H393" s="15" t="s">
        <v>404</v>
      </c>
      <c r="I393" s="7" t="s">
        <v>730</v>
      </c>
      <c r="J393" s="15">
        <v>4</v>
      </c>
      <c r="K393" s="15" t="s">
        <v>232</v>
      </c>
      <c r="L393" s="15" t="s">
        <v>356</v>
      </c>
      <c r="N393" s="15">
        <v>28</v>
      </c>
      <c r="O393" s="15">
        <v>4</v>
      </c>
      <c r="P393" s="15">
        <v>1</v>
      </c>
      <c r="Q393" s="15">
        <v>1</v>
      </c>
      <c r="R393">
        <v>983896664</v>
      </c>
      <c r="S393">
        <v>2098</v>
      </c>
      <c r="U393" t="s">
        <v>357</v>
      </c>
      <c r="V393" t="s">
        <v>363</v>
      </c>
      <c r="W393">
        <f>MATCH(D393,'Текущий рейтинг 2К'!$C:$C,0)</f>
        <v>86</v>
      </c>
    </row>
    <row r="394" spans="1:23">
      <c r="A394" s="15">
        <v>1025649150</v>
      </c>
      <c r="C394" s="15" t="s">
        <v>358</v>
      </c>
      <c r="D394" s="15">
        <v>845848687</v>
      </c>
      <c r="E394" s="7" t="s">
        <v>747</v>
      </c>
      <c r="F394" s="7" t="s">
        <v>748</v>
      </c>
      <c r="G394" s="7" t="s">
        <v>749</v>
      </c>
      <c r="H394" s="15" t="s">
        <v>750</v>
      </c>
      <c r="I394" s="7" t="s">
        <v>730</v>
      </c>
      <c r="J394" s="15">
        <v>4</v>
      </c>
      <c r="K394" s="15" t="s">
        <v>232</v>
      </c>
      <c r="L394" s="15" t="s">
        <v>356</v>
      </c>
      <c r="M394" s="15">
        <v>0</v>
      </c>
      <c r="N394" s="15">
        <v>0</v>
      </c>
      <c r="O394" s="15">
        <v>4</v>
      </c>
      <c r="Q394" s="15">
        <v>1</v>
      </c>
      <c r="R394">
        <v>983896664</v>
      </c>
      <c r="S394">
        <v>2098</v>
      </c>
      <c r="U394" t="s">
        <v>357</v>
      </c>
      <c r="V394" t="s">
        <v>363</v>
      </c>
      <c r="W394">
        <f>MATCH(D394,'Текущий рейтинг 2К'!$C:$C,0)</f>
        <v>167</v>
      </c>
    </row>
    <row r="395" spans="1:23">
      <c r="A395" s="15">
        <v>1025667786</v>
      </c>
      <c r="B395" s="15">
        <v>6</v>
      </c>
      <c r="C395" s="15" t="s">
        <v>358</v>
      </c>
      <c r="D395" s="15">
        <v>845848928</v>
      </c>
      <c r="E395" s="7" t="s">
        <v>408</v>
      </c>
      <c r="F395" s="7" t="s">
        <v>409</v>
      </c>
      <c r="G395" s="7" t="s">
        <v>381</v>
      </c>
      <c r="H395" s="15" t="s">
        <v>410</v>
      </c>
      <c r="I395" s="7" t="s">
        <v>730</v>
      </c>
      <c r="J395" s="15">
        <v>4</v>
      </c>
      <c r="K395" s="15" t="s">
        <v>232</v>
      </c>
      <c r="L395" s="15" t="s">
        <v>356</v>
      </c>
      <c r="N395" s="15">
        <v>24</v>
      </c>
      <c r="O395" s="15">
        <v>4</v>
      </c>
      <c r="P395" s="15">
        <v>1</v>
      </c>
      <c r="Q395" s="15">
        <v>1</v>
      </c>
      <c r="R395">
        <v>983896664</v>
      </c>
      <c r="S395">
        <v>2098</v>
      </c>
      <c r="U395" t="s">
        <v>357</v>
      </c>
      <c r="V395" t="s">
        <v>363</v>
      </c>
      <c r="W395">
        <f>MATCH(D395,'Текущий рейтинг 2К'!$C:$C,0)</f>
        <v>168</v>
      </c>
    </row>
    <row r="396" spans="1:23">
      <c r="A396" s="15">
        <v>1025701776</v>
      </c>
      <c r="B396" s="15">
        <v>6</v>
      </c>
      <c r="C396" s="15" t="s">
        <v>358</v>
      </c>
      <c r="D396" s="15">
        <v>845849065</v>
      </c>
      <c r="E396" s="7" t="s">
        <v>751</v>
      </c>
      <c r="F396" s="7" t="s">
        <v>348</v>
      </c>
      <c r="G396" s="7" t="s">
        <v>254</v>
      </c>
      <c r="H396" s="15" t="s">
        <v>752</v>
      </c>
      <c r="I396" s="7" t="s">
        <v>730</v>
      </c>
      <c r="J396" s="15">
        <v>4</v>
      </c>
      <c r="K396" s="15" t="s">
        <v>232</v>
      </c>
      <c r="L396" s="15" t="s">
        <v>356</v>
      </c>
      <c r="N396" s="15">
        <v>24</v>
      </c>
      <c r="O396" s="15">
        <v>4</v>
      </c>
      <c r="P396" s="15">
        <v>1</v>
      </c>
      <c r="Q396" s="15">
        <v>1</v>
      </c>
      <c r="R396">
        <v>983896664</v>
      </c>
      <c r="S396">
        <v>2098</v>
      </c>
      <c r="U396" t="s">
        <v>357</v>
      </c>
      <c r="V396" t="s">
        <v>363</v>
      </c>
      <c r="W396">
        <f>MATCH(D396,'Текущий рейтинг 2К'!$C:$C,0)</f>
        <v>104</v>
      </c>
    </row>
    <row r="397" spans="1:23">
      <c r="A397" s="15">
        <v>1025703025</v>
      </c>
      <c r="B397" s="15">
        <v>8</v>
      </c>
      <c r="C397" s="15" t="s">
        <v>358</v>
      </c>
      <c r="D397" s="15">
        <v>845849191</v>
      </c>
      <c r="E397" s="7" t="s">
        <v>572</v>
      </c>
      <c r="F397" s="7" t="s">
        <v>557</v>
      </c>
      <c r="G397" s="7" t="s">
        <v>573</v>
      </c>
      <c r="H397" s="15" t="s">
        <v>574</v>
      </c>
      <c r="I397" s="7" t="s">
        <v>730</v>
      </c>
      <c r="J397" s="15">
        <v>4</v>
      </c>
      <c r="K397" s="15" t="s">
        <v>232</v>
      </c>
      <c r="L397" s="15" t="s">
        <v>356</v>
      </c>
      <c r="N397" s="15">
        <v>32</v>
      </c>
      <c r="O397" s="15">
        <v>4</v>
      </c>
      <c r="P397" s="15">
        <v>1</v>
      </c>
      <c r="Q397" s="15">
        <v>1</v>
      </c>
      <c r="R397">
        <v>983896664</v>
      </c>
      <c r="S397">
        <v>2098</v>
      </c>
      <c r="U397" t="s">
        <v>357</v>
      </c>
      <c r="V397" t="s">
        <v>363</v>
      </c>
      <c r="W397">
        <f>MATCH(D397,'Текущий рейтинг 2К'!$C:$C,0)</f>
        <v>125</v>
      </c>
    </row>
    <row r="398" spans="1:23">
      <c r="A398" s="15">
        <v>1025708317</v>
      </c>
      <c r="B398" s="15">
        <v>8</v>
      </c>
      <c r="C398" s="15" t="s">
        <v>358</v>
      </c>
      <c r="D398" s="15">
        <v>845849292</v>
      </c>
      <c r="E398" s="7" t="s">
        <v>753</v>
      </c>
      <c r="F398" s="7" t="s">
        <v>463</v>
      </c>
      <c r="G398" s="7" t="s">
        <v>754</v>
      </c>
      <c r="H398" s="15" t="s">
        <v>755</v>
      </c>
      <c r="I398" s="7" t="s">
        <v>730</v>
      </c>
      <c r="J398" s="15">
        <v>4</v>
      </c>
      <c r="K398" s="15" t="s">
        <v>232</v>
      </c>
      <c r="L398" s="15" t="s">
        <v>356</v>
      </c>
      <c r="N398" s="15">
        <v>32</v>
      </c>
      <c r="O398" s="15">
        <v>4</v>
      </c>
      <c r="P398" s="15">
        <v>1</v>
      </c>
      <c r="Q398" s="15">
        <v>1</v>
      </c>
      <c r="R398">
        <v>983896664</v>
      </c>
      <c r="S398">
        <v>2098</v>
      </c>
      <c r="U398" t="s">
        <v>357</v>
      </c>
      <c r="V398" t="s">
        <v>363</v>
      </c>
      <c r="W398">
        <f>MATCH(D398,'Текущий рейтинг 2К'!$C:$C,0)</f>
        <v>73</v>
      </c>
    </row>
    <row r="399" spans="1:23">
      <c r="A399" s="15">
        <v>1025277143</v>
      </c>
      <c r="B399" s="15">
        <v>6</v>
      </c>
      <c r="C399" s="15" t="s">
        <v>400</v>
      </c>
      <c r="D399" s="15">
        <v>845845697</v>
      </c>
      <c r="E399" s="7" t="s">
        <v>756</v>
      </c>
      <c r="F399" s="7" t="s">
        <v>380</v>
      </c>
      <c r="G399" s="7" t="s">
        <v>442</v>
      </c>
      <c r="H399" s="15" t="s">
        <v>757</v>
      </c>
      <c r="I399" s="7" t="s">
        <v>730</v>
      </c>
      <c r="J399" s="15">
        <v>4</v>
      </c>
      <c r="K399" s="15" t="s">
        <v>232</v>
      </c>
      <c r="L399" s="15" t="s">
        <v>356</v>
      </c>
      <c r="N399" s="15">
        <v>24</v>
      </c>
      <c r="O399" s="15">
        <v>4</v>
      </c>
      <c r="P399" s="15">
        <v>1</v>
      </c>
      <c r="Q399" s="15">
        <v>1</v>
      </c>
      <c r="R399">
        <v>983896664</v>
      </c>
      <c r="S399">
        <v>2098</v>
      </c>
      <c r="U399" t="s">
        <v>357</v>
      </c>
      <c r="V399" t="s">
        <v>363</v>
      </c>
      <c r="W399">
        <f>MATCH(D399,'Текущий рейтинг 2К'!$C:$C,0)</f>
        <v>172</v>
      </c>
    </row>
    <row r="400" spans="1:23">
      <c r="A400" s="15">
        <v>1178787162</v>
      </c>
      <c r="B400" s="15">
        <v>7</v>
      </c>
      <c r="C400" s="15" t="s">
        <v>400</v>
      </c>
      <c r="D400" s="15">
        <v>845846140</v>
      </c>
      <c r="E400" s="7" t="s">
        <v>758</v>
      </c>
      <c r="F400" s="7" t="s">
        <v>406</v>
      </c>
      <c r="G400" s="7" t="s">
        <v>759</v>
      </c>
      <c r="H400" s="15" t="s">
        <v>760</v>
      </c>
      <c r="I400" s="7" t="s">
        <v>730</v>
      </c>
      <c r="J400" s="15">
        <v>4</v>
      </c>
      <c r="K400" s="15" t="s">
        <v>232</v>
      </c>
      <c r="L400" s="15" t="s">
        <v>356</v>
      </c>
      <c r="N400" s="15">
        <v>28</v>
      </c>
      <c r="O400" s="15">
        <v>4</v>
      </c>
      <c r="P400" s="15">
        <v>1</v>
      </c>
      <c r="Q400" s="15">
        <v>1</v>
      </c>
      <c r="R400">
        <v>983896664</v>
      </c>
      <c r="S400">
        <v>2098</v>
      </c>
      <c r="U400" t="s">
        <v>357</v>
      </c>
      <c r="V400" t="s">
        <v>363</v>
      </c>
      <c r="W400">
        <f>MATCH(D400,'Текущий рейтинг 2К'!$C:$C,0)</f>
        <v>78</v>
      </c>
    </row>
    <row r="401" spans="1:23">
      <c r="A401" s="15">
        <v>1025305120</v>
      </c>
      <c r="B401" s="15">
        <v>6</v>
      </c>
      <c r="C401" s="15" t="s">
        <v>400</v>
      </c>
      <c r="D401" s="15">
        <v>845846821</v>
      </c>
      <c r="E401" s="7" t="s">
        <v>761</v>
      </c>
      <c r="F401" s="7" t="s">
        <v>302</v>
      </c>
      <c r="G401" s="7" t="s">
        <v>470</v>
      </c>
      <c r="H401" s="15" t="s">
        <v>762</v>
      </c>
      <c r="I401" s="7" t="s">
        <v>730</v>
      </c>
      <c r="J401" s="15">
        <v>4</v>
      </c>
      <c r="K401" s="15" t="s">
        <v>232</v>
      </c>
      <c r="L401" s="15" t="s">
        <v>356</v>
      </c>
      <c r="N401" s="15">
        <v>24</v>
      </c>
      <c r="O401" s="15">
        <v>4</v>
      </c>
      <c r="P401" s="15">
        <v>1</v>
      </c>
      <c r="Q401" s="15">
        <v>1</v>
      </c>
      <c r="R401">
        <v>983896664</v>
      </c>
      <c r="S401">
        <v>2098</v>
      </c>
      <c r="U401" t="s">
        <v>357</v>
      </c>
      <c r="V401" t="s">
        <v>363</v>
      </c>
      <c r="W401">
        <f>MATCH(D401,'Текущий рейтинг 2К'!$C:$C,0)</f>
        <v>160</v>
      </c>
    </row>
    <row r="402" spans="1:23">
      <c r="A402" s="15">
        <v>1022631057</v>
      </c>
      <c r="B402" s="15">
        <v>5</v>
      </c>
      <c r="C402" s="15" t="s">
        <v>240</v>
      </c>
      <c r="D402" s="15">
        <v>845853848</v>
      </c>
      <c r="E402" s="7" t="s">
        <v>276</v>
      </c>
      <c r="F402" s="7" t="s">
        <v>277</v>
      </c>
      <c r="G402" s="7" t="s">
        <v>278</v>
      </c>
      <c r="H402" s="15" t="s">
        <v>279</v>
      </c>
      <c r="I402" s="7" t="s">
        <v>730</v>
      </c>
      <c r="J402" s="15">
        <v>4</v>
      </c>
      <c r="K402" s="15" t="s">
        <v>232</v>
      </c>
      <c r="L402" s="15" t="s">
        <v>356</v>
      </c>
      <c r="N402" s="15">
        <v>20</v>
      </c>
      <c r="O402" s="15">
        <v>4</v>
      </c>
      <c r="P402" s="15">
        <v>1</v>
      </c>
      <c r="Q402" s="15">
        <v>1</v>
      </c>
      <c r="R402">
        <v>983897006</v>
      </c>
      <c r="S402">
        <v>2098</v>
      </c>
      <c r="U402" t="s">
        <v>357</v>
      </c>
      <c r="V402" t="s">
        <v>247</v>
      </c>
      <c r="W402">
        <f>MATCH(D402,'Текущий рейтинг 2К'!$C:$C,0)</f>
        <v>124</v>
      </c>
    </row>
    <row r="403" spans="1:23">
      <c r="A403" s="15">
        <v>983900983</v>
      </c>
      <c r="B403" s="15">
        <v>9</v>
      </c>
      <c r="C403" s="15" t="s">
        <v>431</v>
      </c>
      <c r="D403" s="15">
        <v>845873356</v>
      </c>
      <c r="E403" s="7" t="s">
        <v>490</v>
      </c>
      <c r="F403" s="7" t="s">
        <v>491</v>
      </c>
      <c r="G403" s="7" t="s">
        <v>492</v>
      </c>
      <c r="H403" s="15" t="s">
        <v>493</v>
      </c>
      <c r="I403" s="7" t="s">
        <v>763</v>
      </c>
      <c r="J403" s="15">
        <v>4</v>
      </c>
      <c r="K403" s="15" t="s">
        <v>232</v>
      </c>
      <c r="L403" s="15" t="s">
        <v>356</v>
      </c>
      <c r="N403" s="15">
        <v>36</v>
      </c>
      <c r="O403" s="15">
        <v>4</v>
      </c>
      <c r="P403" s="15">
        <v>1</v>
      </c>
      <c r="Q403" s="15">
        <v>1</v>
      </c>
      <c r="R403">
        <v>983896473</v>
      </c>
      <c r="S403">
        <v>4347</v>
      </c>
      <c r="V403" t="s">
        <v>435</v>
      </c>
      <c r="W403">
        <f>MATCH(D403,'Текущий рейтинг 2К'!$C:$C,0)</f>
        <v>60</v>
      </c>
    </row>
    <row r="404" spans="1:23">
      <c r="A404" s="15">
        <v>983903180</v>
      </c>
      <c r="B404" s="15">
        <v>7</v>
      </c>
      <c r="C404" s="15" t="s">
        <v>681</v>
      </c>
      <c r="D404" s="15">
        <v>845889406</v>
      </c>
      <c r="E404" s="7" t="s">
        <v>697</v>
      </c>
      <c r="F404" s="7" t="s">
        <v>698</v>
      </c>
      <c r="G404" s="7" t="s">
        <v>699</v>
      </c>
      <c r="H404" s="15" t="s">
        <v>700</v>
      </c>
      <c r="I404" s="7" t="s">
        <v>763</v>
      </c>
      <c r="J404" s="15">
        <v>4</v>
      </c>
      <c r="K404" s="15" t="s">
        <v>232</v>
      </c>
      <c r="L404" s="15" t="s">
        <v>356</v>
      </c>
      <c r="N404" s="15">
        <v>28</v>
      </c>
      <c r="O404" s="15">
        <v>4</v>
      </c>
      <c r="P404" s="15">
        <v>1</v>
      </c>
      <c r="Q404" s="15">
        <v>0</v>
      </c>
      <c r="R404">
        <v>983896537</v>
      </c>
      <c r="S404">
        <v>4347</v>
      </c>
      <c r="V404" t="s">
        <v>435</v>
      </c>
      <c r="W404">
        <f>MATCH(D404,'Текущий рейтинг 2К'!$C:$C,0)</f>
        <v>149</v>
      </c>
    </row>
    <row r="405" spans="1:23">
      <c r="A405" s="15">
        <v>983903466</v>
      </c>
      <c r="B405" s="15">
        <v>7</v>
      </c>
      <c r="C405" s="15" t="s">
        <v>681</v>
      </c>
      <c r="D405" s="15">
        <v>845891521</v>
      </c>
      <c r="E405" s="7" t="s">
        <v>701</v>
      </c>
      <c r="F405" s="7" t="s">
        <v>348</v>
      </c>
      <c r="G405" s="7" t="s">
        <v>289</v>
      </c>
      <c r="H405" s="15" t="s">
        <v>702</v>
      </c>
      <c r="I405" s="7" t="s">
        <v>763</v>
      </c>
      <c r="J405" s="15">
        <v>4</v>
      </c>
      <c r="K405" s="15" t="s">
        <v>232</v>
      </c>
      <c r="L405" s="15" t="s">
        <v>356</v>
      </c>
      <c r="N405" s="15">
        <v>28</v>
      </c>
      <c r="O405" s="15">
        <v>4</v>
      </c>
      <c r="P405" s="15">
        <v>1</v>
      </c>
      <c r="Q405" s="15">
        <v>1</v>
      </c>
      <c r="R405">
        <v>983896537</v>
      </c>
      <c r="S405">
        <v>4347</v>
      </c>
      <c r="V405" t="s">
        <v>435</v>
      </c>
      <c r="W405">
        <f>MATCH(D405,'Текущий рейтинг 2К'!$C:$C,0)</f>
        <v>83</v>
      </c>
    </row>
    <row r="406" spans="1:23">
      <c r="A406" s="15">
        <v>983902054</v>
      </c>
      <c r="B406" s="15">
        <v>9</v>
      </c>
      <c r="C406" s="15" t="s">
        <v>431</v>
      </c>
      <c r="D406" s="15">
        <v>845876482</v>
      </c>
      <c r="E406" s="7" t="s">
        <v>485</v>
      </c>
      <c r="F406" s="7" t="s">
        <v>342</v>
      </c>
      <c r="G406" s="7" t="s">
        <v>486</v>
      </c>
      <c r="H406" s="15" t="s">
        <v>487</v>
      </c>
      <c r="I406" s="7" t="s">
        <v>763</v>
      </c>
      <c r="J406" s="15">
        <v>4</v>
      </c>
      <c r="K406" s="15" t="s">
        <v>232</v>
      </c>
      <c r="L406" s="15" t="s">
        <v>356</v>
      </c>
      <c r="N406" s="15">
        <v>36</v>
      </c>
      <c r="O406" s="15">
        <v>4</v>
      </c>
      <c r="P406" s="15">
        <v>1</v>
      </c>
      <c r="Q406" s="15">
        <v>1</v>
      </c>
      <c r="R406">
        <v>983896473</v>
      </c>
      <c r="S406">
        <v>4347</v>
      </c>
      <c r="V406" t="s">
        <v>435</v>
      </c>
      <c r="W406">
        <f>MATCH(D406,'Текущий рейтинг 2К'!$C:$C,0)</f>
        <v>26</v>
      </c>
    </row>
    <row r="407" spans="1:23">
      <c r="A407" s="15">
        <v>983902100</v>
      </c>
      <c r="B407" s="15">
        <v>6</v>
      </c>
      <c r="C407" s="15" t="s">
        <v>431</v>
      </c>
      <c r="D407" s="15">
        <v>845876693</v>
      </c>
      <c r="E407" s="7" t="s">
        <v>483</v>
      </c>
      <c r="F407" s="7" t="s">
        <v>264</v>
      </c>
      <c r="G407" s="7" t="s">
        <v>456</v>
      </c>
      <c r="H407" s="15" t="s">
        <v>484</v>
      </c>
      <c r="I407" s="7" t="s">
        <v>763</v>
      </c>
      <c r="J407" s="15">
        <v>4</v>
      </c>
      <c r="K407" s="15" t="s">
        <v>232</v>
      </c>
      <c r="L407" s="15" t="s">
        <v>356</v>
      </c>
      <c r="N407" s="15">
        <v>24</v>
      </c>
      <c r="O407" s="15">
        <v>4</v>
      </c>
      <c r="P407" s="15">
        <v>1</v>
      </c>
      <c r="Q407" s="15">
        <v>1</v>
      </c>
      <c r="R407">
        <v>983896473</v>
      </c>
      <c r="S407">
        <v>4347</v>
      </c>
      <c r="V407" t="s">
        <v>435</v>
      </c>
      <c r="W407">
        <f>MATCH(D407,'Текущий рейтинг 2К'!$C:$C,0)</f>
        <v>118</v>
      </c>
    </row>
    <row r="408" spans="1:23">
      <c r="A408" s="15">
        <v>983903506</v>
      </c>
      <c r="B408" s="15">
        <v>7</v>
      </c>
      <c r="C408" s="15" t="s">
        <v>681</v>
      </c>
      <c r="D408" s="15">
        <v>845891794</v>
      </c>
      <c r="E408" s="7" t="s">
        <v>703</v>
      </c>
      <c r="F408" s="7" t="s">
        <v>704</v>
      </c>
      <c r="G408" s="7" t="s">
        <v>705</v>
      </c>
      <c r="H408" s="15" t="s">
        <v>706</v>
      </c>
      <c r="I408" s="7" t="s">
        <v>763</v>
      </c>
      <c r="J408" s="15">
        <v>4</v>
      </c>
      <c r="K408" s="15" t="s">
        <v>232</v>
      </c>
      <c r="L408" s="15" t="s">
        <v>356</v>
      </c>
      <c r="N408" s="15">
        <v>28</v>
      </c>
      <c r="O408" s="15">
        <v>4</v>
      </c>
      <c r="P408" s="15">
        <v>1</v>
      </c>
      <c r="Q408" s="15">
        <v>1</v>
      </c>
      <c r="R408">
        <v>983896537</v>
      </c>
      <c r="S408">
        <v>4347</v>
      </c>
      <c r="V408" t="s">
        <v>435</v>
      </c>
      <c r="W408">
        <f>MATCH(D408,'Текущий рейтинг 2К'!$C:$C,0)</f>
        <v>142</v>
      </c>
    </row>
    <row r="409" spans="1:23">
      <c r="A409" s="15">
        <v>983903549</v>
      </c>
      <c r="B409" s="15">
        <v>7</v>
      </c>
      <c r="C409" s="15" t="s">
        <v>681</v>
      </c>
      <c r="D409" s="15">
        <v>845892101</v>
      </c>
      <c r="E409" s="7" t="s">
        <v>707</v>
      </c>
      <c r="F409" s="7" t="s">
        <v>708</v>
      </c>
      <c r="G409" s="7" t="s">
        <v>709</v>
      </c>
      <c r="H409" s="15" t="s">
        <v>710</v>
      </c>
      <c r="I409" s="7" t="s">
        <v>763</v>
      </c>
      <c r="J409" s="15">
        <v>4</v>
      </c>
      <c r="K409" s="15" t="s">
        <v>232</v>
      </c>
      <c r="L409" s="15" t="s">
        <v>356</v>
      </c>
      <c r="N409" s="15">
        <v>28</v>
      </c>
      <c r="O409" s="15">
        <v>4</v>
      </c>
      <c r="P409" s="15">
        <v>1</v>
      </c>
      <c r="Q409" s="15">
        <v>1</v>
      </c>
      <c r="R409">
        <v>983896537</v>
      </c>
      <c r="S409">
        <v>4347</v>
      </c>
      <c r="V409" t="s">
        <v>435</v>
      </c>
      <c r="W409">
        <f>MATCH(D409,'Текущий рейтинг 2К'!$C:$C,0)</f>
        <v>132</v>
      </c>
    </row>
    <row r="410" spans="1:23">
      <c r="A410" s="15">
        <v>983902213</v>
      </c>
      <c r="B410" s="15">
        <v>9</v>
      </c>
      <c r="C410" s="15" t="s">
        <v>431</v>
      </c>
      <c r="D410" s="15">
        <v>845876896</v>
      </c>
      <c r="E410" s="7" t="s">
        <v>480</v>
      </c>
      <c r="F410" s="7" t="s">
        <v>481</v>
      </c>
      <c r="G410" s="7" t="s">
        <v>386</v>
      </c>
      <c r="H410" s="15" t="s">
        <v>482</v>
      </c>
      <c r="I410" s="7" t="s">
        <v>763</v>
      </c>
      <c r="J410" s="15">
        <v>4</v>
      </c>
      <c r="K410" s="15" t="s">
        <v>232</v>
      </c>
      <c r="L410" s="15" t="s">
        <v>356</v>
      </c>
      <c r="N410" s="15">
        <v>36</v>
      </c>
      <c r="O410" s="15">
        <v>4</v>
      </c>
      <c r="P410" s="15">
        <v>1</v>
      </c>
      <c r="Q410" s="15">
        <v>1</v>
      </c>
      <c r="R410">
        <v>983896473</v>
      </c>
      <c r="S410">
        <v>4347</v>
      </c>
      <c r="V410" t="s">
        <v>435</v>
      </c>
      <c r="W410">
        <f>MATCH(D410,'Текущий рейтинг 2К'!$C:$C,0)</f>
        <v>109</v>
      </c>
    </row>
    <row r="411" spans="1:23">
      <c r="A411" s="15">
        <v>983902260</v>
      </c>
      <c r="B411" s="15">
        <v>6</v>
      </c>
      <c r="C411" s="15" t="s">
        <v>431</v>
      </c>
      <c r="D411" s="15">
        <v>845877101</v>
      </c>
      <c r="E411" s="7" t="s">
        <v>477</v>
      </c>
      <c r="F411" s="7" t="s">
        <v>478</v>
      </c>
      <c r="G411" s="7" t="s">
        <v>386</v>
      </c>
      <c r="H411" s="15" t="s">
        <v>479</v>
      </c>
      <c r="I411" s="7" t="s">
        <v>763</v>
      </c>
      <c r="J411" s="15">
        <v>4</v>
      </c>
      <c r="K411" s="15" t="s">
        <v>232</v>
      </c>
      <c r="L411" s="15" t="s">
        <v>356</v>
      </c>
      <c r="N411" s="15">
        <v>24</v>
      </c>
      <c r="O411" s="15">
        <v>4</v>
      </c>
      <c r="P411" s="15">
        <v>1</v>
      </c>
      <c r="Q411" s="15">
        <v>1</v>
      </c>
      <c r="R411">
        <v>983896473</v>
      </c>
      <c r="S411">
        <v>4347</v>
      </c>
      <c r="V411" t="s">
        <v>435</v>
      </c>
      <c r="W411">
        <f>MATCH(D411,'Текущий рейтинг 2К'!$C:$C,0)</f>
        <v>119</v>
      </c>
    </row>
    <row r="412" spans="1:23">
      <c r="A412" s="15">
        <v>983902325</v>
      </c>
      <c r="B412" s="15">
        <v>10</v>
      </c>
      <c r="C412" s="15" t="s">
        <v>431</v>
      </c>
      <c r="D412" s="15">
        <v>845877281</v>
      </c>
      <c r="E412" s="7" t="s">
        <v>475</v>
      </c>
      <c r="F412" s="7" t="s">
        <v>426</v>
      </c>
      <c r="G412" s="7" t="s">
        <v>306</v>
      </c>
      <c r="H412" s="15" t="s">
        <v>476</v>
      </c>
      <c r="I412" s="7" t="s">
        <v>763</v>
      </c>
      <c r="J412" s="15">
        <v>4</v>
      </c>
      <c r="K412" s="15" t="s">
        <v>232</v>
      </c>
      <c r="L412" s="15" t="s">
        <v>356</v>
      </c>
      <c r="N412" s="15">
        <v>40</v>
      </c>
      <c r="O412" s="15">
        <v>4</v>
      </c>
      <c r="P412" s="15">
        <v>1</v>
      </c>
      <c r="Q412" s="15">
        <v>1</v>
      </c>
      <c r="R412">
        <v>983896473</v>
      </c>
      <c r="S412">
        <v>4347</v>
      </c>
      <c r="V412" t="s">
        <v>435</v>
      </c>
      <c r="W412">
        <f>MATCH(D412,'Текущий рейтинг 2К'!$C:$C,0)</f>
        <v>43</v>
      </c>
    </row>
    <row r="413" spans="1:23">
      <c r="A413" s="15">
        <v>983902372</v>
      </c>
      <c r="B413" s="15">
        <v>10</v>
      </c>
      <c r="C413" s="15" t="s">
        <v>431</v>
      </c>
      <c r="D413" s="15">
        <v>845877539</v>
      </c>
      <c r="E413" s="7" t="s">
        <v>472</v>
      </c>
      <c r="F413" s="7" t="s">
        <v>473</v>
      </c>
      <c r="G413" s="7" t="s">
        <v>386</v>
      </c>
      <c r="H413" s="15" t="s">
        <v>474</v>
      </c>
      <c r="I413" s="7" t="s">
        <v>763</v>
      </c>
      <c r="J413" s="15">
        <v>4</v>
      </c>
      <c r="K413" s="15" t="s">
        <v>232</v>
      </c>
      <c r="L413" s="15" t="s">
        <v>356</v>
      </c>
      <c r="N413" s="15">
        <v>40</v>
      </c>
      <c r="O413" s="15">
        <v>4</v>
      </c>
      <c r="P413" s="15">
        <v>1</v>
      </c>
      <c r="Q413" s="15">
        <v>1</v>
      </c>
      <c r="R413">
        <v>983896473</v>
      </c>
      <c r="S413">
        <v>4347</v>
      </c>
      <c r="V413" t="s">
        <v>435</v>
      </c>
      <c r="W413">
        <f>MATCH(D413,'Текущий рейтинг 2К'!$C:$C,0)</f>
        <v>32</v>
      </c>
    </row>
    <row r="414" spans="1:23">
      <c r="A414" s="15">
        <v>983901727</v>
      </c>
      <c r="B414" s="15">
        <v>9</v>
      </c>
      <c r="C414" s="15" t="s">
        <v>431</v>
      </c>
      <c r="D414" s="15">
        <v>845875713</v>
      </c>
      <c r="E414" s="7" t="s">
        <v>468</v>
      </c>
      <c r="F414" s="7" t="s">
        <v>469</v>
      </c>
      <c r="G414" s="7" t="s">
        <v>470</v>
      </c>
      <c r="H414" s="15" t="s">
        <v>471</v>
      </c>
      <c r="I414" s="7" t="s">
        <v>763</v>
      </c>
      <c r="J414" s="15">
        <v>4</v>
      </c>
      <c r="K414" s="15" t="s">
        <v>232</v>
      </c>
      <c r="L414" s="15" t="s">
        <v>356</v>
      </c>
      <c r="N414" s="15">
        <v>36</v>
      </c>
      <c r="O414" s="15">
        <v>4</v>
      </c>
      <c r="P414" s="15">
        <v>1</v>
      </c>
      <c r="Q414" s="15">
        <v>1</v>
      </c>
      <c r="R414">
        <v>983896473</v>
      </c>
      <c r="S414">
        <v>4347</v>
      </c>
      <c r="V414" t="s">
        <v>435</v>
      </c>
      <c r="W414">
        <f>MATCH(D414,'Текущий рейтинг 2К'!$C:$C,0)</f>
        <v>44</v>
      </c>
    </row>
    <row r="415" spans="1:23">
      <c r="A415" s="15">
        <v>983901784</v>
      </c>
      <c r="B415" s="15">
        <v>9</v>
      </c>
      <c r="C415" s="15" t="s">
        <v>431</v>
      </c>
      <c r="D415" s="15">
        <v>845875854</v>
      </c>
      <c r="E415" s="7" t="s">
        <v>465</v>
      </c>
      <c r="F415" s="7" t="s">
        <v>466</v>
      </c>
      <c r="G415" s="7" t="s">
        <v>339</v>
      </c>
      <c r="H415" s="15" t="s">
        <v>467</v>
      </c>
      <c r="I415" s="7" t="s">
        <v>763</v>
      </c>
      <c r="J415" s="15">
        <v>4</v>
      </c>
      <c r="K415" s="15" t="s">
        <v>232</v>
      </c>
      <c r="L415" s="15" t="s">
        <v>356</v>
      </c>
      <c r="N415" s="15">
        <v>36</v>
      </c>
      <c r="O415" s="15">
        <v>4</v>
      </c>
      <c r="P415" s="15">
        <v>1</v>
      </c>
      <c r="Q415" s="15">
        <v>1</v>
      </c>
      <c r="R415">
        <v>983896473</v>
      </c>
      <c r="S415">
        <v>4347</v>
      </c>
      <c r="V415" t="s">
        <v>435</v>
      </c>
      <c r="W415">
        <f>MATCH(D415,'Текущий рейтинг 2К'!$C:$C,0)</f>
        <v>25</v>
      </c>
    </row>
    <row r="416" spans="1:23">
      <c r="A416" s="15">
        <v>983901840</v>
      </c>
      <c r="B416" s="15">
        <v>8</v>
      </c>
      <c r="C416" s="15" t="s">
        <v>431</v>
      </c>
      <c r="D416" s="15">
        <v>845875987</v>
      </c>
      <c r="E416" s="7" t="s">
        <v>462</v>
      </c>
      <c r="F416" s="7" t="s">
        <v>463</v>
      </c>
      <c r="G416" s="7" t="s">
        <v>442</v>
      </c>
      <c r="H416" s="15" t="s">
        <v>464</v>
      </c>
      <c r="I416" s="7" t="s">
        <v>763</v>
      </c>
      <c r="J416" s="15">
        <v>4</v>
      </c>
      <c r="K416" s="15" t="s">
        <v>232</v>
      </c>
      <c r="L416" s="15" t="s">
        <v>356</v>
      </c>
      <c r="N416" s="15">
        <v>32</v>
      </c>
      <c r="O416" s="15">
        <v>4</v>
      </c>
      <c r="P416" s="15">
        <v>1</v>
      </c>
      <c r="Q416" s="15">
        <v>1</v>
      </c>
      <c r="R416">
        <v>983896473</v>
      </c>
      <c r="S416">
        <v>4347</v>
      </c>
      <c r="V416" t="s">
        <v>435</v>
      </c>
      <c r="W416">
        <f>MATCH(D416,'Текущий рейтинг 2К'!$C:$C,0)</f>
        <v>20</v>
      </c>
    </row>
    <row r="417" spans="1:23">
      <c r="A417" s="15">
        <v>983901949</v>
      </c>
      <c r="B417" s="15">
        <v>7</v>
      </c>
      <c r="C417" s="15" t="s">
        <v>431</v>
      </c>
      <c r="D417" s="15">
        <v>845876129</v>
      </c>
      <c r="E417" s="7" t="s">
        <v>458</v>
      </c>
      <c r="F417" s="7" t="s">
        <v>459</v>
      </c>
      <c r="G417" s="7" t="s">
        <v>460</v>
      </c>
      <c r="H417" s="15" t="s">
        <v>461</v>
      </c>
      <c r="I417" s="7" t="s">
        <v>763</v>
      </c>
      <c r="J417" s="15">
        <v>4</v>
      </c>
      <c r="K417" s="15" t="s">
        <v>232</v>
      </c>
      <c r="L417" s="15" t="s">
        <v>356</v>
      </c>
      <c r="N417" s="15">
        <v>28</v>
      </c>
      <c r="O417" s="15">
        <v>4</v>
      </c>
      <c r="P417" s="15">
        <v>1</v>
      </c>
      <c r="Q417" s="15">
        <v>1</v>
      </c>
      <c r="R417">
        <v>983896473</v>
      </c>
      <c r="S417">
        <v>4347</v>
      </c>
      <c r="V417" t="s">
        <v>435</v>
      </c>
      <c r="W417">
        <f>MATCH(D417,'Текущий рейтинг 2К'!$C:$C,0)</f>
        <v>87</v>
      </c>
    </row>
    <row r="418" spans="1:23">
      <c r="A418" s="15">
        <v>983902002</v>
      </c>
      <c r="B418" s="15">
        <v>9</v>
      </c>
      <c r="C418" s="15" t="s">
        <v>431</v>
      </c>
      <c r="D418" s="15">
        <v>845876325</v>
      </c>
      <c r="E418" s="7" t="s">
        <v>455</v>
      </c>
      <c r="F418" s="7" t="s">
        <v>317</v>
      </c>
      <c r="G418" s="7" t="s">
        <v>456</v>
      </c>
      <c r="H418" s="15" t="s">
        <v>457</v>
      </c>
      <c r="I418" s="7" t="s">
        <v>763</v>
      </c>
      <c r="J418" s="15">
        <v>4</v>
      </c>
      <c r="K418" s="15" t="s">
        <v>232</v>
      </c>
      <c r="L418" s="15" t="s">
        <v>356</v>
      </c>
      <c r="N418" s="15">
        <v>36</v>
      </c>
      <c r="O418" s="15">
        <v>4</v>
      </c>
      <c r="P418" s="15">
        <v>1</v>
      </c>
      <c r="Q418" s="15">
        <v>1</v>
      </c>
      <c r="R418">
        <v>983896473</v>
      </c>
      <c r="S418">
        <v>4347</v>
      </c>
      <c r="V418" t="s">
        <v>435</v>
      </c>
      <c r="W418">
        <f>MATCH(D418,'Текущий рейтинг 2К'!$C:$C,0)</f>
        <v>27</v>
      </c>
    </row>
    <row r="419" spans="1:23">
      <c r="A419" s="15">
        <v>983903222</v>
      </c>
      <c r="B419" s="15">
        <v>9</v>
      </c>
      <c r="C419" s="15" t="s">
        <v>681</v>
      </c>
      <c r="D419" s="15">
        <v>845889676</v>
      </c>
      <c r="E419" s="7" t="s">
        <v>711</v>
      </c>
      <c r="F419" s="7" t="s">
        <v>398</v>
      </c>
      <c r="G419" s="7" t="s">
        <v>289</v>
      </c>
      <c r="H419" s="15" t="s">
        <v>712</v>
      </c>
      <c r="I419" s="7" t="s">
        <v>763</v>
      </c>
      <c r="J419" s="15">
        <v>4</v>
      </c>
      <c r="K419" s="15" t="s">
        <v>232</v>
      </c>
      <c r="L419" s="15" t="s">
        <v>356</v>
      </c>
      <c r="N419" s="15">
        <v>36</v>
      </c>
      <c r="O419" s="15">
        <v>4</v>
      </c>
      <c r="P419" s="15">
        <v>1</v>
      </c>
      <c r="Q419" s="15">
        <v>1</v>
      </c>
      <c r="R419">
        <v>983896537</v>
      </c>
      <c r="S419">
        <v>4347</v>
      </c>
      <c r="V419" t="s">
        <v>435</v>
      </c>
      <c r="W419">
        <f>MATCH(D419,'Текущий рейтинг 2К'!$C:$C,0)</f>
        <v>93</v>
      </c>
    </row>
    <row r="420" spans="1:23">
      <c r="A420" s="15">
        <v>983903306</v>
      </c>
      <c r="B420" s="15">
        <v>9</v>
      </c>
      <c r="C420" s="15" t="s">
        <v>681</v>
      </c>
      <c r="D420" s="15">
        <v>845890295</v>
      </c>
      <c r="E420" s="7" t="s">
        <v>713</v>
      </c>
      <c r="F420" s="7" t="s">
        <v>257</v>
      </c>
      <c r="G420" s="7" t="s">
        <v>325</v>
      </c>
      <c r="H420" s="15" t="s">
        <v>714</v>
      </c>
      <c r="I420" s="7" t="s">
        <v>763</v>
      </c>
      <c r="J420" s="15">
        <v>4</v>
      </c>
      <c r="K420" s="15" t="s">
        <v>232</v>
      </c>
      <c r="L420" s="15" t="s">
        <v>356</v>
      </c>
      <c r="N420" s="15">
        <v>36</v>
      </c>
      <c r="O420" s="15">
        <v>4</v>
      </c>
      <c r="P420" s="15">
        <v>1</v>
      </c>
      <c r="Q420" s="15">
        <v>1</v>
      </c>
      <c r="R420">
        <v>983896537</v>
      </c>
      <c r="S420">
        <v>4347</v>
      </c>
      <c r="V420" t="s">
        <v>435</v>
      </c>
      <c r="W420">
        <f>MATCH(D420,'Текущий рейтинг 2К'!$C:$C,0)</f>
        <v>58</v>
      </c>
    </row>
    <row r="421" spans="1:23">
      <c r="A421" s="15">
        <v>983903346</v>
      </c>
      <c r="B421" s="15">
        <v>8</v>
      </c>
      <c r="C421" s="15" t="s">
        <v>681</v>
      </c>
      <c r="D421" s="15">
        <v>845890536</v>
      </c>
      <c r="E421" s="7" t="s">
        <v>715</v>
      </c>
      <c r="F421" s="7" t="s">
        <v>305</v>
      </c>
      <c r="G421" s="7" t="s">
        <v>238</v>
      </c>
      <c r="H421" s="15" t="s">
        <v>716</v>
      </c>
      <c r="I421" s="7" t="s">
        <v>763</v>
      </c>
      <c r="J421" s="15">
        <v>4</v>
      </c>
      <c r="K421" s="15" t="s">
        <v>232</v>
      </c>
      <c r="L421" s="15" t="s">
        <v>356</v>
      </c>
      <c r="N421" s="15">
        <v>32</v>
      </c>
      <c r="O421" s="15">
        <v>4</v>
      </c>
      <c r="P421" s="15">
        <v>1</v>
      </c>
      <c r="Q421" s="15">
        <v>1</v>
      </c>
      <c r="R421">
        <v>983896537</v>
      </c>
      <c r="S421">
        <v>4347</v>
      </c>
      <c r="V421" t="s">
        <v>435</v>
      </c>
      <c r="W421">
        <f>MATCH(D421,'Текущий рейтинг 2К'!$C:$C,0)</f>
        <v>155</v>
      </c>
    </row>
    <row r="422" spans="1:23">
      <c r="A422" s="15">
        <v>983903386</v>
      </c>
      <c r="B422" s="15">
        <v>9</v>
      </c>
      <c r="C422" s="15" t="s">
        <v>681</v>
      </c>
      <c r="D422" s="15">
        <v>845890846</v>
      </c>
      <c r="E422" s="7" t="s">
        <v>717</v>
      </c>
      <c r="F422" s="7" t="s">
        <v>718</v>
      </c>
      <c r="G422" s="7" t="s">
        <v>325</v>
      </c>
      <c r="H422" s="15" t="s">
        <v>719</v>
      </c>
      <c r="I422" s="7" t="s">
        <v>763</v>
      </c>
      <c r="J422" s="15">
        <v>4</v>
      </c>
      <c r="K422" s="15" t="s">
        <v>232</v>
      </c>
      <c r="L422" s="15" t="s">
        <v>356</v>
      </c>
      <c r="N422" s="15">
        <v>36</v>
      </c>
      <c r="O422" s="15">
        <v>4</v>
      </c>
      <c r="P422" s="15">
        <v>1</v>
      </c>
      <c r="Q422" s="15">
        <v>1</v>
      </c>
      <c r="R422">
        <v>983896537</v>
      </c>
      <c r="S422">
        <v>4347</v>
      </c>
      <c r="V422" t="s">
        <v>435</v>
      </c>
      <c r="W422">
        <f>MATCH(D422,'Текущий рейтинг 2К'!$C:$C,0)</f>
        <v>55</v>
      </c>
    </row>
    <row r="423" spans="1:23">
      <c r="A423" s="15">
        <v>983903426</v>
      </c>
      <c r="B423" s="15">
        <v>8</v>
      </c>
      <c r="C423" s="15" t="s">
        <v>681</v>
      </c>
      <c r="D423" s="15">
        <v>845891174</v>
      </c>
      <c r="E423" s="7" t="s">
        <v>685</v>
      </c>
      <c r="F423" s="7" t="s">
        <v>686</v>
      </c>
      <c r="G423" s="7" t="s">
        <v>250</v>
      </c>
      <c r="H423" s="15" t="s">
        <v>687</v>
      </c>
      <c r="I423" s="7" t="s">
        <v>763</v>
      </c>
      <c r="J423" s="15">
        <v>4</v>
      </c>
      <c r="K423" s="15" t="s">
        <v>232</v>
      </c>
      <c r="L423" s="15" t="s">
        <v>356</v>
      </c>
      <c r="N423" s="15">
        <v>32</v>
      </c>
      <c r="O423" s="15">
        <v>4</v>
      </c>
      <c r="P423" s="15">
        <v>1</v>
      </c>
      <c r="Q423" s="15">
        <v>1</v>
      </c>
      <c r="R423">
        <v>983896537</v>
      </c>
      <c r="S423">
        <v>4347</v>
      </c>
      <c r="V423" t="s">
        <v>435</v>
      </c>
      <c r="W423">
        <f>MATCH(D423,'Текущий рейтинг 2К'!$C:$C,0)</f>
        <v>102</v>
      </c>
    </row>
    <row r="424" spans="1:23">
      <c r="A424" s="15">
        <v>983901132</v>
      </c>
      <c r="B424" s="15">
        <v>8</v>
      </c>
      <c r="C424" s="15" t="s">
        <v>431</v>
      </c>
      <c r="D424" s="15">
        <v>845873978</v>
      </c>
      <c r="E424" s="7" t="s">
        <v>453</v>
      </c>
      <c r="F424" s="7" t="s">
        <v>334</v>
      </c>
      <c r="G424" s="7" t="s">
        <v>339</v>
      </c>
      <c r="H424" s="15" t="s">
        <v>454</v>
      </c>
      <c r="I424" s="7" t="s">
        <v>763</v>
      </c>
      <c r="J424" s="15">
        <v>4</v>
      </c>
      <c r="K424" s="15" t="s">
        <v>232</v>
      </c>
      <c r="L424" s="15" t="s">
        <v>356</v>
      </c>
      <c r="N424" s="15">
        <v>32</v>
      </c>
      <c r="O424" s="15">
        <v>4</v>
      </c>
      <c r="P424" s="15">
        <v>1</v>
      </c>
      <c r="Q424" s="15">
        <v>1</v>
      </c>
      <c r="R424">
        <v>983896473</v>
      </c>
      <c r="S424">
        <v>4347</v>
      </c>
      <c r="V424" t="s">
        <v>435</v>
      </c>
      <c r="W424">
        <f>MATCH(D424,'Текущий рейтинг 2К'!$C:$C,0)</f>
        <v>81</v>
      </c>
    </row>
    <row r="425" spans="1:23">
      <c r="A425" s="15">
        <v>983901184</v>
      </c>
      <c r="B425" s="15">
        <v>7</v>
      </c>
      <c r="C425" s="15" t="s">
        <v>431</v>
      </c>
      <c r="D425" s="15">
        <v>845874171</v>
      </c>
      <c r="E425" s="7" t="s">
        <v>450</v>
      </c>
      <c r="F425" s="7" t="s">
        <v>285</v>
      </c>
      <c r="G425" s="7" t="s">
        <v>451</v>
      </c>
      <c r="H425" s="15" t="s">
        <v>452</v>
      </c>
      <c r="I425" s="7" t="s">
        <v>763</v>
      </c>
      <c r="J425" s="15">
        <v>4</v>
      </c>
      <c r="K425" s="15" t="s">
        <v>232</v>
      </c>
      <c r="L425" s="15" t="s">
        <v>356</v>
      </c>
      <c r="N425" s="15">
        <v>28</v>
      </c>
      <c r="O425" s="15">
        <v>4</v>
      </c>
      <c r="P425" s="15">
        <v>1</v>
      </c>
      <c r="Q425" s="15">
        <v>1</v>
      </c>
      <c r="R425">
        <v>983896473</v>
      </c>
      <c r="S425">
        <v>4347</v>
      </c>
      <c r="V425" t="s">
        <v>435</v>
      </c>
      <c r="W425">
        <f>MATCH(D425,'Текущий рейтинг 2К'!$C:$C,0)</f>
        <v>139</v>
      </c>
    </row>
    <row r="426" spans="1:23">
      <c r="A426" s="15">
        <v>983901232</v>
      </c>
      <c r="B426" s="15">
        <v>8</v>
      </c>
      <c r="C426" s="15" t="s">
        <v>431</v>
      </c>
      <c r="D426" s="15">
        <v>845874346</v>
      </c>
      <c r="E426" s="7" t="s">
        <v>446</v>
      </c>
      <c r="F426" s="7" t="s">
        <v>447</v>
      </c>
      <c r="G426" s="7" t="s">
        <v>448</v>
      </c>
      <c r="H426" s="15" t="s">
        <v>449</v>
      </c>
      <c r="I426" s="7" t="s">
        <v>763</v>
      </c>
      <c r="J426" s="15">
        <v>4</v>
      </c>
      <c r="K426" s="15" t="s">
        <v>232</v>
      </c>
      <c r="L426" s="15" t="s">
        <v>356</v>
      </c>
      <c r="N426" s="15">
        <v>32</v>
      </c>
      <c r="O426" s="15">
        <v>4</v>
      </c>
      <c r="P426" s="15">
        <v>1</v>
      </c>
      <c r="Q426" s="15">
        <v>1</v>
      </c>
      <c r="R426">
        <v>983896473</v>
      </c>
      <c r="S426">
        <v>4347</v>
      </c>
      <c r="V426" t="s">
        <v>435</v>
      </c>
      <c r="W426">
        <f>MATCH(D426,'Текущий рейтинг 2К'!$C:$C,0)</f>
        <v>33</v>
      </c>
    </row>
    <row r="427" spans="1:23">
      <c r="A427" s="15">
        <v>983901324</v>
      </c>
      <c r="B427" s="15">
        <v>6</v>
      </c>
      <c r="C427" s="15" t="s">
        <v>431</v>
      </c>
      <c r="D427" s="15">
        <v>845874612</v>
      </c>
      <c r="E427" s="7" t="s">
        <v>444</v>
      </c>
      <c r="F427" s="7" t="s">
        <v>348</v>
      </c>
      <c r="G427" s="7" t="s">
        <v>339</v>
      </c>
      <c r="H427" s="15" t="s">
        <v>445</v>
      </c>
      <c r="I427" s="7" t="s">
        <v>763</v>
      </c>
      <c r="J427" s="15">
        <v>4</v>
      </c>
      <c r="K427" s="15" t="s">
        <v>232</v>
      </c>
      <c r="L427" s="15" t="s">
        <v>356</v>
      </c>
      <c r="N427" s="15">
        <v>24</v>
      </c>
      <c r="O427" s="15">
        <v>4</v>
      </c>
      <c r="P427" s="15">
        <v>1</v>
      </c>
      <c r="Q427" s="15">
        <v>1</v>
      </c>
      <c r="R427">
        <v>983896473</v>
      </c>
      <c r="S427">
        <v>4347</v>
      </c>
      <c r="V427" t="s">
        <v>435</v>
      </c>
      <c r="W427">
        <f>MATCH(D427,'Текущий рейтинг 2К'!$C:$C,0)</f>
        <v>158</v>
      </c>
    </row>
    <row r="428" spans="1:23">
      <c r="A428" s="15">
        <v>983901371</v>
      </c>
      <c r="B428" s="15">
        <v>7</v>
      </c>
      <c r="C428" s="15" t="s">
        <v>431</v>
      </c>
      <c r="D428" s="15">
        <v>845874779</v>
      </c>
      <c r="E428" s="7" t="s">
        <v>441</v>
      </c>
      <c r="F428" s="7" t="s">
        <v>380</v>
      </c>
      <c r="G428" s="7" t="s">
        <v>442</v>
      </c>
      <c r="H428" s="15" t="s">
        <v>443</v>
      </c>
      <c r="I428" s="7" t="s">
        <v>763</v>
      </c>
      <c r="J428" s="15">
        <v>4</v>
      </c>
      <c r="K428" s="15" t="s">
        <v>232</v>
      </c>
      <c r="L428" s="15" t="s">
        <v>356</v>
      </c>
      <c r="N428" s="15">
        <v>28</v>
      </c>
      <c r="O428" s="15">
        <v>4</v>
      </c>
      <c r="P428" s="15">
        <v>1</v>
      </c>
      <c r="Q428" s="15">
        <v>1</v>
      </c>
      <c r="R428">
        <v>983896473</v>
      </c>
      <c r="S428">
        <v>4347</v>
      </c>
      <c r="V428" t="s">
        <v>435</v>
      </c>
      <c r="W428">
        <f>MATCH(D428,'Текущий рейтинг 2К'!$C:$C,0)</f>
        <v>108</v>
      </c>
    </row>
    <row r="429" spans="1:23">
      <c r="A429" s="15">
        <v>983901422</v>
      </c>
      <c r="B429" s="15">
        <v>8</v>
      </c>
      <c r="C429" s="15" t="s">
        <v>431</v>
      </c>
      <c r="D429" s="15">
        <v>845874905</v>
      </c>
      <c r="E429" s="7" t="s">
        <v>438</v>
      </c>
      <c r="F429" s="7" t="s">
        <v>439</v>
      </c>
      <c r="G429" s="7" t="s">
        <v>258</v>
      </c>
      <c r="H429" s="15" t="s">
        <v>440</v>
      </c>
      <c r="I429" s="7" t="s">
        <v>763</v>
      </c>
      <c r="J429" s="15">
        <v>4</v>
      </c>
      <c r="K429" s="15" t="s">
        <v>232</v>
      </c>
      <c r="L429" s="15" t="s">
        <v>356</v>
      </c>
      <c r="N429" s="15">
        <v>32</v>
      </c>
      <c r="O429" s="15">
        <v>4</v>
      </c>
      <c r="P429" s="15">
        <v>1</v>
      </c>
      <c r="Q429" s="15">
        <v>1</v>
      </c>
      <c r="R429">
        <v>983896473</v>
      </c>
      <c r="S429">
        <v>4347</v>
      </c>
      <c r="V429" t="s">
        <v>435</v>
      </c>
      <c r="W429">
        <f>MATCH(D429,'Текущий рейтинг 2К'!$C:$C,0)</f>
        <v>61</v>
      </c>
    </row>
    <row r="430" spans="1:23">
      <c r="A430" s="15">
        <v>983901495</v>
      </c>
      <c r="B430" s="15">
        <v>9</v>
      </c>
      <c r="C430" s="15" t="s">
        <v>431</v>
      </c>
      <c r="D430" s="15">
        <v>845875047</v>
      </c>
      <c r="E430" s="7" t="s">
        <v>502</v>
      </c>
      <c r="F430" s="7" t="s">
        <v>237</v>
      </c>
      <c r="G430" s="7" t="s">
        <v>503</v>
      </c>
      <c r="H430" s="15" t="s">
        <v>504</v>
      </c>
      <c r="I430" s="7" t="s">
        <v>763</v>
      </c>
      <c r="J430" s="15">
        <v>4</v>
      </c>
      <c r="K430" s="15" t="s">
        <v>232</v>
      </c>
      <c r="L430" s="15" t="s">
        <v>356</v>
      </c>
      <c r="N430" s="15">
        <v>36</v>
      </c>
      <c r="O430" s="15">
        <v>4</v>
      </c>
      <c r="P430" s="15">
        <v>1</v>
      </c>
      <c r="Q430" s="15">
        <v>1</v>
      </c>
      <c r="R430">
        <v>983896473</v>
      </c>
      <c r="S430">
        <v>4347</v>
      </c>
      <c r="V430" t="s">
        <v>435</v>
      </c>
      <c r="W430">
        <f>MATCH(D430,'Текущий рейтинг 2К'!$C:$C,0)</f>
        <v>41</v>
      </c>
    </row>
    <row r="431" spans="1:23">
      <c r="A431" s="15">
        <v>983901637</v>
      </c>
      <c r="B431" s="15">
        <v>10</v>
      </c>
      <c r="C431" s="15" t="s">
        <v>431</v>
      </c>
      <c r="D431" s="15">
        <v>845875365</v>
      </c>
      <c r="E431" s="7" t="s">
        <v>432</v>
      </c>
      <c r="F431" s="7" t="s">
        <v>281</v>
      </c>
      <c r="G431" s="7" t="s">
        <v>254</v>
      </c>
      <c r="H431" s="15" t="s">
        <v>433</v>
      </c>
      <c r="I431" s="7" t="s">
        <v>763</v>
      </c>
      <c r="J431" s="15">
        <v>4</v>
      </c>
      <c r="K431" s="15" t="s">
        <v>232</v>
      </c>
      <c r="L431" s="15" t="s">
        <v>356</v>
      </c>
      <c r="N431" s="15">
        <v>40</v>
      </c>
      <c r="O431" s="15">
        <v>4</v>
      </c>
      <c r="P431" s="15">
        <v>1</v>
      </c>
      <c r="Q431" s="15">
        <v>1</v>
      </c>
      <c r="R431">
        <v>983896473</v>
      </c>
      <c r="S431">
        <v>4347</v>
      </c>
      <c r="V431" t="s">
        <v>435</v>
      </c>
      <c r="W431">
        <f>MATCH(D431,'Текущий рейтинг 2К'!$C:$C,0)</f>
        <v>15</v>
      </c>
    </row>
    <row r="432" spans="1:23">
      <c r="A432" s="15">
        <v>983901683</v>
      </c>
      <c r="B432" s="15">
        <v>10</v>
      </c>
      <c r="C432" s="15" t="s">
        <v>431</v>
      </c>
      <c r="D432" s="15">
        <v>845875510</v>
      </c>
      <c r="E432" s="7" t="s">
        <v>500</v>
      </c>
      <c r="F432" s="7" t="s">
        <v>426</v>
      </c>
      <c r="G432" s="7" t="s">
        <v>254</v>
      </c>
      <c r="H432" s="15" t="s">
        <v>501</v>
      </c>
      <c r="I432" s="7" t="s">
        <v>763</v>
      </c>
      <c r="J432" s="15">
        <v>4</v>
      </c>
      <c r="K432" s="15" t="s">
        <v>232</v>
      </c>
      <c r="L432" s="15" t="s">
        <v>356</v>
      </c>
      <c r="N432" s="15">
        <v>40</v>
      </c>
      <c r="O432" s="15">
        <v>4</v>
      </c>
      <c r="P432" s="15">
        <v>1</v>
      </c>
      <c r="Q432" s="15">
        <v>1</v>
      </c>
      <c r="R432">
        <v>983896473</v>
      </c>
      <c r="S432">
        <v>4347</v>
      </c>
      <c r="V432" t="s">
        <v>435</v>
      </c>
      <c r="W432">
        <f>MATCH(D432,'Текущий рейтинг 2К'!$C:$C,0)</f>
        <v>24</v>
      </c>
    </row>
    <row r="433" spans="1:23">
      <c r="A433" s="15">
        <v>983901077</v>
      </c>
      <c r="B433" s="15">
        <v>10</v>
      </c>
      <c r="C433" s="15" t="s">
        <v>431</v>
      </c>
      <c r="D433" s="15">
        <v>845873842</v>
      </c>
      <c r="E433" s="7" t="s">
        <v>436</v>
      </c>
      <c r="F433" s="7" t="s">
        <v>296</v>
      </c>
      <c r="G433" s="7" t="s">
        <v>306</v>
      </c>
      <c r="H433" s="15" t="s">
        <v>437</v>
      </c>
      <c r="I433" s="7" t="s">
        <v>763</v>
      </c>
      <c r="J433" s="15">
        <v>4</v>
      </c>
      <c r="K433" s="15" t="s">
        <v>232</v>
      </c>
      <c r="L433" s="15" t="s">
        <v>356</v>
      </c>
      <c r="N433" s="15">
        <v>40</v>
      </c>
      <c r="O433" s="15">
        <v>4</v>
      </c>
      <c r="P433" s="15">
        <v>1</v>
      </c>
      <c r="Q433" s="15">
        <v>1</v>
      </c>
      <c r="R433">
        <v>983896473</v>
      </c>
      <c r="S433">
        <v>4347</v>
      </c>
      <c r="V433" t="s">
        <v>435</v>
      </c>
      <c r="W433">
        <f>MATCH(D433,'Текущий рейтинг 2К'!$C:$C,0)</f>
        <v>31</v>
      </c>
    </row>
    <row r="434" spans="1:23">
      <c r="A434" s="15">
        <v>983902460</v>
      </c>
      <c r="D434" s="15">
        <v>845877971</v>
      </c>
      <c r="E434" s="7" t="s">
        <v>496</v>
      </c>
      <c r="F434" s="7" t="s">
        <v>497</v>
      </c>
      <c r="G434" s="7" t="s">
        <v>498</v>
      </c>
      <c r="H434" s="15" t="s">
        <v>499</v>
      </c>
      <c r="I434" s="7" t="s">
        <v>763</v>
      </c>
      <c r="J434" s="15">
        <v>4</v>
      </c>
      <c r="K434" s="15" t="s">
        <v>232</v>
      </c>
      <c r="L434" s="15" t="s">
        <v>356</v>
      </c>
      <c r="N434" s="15">
        <v>0</v>
      </c>
      <c r="O434" s="15">
        <v>4</v>
      </c>
      <c r="Q434" s="15">
        <v>1</v>
      </c>
      <c r="R434">
        <v>983896473</v>
      </c>
      <c r="S434">
        <v>4347</v>
      </c>
      <c r="V434" t="s">
        <v>435</v>
      </c>
      <c r="W434">
        <f>MATCH(D434,'Текущий рейтинг 2К'!$C:$C,0)</f>
        <v>198</v>
      </c>
    </row>
    <row r="435" spans="1:23">
      <c r="A435" s="15">
        <v>983902506</v>
      </c>
      <c r="B435" s="15">
        <v>9</v>
      </c>
      <c r="C435" s="15" t="s">
        <v>431</v>
      </c>
      <c r="D435" s="15">
        <v>845878227</v>
      </c>
      <c r="E435" s="7" t="s">
        <v>494</v>
      </c>
      <c r="F435" s="7" t="s">
        <v>320</v>
      </c>
      <c r="G435" s="7" t="s">
        <v>325</v>
      </c>
      <c r="H435" s="15" t="s">
        <v>495</v>
      </c>
      <c r="I435" s="7" t="s">
        <v>763</v>
      </c>
      <c r="J435" s="15">
        <v>4</v>
      </c>
      <c r="K435" s="15" t="s">
        <v>232</v>
      </c>
      <c r="L435" s="15" t="s">
        <v>356</v>
      </c>
      <c r="N435" s="15">
        <v>36</v>
      </c>
      <c r="O435" s="15">
        <v>4</v>
      </c>
      <c r="P435" s="15">
        <v>1</v>
      </c>
      <c r="Q435" s="15">
        <v>1</v>
      </c>
      <c r="R435">
        <v>983896473</v>
      </c>
      <c r="S435">
        <v>4347</v>
      </c>
      <c r="V435" t="s">
        <v>435</v>
      </c>
      <c r="W435">
        <f>MATCH(D435,'Текущий рейтинг 2К'!$C:$C,0)</f>
        <v>30</v>
      </c>
    </row>
    <row r="436" spans="1:23">
      <c r="A436" s="15">
        <v>983902911</v>
      </c>
      <c r="B436" s="15">
        <v>9</v>
      </c>
      <c r="C436" s="15" t="s">
        <v>681</v>
      </c>
      <c r="D436" s="15">
        <v>845887783</v>
      </c>
      <c r="E436" s="7" t="s">
        <v>682</v>
      </c>
      <c r="F436" s="7" t="s">
        <v>264</v>
      </c>
      <c r="G436" s="7" t="s">
        <v>456</v>
      </c>
      <c r="H436" s="15" t="s">
        <v>683</v>
      </c>
      <c r="I436" s="7" t="s">
        <v>763</v>
      </c>
      <c r="J436" s="15">
        <v>4</v>
      </c>
      <c r="K436" s="15" t="s">
        <v>232</v>
      </c>
      <c r="L436" s="15" t="s">
        <v>356</v>
      </c>
      <c r="N436" s="15">
        <v>36</v>
      </c>
      <c r="O436" s="15">
        <v>4</v>
      </c>
      <c r="P436" s="15">
        <v>1</v>
      </c>
      <c r="Q436" s="15">
        <v>1</v>
      </c>
      <c r="R436">
        <v>983896537</v>
      </c>
      <c r="S436">
        <v>4347</v>
      </c>
      <c r="V436" t="s">
        <v>435</v>
      </c>
      <c r="W436">
        <f>MATCH(D436,'Текущий рейтинг 2К'!$C:$C,0)</f>
        <v>19</v>
      </c>
    </row>
    <row r="437" spans="1:23">
      <c r="A437" s="15">
        <v>983902959</v>
      </c>
      <c r="B437" s="15">
        <v>7</v>
      </c>
      <c r="C437" s="15" t="s">
        <v>681</v>
      </c>
      <c r="D437" s="15">
        <v>845888058</v>
      </c>
      <c r="E437" s="7" t="s">
        <v>720</v>
      </c>
      <c r="F437" s="7" t="s">
        <v>721</v>
      </c>
      <c r="G437" s="7" t="s">
        <v>722</v>
      </c>
      <c r="H437" s="15" t="s">
        <v>723</v>
      </c>
      <c r="I437" s="7" t="s">
        <v>763</v>
      </c>
      <c r="J437" s="15">
        <v>4</v>
      </c>
      <c r="K437" s="15" t="s">
        <v>232</v>
      </c>
      <c r="L437" s="15" t="s">
        <v>356</v>
      </c>
      <c r="N437" s="15">
        <v>28</v>
      </c>
      <c r="O437" s="15">
        <v>4</v>
      </c>
      <c r="P437" s="15">
        <v>1</v>
      </c>
      <c r="Q437" s="15">
        <v>1</v>
      </c>
      <c r="R437">
        <v>983896537</v>
      </c>
      <c r="S437">
        <v>4347</v>
      </c>
      <c r="V437" t="s">
        <v>435</v>
      </c>
      <c r="W437">
        <f>MATCH(D437,'Текущий рейтинг 2К'!$C:$C,0)</f>
        <v>79</v>
      </c>
    </row>
    <row r="438" spans="1:23">
      <c r="A438" s="15">
        <v>983903006</v>
      </c>
      <c r="B438" s="15">
        <v>8</v>
      </c>
      <c r="C438" s="15" t="s">
        <v>681</v>
      </c>
      <c r="D438" s="15">
        <v>845888253</v>
      </c>
      <c r="E438" s="7" t="s">
        <v>688</v>
      </c>
      <c r="F438" s="7" t="s">
        <v>368</v>
      </c>
      <c r="G438" s="7" t="s">
        <v>442</v>
      </c>
      <c r="H438" s="15" t="s">
        <v>689</v>
      </c>
      <c r="I438" s="7" t="s">
        <v>763</v>
      </c>
      <c r="J438" s="15">
        <v>4</v>
      </c>
      <c r="K438" s="15" t="s">
        <v>232</v>
      </c>
      <c r="L438" s="15" t="s">
        <v>356</v>
      </c>
      <c r="N438" s="15">
        <v>32</v>
      </c>
      <c r="O438" s="15">
        <v>4</v>
      </c>
      <c r="P438" s="15">
        <v>1</v>
      </c>
      <c r="Q438" s="15">
        <v>0</v>
      </c>
      <c r="R438">
        <v>983896537</v>
      </c>
      <c r="S438">
        <v>4347</v>
      </c>
      <c r="V438" t="s">
        <v>435</v>
      </c>
      <c r="W438">
        <f>MATCH(D438,'Текущий рейтинг 2К'!$C:$C,0)</f>
        <v>154</v>
      </c>
    </row>
    <row r="439" spans="1:23">
      <c r="A439" s="15">
        <v>983903046</v>
      </c>
      <c r="B439" s="15">
        <v>8</v>
      </c>
      <c r="C439" s="15" t="s">
        <v>681</v>
      </c>
      <c r="D439" s="15">
        <v>845888544</v>
      </c>
      <c r="E439" s="7" t="s">
        <v>690</v>
      </c>
      <c r="F439" s="7" t="s">
        <v>691</v>
      </c>
      <c r="G439" s="7" t="s">
        <v>268</v>
      </c>
      <c r="H439" s="15" t="s">
        <v>692</v>
      </c>
      <c r="I439" s="7" t="s">
        <v>763</v>
      </c>
      <c r="J439" s="15">
        <v>4</v>
      </c>
      <c r="K439" s="15" t="s">
        <v>232</v>
      </c>
      <c r="L439" s="15" t="s">
        <v>356</v>
      </c>
      <c r="N439" s="15">
        <v>32</v>
      </c>
      <c r="O439" s="15">
        <v>4</v>
      </c>
      <c r="P439" s="15">
        <v>1</v>
      </c>
      <c r="Q439" s="15">
        <v>1</v>
      </c>
      <c r="R439">
        <v>983896537</v>
      </c>
      <c r="S439">
        <v>4347</v>
      </c>
      <c r="V439" t="s">
        <v>435</v>
      </c>
      <c r="W439">
        <f>MATCH(D439,'Текущий рейтинг 2К'!$C:$C,0)</f>
        <v>63</v>
      </c>
    </row>
    <row r="440" spans="1:23">
      <c r="A440" s="15">
        <v>983903087</v>
      </c>
      <c r="B440" s="15">
        <v>9</v>
      </c>
      <c r="C440" s="15" t="s">
        <v>681</v>
      </c>
      <c r="D440" s="15">
        <v>845888830</v>
      </c>
      <c r="E440" s="7" t="s">
        <v>693</v>
      </c>
      <c r="F440" s="7" t="s">
        <v>534</v>
      </c>
      <c r="G440" s="7" t="s">
        <v>460</v>
      </c>
      <c r="H440" s="15" t="s">
        <v>694</v>
      </c>
      <c r="I440" s="7" t="s">
        <v>763</v>
      </c>
      <c r="J440" s="15">
        <v>4</v>
      </c>
      <c r="K440" s="15" t="s">
        <v>232</v>
      </c>
      <c r="L440" s="15" t="s">
        <v>356</v>
      </c>
      <c r="N440" s="15">
        <v>36</v>
      </c>
      <c r="O440" s="15">
        <v>4</v>
      </c>
      <c r="P440" s="15">
        <v>1</v>
      </c>
      <c r="Q440" s="15">
        <v>1</v>
      </c>
      <c r="R440">
        <v>983896537</v>
      </c>
      <c r="S440">
        <v>4347</v>
      </c>
      <c r="V440" t="s">
        <v>435</v>
      </c>
      <c r="W440">
        <f>MATCH(D440,'Текущий рейтинг 2К'!$C:$C,0)</f>
        <v>59</v>
      </c>
    </row>
    <row r="441" spans="1:23">
      <c r="A441" s="15">
        <v>983903131</v>
      </c>
      <c r="B441" s="15">
        <v>8</v>
      </c>
      <c r="C441" s="15" t="s">
        <v>681</v>
      </c>
      <c r="D441" s="15">
        <v>845889127</v>
      </c>
      <c r="E441" s="7" t="s">
        <v>500</v>
      </c>
      <c r="F441" s="7" t="s">
        <v>348</v>
      </c>
      <c r="G441" s="7" t="s">
        <v>695</v>
      </c>
      <c r="H441" s="15" t="s">
        <v>696</v>
      </c>
      <c r="I441" s="7" t="s">
        <v>763</v>
      </c>
      <c r="J441" s="15">
        <v>4</v>
      </c>
      <c r="K441" s="15" t="s">
        <v>232</v>
      </c>
      <c r="L441" s="15" t="s">
        <v>356</v>
      </c>
      <c r="N441" s="15">
        <v>32</v>
      </c>
      <c r="O441" s="15">
        <v>4</v>
      </c>
      <c r="P441" s="15">
        <v>1</v>
      </c>
      <c r="Q441" s="15">
        <v>1</v>
      </c>
      <c r="R441">
        <v>983896537</v>
      </c>
      <c r="S441">
        <v>4347</v>
      </c>
      <c r="V441" t="s">
        <v>435</v>
      </c>
      <c r="W441">
        <f>MATCH(D441,'Текущий рейтинг 2К'!$C:$C,0)</f>
        <v>103</v>
      </c>
    </row>
    <row r="442" spans="1:23">
      <c r="A442" s="15">
        <v>983901033</v>
      </c>
      <c r="B442" s="15">
        <v>8</v>
      </c>
      <c r="C442" s="15" t="s">
        <v>431</v>
      </c>
      <c r="D442" s="15">
        <v>845873522</v>
      </c>
      <c r="E442" s="7" t="s">
        <v>488</v>
      </c>
      <c r="F442" s="7" t="s">
        <v>264</v>
      </c>
      <c r="G442" s="7" t="s">
        <v>254</v>
      </c>
      <c r="H442" s="15" t="s">
        <v>489</v>
      </c>
      <c r="I442" s="7" t="s">
        <v>763</v>
      </c>
      <c r="J442" s="15">
        <v>4</v>
      </c>
      <c r="K442" s="15" t="s">
        <v>232</v>
      </c>
      <c r="L442" s="15" t="s">
        <v>356</v>
      </c>
      <c r="N442" s="15">
        <v>32</v>
      </c>
      <c r="O442" s="15">
        <v>4</v>
      </c>
      <c r="P442" s="15">
        <v>1</v>
      </c>
      <c r="Q442" s="15">
        <v>1</v>
      </c>
      <c r="R442">
        <v>983896473</v>
      </c>
      <c r="S442">
        <v>4347</v>
      </c>
      <c r="V442" t="s">
        <v>435</v>
      </c>
      <c r="W442">
        <f>MATCH(D442,'Текущий рейтинг 2К'!$C:$C,0)</f>
        <v>88</v>
      </c>
    </row>
    <row r="443" spans="1:23">
      <c r="A443" s="15">
        <v>983910109</v>
      </c>
      <c r="B443" s="15">
        <v>6</v>
      </c>
      <c r="C443" s="15" t="s">
        <v>323</v>
      </c>
      <c r="D443" s="15">
        <v>845895880</v>
      </c>
      <c r="E443" s="7" t="s">
        <v>324</v>
      </c>
      <c r="F443" s="7" t="s">
        <v>281</v>
      </c>
      <c r="G443" s="7" t="s">
        <v>325</v>
      </c>
      <c r="H443" s="15" t="s">
        <v>326</v>
      </c>
      <c r="I443" s="7" t="s">
        <v>764</v>
      </c>
      <c r="J443" s="15">
        <v>5.4</v>
      </c>
      <c r="K443" s="15" t="s">
        <v>232</v>
      </c>
      <c r="L443" s="15" t="s">
        <v>356</v>
      </c>
      <c r="N443" s="15">
        <v>32.4</v>
      </c>
      <c r="O443" s="15">
        <v>5.4</v>
      </c>
      <c r="P443" s="15">
        <v>1</v>
      </c>
      <c r="Q443" s="15">
        <v>1</v>
      </c>
      <c r="R443">
        <v>983897096</v>
      </c>
      <c r="S443">
        <v>2098</v>
      </c>
      <c r="U443" t="s">
        <v>246</v>
      </c>
      <c r="V443" t="s">
        <v>328</v>
      </c>
      <c r="W443">
        <f>MATCH(D443,'Текущий рейтинг 2К'!$C:$C,0)</f>
        <v>146</v>
      </c>
    </row>
    <row r="444" spans="1:23">
      <c r="A444" s="15">
        <v>983910151</v>
      </c>
      <c r="B444" s="15">
        <v>8</v>
      </c>
      <c r="C444" s="15" t="s">
        <v>323</v>
      </c>
      <c r="D444" s="15">
        <v>845896000</v>
      </c>
      <c r="E444" s="7" t="s">
        <v>347</v>
      </c>
      <c r="F444" s="7" t="s">
        <v>348</v>
      </c>
      <c r="G444" s="7" t="s">
        <v>349</v>
      </c>
      <c r="H444" s="15" t="s">
        <v>350</v>
      </c>
      <c r="I444" s="7" t="s">
        <v>764</v>
      </c>
      <c r="J444" s="15">
        <v>5.4</v>
      </c>
      <c r="K444" s="15" t="s">
        <v>232</v>
      </c>
      <c r="L444" s="15" t="s">
        <v>356</v>
      </c>
      <c r="N444" s="15">
        <v>43.2</v>
      </c>
      <c r="O444" s="15">
        <v>5.4</v>
      </c>
      <c r="P444" s="15">
        <v>1</v>
      </c>
      <c r="Q444" s="15">
        <v>1</v>
      </c>
      <c r="R444">
        <v>983897096</v>
      </c>
      <c r="S444">
        <v>2098</v>
      </c>
      <c r="U444" t="s">
        <v>246</v>
      </c>
      <c r="V444" t="s">
        <v>328</v>
      </c>
      <c r="W444">
        <f>MATCH(D444,'Текущий рейтинг 2К'!$C:$C,0)</f>
        <v>52</v>
      </c>
    </row>
    <row r="445" spans="1:23">
      <c r="A445" s="15">
        <v>983910185</v>
      </c>
      <c r="B445" s="15">
        <v>6</v>
      </c>
      <c r="C445" s="15" t="s">
        <v>323</v>
      </c>
      <c r="D445" s="15">
        <v>845896180</v>
      </c>
      <c r="E445" s="7" t="s">
        <v>345</v>
      </c>
      <c r="F445" s="7" t="s">
        <v>257</v>
      </c>
      <c r="G445" s="7" t="s">
        <v>265</v>
      </c>
      <c r="H445" s="15" t="s">
        <v>346</v>
      </c>
      <c r="I445" s="7" t="s">
        <v>764</v>
      </c>
      <c r="J445" s="15">
        <v>5.4</v>
      </c>
      <c r="K445" s="15" t="s">
        <v>232</v>
      </c>
      <c r="L445" s="15" t="s">
        <v>356</v>
      </c>
      <c r="N445" s="15">
        <v>32.4</v>
      </c>
      <c r="O445" s="15">
        <v>5.4</v>
      </c>
      <c r="P445" s="15">
        <v>1</v>
      </c>
      <c r="Q445" s="15">
        <v>1</v>
      </c>
      <c r="R445">
        <v>983897096</v>
      </c>
      <c r="S445">
        <v>2098</v>
      </c>
      <c r="U445" t="s">
        <v>246</v>
      </c>
      <c r="V445" t="s">
        <v>328</v>
      </c>
      <c r="W445">
        <f>MATCH(D445,'Текущий рейтинг 2К'!$C:$C,0)</f>
        <v>123</v>
      </c>
    </row>
    <row r="446" spans="1:23">
      <c r="A446" s="15">
        <v>983910221</v>
      </c>
      <c r="B446" s="15">
        <v>6</v>
      </c>
      <c r="C446" s="15" t="s">
        <v>323</v>
      </c>
      <c r="D446" s="15">
        <v>845896282</v>
      </c>
      <c r="E446" s="7" t="s">
        <v>341</v>
      </c>
      <c r="F446" s="7" t="s">
        <v>342</v>
      </c>
      <c r="G446" s="7" t="s">
        <v>343</v>
      </c>
      <c r="H446" s="15" t="s">
        <v>344</v>
      </c>
      <c r="I446" s="7" t="s">
        <v>764</v>
      </c>
      <c r="J446" s="15">
        <v>5.4</v>
      </c>
      <c r="K446" s="15" t="s">
        <v>232</v>
      </c>
      <c r="L446" s="15" t="s">
        <v>356</v>
      </c>
      <c r="N446" s="15">
        <v>32.4</v>
      </c>
      <c r="O446" s="15">
        <v>5.4</v>
      </c>
      <c r="P446" s="15">
        <v>1</v>
      </c>
      <c r="Q446" s="15">
        <v>1</v>
      </c>
      <c r="R446">
        <v>983897096</v>
      </c>
      <c r="S446">
        <v>2098</v>
      </c>
      <c r="U446" t="s">
        <v>246</v>
      </c>
      <c r="V446" t="s">
        <v>328</v>
      </c>
      <c r="W446">
        <f>MATCH(D446,'Текущий рейтинг 2К'!$C:$C,0)</f>
        <v>80</v>
      </c>
    </row>
    <row r="447" spans="1:23">
      <c r="A447" s="15">
        <v>983910304</v>
      </c>
      <c r="B447" s="15">
        <v>8</v>
      </c>
      <c r="C447" s="15" t="s">
        <v>323</v>
      </c>
      <c r="D447" s="15">
        <v>845896409</v>
      </c>
      <c r="E447" s="7" t="s">
        <v>351</v>
      </c>
      <c r="F447" s="7" t="s">
        <v>352</v>
      </c>
      <c r="G447" s="7" t="s">
        <v>353</v>
      </c>
      <c r="H447" s="15" t="s">
        <v>354</v>
      </c>
      <c r="I447" s="7" t="s">
        <v>764</v>
      </c>
      <c r="J447" s="15">
        <v>5.4</v>
      </c>
      <c r="K447" s="15" t="s">
        <v>232</v>
      </c>
      <c r="L447" s="15" t="s">
        <v>356</v>
      </c>
      <c r="N447" s="15">
        <v>43.2</v>
      </c>
      <c r="O447" s="15">
        <v>5.4</v>
      </c>
      <c r="P447" s="15">
        <v>1</v>
      </c>
      <c r="Q447" s="15">
        <v>1</v>
      </c>
      <c r="R447">
        <v>983897096</v>
      </c>
      <c r="S447">
        <v>2098</v>
      </c>
      <c r="U447" t="s">
        <v>246</v>
      </c>
      <c r="V447" t="s">
        <v>328</v>
      </c>
      <c r="W447">
        <f>MATCH(D447,'Текущий рейтинг 2К'!$C:$C,0)</f>
        <v>42</v>
      </c>
    </row>
    <row r="448" spans="1:23">
      <c r="A448" s="15">
        <v>983910346</v>
      </c>
      <c r="B448" s="15">
        <v>10</v>
      </c>
      <c r="C448" s="15" t="s">
        <v>323</v>
      </c>
      <c r="D448" s="15">
        <v>845896572</v>
      </c>
      <c r="E448" s="7" t="s">
        <v>333</v>
      </c>
      <c r="F448" s="7" t="s">
        <v>334</v>
      </c>
      <c r="G448" s="7" t="s">
        <v>335</v>
      </c>
      <c r="H448" s="15" t="s">
        <v>336</v>
      </c>
      <c r="I448" s="7" t="s">
        <v>764</v>
      </c>
      <c r="J448" s="15">
        <v>5.4</v>
      </c>
      <c r="K448" s="15" t="s">
        <v>232</v>
      </c>
      <c r="L448" s="15" t="s">
        <v>356</v>
      </c>
      <c r="N448" s="15">
        <v>54</v>
      </c>
      <c r="O448" s="15">
        <v>5.4</v>
      </c>
      <c r="P448" s="15">
        <v>1</v>
      </c>
      <c r="Q448" s="15">
        <v>1</v>
      </c>
      <c r="R448">
        <v>983897096</v>
      </c>
      <c r="S448">
        <v>2098</v>
      </c>
      <c r="U448" t="s">
        <v>246</v>
      </c>
      <c r="V448" t="s">
        <v>328</v>
      </c>
      <c r="W448">
        <f>MATCH(D448,'Текущий рейтинг 2К'!$C:$C,0)</f>
        <v>56</v>
      </c>
    </row>
    <row r="449" spans="1:23">
      <c r="A449" s="15">
        <v>983910407</v>
      </c>
      <c r="B449" s="15">
        <v>8</v>
      </c>
      <c r="C449" s="15" t="s">
        <v>323</v>
      </c>
      <c r="D449" s="15">
        <v>845896701</v>
      </c>
      <c r="E449" s="7" t="s">
        <v>331</v>
      </c>
      <c r="F449" s="7" t="s">
        <v>237</v>
      </c>
      <c r="G449" s="7" t="s">
        <v>306</v>
      </c>
      <c r="H449" s="15" t="s">
        <v>332</v>
      </c>
      <c r="I449" s="7" t="s">
        <v>764</v>
      </c>
      <c r="J449" s="15">
        <v>5.4</v>
      </c>
      <c r="K449" s="15" t="s">
        <v>232</v>
      </c>
      <c r="L449" s="15" t="s">
        <v>356</v>
      </c>
      <c r="N449" s="15">
        <v>43.2</v>
      </c>
      <c r="O449" s="15">
        <v>5.4</v>
      </c>
      <c r="P449" s="15">
        <v>1</v>
      </c>
      <c r="Q449" s="15">
        <v>1</v>
      </c>
      <c r="R449">
        <v>983897096</v>
      </c>
      <c r="S449">
        <v>2098</v>
      </c>
      <c r="U449" t="s">
        <v>246</v>
      </c>
      <c r="V449" t="s">
        <v>328</v>
      </c>
      <c r="W449">
        <f>MATCH(D449,'Текущий рейтинг 2К'!$C:$C,0)</f>
        <v>23</v>
      </c>
    </row>
    <row r="450" spans="1:23">
      <c r="A450" s="15">
        <v>983910477</v>
      </c>
      <c r="B450" s="15">
        <v>8</v>
      </c>
      <c r="C450" s="15" t="s">
        <v>323</v>
      </c>
      <c r="D450" s="15">
        <v>845896948</v>
      </c>
      <c r="E450" s="7" t="s">
        <v>329</v>
      </c>
      <c r="F450" s="7" t="s">
        <v>257</v>
      </c>
      <c r="G450" s="7" t="s">
        <v>254</v>
      </c>
      <c r="H450" s="15" t="s">
        <v>330</v>
      </c>
      <c r="I450" s="7" t="s">
        <v>764</v>
      </c>
      <c r="J450" s="15">
        <v>5.4</v>
      </c>
      <c r="K450" s="15" t="s">
        <v>232</v>
      </c>
      <c r="L450" s="15" t="s">
        <v>356</v>
      </c>
      <c r="N450" s="15">
        <v>43.2</v>
      </c>
      <c r="O450" s="15">
        <v>5.4</v>
      </c>
      <c r="P450" s="15">
        <v>1</v>
      </c>
      <c r="Q450" s="15">
        <v>1</v>
      </c>
      <c r="R450">
        <v>983897096</v>
      </c>
      <c r="S450">
        <v>2098</v>
      </c>
      <c r="U450" t="s">
        <v>246</v>
      </c>
      <c r="V450" t="s">
        <v>328</v>
      </c>
      <c r="W450">
        <f>MATCH(D450,'Текущий рейтинг 2К'!$C:$C,0)</f>
        <v>68</v>
      </c>
    </row>
    <row r="451" spans="1:23">
      <c r="A451" s="15">
        <v>983910509</v>
      </c>
      <c r="B451" s="15">
        <v>7</v>
      </c>
      <c r="C451" s="15" t="s">
        <v>323</v>
      </c>
      <c r="D451" s="15">
        <v>845897119</v>
      </c>
      <c r="E451" s="7" t="s">
        <v>337</v>
      </c>
      <c r="F451" s="7" t="s">
        <v>338</v>
      </c>
      <c r="G451" s="7" t="s">
        <v>339</v>
      </c>
      <c r="H451" s="15" t="s">
        <v>340</v>
      </c>
      <c r="I451" s="7" t="s">
        <v>764</v>
      </c>
      <c r="J451" s="15">
        <v>5.4</v>
      </c>
      <c r="K451" s="15" t="s">
        <v>232</v>
      </c>
      <c r="L451" s="15" t="s">
        <v>356</v>
      </c>
      <c r="N451" s="15">
        <v>37.800000000000004</v>
      </c>
      <c r="O451" s="15">
        <v>5.4</v>
      </c>
      <c r="P451" s="15">
        <v>1</v>
      </c>
      <c r="Q451" s="15">
        <v>1</v>
      </c>
      <c r="R451">
        <v>983897096</v>
      </c>
      <c r="S451">
        <v>2098</v>
      </c>
      <c r="U451" t="s">
        <v>246</v>
      </c>
      <c r="V451" t="s">
        <v>328</v>
      </c>
      <c r="W451">
        <f>MATCH(D451,'Текущий рейтинг 2К'!$C:$C,0)</f>
        <v>106</v>
      </c>
    </row>
    <row r="452" spans="1:23">
      <c r="A452" s="15">
        <v>983903436</v>
      </c>
      <c r="B452" s="15">
        <v>5</v>
      </c>
      <c r="C452" s="15" t="s">
        <v>681</v>
      </c>
      <c r="D452" s="15">
        <v>845891521</v>
      </c>
      <c r="E452" s="7" t="s">
        <v>701</v>
      </c>
      <c r="F452" s="7" t="s">
        <v>348</v>
      </c>
      <c r="G452" s="7" t="s">
        <v>289</v>
      </c>
      <c r="H452" s="15" t="s">
        <v>702</v>
      </c>
      <c r="I452" s="7" t="s">
        <v>765</v>
      </c>
      <c r="J452" s="15">
        <v>5.63</v>
      </c>
      <c r="K452" s="15" t="s">
        <v>232</v>
      </c>
      <c r="L452" s="15" t="s">
        <v>356</v>
      </c>
      <c r="N452" s="15">
        <v>28.150000000000002</v>
      </c>
      <c r="O452" s="15">
        <v>5.63</v>
      </c>
      <c r="P452" s="15">
        <v>1</v>
      </c>
      <c r="Q452" s="15">
        <v>1</v>
      </c>
      <c r="R452">
        <v>983896537</v>
      </c>
      <c r="S452">
        <v>2098</v>
      </c>
      <c r="U452" t="s">
        <v>246</v>
      </c>
      <c r="V452" t="s">
        <v>435</v>
      </c>
      <c r="W452">
        <f>MATCH(D452,'Текущий рейтинг 2К'!$C:$C,0)</f>
        <v>83</v>
      </c>
    </row>
    <row r="453" spans="1:23">
      <c r="A453" s="15">
        <v>983903141</v>
      </c>
      <c r="B453" s="15">
        <v>4</v>
      </c>
      <c r="C453" s="15" t="s">
        <v>681</v>
      </c>
      <c r="D453" s="15">
        <v>845889406</v>
      </c>
      <c r="E453" s="7" t="s">
        <v>697</v>
      </c>
      <c r="F453" s="7" t="s">
        <v>698</v>
      </c>
      <c r="G453" s="7" t="s">
        <v>699</v>
      </c>
      <c r="H453" s="15" t="s">
        <v>700</v>
      </c>
      <c r="I453" s="7" t="s">
        <v>765</v>
      </c>
      <c r="J453" s="15">
        <v>5.63</v>
      </c>
      <c r="K453" s="15" t="s">
        <v>232</v>
      </c>
      <c r="L453" s="15" t="s">
        <v>356</v>
      </c>
      <c r="N453" s="15">
        <v>22.52</v>
      </c>
      <c r="O453" s="15">
        <v>5.63</v>
      </c>
      <c r="P453" s="15">
        <v>1</v>
      </c>
      <c r="Q453" s="15">
        <v>0</v>
      </c>
      <c r="R453">
        <v>983896537</v>
      </c>
      <c r="S453">
        <v>2098</v>
      </c>
      <c r="U453" t="s">
        <v>246</v>
      </c>
      <c r="V453" t="s">
        <v>435</v>
      </c>
      <c r="W453">
        <f>MATCH(D453,'Текущий рейтинг 2К'!$C:$C,0)</f>
        <v>149</v>
      </c>
    </row>
    <row r="454" spans="1:23">
      <c r="A454" s="15">
        <v>983903519</v>
      </c>
      <c r="B454" s="15">
        <v>6</v>
      </c>
      <c r="C454" s="15" t="s">
        <v>681</v>
      </c>
      <c r="D454" s="15">
        <v>845892101</v>
      </c>
      <c r="E454" s="7" t="s">
        <v>707</v>
      </c>
      <c r="F454" s="7" t="s">
        <v>708</v>
      </c>
      <c r="G454" s="7" t="s">
        <v>709</v>
      </c>
      <c r="H454" s="15" t="s">
        <v>710</v>
      </c>
      <c r="I454" s="7" t="s">
        <v>765</v>
      </c>
      <c r="J454" s="15">
        <v>5.63</v>
      </c>
      <c r="K454" s="15" t="s">
        <v>232</v>
      </c>
      <c r="L454" s="15" t="s">
        <v>356</v>
      </c>
      <c r="N454" s="15">
        <v>33.78</v>
      </c>
      <c r="O454" s="15">
        <v>5.63</v>
      </c>
      <c r="P454" s="15">
        <v>1</v>
      </c>
      <c r="Q454" s="15">
        <v>1</v>
      </c>
      <c r="R454">
        <v>983896537</v>
      </c>
      <c r="S454">
        <v>2098</v>
      </c>
      <c r="U454" t="s">
        <v>246</v>
      </c>
      <c r="V454" t="s">
        <v>435</v>
      </c>
      <c r="W454">
        <f>MATCH(D454,'Текущий рейтинг 2К'!$C:$C,0)</f>
        <v>132</v>
      </c>
    </row>
    <row r="455" spans="1:23">
      <c r="A455" s="15">
        <v>983903192</v>
      </c>
      <c r="B455" s="15">
        <v>7</v>
      </c>
      <c r="C455" s="15" t="s">
        <v>681</v>
      </c>
      <c r="D455" s="15">
        <v>845889676</v>
      </c>
      <c r="E455" s="7" t="s">
        <v>711</v>
      </c>
      <c r="F455" s="7" t="s">
        <v>398</v>
      </c>
      <c r="G455" s="7" t="s">
        <v>289</v>
      </c>
      <c r="H455" s="15" t="s">
        <v>712</v>
      </c>
      <c r="I455" s="7" t="s">
        <v>765</v>
      </c>
      <c r="J455" s="15">
        <v>5.63</v>
      </c>
      <c r="K455" s="15" t="s">
        <v>232</v>
      </c>
      <c r="L455" s="15" t="s">
        <v>356</v>
      </c>
      <c r="N455" s="15">
        <v>39.410000000000004</v>
      </c>
      <c r="O455" s="15">
        <v>5.63</v>
      </c>
      <c r="P455" s="15">
        <v>1</v>
      </c>
      <c r="Q455" s="15">
        <v>1</v>
      </c>
      <c r="R455">
        <v>983896537</v>
      </c>
      <c r="S455">
        <v>2098</v>
      </c>
      <c r="U455" t="s">
        <v>246</v>
      </c>
      <c r="V455" t="s">
        <v>435</v>
      </c>
      <c r="W455">
        <f>MATCH(D455,'Текущий рейтинг 2К'!$C:$C,0)</f>
        <v>93</v>
      </c>
    </row>
    <row r="456" spans="1:23">
      <c r="A456" s="15">
        <v>983903274</v>
      </c>
      <c r="B456" s="15">
        <v>7</v>
      </c>
      <c r="C456" s="15" t="s">
        <v>681</v>
      </c>
      <c r="D456" s="15">
        <v>845890295</v>
      </c>
      <c r="E456" s="7" t="s">
        <v>713</v>
      </c>
      <c r="F456" s="7" t="s">
        <v>257</v>
      </c>
      <c r="G456" s="7" t="s">
        <v>325</v>
      </c>
      <c r="H456" s="15" t="s">
        <v>714</v>
      </c>
      <c r="I456" s="7" t="s">
        <v>765</v>
      </c>
      <c r="J456" s="15">
        <v>5.63</v>
      </c>
      <c r="K456" s="15" t="s">
        <v>232</v>
      </c>
      <c r="L456" s="15" t="s">
        <v>356</v>
      </c>
      <c r="N456" s="15">
        <v>39.410000000000004</v>
      </c>
      <c r="O456" s="15">
        <v>5.63</v>
      </c>
      <c r="P456" s="15">
        <v>1</v>
      </c>
      <c r="Q456" s="15">
        <v>1</v>
      </c>
      <c r="R456">
        <v>983896537</v>
      </c>
      <c r="S456">
        <v>2098</v>
      </c>
      <c r="U456" t="s">
        <v>246</v>
      </c>
      <c r="V456" t="s">
        <v>435</v>
      </c>
      <c r="W456">
        <f>MATCH(D456,'Текущий рейтинг 2К'!$C:$C,0)</f>
        <v>58</v>
      </c>
    </row>
    <row r="457" spans="1:23">
      <c r="A457" s="15">
        <v>983903316</v>
      </c>
      <c r="B457" s="15">
        <v>6</v>
      </c>
      <c r="C457" s="15" t="s">
        <v>681</v>
      </c>
      <c r="D457" s="15">
        <v>845890536</v>
      </c>
      <c r="E457" s="7" t="s">
        <v>715</v>
      </c>
      <c r="F457" s="7" t="s">
        <v>305</v>
      </c>
      <c r="G457" s="7" t="s">
        <v>238</v>
      </c>
      <c r="H457" s="15" t="s">
        <v>716</v>
      </c>
      <c r="I457" s="7" t="s">
        <v>765</v>
      </c>
      <c r="J457" s="15">
        <v>5.63</v>
      </c>
      <c r="K457" s="15" t="s">
        <v>232</v>
      </c>
      <c r="L457" s="15" t="s">
        <v>356</v>
      </c>
      <c r="N457" s="15">
        <v>33.78</v>
      </c>
      <c r="O457" s="15">
        <v>5.63</v>
      </c>
      <c r="P457" s="15">
        <v>1</v>
      </c>
      <c r="Q457" s="15">
        <v>1</v>
      </c>
      <c r="R457">
        <v>983896537</v>
      </c>
      <c r="S457">
        <v>2098</v>
      </c>
      <c r="U457" t="s">
        <v>246</v>
      </c>
      <c r="V457" t="s">
        <v>435</v>
      </c>
      <c r="W457">
        <f>MATCH(D457,'Текущий рейтинг 2К'!$C:$C,0)</f>
        <v>155</v>
      </c>
    </row>
    <row r="458" spans="1:23">
      <c r="A458" s="15">
        <v>983903356</v>
      </c>
      <c r="B458" s="15">
        <v>7</v>
      </c>
      <c r="C458" s="15" t="s">
        <v>681</v>
      </c>
      <c r="D458" s="15">
        <v>845890846</v>
      </c>
      <c r="E458" s="7" t="s">
        <v>717</v>
      </c>
      <c r="F458" s="7" t="s">
        <v>718</v>
      </c>
      <c r="G458" s="7" t="s">
        <v>325</v>
      </c>
      <c r="H458" s="15" t="s">
        <v>719</v>
      </c>
      <c r="I458" s="7" t="s">
        <v>765</v>
      </c>
      <c r="J458" s="15">
        <v>5.63</v>
      </c>
      <c r="K458" s="15" t="s">
        <v>232</v>
      </c>
      <c r="L458" s="15" t="s">
        <v>356</v>
      </c>
      <c r="N458" s="15">
        <v>39.410000000000004</v>
      </c>
      <c r="O458" s="15">
        <v>5.63</v>
      </c>
      <c r="P458" s="15">
        <v>1</v>
      </c>
      <c r="Q458" s="15">
        <v>1</v>
      </c>
      <c r="R458">
        <v>983896537</v>
      </c>
      <c r="S458">
        <v>2098</v>
      </c>
      <c r="U458" t="s">
        <v>246</v>
      </c>
      <c r="V458" t="s">
        <v>435</v>
      </c>
      <c r="W458">
        <f>MATCH(D458,'Текущий рейтинг 2К'!$C:$C,0)</f>
        <v>55</v>
      </c>
    </row>
    <row r="459" spans="1:23">
      <c r="A459" s="15">
        <v>983903396</v>
      </c>
      <c r="B459" s="15">
        <v>6</v>
      </c>
      <c r="C459" s="15" t="s">
        <v>681</v>
      </c>
      <c r="D459" s="15">
        <v>845891174</v>
      </c>
      <c r="E459" s="7" t="s">
        <v>685</v>
      </c>
      <c r="F459" s="7" t="s">
        <v>686</v>
      </c>
      <c r="G459" s="7" t="s">
        <v>250</v>
      </c>
      <c r="H459" s="15" t="s">
        <v>687</v>
      </c>
      <c r="I459" s="7" t="s">
        <v>765</v>
      </c>
      <c r="J459" s="15">
        <v>5.63</v>
      </c>
      <c r="K459" s="15" t="s">
        <v>232</v>
      </c>
      <c r="L459" s="15" t="s">
        <v>356</v>
      </c>
      <c r="N459" s="15">
        <v>33.78</v>
      </c>
      <c r="O459" s="15">
        <v>5.63</v>
      </c>
      <c r="P459" s="15">
        <v>1</v>
      </c>
      <c r="Q459" s="15">
        <v>1</v>
      </c>
      <c r="R459">
        <v>983896537</v>
      </c>
      <c r="S459">
        <v>2098</v>
      </c>
      <c r="U459" t="s">
        <v>246</v>
      </c>
      <c r="V459" t="s">
        <v>435</v>
      </c>
      <c r="W459">
        <f>MATCH(D459,'Текущий рейтинг 2К'!$C:$C,0)</f>
        <v>102</v>
      </c>
    </row>
    <row r="460" spans="1:23">
      <c r="A460" s="15">
        <v>983902880</v>
      </c>
      <c r="B460" s="15">
        <v>8</v>
      </c>
      <c r="C460" s="15" t="s">
        <v>681</v>
      </c>
      <c r="D460" s="15">
        <v>845887783</v>
      </c>
      <c r="E460" s="7" t="s">
        <v>682</v>
      </c>
      <c r="F460" s="7" t="s">
        <v>264</v>
      </c>
      <c r="G460" s="7" t="s">
        <v>456</v>
      </c>
      <c r="H460" s="15" t="s">
        <v>683</v>
      </c>
      <c r="I460" s="7" t="s">
        <v>765</v>
      </c>
      <c r="J460" s="15">
        <v>5.63</v>
      </c>
      <c r="K460" s="15" t="s">
        <v>232</v>
      </c>
      <c r="L460" s="15" t="s">
        <v>356</v>
      </c>
      <c r="N460" s="15">
        <v>45.04</v>
      </c>
      <c r="O460" s="15">
        <v>5.63</v>
      </c>
      <c r="P460" s="15">
        <v>1</v>
      </c>
      <c r="Q460" s="15">
        <v>1</v>
      </c>
      <c r="R460">
        <v>983896537</v>
      </c>
      <c r="S460">
        <v>2098</v>
      </c>
      <c r="U460" t="s">
        <v>246</v>
      </c>
      <c r="V460" t="s">
        <v>435</v>
      </c>
      <c r="W460">
        <f>MATCH(D460,'Текущий рейтинг 2К'!$C:$C,0)</f>
        <v>19</v>
      </c>
    </row>
    <row r="461" spans="1:23">
      <c r="A461" s="15">
        <v>983902921</v>
      </c>
      <c r="B461" s="15">
        <v>7</v>
      </c>
      <c r="C461" s="15" t="s">
        <v>681</v>
      </c>
      <c r="D461" s="15">
        <v>845888058</v>
      </c>
      <c r="E461" s="7" t="s">
        <v>720</v>
      </c>
      <c r="F461" s="7" t="s">
        <v>721</v>
      </c>
      <c r="G461" s="7" t="s">
        <v>722</v>
      </c>
      <c r="H461" s="15" t="s">
        <v>723</v>
      </c>
      <c r="I461" s="7" t="s">
        <v>765</v>
      </c>
      <c r="J461" s="15">
        <v>5.63</v>
      </c>
      <c r="K461" s="15" t="s">
        <v>232</v>
      </c>
      <c r="L461" s="15" t="s">
        <v>356</v>
      </c>
      <c r="N461" s="15">
        <v>39.410000000000004</v>
      </c>
      <c r="O461" s="15">
        <v>5.63</v>
      </c>
      <c r="P461" s="15">
        <v>1</v>
      </c>
      <c r="Q461" s="15">
        <v>1</v>
      </c>
      <c r="R461">
        <v>983896537</v>
      </c>
      <c r="S461">
        <v>2098</v>
      </c>
      <c r="U461" t="s">
        <v>246</v>
      </c>
      <c r="V461" t="s">
        <v>435</v>
      </c>
      <c r="W461">
        <f>MATCH(D461,'Текущий рейтинг 2К'!$C:$C,0)</f>
        <v>79</v>
      </c>
    </row>
    <row r="462" spans="1:23">
      <c r="A462" s="15">
        <v>983902971</v>
      </c>
      <c r="B462" s="15">
        <v>6</v>
      </c>
      <c r="C462" s="15" t="s">
        <v>681</v>
      </c>
      <c r="D462" s="15">
        <v>845888253</v>
      </c>
      <c r="E462" s="7" t="s">
        <v>688</v>
      </c>
      <c r="F462" s="7" t="s">
        <v>368</v>
      </c>
      <c r="G462" s="7" t="s">
        <v>442</v>
      </c>
      <c r="H462" s="15" t="s">
        <v>689</v>
      </c>
      <c r="I462" s="7" t="s">
        <v>765</v>
      </c>
      <c r="J462" s="15">
        <v>5.63</v>
      </c>
      <c r="K462" s="15" t="s">
        <v>232</v>
      </c>
      <c r="L462" s="15" t="s">
        <v>356</v>
      </c>
      <c r="N462" s="15">
        <v>33.78</v>
      </c>
      <c r="O462" s="15">
        <v>5.63</v>
      </c>
      <c r="P462" s="15">
        <v>1</v>
      </c>
      <c r="Q462" s="15">
        <v>0</v>
      </c>
      <c r="R462">
        <v>983896537</v>
      </c>
      <c r="S462">
        <v>2098</v>
      </c>
      <c r="U462" t="s">
        <v>246</v>
      </c>
      <c r="V462" t="s">
        <v>435</v>
      </c>
      <c r="W462">
        <f>MATCH(D462,'Текущий рейтинг 2К'!$C:$C,0)</f>
        <v>154</v>
      </c>
    </row>
    <row r="463" spans="1:23">
      <c r="A463" s="15">
        <v>983903016</v>
      </c>
      <c r="B463" s="15">
        <v>7</v>
      </c>
      <c r="C463" s="15" t="s">
        <v>681</v>
      </c>
      <c r="D463" s="15">
        <v>845888544</v>
      </c>
      <c r="E463" s="7" t="s">
        <v>690</v>
      </c>
      <c r="F463" s="7" t="s">
        <v>691</v>
      </c>
      <c r="G463" s="7" t="s">
        <v>268</v>
      </c>
      <c r="H463" s="15" t="s">
        <v>692</v>
      </c>
      <c r="I463" s="7" t="s">
        <v>765</v>
      </c>
      <c r="J463" s="15">
        <v>5.63</v>
      </c>
      <c r="K463" s="15" t="s">
        <v>232</v>
      </c>
      <c r="L463" s="15" t="s">
        <v>356</v>
      </c>
      <c r="N463" s="15">
        <v>39.410000000000004</v>
      </c>
      <c r="O463" s="15">
        <v>5.63</v>
      </c>
      <c r="P463" s="15">
        <v>1</v>
      </c>
      <c r="Q463" s="15">
        <v>1</v>
      </c>
      <c r="R463">
        <v>983896537</v>
      </c>
      <c r="S463">
        <v>2098</v>
      </c>
      <c r="U463" t="s">
        <v>246</v>
      </c>
      <c r="V463" t="s">
        <v>435</v>
      </c>
      <c r="W463">
        <f>MATCH(D463,'Текущий рейтинг 2К'!$C:$C,0)</f>
        <v>63</v>
      </c>
    </row>
    <row r="464" spans="1:23">
      <c r="A464" s="15">
        <v>983903056</v>
      </c>
      <c r="B464" s="15">
        <v>8</v>
      </c>
      <c r="C464" s="15" t="s">
        <v>681</v>
      </c>
      <c r="D464" s="15">
        <v>845888830</v>
      </c>
      <c r="E464" s="7" t="s">
        <v>693</v>
      </c>
      <c r="F464" s="7" t="s">
        <v>534</v>
      </c>
      <c r="G464" s="7" t="s">
        <v>460</v>
      </c>
      <c r="H464" s="15" t="s">
        <v>694</v>
      </c>
      <c r="I464" s="7" t="s">
        <v>765</v>
      </c>
      <c r="J464" s="15">
        <v>5.63</v>
      </c>
      <c r="K464" s="15" t="s">
        <v>232</v>
      </c>
      <c r="L464" s="15" t="s">
        <v>356</v>
      </c>
      <c r="N464" s="15">
        <v>45.04</v>
      </c>
      <c r="O464" s="15">
        <v>5.63</v>
      </c>
      <c r="P464" s="15">
        <v>1</v>
      </c>
      <c r="Q464" s="15">
        <v>1</v>
      </c>
      <c r="R464">
        <v>983896537</v>
      </c>
      <c r="S464">
        <v>2098</v>
      </c>
      <c r="U464" t="s">
        <v>246</v>
      </c>
      <c r="V464" t="s">
        <v>435</v>
      </c>
      <c r="W464">
        <f>MATCH(D464,'Текущий рейтинг 2К'!$C:$C,0)</f>
        <v>59</v>
      </c>
    </row>
    <row r="465" spans="1:23">
      <c r="A465" s="15">
        <v>983903097</v>
      </c>
      <c r="B465" s="15">
        <v>5</v>
      </c>
      <c r="C465" s="15" t="s">
        <v>681</v>
      </c>
      <c r="D465" s="15">
        <v>845889127</v>
      </c>
      <c r="E465" s="7" t="s">
        <v>500</v>
      </c>
      <c r="F465" s="7" t="s">
        <v>348</v>
      </c>
      <c r="G465" s="7" t="s">
        <v>695</v>
      </c>
      <c r="H465" s="15" t="s">
        <v>696</v>
      </c>
      <c r="I465" s="7" t="s">
        <v>765</v>
      </c>
      <c r="J465" s="15">
        <v>5.63</v>
      </c>
      <c r="K465" s="15" t="s">
        <v>232</v>
      </c>
      <c r="L465" s="15" t="s">
        <v>356</v>
      </c>
      <c r="N465" s="15">
        <v>28.150000000000002</v>
      </c>
      <c r="O465" s="15">
        <v>5.63</v>
      </c>
      <c r="P465" s="15">
        <v>1</v>
      </c>
      <c r="Q465" s="15">
        <v>1</v>
      </c>
      <c r="R465">
        <v>983896537</v>
      </c>
      <c r="S465">
        <v>2098</v>
      </c>
      <c r="U465" t="s">
        <v>246</v>
      </c>
      <c r="V465" t="s">
        <v>435</v>
      </c>
      <c r="W465">
        <f>MATCH(D465,'Текущий рейтинг 2К'!$C:$C,0)</f>
        <v>103</v>
      </c>
    </row>
    <row r="466" spans="1:23">
      <c r="A466" s="15">
        <v>983903476</v>
      </c>
      <c r="B466" s="15">
        <v>6</v>
      </c>
      <c r="C466" s="15" t="s">
        <v>681</v>
      </c>
      <c r="D466" s="15">
        <v>845891794</v>
      </c>
      <c r="E466" s="7" t="s">
        <v>703</v>
      </c>
      <c r="F466" s="7" t="s">
        <v>704</v>
      </c>
      <c r="G466" s="7" t="s">
        <v>705</v>
      </c>
      <c r="H466" s="15" t="s">
        <v>706</v>
      </c>
      <c r="I466" s="7" t="s">
        <v>765</v>
      </c>
      <c r="J466" s="15">
        <v>5.63</v>
      </c>
      <c r="K466" s="15" t="s">
        <v>232</v>
      </c>
      <c r="L466" s="15" t="s">
        <v>356</v>
      </c>
      <c r="N466" s="15">
        <v>33.78</v>
      </c>
      <c r="O466" s="15">
        <v>5.63</v>
      </c>
      <c r="P466" s="15">
        <v>1</v>
      </c>
      <c r="Q466" s="15">
        <v>1</v>
      </c>
      <c r="R466">
        <v>983896537</v>
      </c>
      <c r="S466">
        <v>2098</v>
      </c>
      <c r="U466" t="s">
        <v>246</v>
      </c>
      <c r="V466" t="s">
        <v>435</v>
      </c>
      <c r="W466">
        <f>MATCH(D466,'Текущий рейтинг 2К'!$C:$C,0)</f>
        <v>142</v>
      </c>
    </row>
    <row r="467" spans="1:23">
      <c r="A467" s="15">
        <v>983905225</v>
      </c>
      <c r="C467" s="15" t="s">
        <v>240</v>
      </c>
      <c r="D467" s="15">
        <v>845854963</v>
      </c>
      <c r="E467" s="7" t="s">
        <v>316</v>
      </c>
      <c r="F467" s="7" t="s">
        <v>317</v>
      </c>
      <c r="G467" s="7" t="s">
        <v>306</v>
      </c>
      <c r="H467" s="15" t="s">
        <v>318</v>
      </c>
      <c r="I467" s="7" t="s">
        <v>766</v>
      </c>
      <c r="J467" s="15">
        <v>4.3100000000000005</v>
      </c>
      <c r="K467" s="15" t="s">
        <v>232</v>
      </c>
      <c r="L467" s="15" t="s">
        <v>356</v>
      </c>
      <c r="M467" s="15">
        <v>0</v>
      </c>
      <c r="N467" s="15">
        <v>0</v>
      </c>
      <c r="O467" s="15">
        <v>4.3100000000000005</v>
      </c>
      <c r="Q467" s="15">
        <v>1</v>
      </c>
      <c r="R467">
        <v>983897006</v>
      </c>
      <c r="S467">
        <v>2098</v>
      </c>
      <c r="U467" t="s">
        <v>246</v>
      </c>
      <c r="V467" t="s">
        <v>247</v>
      </c>
      <c r="W467">
        <f>MATCH(D467,'Текущий рейтинг 2К'!$C:$C,0)</f>
        <v>180</v>
      </c>
    </row>
    <row r="468" spans="1:23">
      <c r="A468" s="15">
        <v>983905250</v>
      </c>
      <c r="B468" s="15">
        <v>4</v>
      </c>
      <c r="C468" s="15" t="s">
        <v>240</v>
      </c>
      <c r="D468" s="15">
        <v>845855074</v>
      </c>
      <c r="E468" s="7" t="s">
        <v>312</v>
      </c>
      <c r="F468" s="7" t="s">
        <v>313</v>
      </c>
      <c r="G468" s="7" t="s">
        <v>314</v>
      </c>
      <c r="H468" s="15" t="s">
        <v>315</v>
      </c>
      <c r="I468" s="7" t="s">
        <v>766</v>
      </c>
      <c r="J468" s="15">
        <v>4.3100000000000005</v>
      </c>
      <c r="K468" s="15" t="s">
        <v>232</v>
      </c>
      <c r="L468" s="15" t="s">
        <v>356</v>
      </c>
      <c r="N468" s="15">
        <v>17.240000000000002</v>
      </c>
      <c r="O468" s="15">
        <v>4.3100000000000005</v>
      </c>
      <c r="P468" s="15">
        <v>1</v>
      </c>
      <c r="Q468" s="15">
        <v>1</v>
      </c>
      <c r="R468">
        <v>983897006</v>
      </c>
      <c r="S468">
        <v>2098</v>
      </c>
      <c r="U468" t="s">
        <v>246</v>
      </c>
      <c r="V468" t="s">
        <v>247</v>
      </c>
      <c r="W468">
        <f>MATCH(D468,'Текущий рейтинг 2К'!$C:$C,0)</f>
        <v>143</v>
      </c>
    </row>
    <row r="469" spans="1:23">
      <c r="A469" s="15">
        <v>983905274</v>
      </c>
      <c r="B469" s="15">
        <v>9</v>
      </c>
      <c r="C469" s="15" t="s">
        <v>240</v>
      </c>
      <c r="D469" s="15">
        <v>845855187</v>
      </c>
      <c r="E469" s="7" t="s">
        <v>308</v>
      </c>
      <c r="F469" s="7" t="s">
        <v>309</v>
      </c>
      <c r="G469" s="7" t="s">
        <v>310</v>
      </c>
      <c r="H469" s="15" t="s">
        <v>311</v>
      </c>
      <c r="I469" s="7" t="s">
        <v>766</v>
      </c>
      <c r="J469" s="15">
        <v>4.3100000000000005</v>
      </c>
      <c r="K469" s="15" t="s">
        <v>232</v>
      </c>
      <c r="L469" s="15" t="s">
        <v>356</v>
      </c>
      <c r="N469" s="15">
        <v>38.79</v>
      </c>
      <c r="O469" s="15">
        <v>4.3100000000000005</v>
      </c>
      <c r="P469" s="15">
        <v>1</v>
      </c>
      <c r="Q469" s="15">
        <v>1</v>
      </c>
      <c r="R469">
        <v>983897006</v>
      </c>
      <c r="S469">
        <v>2098</v>
      </c>
      <c r="U469" t="s">
        <v>246</v>
      </c>
      <c r="V469" t="s">
        <v>247</v>
      </c>
      <c r="W469">
        <f>MATCH(D469,'Текущий рейтинг 2К'!$C:$C,0)</f>
        <v>45</v>
      </c>
    </row>
    <row r="470" spans="1:23">
      <c r="A470" s="15">
        <v>983905298</v>
      </c>
      <c r="B470" s="15">
        <v>8</v>
      </c>
      <c r="C470" s="15" t="s">
        <v>240</v>
      </c>
      <c r="D470" s="15">
        <v>845855288</v>
      </c>
      <c r="E470" s="7" t="s">
        <v>304</v>
      </c>
      <c r="F470" s="7" t="s">
        <v>305</v>
      </c>
      <c r="G470" s="7" t="s">
        <v>306</v>
      </c>
      <c r="H470" s="15" t="s">
        <v>307</v>
      </c>
      <c r="I470" s="7" t="s">
        <v>766</v>
      </c>
      <c r="J470" s="15">
        <v>4.3100000000000005</v>
      </c>
      <c r="K470" s="15" t="s">
        <v>232</v>
      </c>
      <c r="L470" s="15" t="s">
        <v>356</v>
      </c>
      <c r="N470" s="15">
        <v>34.480000000000004</v>
      </c>
      <c r="O470" s="15">
        <v>4.3100000000000005</v>
      </c>
      <c r="P470" s="15">
        <v>1</v>
      </c>
      <c r="Q470" s="15">
        <v>1</v>
      </c>
      <c r="R470">
        <v>983897006</v>
      </c>
      <c r="S470">
        <v>2098</v>
      </c>
      <c r="U470" t="s">
        <v>246</v>
      </c>
      <c r="V470" t="s">
        <v>247</v>
      </c>
      <c r="W470">
        <f>MATCH(D470,'Текущий рейтинг 2К'!$C:$C,0)</f>
        <v>122</v>
      </c>
    </row>
    <row r="471" spans="1:23">
      <c r="A471" s="15">
        <v>983905346</v>
      </c>
      <c r="B471" s="15">
        <v>6</v>
      </c>
      <c r="C471" s="15" t="s">
        <v>240</v>
      </c>
      <c r="D471" s="15">
        <v>845855537</v>
      </c>
      <c r="E471" s="7" t="s">
        <v>301</v>
      </c>
      <c r="F471" s="7" t="s">
        <v>302</v>
      </c>
      <c r="G471" s="7" t="s">
        <v>254</v>
      </c>
      <c r="H471" s="15" t="s">
        <v>303</v>
      </c>
      <c r="I471" s="7" t="s">
        <v>766</v>
      </c>
      <c r="J471" s="15">
        <v>4.3100000000000005</v>
      </c>
      <c r="K471" s="15" t="s">
        <v>232</v>
      </c>
      <c r="L471" s="15" t="s">
        <v>356</v>
      </c>
      <c r="N471" s="15">
        <v>25.86</v>
      </c>
      <c r="O471" s="15">
        <v>4.3100000000000005</v>
      </c>
      <c r="P471" s="15">
        <v>1</v>
      </c>
      <c r="Q471" s="15">
        <v>1</v>
      </c>
      <c r="R471">
        <v>983897006</v>
      </c>
      <c r="S471">
        <v>2098</v>
      </c>
      <c r="U471" t="s">
        <v>246</v>
      </c>
      <c r="V471" t="s">
        <v>247</v>
      </c>
      <c r="W471">
        <f>MATCH(D471,'Текущий рейтинг 2К'!$C:$C,0)</f>
        <v>141</v>
      </c>
    </row>
    <row r="472" spans="1:23">
      <c r="A472" s="15">
        <v>983905370</v>
      </c>
      <c r="B472" s="15">
        <v>7</v>
      </c>
      <c r="C472" s="15" t="s">
        <v>240</v>
      </c>
      <c r="D472" s="15">
        <v>845855656</v>
      </c>
      <c r="E472" s="7" t="s">
        <v>298</v>
      </c>
      <c r="F472" s="7" t="s">
        <v>299</v>
      </c>
      <c r="G472" s="7" t="s">
        <v>254</v>
      </c>
      <c r="H472" s="15" t="s">
        <v>300</v>
      </c>
      <c r="I472" s="7" t="s">
        <v>766</v>
      </c>
      <c r="J472" s="15">
        <v>4.3100000000000005</v>
      </c>
      <c r="K472" s="15" t="s">
        <v>232</v>
      </c>
      <c r="L472" s="15" t="s">
        <v>356</v>
      </c>
      <c r="N472" s="15">
        <v>30.17</v>
      </c>
      <c r="O472" s="15">
        <v>4.3100000000000005</v>
      </c>
      <c r="P472" s="15">
        <v>1</v>
      </c>
      <c r="Q472" s="15">
        <v>1</v>
      </c>
      <c r="R472">
        <v>983897006</v>
      </c>
      <c r="S472">
        <v>2098</v>
      </c>
      <c r="U472" t="s">
        <v>246</v>
      </c>
      <c r="V472" t="s">
        <v>247</v>
      </c>
      <c r="W472">
        <f>MATCH(D472,'Текущий рейтинг 2К'!$C:$C,0)</f>
        <v>144</v>
      </c>
    </row>
    <row r="473" spans="1:23">
      <c r="A473" s="15">
        <v>983904653</v>
      </c>
      <c r="B473" s="15">
        <v>5</v>
      </c>
      <c r="C473" s="15" t="s">
        <v>240</v>
      </c>
      <c r="D473" s="15">
        <v>845852076</v>
      </c>
      <c r="E473" s="7" t="s">
        <v>291</v>
      </c>
      <c r="F473" s="7" t="s">
        <v>292</v>
      </c>
      <c r="G473" s="7" t="s">
        <v>293</v>
      </c>
      <c r="H473" s="15" t="s">
        <v>294</v>
      </c>
      <c r="I473" s="7" t="s">
        <v>766</v>
      </c>
      <c r="J473" s="15">
        <v>4.3100000000000005</v>
      </c>
      <c r="K473" s="15" t="s">
        <v>232</v>
      </c>
      <c r="L473" s="15" t="s">
        <v>356</v>
      </c>
      <c r="N473" s="15">
        <v>21.55</v>
      </c>
      <c r="O473" s="15">
        <v>4.3100000000000005</v>
      </c>
      <c r="P473" s="15">
        <v>1</v>
      </c>
      <c r="Q473" s="15">
        <v>1</v>
      </c>
      <c r="R473">
        <v>983897006</v>
      </c>
      <c r="S473">
        <v>2098</v>
      </c>
      <c r="U473" t="s">
        <v>246</v>
      </c>
      <c r="V473" t="s">
        <v>247</v>
      </c>
      <c r="W473">
        <f>MATCH(D473,'Текущий рейтинг 2К'!$C:$C,0)</f>
        <v>120</v>
      </c>
    </row>
    <row r="474" spans="1:23">
      <c r="A474" s="15">
        <v>983904677</v>
      </c>
      <c r="B474" s="15">
        <v>8</v>
      </c>
      <c r="C474" s="15" t="s">
        <v>240</v>
      </c>
      <c r="D474" s="15">
        <v>845852187</v>
      </c>
      <c r="E474" s="7" t="s">
        <v>288</v>
      </c>
      <c r="F474" s="7" t="s">
        <v>264</v>
      </c>
      <c r="G474" s="7" t="s">
        <v>289</v>
      </c>
      <c r="H474" s="15" t="s">
        <v>290</v>
      </c>
      <c r="I474" s="7" t="s">
        <v>766</v>
      </c>
      <c r="J474" s="15">
        <v>4.3100000000000005</v>
      </c>
      <c r="K474" s="15" t="s">
        <v>232</v>
      </c>
      <c r="L474" s="15" t="s">
        <v>356</v>
      </c>
      <c r="N474" s="15">
        <v>34.480000000000004</v>
      </c>
      <c r="O474" s="15">
        <v>4.3100000000000005</v>
      </c>
      <c r="P474" s="15">
        <v>1</v>
      </c>
      <c r="Q474" s="15">
        <v>1</v>
      </c>
      <c r="R474">
        <v>983897006</v>
      </c>
      <c r="S474">
        <v>2098</v>
      </c>
      <c r="U474" t="s">
        <v>246</v>
      </c>
      <c r="V474" t="s">
        <v>247</v>
      </c>
      <c r="W474">
        <f>MATCH(D474,'Текущий рейтинг 2К'!$C:$C,0)</f>
        <v>90</v>
      </c>
    </row>
    <row r="475" spans="1:23">
      <c r="A475" s="15">
        <v>983904701</v>
      </c>
      <c r="B475" s="15">
        <v>8</v>
      </c>
      <c r="C475" s="15" t="s">
        <v>240</v>
      </c>
      <c r="D475" s="15">
        <v>845852322</v>
      </c>
      <c r="E475" s="7" t="s">
        <v>241</v>
      </c>
      <c r="F475" s="7" t="s">
        <v>242</v>
      </c>
      <c r="G475" s="7" t="s">
        <v>243</v>
      </c>
      <c r="H475" s="15" t="s">
        <v>244</v>
      </c>
      <c r="I475" s="7" t="s">
        <v>766</v>
      </c>
      <c r="J475" s="15">
        <v>4.3100000000000005</v>
      </c>
      <c r="K475" s="15" t="s">
        <v>232</v>
      </c>
      <c r="L475" s="15" t="s">
        <v>356</v>
      </c>
      <c r="N475" s="15">
        <v>34.480000000000004</v>
      </c>
      <c r="O475" s="15">
        <v>4.3100000000000005</v>
      </c>
      <c r="P475" s="15">
        <v>1</v>
      </c>
      <c r="Q475" s="15">
        <v>1</v>
      </c>
      <c r="R475">
        <v>983897006</v>
      </c>
      <c r="S475">
        <v>2098</v>
      </c>
      <c r="U475" t="s">
        <v>246</v>
      </c>
      <c r="V475" t="s">
        <v>247</v>
      </c>
      <c r="W475">
        <f>MATCH(D475,'Текущий рейтинг 2К'!$C:$C,0)</f>
        <v>18</v>
      </c>
    </row>
    <row r="476" spans="1:23">
      <c r="A476" s="15">
        <v>983904749</v>
      </c>
      <c r="B476" s="15">
        <v>4</v>
      </c>
      <c r="C476" s="15" t="s">
        <v>240</v>
      </c>
      <c r="D476" s="15">
        <v>845852675</v>
      </c>
      <c r="E476" s="7" t="s">
        <v>248</v>
      </c>
      <c r="F476" s="7" t="s">
        <v>249</v>
      </c>
      <c r="G476" s="7" t="s">
        <v>250</v>
      </c>
      <c r="H476" s="15" t="s">
        <v>251</v>
      </c>
      <c r="I476" s="7" t="s">
        <v>766</v>
      </c>
      <c r="J476" s="15">
        <v>4.3100000000000005</v>
      </c>
      <c r="K476" s="15" t="s">
        <v>232</v>
      </c>
      <c r="L476" s="15" t="s">
        <v>356</v>
      </c>
      <c r="N476" s="15">
        <v>17.240000000000002</v>
      </c>
      <c r="O476" s="15">
        <v>4.3100000000000005</v>
      </c>
      <c r="P476" s="15">
        <v>1</v>
      </c>
      <c r="Q476" s="15">
        <v>1</v>
      </c>
      <c r="R476">
        <v>983897006</v>
      </c>
      <c r="S476">
        <v>2098</v>
      </c>
      <c r="U476" t="s">
        <v>246</v>
      </c>
      <c r="V476" t="s">
        <v>247</v>
      </c>
      <c r="W476">
        <f>MATCH(D476,'Текущий рейтинг 2К'!$C:$C,0)</f>
        <v>157</v>
      </c>
    </row>
    <row r="477" spans="1:23">
      <c r="A477" s="15">
        <v>983904773</v>
      </c>
      <c r="B477" s="15">
        <v>5</v>
      </c>
      <c r="C477" s="15" t="s">
        <v>240</v>
      </c>
      <c r="D477" s="15">
        <v>845852807</v>
      </c>
      <c r="E477" s="7" t="s">
        <v>252</v>
      </c>
      <c r="F477" s="7" t="s">
        <v>253</v>
      </c>
      <c r="G477" s="7" t="s">
        <v>254</v>
      </c>
      <c r="H477" s="15" t="s">
        <v>255</v>
      </c>
      <c r="I477" s="7" t="s">
        <v>766</v>
      </c>
      <c r="J477" s="15">
        <v>4.3100000000000005</v>
      </c>
      <c r="K477" s="15" t="s">
        <v>232</v>
      </c>
      <c r="L477" s="15" t="s">
        <v>356</v>
      </c>
      <c r="N477" s="15">
        <v>21.55</v>
      </c>
      <c r="O477" s="15">
        <v>4.3100000000000005</v>
      </c>
      <c r="P477" s="15">
        <v>1</v>
      </c>
      <c r="Q477" s="15">
        <v>1</v>
      </c>
      <c r="R477">
        <v>983897006</v>
      </c>
      <c r="S477">
        <v>2098</v>
      </c>
      <c r="U477" t="s">
        <v>246</v>
      </c>
      <c r="V477" t="s">
        <v>247</v>
      </c>
      <c r="W477">
        <f>MATCH(D477,'Текущий рейтинг 2К'!$C:$C,0)</f>
        <v>133</v>
      </c>
    </row>
    <row r="478" spans="1:23">
      <c r="A478" s="15">
        <v>983904821</v>
      </c>
      <c r="B478" s="15">
        <v>7</v>
      </c>
      <c r="C478" s="15" t="s">
        <v>240</v>
      </c>
      <c r="D478" s="15">
        <v>845853008</v>
      </c>
      <c r="E478" s="7" t="s">
        <v>256</v>
      </c>
      <c r="F478" s="7" t="s">
        <v>257</v>
      </c>
      <c r="G478" s="7" t="s">
        <v>258</v>
      </c>
      <c r="H478" s="15" t="s">
        <v>259</v>
      </c>
      <c r="I478" s="7" t="s">
        <v>766</v>
      </c>
      <c r="J478" s="15">
        <v>4.3100000000000005</v>
      </c>
      <c r="K478" s="15" t="s">
        <v>232</v>
      </c>
      <c r="L478" s="15" t="s">
        <v>356</v>
      </c>
      <c r="N478" s="15">
        <v>30.17</v>
      </c>
      <c r="O478" s="15">
        <v>4.3100000000000005</v>
      </c>
      <c r="P478" s="15">
        <v>1</v>
      </c>
      <c r="Q478" s="15">
        <v>1</v>
      </c>
      <c r="R478">
        <v>983897006</v>
      </c>
      <c r="S478">
        <v>2098</v>
      </c>
      <c r="U478" t="s">
        <v>246</v>
      </c>
      <c r="V478" t="s">
        <v>247</v>
      </c>
      <c r="W478">
        <f>MATCH(D478,'Текущий рейтинг 2К'!$C:$C,0)</f>
        <v>130</v>
      </c>
    </row>
    <row r="479" spans="1:23">
      <c r="A479" s="15">
        <v>983904845</v>
      </c>
      <c r="C479" s="15" t="s">
        <v>240</v>
      </c>
      <c r="D479" s="15">
        <v>845853123</v>
      </c>
      <c r="E479" s="7" t="s">
        <v>260</v>
      </c>
      <c r="F479" s="7" t="s">
        <v>261</v>
      </c>
      <c r="G479" s="7" t="s">
        <v>254</v>
      </c>
      <c r="H479" s="15" t="s">
        <v>262</v>
      </c>
      <c r="I479" s="7" t="s">
        <v>766</v>
      </c>
      <c r="J479" s="15">
        <v>4.3100000000000005</v>
      </c>
      <c r="K479" s="15" t="s">
        <v>232</v>
      </c>
      <c r="L479" s="15" t="s">
        <v>356</v>
      </c>
      <c r="M479" s="15">
        <v>0</v>
      </c>
      <c r="N479" s="15">
        <v>0</v>
      </c>
      <c r="O479" s="15">
        <v>4.3100000000000005</v>
      </c>
      <c r="Q479" s="15">
        <v>1</v>
      </c>
      <c r="R479">
        <v>983897006</v>
      </c>
      <c r="S479">
        <v>2098</v>
      </c>
      <c r="U479" t="s">
        <v>246</v>
      </c>
      <c r="V479" t="s">
        <v>247</v>
      </c>
      <c r="W479">
        <f>MATCH(D479,'Текущий рейтинг 2К'!$C:$C,0)</f>
        <v>173</v>
      </c>
    </row>
    <row r="480" spans="1:23">
      <c r="A480" s="15">
        <v>983904873</v>
      </c>
      <c r="B480" s="15">
        <v>7</v>
      </c>
      <c r="C480" s="15" t="s">
        <v>240</v>
      </c>
      <c r="D480" s="15">
        <v>845853236</v>
      </c>
      <c r="E480" s="7" t="s">
        <v>263</v>
      </c>
      <c r="F480" s="7" t="s">
        <v>264</v>
      </c>
      <c r="G480" s="7" t="s">
        <v>265</v>
      </c>
      <c r="H480" s="15" t="s">
        <v>266</v>
      </c>
      <c r="I480" s="7" t="s">
        <v>766</v>
      </c>
      <c r="J480" s="15">
        <v>4.3100000000000005</v>
      </c>
      <c r="K480" s="15" t="s">
        <v>232</v>
      </c>
      <c r="L480" s="15" t="s">
        <v>356</v>
      </c>
      <c r="N480" s="15">
        <v>30.17</v>
      </c>
      <c r="O480" s="15">
        <v>4.3100000000000005</v>
      </c>
      <c r="P480" s="15">
        <v>1</v>
      </c>
      <c r="Q480" s="15">
        <v>1</v>
      </c>
      <c r="R480">
        <v>983897006</v>
      </c>
      <c r="S480">
        <v>2098</v>
      </c>
      <c r="U480" t="s">
        <v>246</v>
      </c>
      <c r="V480" t="s">
        <v>247</v>
      </c>
      <c r="W480">
        <f>MATCH(D480,'Текущий рейтинг 2К'!$C:$C,0)</f>
        <v>156</v>
      </c>
    </row>
    <row r="481" spans="1:23">
      <c r="A481" s="15">
        <v>983904899</v>
      </c>
      <c r="B481" s="15">
        <v>5</v>
      </c>
      <c r="C481" s="15" t="s">
        <v>240</v>
      </c>
      <c r="D481" s="15">
        <v>845853345</v>
      </c>
      <c r="E481" s="7" t="s">
        <v>267</v>
      </c>
      <c r="F481" s="7" t="s">
        <v>237</v>
      </c>
      <c r="G481" s="7" t="s">
        <v>268</v>
      </c>
      <c r="H481" s="15" t="s">
        <v>269</v>
      </c>
      <c r="I481" s="7" t="s">
        <v>766</v>
      </c>
      <c r="J481" s="15">
        <v>4.3100000000000005</v>
      </c>
      <c r="K481" s="15" t="s">
        <v>232</v>
      </c>
      <c r="L481" s="15" t="s">
        <v>356</v>
      </c>
      <c r="N481" s="15">
        <v>21.55</v>
      </c>
      <c r="O481" s="15">
        <v>4.3100000000000005</v>
      </c>
      <c r="P481" s="15">
        <v>1</v>
      </c>
      <c r="Q481" s="15">
        <v>1</v>
      </c>
      <c r="R481">
        <v>983897006</v>
      </c>
      <c r="S481">
        <v>2098</v>
      </c>
      <c r="U481" t="s">
        <v>246</v>
      </c>
      <c r="V481" t="s">
        <v>247</v>
      </c>
      <c r="W481">
        <f>MATCH(D481,'Текущий рейтинг 2К'!$C:$C,0)</f>
        <v>151</v>
      </c>
    </row>
    <row r="482" spans="1:23">
      <c r="A482" s="15">
        <v>983904923</v>
      </c>
      <c r="B482" s="15">
        <v>6</v>
      </c>
      <c r="C482" s="15" t="s">
        <v>240</v>
      </c>
      <c r="D482" s="15">
        <v>845853463</v>
      </c>
      <c r="E482" s="7" t="s">
        <v>270</v>
      </c>
      <c r="F482" s="7" t="s">
        <v>271</v>
      </c>
      <c r="G482" s="7" t="s">
        <v>272</v>
      </c>
      <c r="H482" s="15" t="s">
        <v>273</v>
      </c>
      <c r="I482" s="7" t="s">
        <v>766</v>
      </c>
      <c r="J482" s="15">
        <v>4.3100000000000005</v>
      </c>
      <c r="K482" s="15" t="s">
        <v>232</v>
      </c>
      <c r="L482" s="15" t="s">
        <v>356</v>
      </c>
      <c r="N482" s="15">
        <v>25.86</v>
      </c>
      <c r="O482" s="15">
        <v>4.3100000000000005</v>
      </c>
      <c r="P482" s="15">
        <v>1</v>
      </c>
      <c r="Q482" s="15">
        <v>1</v>
      </c>
      <c r="R482">
        <v>983897006</v>
      </c>
      <c r="S482">
        <v>2098</v>
      </c>
      <c r="U482" t="s">
        <v>246</v>
      </c>
      <c r="V482" t="s">
        <v>247</v>
      </c>
      <c r="W482">
        <f>MATCH(D482,'Текущий рейтинг 2К'!$C:$C,0)</f>
        <v>62</v>
      </c>
    </row>
    <row r="483" spans="1:23">
      <c r="A483" s="15">
        <v>983904971</v>
      </c>
      <c r="B483" s="15">
        <v>8</v>
      </c>
      <c r="C483" s="15" t="s">
        <v>240</v>
      </c>
      <c r="D483" s="15">
        <v>845853724</v>
      </c>
      <c r="E483" s="7" t="s">
        <v>274</v>
      </c>
      <c r="F483" s="7" t="s">
        <v>264</v>
      </c>
      <c r="G483" s="7" t="s">
        <v>254</v>
      </c>
      <c r="H483" s="15" t="s">
        <v>275</v>
      </c>
      <c r="I483" s="7" t="s">
        <v>766</v>
      </c>
      <c r="J483" s="15">
        <v>4.3100000000000005</v>
      </c>
      <c r="K483" s="15" t="s">
        <v>232</v>
      </c>
      <c r="L483" s="15" t="s">
        <v>356</v>
      </c>
      <c r="N483" s="15">
        <v>34.480000000000004</v>
      </c>
      <c r="O483" s="15">
        <v>4.3100000000000005</v>
      </c>
      <c r="P483" s="15">
        <v>1</v>
      </c>
      <c r="Q483" s="15">
        <v>1</v>
      </c>
      <c r="R483">
        <v>983897006</v>
      </c>
      <c r="S483">
        <v>2098</v>
      </c>
      <c r="U483" t="s">
        <v>246</v>
      </c>
      <c r="V483" t="s">
        <v>247</v>
      </c>
      <c r="W483">
        <f>MATCH(D483,'Текущий рейтинг 2К'!$C:$C,0)</f>
        <v>116</v>
      </c>
    </row>
    <row r="484" spans="1:23">
      <c r="A484" s="15">
        <v>983904996</v>
      </c>
      <c r="B484" s="15">
        <v>5</v>
      </c>
      <c r="C484" s="15" t="s">
        <v>240</v>
      </c>
      <c r="D484" s="15">
        <v>845853848</v>
      </c>
      <c r="E484" s="7" t="s">
        <v>276</v>
      </c>
      <c r="F484" s="7" t="s">
        <v>277</v>
      </c>
      <c r="G484" s="7" t="s">
        <v>278</v>
      </c>
      <c r="H484" s="15" t="s">
        <v>279</v>
      </c>
      <c r="I484" s="7" t="s">
        <v>766</v>
      </c>
      <c r="J484" s="15">
        <v>4.3100000000000005</v>
      </c>
      <c r="K484" s="15" t="s">
        <v>232</v>
      </c>
      <c r="L484" s="15" t="s">
        <v>356</v>
      </c>
      <c r="N484" s="15">
        <v>21.55</v>
      </c>
      <c r="O484" s="15">
        <v>4.3100000000000005</v>
      </c>
      <c r="P484" s="15">
        <v>1</v>
      </c>
      <c r="Q484" s="15">
        <v>1</v>
      </c>
      <c r="R484">
        <v>983897006</v>
      </c>
      <c r="S484">
        <v>2098</v>
      </c>
      <c r="U484" t="s">
        <v>246</v>
      </c>
      <c r="V484" t="s">
        <v>247</v>
      </c>
      <c r="W484">
        <f>MATCH(D484,'Текущий рейтинг 2К'!$C:$C,0)</f>
        <v>124</v>
      </c>
    </row>
    <row r="485" spans="1:23">
      <c r="A485" s="15">
        <v>983905048</v>
      </c>
      <c r="B485" s="15">
        <v>6</v>
      </c>
      <c r="C485" s="15" t="s">
        <v>240</v>
      </c>
      <c r="D485" s="15">
        <v>845854253</v>
      </c>
      <c r="E485" s="7" t="s">
        <v>280</v>
      </c>
      <c r="F485" s="7" t="s">
        <v>281</v>
      </c>
      <c r="G485" s="7" t="s">
        <v>282</v>
      </c>
      <c r="H485" s="15" t="s">
        <v>283</v>
      </c>
      <c r="I485" s="7" t="s">
        <v>766</v>
      </c>
      <c r="J485" s="15">
        <v>4.3100000000000005</v>
      </c>
      <c r="K485" s="15" t="s">
        <v>232</v>
      </c>
      <c r="L485" s="15" t="s">
        <v>356</v>
      </c>
      <c r="N485" s="15">
        <v>25.86</v>
      </c>
      <c r="O485" s="15">
        <v>4.3100000000000005</v>
      </c>
      <c r="P485" s="15">
        <v>1</v>
      </c>
      <c r="Q485" s="15">
        <v>1</v>
      </c>
      <c r="R485">
        <v>983897006</v>
      </c>
      <c r="S485">
        <v>2098</v>
      </c>
      <c r="U485" t="s">
        <v>246</v>
      </c>
      <c r="V485" t="s">
        <v>247</v>
      </c>
      <c r="W485">
        <f>MATCH(D485,'Текущий рейтинг 2К'!$C:$C,0)</f>
        <v>162</v>
      </c>
    </row>
    <row r="486" spans="1:23">
      <c r="A486" s="15">
        <v>983905144</v>
      </c>
      <c r="B486" s="15">
        <v>9</v>
      </c>
      <c r="C486" s="15" t="s">
        <v>240</v>
      </c>
      <c r="D486" s="15">
        <v>845854519</v>
      </c>
      <c r="E486" s="7" t="s">
        <v>284</v>
      </c>
      <c r="F486" s="7" t="s">
        <v>285</v>
      </c>
      <c r="G486" s="7" t="s">
        <v>286</v>
      </c>
      <c r="H486" s="15" t="s">
        <v>287</v>
      </c>
      <c r="I486" s="7" t="s">
        <v>766</v>
      </c>
      <c r="J486" s="15">
        <v>4.3100000000000005</v>
      </c>
      <c r="K486" s="15" t="s">
        <v>232</v>
      </c>
      <c r="L486" s="15" t="s">
        <v>356</v>
      </c>
      <c r="N486" s="15">
        <v>38.79</v>
      </c>
      <c r="O486" s="15">
        <v>4.3100000000000005</v>
      </c>
      <c r="P486" s="15">
        <v>1</v>
      </c>
      <c r="Q486" s="15">
        <v>1</v>
      </c>
      <c r="R486">
        <v>983897006</v>
      </c>
      <c r="S486">
        <v>2098</v>
      </c>
      <c r="U486" t="s">
        <v>246</v>
      </c>
      <c r="V486" t="s">
        <v>247</v>
      </c>
      <c r="W486">
        <f>MATCH(D486,'Текущий рейтинг 2К'!$C:$C,0)</f>
        <v>89</v>
      </c>
    </row>
    <row r="487" spans="1:23">
      <c r="A487" s="15">
        <v>983905176</v>
      </c>
      <c r="B487" s="15">
        <v>5</v>
      </c>
      <c r="C487" s="15" t="s">
        <v>240</v>
      </c>
      <c r="D487" s="15">
        <v>845854686</v>
      </c>
      <c r="E487" s="7" t="s">
        <v>295</v>
      </c>
      <c r="F487" s="7" t="s">
        <v>296</v>
      </c>
      <c r="G487" s="7" t="s">
        <v>258</v>
      </c>
      <c r="H487" s="15" t="s">
        <v>297</v>
      </c>
      <c r="I487" s="7" t="s">
        <v>766</v>
      </c>
      <c r="J487" s="15">
        <v>4.3100000000000005</v>
      </c>
      <c r="K487" s="15" t="s">
        <v>232</v>
      </c>
      <c r="L487" s="15" t="s">
        <v>356</v>
      </c>
      <c r="N487" s="15">
        <v>21.55</v>
      </c>
      <c r="O487" s="15">
        <v>4.3100000000000005</v>
      </c>
      <c r="P487" s="15">
        <v>1</v>
      </c>
      <c r="Q487" s="15">
        <v>1</v>
      </c>
      <c r="R487">
        <v>983897006</v>
      </c>
      <c r="S487">
        <v>2098</v>
      </c>
      <c r="U487" t="s">
        <v>246</v>
      </c>
      <c r="V487" t="s">
        <v>247</v>
      </c>
      <c r="W487">
        <f>MATCH(D487,'Текущий рейтинг 2К'!$C:$C,0)</f>
        <v>138</v>
      </c>
    </row>
    <row r="488" spans="1:23">
      <c r="A488" s="15">
        <v>983905201</v>
      </c>
      <c r="B488" s="15">
        <v>9</v>
      </c>
      <c r="C488" s="15" t="s">
        <v>240</v>
      </c>
      <c r="D488" s="15">
        <v>845854789</v>
      </c>
      <c r="E488" s="7" t="s">
        <v>319</v>
      </c>
      <c r="F488" s="7" t="s">
        <v>320</v>
      </c>
      <c r="G488" s="7" t="s">
        <v>321</v>
      </c>
      <c r="H488" s="15" t="s">
        <v>322</v>
      </c>
      <c r="I488" s="7" t="s">
        <v>766</v>
      </c>
      <c r="J488" s="15">
        <v>4.3100000000000005</v>
      </c>
      <c r="K488" s="15" t="s">
        <v>232</v>
      </c>
      <c r="L488" s="15" t="s">
        <v>356</v>
      </c>
      <c r="N488" s="15">
        <v>38.79</v>
      </c>
      <c r="O488" s="15">
        <v>4.3100000000000005</v>
      </c>
      <c r="P488" s="15">
        <v>1</v>
      </c>
      <c r="Q488" s="15">
        <v>1</v>
      </c>
      <c r="R488">
        <v>983897006</v>
      </c>
      <c r="S488">
        <v>2098</v>
      </c>
      <c r="U488" t="s">
        <v>246</v>
      </c>
      <c r="V488" t="s">
        <v>247</v>
      </c>
      <c r="W488">
        <f>MATCH(D488,'Текущий рейтинг 2К'!$C:$C,0)</f>
        <v>17</v>
      </c>
    </row>
    <row r="489" spans="1:23">
      <c r="A489" s="15">
        <v>983900943</v>
      </c>
      <c r="B489" s="15">
        <v>8</v>
      </c>
      <c r="C489" s="15" t="s">
        <v>431</v>
      </c>
      <c r="D489" s="15">
        <v>845873356</v>
      </c>
      <c r="E489" s="7" t="s">
        <v>490</v>
      </c>
      <c r="F489" s="7" t="s">
        <v>491</v>
      </c>
      <c r="G489" s="7" t="s">
        <v>492</v>
      </c>
      <c r="H489" s="15" t="s">
        <v>493</v>
      </c>
      <c r="I489" s="7" t="s">
        <v>767</v>
      </c>
      <c r="J489" s="15">
        <v>4.92</v>
      </c>
      <c r="K489" s="15" t="s">
        <v>232</v>
      </c>
      <c r="L489" s="15" t="s">
        <v>356</v>
      </c>
      <c r="N489" s="15">
        <v>39.36</v>
      </c>
      <c r="O489" s="15">
        <v>4.92</v>
      </c>
      <c r="P489" s="15">
        <v>1</v>
      </c>
      <c r="Q489" s="15">
        <v>1</v>
      </c>
      <c r="R489">
        <v>983896473</v>
      </c>
      <c r="S489">
        <v>2098</v>
      </c>
      <c r="U489" t="s">
        <v>246</v>
      </c>
      <c r="V489" t="s">
        <v>435</v>
      </c>
      <c r="W489">
        <f>MATCH(D489,'Текущий рейтинг 2К'!$C:$C,0)</f>
        <v>60</v>
      </c>
    </row>
    <row r="490" spans="1:23">
      <c r="A490" s="15">
        <v>983902470</v>
      </c>
      <c r="B490" s="15">
        <v>9</v>
      </c>
      <c r="C490" s="15" t="s">
        <v>431</v>
      </c>
      <c r="D490" s="15">
        <v>845878227</v>
      </c>
      <c r="E490" s="7" t="s">
        <v>494</v>
      </c>
      <c r="F490" s="7" t="s">
        <v>320</v>
      </c>
      <c r="G490" s="7" t="s">
        <v>325</v>
      </c>
      <c r="H490" s="15" t="s">
        <v>495</v>
      </c>
      <c r="I490" s="7" t="s">
        <v>767</v>
      </c>
      <c r="J490" s="15">
        <v>4.92</v>
      </c>
      <c r="K490" s="15" t="s">
        <v>232</v>
      </c>
      <c r="L490" s="15" t="s">
        <v>356</v>
      </c>
      <c r="N490" s="15">
        <v>44.28</v>
      </c>
      <c r="O490" s="15">
        <v>4.92</v>
      </c>
      <c r="P490" s="15">
        <v>1</v>
      </c>
      <c r="Q490" s="15">
        <v>1</v>
      </c>
      <c r="R490">
        <v>983896473</v>
      </c>
      <c r="S490">
        <v>2098</v>
      </c>
      <c r="U490" t="s">
        <v>246</v>
      </c>
      <c r="V490" t="s">
        <v>435</v>
      </c>
      <c r="W490">
        <f>MATCH(D490,'Текущий рейтинг 2К'!$C:$C,0)</f>
        <v>30</v>
      </c>
    </row>
    <row r="491" spans="1:23">
      <c r="A491" s="15">
        <v>983902012</v>
      </c>
      <c r="B491" s="15">
        <v>8</v>
      </c>
      <c r="C491" s="15" t="s">
        <v>431</v>
      </c>
      <c r="D491" s="15">
        <v>845876482</v>
      </c>
      <c r="E491" s="7" t="s">
        <v>485</v>
      </c>
      <c r="F491" s="7" t="s">
        <v>342</v>
      </c>
      <c r="G491" s="7" t="s">
        <v>486</v>
      </c>
      <c r="H491" s="15" t="s">
        <v>487</v>
      </c>
      <c r="I491" s="7" t="s">
        <v>767</v>
      </c>
      <c r="J491" s="15">
        <v>4.92</v>
      </c>
      <c r="K491" s="15" t="s">
        <v>232</v>
      </c>
      <c r="L491" s="15" t="s">
        <v>356</v>
      </c>
      <c r="N491" s="15">
        <v>39.36</v>
      </c>
      <c r="O491" s="15">
        <v>4.92</v>
      </c>
      <c r="P491" s="15">
        <v>1</v>
      </c>
      <c r="Q491" s="15">
        <v>1</v>
      </c>
      <c r="R491">
        <v>983896473</v>
      </c>
      <c r="S491">
        <v>2098</v>
      </c>
      <c r="U491" t="s">
        <v>246</v>
      </c>
      <c r="V491" t="s">
        <v>435</v>
      </c>
      <c r="W491">
        <f>MATCH(D491,'Текущий рейтинг 2К'!$C:$C,0)</f>
        <v>26</v>
      </c>
    </row>
    <row r="492" spans="1:23">
      <c r="A492" s="15">
        <v>983902064</v>
      </c>
      <c r="B492" s="15">
        <v>5</v>
      </c>
      <c r="C492" s="15" t="s">
        <v>431</v>
      </c>
      <c r="D492" s="15">
        <v>845876693</v>
      </c>
      <c r="E492" s="7" t="s">
        <v>483</v>
      </c>
      <c r="F492" s="7" t="s">
        <v>264</v>
      </c>
      <c r="G492" s="7" t="s">
        <v>456</v>
      </c>
      <c r="H492" s="15" t="s">
        <v>484</v>
      </c>
      <c r="I492" s="7" t="s">
        <v>767</v>
      </c>
      <c r="J492" s="15">
        <v>4.92</v>
      </c>
      <c r="K492" s="15" t="s">
        <v>232</v>
      </c>
      <c r="L492" s="15" t="s">
        <v>356</v>
      </c>
      <c r="N492" s="15">
        <v>24.6</v>
      </c>
      <c r="O492" s="15">
        <v>4.92</v>
      </c>
      <c r="P492" s="15">
        <v>1</v>
      </c>
      <c r="Q492" s="15">
        <v>1</v>
      </c>
      <c r="R492">
        <v>983896473</v>
      </c>
      <c r="S492">
        <v>2098</v>
      </c>
      <c r="U492" t="s">
        <v>246</v>
      </c>
      <c r="V492" t="s">
        <v>435</v>
      </c>
      <c r="W492">
        <f>MATCH(D492,'Текущий рейтинг 2К'!$C:$C,0)</f>
        <v>118</v>
      </c>
    </row>
    <row r="493" spans="1:23">
      <c r="A493" s="15">
        <v>983902110</v>
      </c>
      <c r="B493" s="15">
        <v>7</v>
      </c>
      <c r="C493" s="15" t="s">
        <v>431</v>
      </c>
      <c r="D493" s="15">
        <v>845876896</v>
      </c>
      <c r="E493" s="7" t="s">
        <v>480</v>
      </c>
      <c r="F493" s="7" t="s">
        <v>481</v>
      </c>
      <c r="G493" s="7" t="s">
        <v>386</v>
      </c>
      <c r="H493" s="15" t="s">
        <v>482</v>
      </c>
      <c r="I493" s="7" t="s">
        <v>767</v>
      </c>
      <c r="J493" s="15">
        <v>4.92</v>
      </c>
      <c r="K493" s="15" t="s">
        <v>232</v>
      </c>
      <c r="L493" s="15" t="s">
        <v>356</v>
      </c>
      <c r="N493" s="15">
        <v>34.44</v>
      </c>
      <c r="O493" s="15">
        <v>4.92</v>
      </c>
      <c r="P493" s="15">
        <v>1</v>
      </c>
      <c r="Q493" s="15">
        <v>1</v>
      </c>
      <c r="R493">
        <v>983896473</v>
      </c>
      <c r="S493">
        <v>2098</v>
      </c>
      <c r="U493" t="s">
        <v>246</v>
      </c>
      <c r="V493" t="s">
        <v>435</v>
      </c>
      <c r="W493">
        <f>MATCH(D493,'Текущий рейтинг 2К'!$C:$C,0)</f>
        <v>109</v>
      </c>
    </row>
    <row r="494" spans="1:23">
      <c r="A494" s="15">
        <v>983902224</v>
      </c>
      <c r="B494" s="15">
        <v>6</v>
      </c>
      <c r="C494" s="15" t="s">
        <v>431</v>
      </c>
      <c r="D494" s="15">
        <v>845877101</v>
      </c>
      <c r="E494" s="7" t="s">
        <v>477</v>
      </c>
      <c r="F494" s="7" t="s">
        <v>478</v>
      </c>
      <c r="G494" s="7" t="s">
        <v>386</v>
      </c>
      <c r="H494" s="15" t="s">
        <v>479</v>
      </c>
      <c r="I494" s="7" t="s">
        <v>767</v>
      </c>
      <c r="J494" s="15">
        <v>4.92</v>
      </c>
      <c r="K494" s="15" t="s">
        <v>232</v>
      </c>
      <c r="L494" s="15" t="s">
        <v>356</v>
      </c>
      <c r="N494" s="15">
        <v>29.52</v>
      </c>
      <c r="O494" s="15">
        <v>4.92</v>
      </c>
      <c r="P494" s="15">
        <v>1</v>
      </c>
      <c r="Q494" s="15">
        <v>1</v>
      </c>
      <c r="R494">
        <v>983896473</v>
      </c>
      <c r="S494">
        <v>2098</v>
      </c>
      <c r="U494" t="s">
        <v>246</v>
      </c>
      <c r="V494" t="s">
        <v>435</v>
      </c>
      <c r="W494">
        <f>MATCH(D494,'Текущий рейтинг 2К'!$C:$C,0)</f>
        <v>119</v>
      </c>
    </row>
    <row r="495" spans="1:23">
      <c r="A495" s="15">
        <v>983902272</v>
      </c>
      <c r="B495" s="15">
        <v>7</v>
      </c>
      <c r="C495" s="15" t="s">
        <v>431</v>
      </c>
      <c r="D495" s="15">
        <v>845877281</v>
      </c>
      <c r="E495" s="7" t="s">
        <v>475</v>
      </c>
      <c r="F495" s="7" t="s">
        <v>426</v>
      </c>
      <c r="G495" s="7" t="s">
        <v>306</v>
      </c>
      <c r="H495" s="15" t="s">
        <v>476</v>
      </c>
      <c r="I495" s="7" t="s">
        <v>767</v>
      </c>
      <c r="J495" s="15">
        <v>4.92</v>
      </c>
      <c r="K495" s="15" t="s">
        <v>232</v>
      </c>
      <c r="L495" s="15" t="s">
        <v>356</v>
      </c>
      <c r="N495" s="15">
        <v>34.44</v>
      </c>
      <c r="O495" s="15">
        <v>4.92</v>
      </c>
      <c r="P495" s="15">
        <v>1</v>
      </c>
      <c r="Q495" s="15">
        <v>1</v>
      </c>
      <c r="R495">
        <v>983896473</v>
      </c>
      <c r="S495">
        <v>2098</v>
      </c>
      <c r="U495" t="s">
        <v>246</v>
      </c>
      <c r="V495" t="s">
        <v>435</v>
      </c>
      <c r="W495">
        <f>MATCH(D495,'Текущий рейтинг 2К'!$C:$C,0)</f>
        <v>43</v>
      </c>
    </row>
    <row r="496" spans="1:23">
      <c r="A496" s="15">
        <v>983902338</v>
      </c>
      <c r="B496" s="15">
        <v>8</v>
      </c>
      <c r="C496" s="15" t="s">
        <v>431</v>
      </c>
      <c r="D496" s="15">
        <v>845877539</v>
      </c>
      <c r="E496" s="7" t="s">
        <v>472</v>
      </c>
      <c r="F496" s="7" t="s">
        <v>473</v>
      </c>
      <c r="G496" s="7" t="s">
        <v>386</v>
      </c>
      <c r="H496" s="15" t="s">
        <v>474</v>
      </c>
      <c r="I496" s="7" t="s">
        <v>767</v>
      </c>
      <c r="J496" s="15">
        <v>4.92</v>
      </c>
      <c r="K496" s="15" t="s">
        <v>232</v>
      </c>
      <c r="L496" s="15" t="s">
        <v>356</v>
      </c>
      <c r="N496" s="15">
        <v>39.36</v>
      </c>
      <c r="O496" s="15">
        <v>4.92</v>
      </c>
      <c r="P496" s="15">
        <v>1</v>
      </c>
      <c r="Q496" s="15">
        <v>1</v>
      </c>
      <c r="R496">
        <v>983896473</v>
      </c>
      <c r="S496">
        <v>2098</v>
      </c>
      <c r="U496" t="s">
        <v>246</v>
      </c>
      <c r="V496" t="s">
        <v>435</v>
      </c>
      <c r="W496">
        <f>MATCH(D496,'Текущий рейтинг 2К'!$C:$C,0)</f>
        <v>32</v>
      </c>
    </row>
    <row r="497" spans="1:23">
      <c r="A497" s="15">
        <v>983902426</v>
      </c>
      <c r="B497" s="15">
        <v>0</v>
      </c>
      <c r="D497" s="15">
        <v>845877971</v>
      </c>
      <c r="E497" s="7" t="s">
        <v>496</v>
      </c>
      <c r="F497" s="7" t="s">
        <v>497</v>
      </c>
      <c r="G497" s="7" t="s">
        <v>498</v>
      </c>
      <c r="H497" s="15" t="s">
        <v>499</v>
      </c>
      <c r="I497" s="7" t="s">
        <v>767</v>
      </c>
      <c r="J497" s="15">
        <v>4.92</v>
      </c>
      <c r="K497" s="15" t="s">
        <v>232</v>
      </c>
      <c r="L497" s="15" t="s">
        <v>356</v>
      </c>
      <c r="N497" s="15">
        <v>0</v>
      </c>
      <c r="O497" s="15">
        <v>4.92</v>
      </c>
      <c r="P497" s="15">
        <v>0</v>
      </c>
      <c r="Q497" s="15">
        <v>1</v>
      </c>
      <c r="R497">
        <v>983896473</v>
      </c>
      <c r="S497">
        <v>2098</v>
      </c>
      <c r="U497" t="s">
        <v>246</v>
      </c>
      <c r="V497" t="s">
        <v>435</v>
      </c>
      <c r="W497">
        <f>MATCH(D497,'Текущий рейтинг 2К'!$C:$C,0)</f>
        <v>198</v>
      </c>
    </row>
    <row r="498" spans="1:23">
      <c r="A498" s="15">
        <v>983901737</v>
      </c>
      <c r="B498" s="15">
        <v>8</v>
      </c>
      <c r="C498" s="15" t="s">
        <v>431</v>
      </c>
      <c r="D498" s="15">
        <v>845875854</v>
      </c>
      <c r="E498" s="7" t="s">
        <v>465</v>
      </c>
      <c r="F498" s="7" t="s">
        <v>466</v>
      </c>
      <c r="G498" s="7" t="s">
        <v>339</v>
      </c>
      <c r="H498" s="15" t="s">
        <v>467</v>
      </c>
      <c r="I498" s="7" t="s">
        <v>767</v>
      </c>
      <c r="J498" s="15">
        <v>4.92</v>
      </c>
      <c r="K498" s="15" t="s">
        <v>232</v>
      </c>
      <c r="L498" s="15" t="s">
        <v>356</v>
      </c>
      <c r="N498" s="15">
        <v>39.36</v>
      </c>
      <c r="O498" s="15">
        <v>4.92</v>
      </c>
      <c r="P498" s="15">
        <v>1</v>
      </c>
      <c r="Q498" s="15">
        <v>1</v>
      </c>
      <c r="R498">
        <v>983896473</v>
      </c>
      <c r="S498">
        <v>2098</v>
      </c>
      <c r="U498" t="s">
        <v>246</v>
      </c>
      <c r="V498" t="s">
        <v>435</v>
      </c>
      <c r="W498">
        <f>MATCH(D498,'Текущий рейтинг 2К'!$C:$C,0)</f>
        <v>25</v>
      </c>
    </row>
    <row r="499" spans="1:23">
      <c r="A499" s="15">
        <v>983901796</v>
      </c>
      <c r="B499" s="15">
        <v>8</v>
      </c>
      <c r="C499" s="15" t="s">
        <v>431</v>
      </c>
      <c r="D499" s="15">
        <v>845875987</v>
      </c>
      <c r="E499" s="7" t="s">
        <v>462</v>
      </c>
      <c r="F499" s="7" t="s">
        <v>463</v>
      </c>
      <c r="G499" s="7" t="s">
        <v>442</v>
      </c>
      <c r="H499" s="15" t="s">
        <v>464</v>
      </c>
      <c r="I499" s="7" t="s">
        <v>767</v>
      </c>
      <c r="J499" s="15">
        <v>4.92</v>
      </c>
      <c r="K499" s="15" t="s">
        <v>232</v>
      </c>
      <c r="L499" s="15" t="s">
        <v>356</v>
      </c>
      <c r="N499" s="15">
        <v>39.36</v>
      </c>
      <c r="O499" s="15">
        <v>4.92</v>
      </c>
      <c r="P499" s="15">
        <v>1</v>
      </c>
      <c r="Q499" s="15">
        <v>1</v>
      </c>
      <c r="R499">
        <v>983896473</v>
      </c>
      <c r="S499">
        <v>2098</v>
      </c>
      <c r="U499" t="s">
        <v>246</v>
      </c>
      <c r="V499" t="s">
        <v>435</v>
      </c>
      <c r="W499">
        <f>MATCH(D499,'Текущий рейтинг 2К'!$C:$C,0)</f>
        <v>20</v>
      </c>
    </row>
    <row r="500" spans="1:23">
      <c r="A500" s="15">
        <v>983901853</v>
      </c>
      <c r="B500" s="15">
        <v>7</v>
      </c>
      <c r="C500" s="15" t="s">
        <v>431</v>
      </c>
      <c r="D500" s="15">
        <v>845876129</v>
      </c>
      <c r="E500" s="7" t="s">
        <v>458</v>
      </c>
      <c r="F500" s="7" t="s">
        <v>459</v>
      </c>
      <c r="G500" s="7" t="s">
        <v>460</v>
      </c>
      <c r="H500" s="15" t="s">
        <v>461</v>
      </c>
      <c r="I500" s="7" t="s">
        <v>767</v>
      </c>
      <c r="J500" s="15">
        <v>4.92</v>
      </c>
      <c r="K500" s="15" t="s">
        <v>232</v>
      </c>
      <c r="L500" s="15" t="s">
        <v>356</v>
      </c>
      <c r="N500" s="15">
        <v>34.44</v>
      </c>
      <c r="O500" s="15">
        <v>4.92</v>
      </c>
      <c r="P500" s="15">
        <v>1</v>
      </c>
      <c r="Q500" s="15">
        <v>1</v>
      </c>
      <c r="R500">
        <v>983896473</v>
      </c>
      <c r="S500">
        <v>2098</v>
      </c>
      <c r="U500" t="s">
        <v>246</v>
      </c>
      <c r="V500" t="s">
        <v>435</v>
      </c>
      <c r="W500">
        <f>MATCH(D500,'Текущий рейтинг 2К'!$C:$C,0)</f>
        <v>87</v>
      </c>
    </row>
    <row r="501" spans="1:23">
      <c r="A501" s="15">
        <v>983901960</v>
      </c>
      <c r="B501" s="15">
        <v>8</v>
      </c>
      <c r="C501" s="15" t="s">
        <v>431</v>
      </c>
      <c r="D501" s="15">
        <v>845876325</v>
      </c>
      <c r="E501" s="7" t="s">
        <v>455</v>
      </c>
      <c r="F501" s="7" t="s">
        <v>317</v>
      </c>
      <c r="G501" s="7" t="s">
        <v>456</v>
      </c>
      <c r="H501" s="15" t="s">
        <v>457</v>
      </c>
      <c r="I501" s="7" t="s">
        <v>767</v>
      </c>
      <c r="J501" s="15">
        <v>4.92</v>
      </c>
      <c r="K501" s="15" t="s">
        <v>232</v>
      </c>
      <c r="L501" s="15" t="s">
        <v>356</v>
      </c>
      <c r="N501" s="15">
        <v>39.36</v>
      </c>
      <c r="O501" s="15">
        <v>4.92</v>
      </c>
      <c r="P501" s="15">
        <v>1</v>
      </c>
      <c r="Q501" s="15">
        <v>1</v>
      </c>
      <c r="R501">
        <v>983896473</v>
      </c>
      <c r="S501">
        <v>2098</v>
      </c>
      <c r="U501" t="s">
        <v>246</v>
      </c>
      <c r="V501" t="s">
        <v>435</v>
      </c>
      <c r="W501">
        <f>MATCH(D501,'Текущий рейтинг 2К'!$C:$C,0)</f>
        <v>27</v>
      </c>
    </row>
    <row r="502" spans="1:23">
      <c r="A502" s="15">
        <v>983901087</v>
      </c>
      <c r="B502" s="15">
        <v>8</v>
      </c>
      <c r="C502" s="15" t="s">
        <v>431</v>
      </c>
      <c r="D502" s="15">
        <v>845873978</v>
      </c>
      <c r="E502" s="7" t="s">
        <v>453</v>
      </c>
      <c r="F502" s="7" t="s">
        <v>334</v>
      </c>
      <c r="G502" s="7" t="s">
        <v>339</v>
      </c>
      <c r="H502" s="15" t="s">
        <v>454</v>
      </c>
      <c r="I502" s="7" t="s">
        <v>767</v>
      </c>
      <c r="J502" s="15">
        <v>4.92</v>
      </c>
      <c r="K502" s="15" t="s">
        <v>232</v>
      </c>
      <c r="L502" s="15" t="s">
        <v>356</v>
      </c>
      <c r="N502" s="15">
        <v>39.36</v>
      </c>
      <c r="O502" s="15">
        <v>4.92</v>
      </c>
      <c r="P502" s="15">
        <v>1</v>
      </c>
      <c r="Q502" s="15">
        <v>1</v>
      </c>
      <c r="R502">
        <v>983896473</v>
      </c>
      <c r="S502">
        <v>2098</v>
      </c>
      <c r="U502" t="s">
        <v>246</v>
      </c>
      <c r="V502" t="s">
        <v>435</v>
      </c>
      <c r="W502">
        <f>MATCH(D502,'Текущий рейтинг 2К'!$C:$C,0)</f>
        <v>81</v>
      </c>
    </row>
    <row r="503" spans="1:23">
      <c r="A503" s="15">
        <v>983901142</v>
      </c>
      <c r="B503" s="15">
        <v>6</v>
      </c>
      <c r="C503" s="15" t="s">
        <v>431</v>
      </c>
      <c r="D503" s="15">
        <v>845874171</v>
      </c>
      <c r="E503" s="7" t="s">
        <v>450</v>
      </c>
      <c r="F503" s="7" t="s">
        <v>285</v>
      </c>
      <c r="G503" s="7" t="s">
        <v>451</v>
      </c>
      <c r="H503" s="15" t="s">
        <v>452</v>
      </c>
      <c r="I503" s="7" t="s">
        <v>767</v>
      </c>
      <c r="J503" s="15">
        <v>4.92</v>
      </c>
      <c r="K503" s="15" t="s">
        <v>232</v>
      </c>
      <c r="L503" s="15" t="s">
        <v>356</v>
      </c>
      <c r="N503" s="15">
        <v>29.52</v>
      </c>
      <c r="O503" s="15">
        <v>4.92</v>
      </c>
      <c r="P503" s="15">
        <v>1</v>
      </c>
      <c r="Q503" s="15">
        <v>1</v>
      </c>
      <c r="R503">
        <v>983896473</v>
      </c>
      <c r="S503">
        <v>2098</v>
      </c>
      <c r="U503" t="s">
        <v>246</v>
      </c>
      <c r="V503" t="s">
        <v>435</v>
      </c>
      <c r="W503">
        <f>MATCH(D503,'Текущий рейтинг 2К'!$C:$C,0)</f>
        <v>139</v>
      </c>
    </row>
    <row r="504" spans="1:23">
      <c r="A504" s="15">
        <v>983901195</v>
      </c>
      <c r="B504" s="15">
        <v>8</v>
      </c>
      <c r="C504" s="15" t="s">
        <v>431</v>
      </c>
      <c r="D504" s="15">
        <v>845874346</v>
      </c>
      <c r="E504" s="7" t="s">
        <v>446</v>
      </c>
      <c r="F504" s="7" t="s">
        <v>447</v>
      </c>
      <c r="G504" s="7" t="s">
        <v>448</v>
      </c>
      <c r="H504" s="15" t="s">
        <v>449</v>
      </c>
      <c r="I504" s="7" t="s">
        <v>767</v>
      </c>
      <c r="J504" s="15">
        <v>4.92</v>
      </c>
      <c r="K504" s="15" t="s">
        <v>232</v>
      </c>
      <c r="L504" s="15" t="s">
        <v>356</v>
      </c>
      <c r="N504" s="15">
        <v>39.36</v>
      </c>
      <c r="O504" s="15">
        <v>4.92</v>
      </c>
      <c r="P504" s="15">
        <v>1</v>
      </c>
      <c r="Q504" s="15">
        <v>1</v>
      </c>
      <c r="R504">
        <v>983896473</v>
      </c>
      <c r="S504">
        <v>2098</v>
      </c>
      <c r="U504" t="s">
        <v>246</v>
      </c>
      <c r="V504" t="s">
        <v>435</v>
      </c>
      <c r="W504">
        <f>MATCH(D504,'Текущий рейтинг 2К'!$C:$C,0)</f>
        <v>33</v>
      </c>
    </row>
    <row r="505" spans="1:23">
      <c r="A505" s="15">
        <v>983901290</v>
      </c>
      <c r="B505" s="15">
        <v>8</v>
      </c>
      <c r="C505" s="15" t="s">
        <v>431</v>
      </c>
      <c r="D505" s="15">
        <v>845874612</v>
      </c>
      <c r="E505" s="7" t="s">
        <v>444</v>
      </c>
      <c r="F505" s="7" t="s">
        <v>348</v>
      </c>
      <c r="G505" s="7" t="s">
        <v>339</v>
      </c>
      <c r="H505" s="15" t="s">
        <v>445</v>
      </c>
      <c r="I505" s="7" t="s">
        <v>767</v>
      </c>
      <c r="J505" s="15">
        <v>4.92</v>
      </c>
      <c r="K505" s="15" t="s">
        <v>232</v>
      </c>
      <c r="L505" s="15" t="s">
        <v>356</v>
      </c>
      <c r="N505" s="15">
        <v>39.36</v>
      </c>
      <c r="O505" s="15">
        <v>4.92</v>
      </c>
      <c r="P505" s="15">
        <v>1</v>
      </c>
      <c r="Q505" s="15">
        <v>1</v>
      </c>
      <c r="R505">
        <v>983896473</v>
      </c>
      <c r="S505">
        <v>2098</v>
      </c>
      <c r="U505" t="s">
        <v>246</v>
      </c>
      <c r="V505" t="s">
        <v>435</v>
      </c>
      <c r="W505">
        <f>MATCH(D505,'Текущий рейтинг 2К'!$C:$C,0)</f>
        <v>158</v>
      </c>
    </row>
    <row r="506" spans="1:23">
      <c r="A506" s="15">
        <v>983901334</v>
      </c>
      <c r="B506" s="15">
        <v>6</v>
      </c>
      <c r="C506" s="15" t="s">
        <v>431</v>
      </c>
      <c r="D506" s="15">
        <v>845874779</v>
      </c>
      <c r="E506" s="7" t="s">
        <v>441</v>
      </c>
      <c r="F506" s="7" t="s">
        <v>380</v>
      </c>
      <c r="G506" s="7" t="s">
        <v>442</v>
      </c>
      <c r="H506" s="15" t="s">
        <v>443</v>
      </c>
      <c r="I506" s="7" t="s">
        <v>767</v>
      </c>
      <c r="J506" s="15">
        <v>4.92</v>
      </c>
      <c r="K506" s="15" t="s">
        <v>232</v>
      </c>
      <c r="L506" s="15" t="s">
        <v>356</v>
      </c>
      <c r="N506" s="15">
        <v>29.52</v>
      </c>
      <c r="O506" s="15">
        <v>4.92</v>
      </c>
      <c r="P506" s="15">
        <v>1</v>
      </c>
      <c r="Q506" s="15">
        <v>1</v>
      </c>
      <c r="R506">
        <v>983896473</v>
      </c>
      <c r="S506">
        <v>2098</v>
      </c>
      <c r="U506" t="s">
        <v>246</v>
      </c>
      <c r="V506" t="s">
        <v>435</v>
      </c>
      <c r="W506">
        <f>MATCH(D506,'Текущий рейтинг 2К'!$C:$C,0)</f>
        <v>108</v>
      </c>
    </row>
    <row r="507" spans="1:23">
      <c r="A507" s="15">
        <v>983901381</v>
      </c>
      <c r="B507" s="15">
        <v>8</v>
      </c>
      <c r="C507" s="15" t="s">
        <v>431</v>
      </c>
      <c r="D507" s="15">
        <v>845874905</v>
      </c>
      <c r="E507" s="7" t="s">
        <v>438</v>
      </c>
      <c r="F507" s="7" t="s">
        <v>439</v>
      </c>
      <c r="G507" s="7" t="s">
        <v>258</v>
      </c>
      <c r="H507" s="15" t="s">
        <v>440</v>
      </c>
      <c r="I507" s="7" t="s">
        <v>767</v>
      </c>
      <c r="J507" s="15">
        <v>4.92</v>
      </c>
      <c r="K507" s="15" t="s">
        <v>232</v>
      </c>
      <c r="L507" s="15" t="s">
        <v>356</v>
      </c>
      <c r="N507" s="15">
        <v>39.36</v>
      </c>
      <c r="O507" s="15">
        <v>4.92</v>
      </c>
      <c r="P507" s="15">
        <v>1</v>
      </c>
      <c r="Q507" s="15">
        <v>1</v>
      </c>
      <c r="R507">
        <v>983896473</v>
      </c>
      <c r="S507">
        <v>2098</v>
      </c>
      <c r="U507" t="s">
        <v>246</v>
      </c>
      <c r="V507" t="s">
        <v>435</v>
      </c>
      <c r="W507">
        <f>MATCH(D507,'Текущий рейтинг 2К'!$C:$C,0)</f>
        <v>61</v>
      </c>
    </row>
    <row r="508" spans="1:23">
      <c r="A508" s="15">
        <v>983901433</v>
      </c>
      <c r="B508" s="15">
        <v>8</v>
      </c>
      <c r="C508" s="15" t="s">
        <v>431</v>
      </c>
      <c r="D508" s="15">
        <v>845875047</v>
      </c>
      <c r="E508" s="7" t="s">
        <v>502</v>
      </c>
      <c r="F508" s="7" t="s">
        <v>237</v>
      </c>
      <c r="G508" s="7" t="s">
        <v>503</v>
      </c>
      <c r="H508" s="15" t="s">
        <v>504</v>
      </c>
      <c r="I508" s="7" t="s">
        <v>767</v>
      </c>
      <c r="J508" s="15">
        <v>4.92</v>
      </c>
      <c r="K508" s="15" t="s">
        <v>232</v>
      </c>
      <c r="L508" s="15" t="s">
        <v>356</v>
      </c>
      <c r="N508" s="15">
        <v>39.36</v>
      </c>
      <c r="O508" s="15">
        <v>4.92</v>
      </c>
      <c r="P508" s="15">
        <v>1</v>
      </c>
      <c r="Q508" s="15">
        <v>1</v>
      </c>
      <c r="R508">
        <v>983896473</v>
      </c>
      <c r="S508">
        <v>2098</v>
      </c>
      <c r="U508" t="s">
        <v>246</v>
      </c>
      <c r="V508" t="s">
        <v>435</v>
      </c>
      <c r="W508">
        <f>MATCH(D508,'Текущий рейтинг 2К'!$C:$C,0)</f>
        <v>41</v>
      </c>
    </row>
    <row r="509" spans="1:23">
      <c r="A509" s="15">
        <v>983901596</v>
      </c>
      <c r="B509" s="15">
        <v>9</v>
      </c>
      <c r="C509" s="15" t="s">
        <v>431</v>
      </c>
      <c r="D509" s="15">
        <v>845875365</v>
      </c>
      <c r="E509" s="7" t="s">
        <v>432</v>
      </c>
      <c r="F509" s="7" t="s">
        <v>281</v>
      </c>
      <c r="G509" s="7" t="s">
        <v>254</v>
      </c>
      <c r="H509" s="15" t="s">
        <v>433</v>
      </c>
      <c r="I509" s="7" t="s">
        <v>767</v>
      </c>
      <c r="J509" s="15">
        <v>4.92</v>
      </c>
      <c r="K509" s="15" t="s">
        <v>232</v>
      </c>
      <c r="L509" s="15" t="s">
        <v>356</v>
      </c>
      <c r="N509" s="15">
        <v>44.28</v>
      </c>
      <c r="O509" s="15">
        <v>4.92</v>
      </c>
      <c r="P509" s="15">
        <v>1</v>
      </c>
      <c r="Q509" s="15">
        <v>1</v>
      </c>
      <c r="R509">
        <v>983896473</v>
      </c>
      <c r="S509">
        <v>2098</v>
      </c>
      <c r="U509" t="s">
        <v>246</v>
      </c>
      <c r="V509" t="s">
        <v>435</v>
      </c>
      <c r="W509">
        <f>MATCH(D509,'Текущий рейтинг 2К'!$C:$C,0)</f>
        <v>15</v>
      </c>
    </row>
    <row r="510" spans="1:23">
      <c r="A510" s="15">
        <v>983901647</v>
      </c>
      <c r="B510" s="15">
        <v>9</v>
      </c>
      <c r="C510" s="15" t="s">
        <v>431</v>
      </c>
      <c r="D510" s="15">
        <v>845875510</v>
      </c>
      <c r="E510" s="7" t="s">
        <v>500</v>
      </c>
      <c r="F510" s="7" t="s">
        <v>426</v>
      </c>
      <c r="G510" s="7" t="s">
        <v>254</v>
      </c>
      <c r="H510" s="15" t="s">
        <v>501</v>
      </c>
      <c r="I510" s="7" t="s">
        <v>767</v>
      </c>
      <c r="J510" s="15">
        <v>4.92</v>
      </c>
      <c r="K510" s="15" t="s">
        <v>232</v>
      </c>
      <c r="L510" s="15" t="s">
        <v>356</v>
      </c>
      <c r="N510" s="15">
        <v>44.28</v>
      </c>
      <c r="O510" s="15">
        <v>4.92</v>
      </c>
      <c r="P510" s="15">
        <v>1</v>
      </c>
      <c r="Q510" s="15">
        <v>1</v>
      </c>
      <c r="R510">
        <v>983896473</v>
      </c>
      <c r="S510">
        <v>2098</v>
      </c>
      <c r="U510" t="s">
        <v>246</v>
      </c>
      <c r="V510" t="s">
        <v>435</v>
      </c>
      <c r="W510">
        <f>MATCH(D510,'Текущий рейтинг 2К'!$C:$C,0)</f>
        <v>24</v>
      </c>
    </row>
    <row r="511" spans="1:23">
      <c r="A511" s="15">
        <v>983901693</v>
      </c>
      <c r="B511" s="15">
        <v>7</v>
      </c>
      <c r="C511" s="15" t="s">
        <v>431</v>
      </c>
      <c r="D511" s="15">
        <v>845875713</v>
      </c>
      <c r="E511" s="7" t="s">
        <v>468</v>
      </c>
      <c r="F511" s="7" t="s">
        <v>469</v>
      </c>
      <c r="G511" s="7" t="s">
        <v>470</v>
      </c>
      <c r="H511" s="15" t="s">
        <v>471</v>
      </c>
      <c r="I511" s="7" t="s">
        <v>767</v>
      </c>
      <c r="J511" s="15">
        <v>4.92</v>
      </c>
      <c r="K511" s="15" t="s">
        <v>232</v>
      </c>
      <c r="L511" s="15" t="s">
        <v>356</v>
      </c>
      <c r="N511" s="15">
        <v>34.44</v>
      </c>
      <c r="O511" s="15">
        <v>4.92</v>
      </c>
      <c r="P511" s="15">
        <v>1</v>
      </c>
      <c r="Q511" s="15">
        <v>1</v>
      </c>
      <c r="R511">
        <v>983896473</v>
      </c>
      <c r="S511">
        <v>2098</v>
      </c>
      <c r="U511" t="s">
        <v>246</v>
      </c>
      <c r="V511" t="s">
        <v>435</v>
      </c>
      <c r="W511">
        <f>MATCH(D511,'Текущий рейтинг 2К'!$C:$C,0)</f>
        <v>44</v>
      </c>
    </row>
    <row r="512" spans="1:23">
      <c r="A512" s="15">
        <v>983901043</v>
      </c>
      <c r="B512" s="15">
        <v>8</v>
      </c>
      <c r="C512" s="15" t="s">
        <v>431</v>
      </c>
      <c r="D512" s="15">
        <v>845873842</v>
      </c>
      <c r="E512" s="7" t="s">
        <v>436</v>
      </c>
      <c r="F512" s="7" t="s">
        <v>296</v>
      </c>
      <c r="G512" s="7" t="s">
        <v>306</v>
      </c>
      <c r="H512" s="15" t="s">
        <v>437</v>
      </c>
      <c r="I512" s="7" t="s">
        <v>767</v>
      </c>
      <c r="J512" s="15">
        <v>4.92</v>
      </c>
      <c r="K512" s="15" t="s">
        <v>232</v>
      </c>
      <c r="L512" s="15" t="s">
        <v>356</v>
      </c>
      <c r="N512" s="15">
        <v>39.36</v>
      </c>
      <c r="O512" s="15">
        <v>4.92</v>
      </c>
      <c r="P512" s="15">
        <v>1</v>
      </c>
      <c r="Q512" s="15">
        <v>1</v>
      </c>
      <c r="R512">
        <v>983896473</v>
      </c>
      <c r="S512">
        <v>2098</v>
      </c>
      <c r="U512" t="s">
        <v>246</v>
      </c>
      <c r="V512" t="s">
        <v>435</v>
      </c>
      <c r="W512">
        <f>MATCH(D512,'Текущий рейтинг 2К'!$C:$C,0)</f>
        <v>31</v>
      </c>
    </row>
    <row r="513" spans="1:23">
      <c r="A513" s="15">
        <v>983900994</v>
      </c>
      <c r="B513" s="15">
        <v>7</v>
      </c>
      <c r="C513" s="15" t="s">
        <v>431</v>
      </c>
      <c r="D513" s="15">
        <v>845873522</v>
      </c>
      <c r="E513" s="7" t="s">
        <v>488</v>
      </c>
      <c r="F513" s="7" t="s">
        <v>264</v>
      </c>
      <c r="G513" s="7" t="s">
        <v>254</v>
      </c>
      <c r="H513" s="15" t="s">
        <v>489</v>
      </c>
      <c r="I513" s="7" t="s">
        <v>767</v>
      </c>
      <c r="J513" s="15">
        <v>4.92</v>
      </c>
      <c r="K513" s="15" t="s">
        <v>232</v>
      </c>
      <c r="L513" s="15" t="s">
        <v>356</v>
      </c>
      <c r="N513" s="15">
        <v>34.44</v>
      </c>
      <c r="O513" s="15">
        <v>4.92</v>
      </c>
      <c r="P513" s="15">
        <v>1</v>
      </c>
      <c r="Q513" s="15">
        <v>1</v>
      </c>
      <c r="R513">
        <v>983896473</v>
      </c>
      <c r="S513">
        <v>2098</v>
      </c>
      <c r="U513" t="s">
        <v>246</v>
      </c>
      <c r="V513" t="s">
        <v>435</v>
      </c>
      <c r="W513">
        <f>MATCH(D513,'Текущий рейтинг 2К'!$C:$C,0)</f>
        <v>88</v>
      </c>
    </row>
    <row r="514" spans="1:23">
      <c r="A514" s="15">
        <v>983905694</v>
      </c>
      <c r="B514" s="15">
        <v>8</v>
      </c>
      <c r="C514" s="15" t="s">
        <v>226</v>
      </c>
      <c r="D514" s="15">
        <v>845856525</v>
      </c>
      <c r="E514" s="7" t="s">
        <v>227</v>
      </c>
      <c r="F514" s="7" t="s">
        <v>228</v>
      </c>
      <c r="G514" s="7" t="s">
        <v>229</v>
      </c>
      <c r="H514" s="15" t="s">
        <v>230</v>
      </c>
      <c r="I514" s="7" t="s">
        <v>768</v>
      </c>
      <c r="J514" s="15">
        <v>4</v>
      </c>
      <c r="K514" s="15" t="s">
        <v>232</v>
      </c>
      <c r="L514" s="15" t="s">
        <v>356</v>
      </c>
      <c r="N514" s="15">
        <v>32</v>
      </c>
      <c r="O514" s="15">
        <v>4</v>
      </c>
      <c r="P514" s="15">
        <v>1</v>
      </c>
      <c r="Q514" s="15">
        <v>1</v>
      </c>
      <c r="R514">
        <v>983896777</v>
      </c>
      <c r="S514">
        <v>2098</v>
      </c>
      <c r="U514" t="s">
        <v>246</v>
      </c>
      <c r="V514" t="s">
        <v>234</v>
      </c>
      <c r="W514">
        <f>MATCH(D514,'Текущий рейтинг 2К'!$C:$C,0)</f>
        <v>40</v>
      </c>
    </row>
    <row r="515" spans="1:23">
      <c r="A515" s="15">
        <v>983907236</v>
      </c>
      <c r="B515" s="15">
        <v>8</v>
      </c>
      <c r="C515" s="15" t="s">
        <v>235</v>
      </c>
      <c r="D515" s="15">
        <v>845867865</v>
      </c>
      <c r="E515" s="7" t="s">
        <v>604</v>
      </c>
      <c r="F515" s="7" t="s">
        <v>320</v>
      </c>
      <c r="G515" s="7" t="s">
        <v>386</v>
      </c>
      <c r="H515" s="15" t="s">
        <v>605</v>
      </c>
      <c r="I515" s="7" t="s">
        <v>768</v>
      </c>
      <c r="J515" s="15">
        <v>4</v>
      </c>
      <c r="K515" s="15" t="s">
        <v>232</v>
      </c>
      <c r="L515" s="15" t="s">
        <v>356</v>
      </c>
      <c r="N515" s="15">
        <v>32</v>
      </c>
      <c r="O515" s="15">
        <v>4</v>
      </c>
      <c r="P515" s="15">
        <v>1</v>
      </c>
      <c r="Q515" s="15">
        <v>1</v>
      </c>
      <c r="R515">
        <v>983896777</v>
      </c>
      <c r="S515">
        <v>2098</v>
      </c>
      <c r="U515" t="s">
        <v>246</v>
      </c>
      <c r="V515" t="s">
        <v>234</v>
      </c>
      <c r="W515">
        <f>MATCH(D515,'Текущий рейтинг 2К'!$C:$C,0)</f>
        <v>82</v>
      </c>
    </row>
    <row r="516" spans="1:23">
      <c r="A516" s="15">
        <v>983905763</v>
      </c>
      <c r="B516" s="15">
        <v>6</v>
      </c>
      <c r="C516" s="15" t="s">
        <v>226</v>
      </c>
      <c r="D516" s="15">
        <v>845856908</v>
      </c>
      <c r="E516" s="7" t="s">
        <v>364</v>
      </c>
      <c r="F516" s="7" t="s">
        <v>365</v>
      </c>
      <c r="G516" s="7" t="s">
        <v>343</v>
      </c>
      <c r="H516" s="15" t="s">
        <v>366</v>
      </c>
      <c r="I516" s="7" t="s">
        <v>768</v>
      </c>
      <c r="J516" s="15">
        <v>4</v>
      </c>
      <c r="K516" s="15" t="s">
        <v>232</v>
      </c>
      <c r="L516" s="15" t="s">
        <v>356</v>
      </c>
      <c r="N516" s="15">
        <v>24</v>
      </c>
      <c r="O516" s="15">
        <v>4</v>
      </c>
      <c r="P516" s="15">
        <v>1</v>
      </c>
      <c r="Q516" s="15">
        <v>1</v>
      </c>
      <c r="R516">
        <v>983896777</v>
      </c>
      <c r="S516">
        <v>2098</v>
      </c>
      <c r="U516" t="s">
        <v>246</v>
      </c>
      <c r="V516" t="s">
        <v>234</v>
      </c>
      <c r="W516">
        <f>MATCH(D516,'Текущий рейтинг 2К'!$C:$C,0)</f>
        <v>145</v>
      </c>
    </row>
    <row r="517" spans="1:23">
      <c r="A517" s="15">
        <v>983905801</v>
      </c>
      <c r="C517" s="15" t="s">
        <v>226</v>
      </c>
      <c r="D517" s="15">
        <v>845857200</v>
      </c>
      <c r="E517" s="7" t="s">
        <v>367</v>
      </c>
      <c r="F517" s="7" t="s">
        <v>368</v>
      </c>
      <c r="G517" s="7" t="s">
        <v>369</v>
      </c>
      <c r="H517" s="15" t="s">
        <v>370</v>
      </c>
      <c r="I517" s="7" t="s">
        <v>768</v>
      </c>
      <c r="J517" s="15">
        <v>4</v>
      </c>
      <c r="K517" s="15" t="s">
        <v>232</v>
      </c>
      <c r="L517" s="15" t="s">
        <v>356</v>
      </c>
      <c r="M517" s="15">
        <v>1</v>
      </c>
      <c r="N517" s="15">
        <v>0</v>
      </c>
      <c r="O517" s="15">
        <v>4</v>
      </c>
      <c r="Q517" s="15">
        <v>1</v>
      </c>
      <c r="R517">
        <v>983896777</v>
      </c>
      <c r="S517">
        <v>2098</v>
      </c>
      <c r="U517" t="s">
        <v>246</v>
      </c>
      <c r="V517" t="s">
        <v>234</v>
      </c>
      <c r="W517">
        <f>MATCH(D517,'Текущий рейтинг 2К'!$C:$C,0)</f>
        <v>184</v>
      </c>
    </row>
    <row r="518" spans="1:23">
      <c r="A518" s="15">
        <v>983905836</v>
      </c>
      <c r="B518" s="15">
        <v>8</v>
      </c>
      <c r="C518" s="15" t="s">
        <v>226</v>
      </c>
      <c r="D518" s="15">
        <v>845857514</v>
      </c>
      <c r="E518" s="7" t="s">
        <v>659</v>
      </c>
      <c r="F518" s="7" t="s">
        <v>660</v>
      </c>
      <c r="G518" s="7" t="s">
        <v>306</v>
      </c>
      <c r="H518" s="15" t="s">
        <v>661</v>
      </c>
      <c r="I518" s="7" t="s">
        <v>768</v>
      </c>
      <c r="J518" s="15">
        <v>4</v>
      </c>
      <c r="K518" s="15" t="s">
        <v>232</v>
      </c>
      <c r="L518" s="15" t="s">
        <v>356</v>
      </c>
      <c r="N518" s="15">
        <v>32</v>
      </c>
      <c r="O518" s="15">
        <v>4</v>
      </c>
      <c r="P518" s="15">
        <v>1</v>
      </c>
      <c r="Q518" s="15">
        <v>1</v>
      </c>
      <c r="R518">
        <v>983896777</v>
      </c>
      <c r="S518">
        <v>2098</v>
      </c>
      <c r="U518" t="s">
        <v>246</v>
      </c>
      <c r="V518" t="s">
        <v>234</v>
      </c>
      <c r="W518">
        <f>MATCH(D518,'Текущий рейтинг 2К'!$C:$C,0)</f>
        <v>128</v>
      </c>
    </row>
    <row r="519" spans="1:23">
      <c r="A519" s="15">
        <v>983905865</v>
      </c>
      <c r="B519" s="15">
        <v>8</v>
      </c>
      <c r="C519" s="15" t="s">
        <v>226</v>
      </c>
      <c r="D519" s="15">
        <v>845857796</v>
      </c>
      <c r="E519" s="7" t="s">
        <v>371</v>
      </c>
      <c r="F519" s="7" t="s">
        <v>372</v>
      </c>
      <c r="G519" s="7" t="s">
        <v>373</v>
      </c>
      <c r="H519" s="15" t="s">
        <v>374</v>
      </c>
      <c r="I519" s="7" t="s">
        <v>768</v>
      </c>
      <c r="J519" s="15">
        <v>4</v>
      </c>
      <c r="K519" s="15" t="s">
        <v>232</v>
      </c>
      <c r="L519" s="15" t="s">
        <v>356</v>
      </c>
      <c r="N519" s="15">
        <v>32</v>
      </c>
      <c r="O519" s="15">
        <v>4</v>
      </c>
      <c r="P519" s="15">
        <v>1</v>
      </c>
      <c r="Q519" s="15">
        <v>0</v>
      </c>
      <c r="R519">
        <v>983896777</v>
      </c>
      <c r="S519">
        <v>2098</v>
      </c>
      <c r="U519" t="s">
        <v>246</v>
      </c>
      <c r="V519" t="s">
        <v>234</v>
      </c>
      <c r="W519">
        <f>MATCH(D519,'Текущий рейтинг 2К'!$C:$C,0)</f>
        <v>84</v>
      </c>
    </row>
    <row r="520" spans="1:23">
      <c r="A520" s="15">
        <v>983905893</v>
      </c>
      <c r="C520" s="15" t="s">
        <v>226</v>
      </c>
      <c r="D520" s="15">
        <v>845858093</v>
      </c>
      <c r="E520" s="7" t="s">
        <v>656</v>
      </c>
      <c r="F520" s="7" t="s">
        <v>657</v>
      </c>
      <c r="G520" s="7" t="s">
        <v>310</v>
      </c>
      <c r="H520" s="15" t="s">
        <v>658</v>
      </c>
      <c r="I520" s="7" t="s">
        <v>768</v>
      </c>
      <c r="J520" s="15">
        <v>4</v>
      </c>
      <c r="K520" s="15" t="s">
        <v>232</v>
      </c>
      <c r="L520" s="15" t="s">
        <v>356</v>
      </c>
      <c r="M520" s="15">
        <v>0</v>
      </c>
      <c r="N520" s="15">
        <v>0</v>
      </c>
      <c r="O520" s="15">
        <v>4</v>
      </c>
      <c r="Q520" s="15">
        <v>1</v>
      </c>
      <c r="R520">
        <v>983896777</v>
      </c>
      <c r="S520">
        <v>2098</v>
      </c>
      <c r="U520" t="s">
        <v>246</v>
      </c>
      <c r="V520" t="s">
        <v>234</v>
      </c>
      <c r="W520">
        <f>MATCH(D520,'Текущий рейтинг 2К'!$C:$C,0)</f>
        <v>175</v>
      </c>
    </row>
    <row r="521" spans="1:23">
      <c r="A521" s="15">
        <v>983905922</v>
      </c>
      <c r="B521" s="15">
        <v>9</v>
      </c>
      <c r="C521" s="15" t="s">
        <v>226</v>
      </c>
      <c r="D521" s="15">
        <v>845858384</v>
      </c>
      <c r="E521" s="7" t="s">
        <v>375</v>
      </c>
      <c r="F521" s="7" t="s">
        <v>317</v>
      </c>
      <c r="G521" s="7" t="s">
        <v>282</v>
      </c>
      <c r="H521" s="15" t="s">
        <v>376</v>
      </c>
      <c r="I521" s="7" t="s">
        <v>768</v>
      </c>
      <c r="J521" s="15">
        <v>4</v>
      </c>
      <c r="K521" s="15" t="s">
        <v>232</v>
      </c>
      <c r="L521" s="15" t="s">
        <v>356</v>
      </c>
      <c r="N521" s="15">
        <v>36</v>
      </c>
      <c r="O521" s="15">
        <v>4</v>
      </c>
      <c r="P521" s="15">
        <v>1</v>
      </c>
      <c r="Q521" s="15">
        <v>1</v>
      </c>
      <c r="R521">
        <v>983896777</v>
      </c>
      <c r="S521">
        <v>2098</v>
      </c>
      <c r="U521" t="s">
        <v>246</v>
      </c>
      <c r="V521" t="s">
        <v>234</v>
      </c>
      <c r="W521">
        <f>MATCH(D521,'Текущий рейтинг 2К'!$C:$C,0)</f>
        <v>50</v>
      </c>
    </row>
    <row r="522" spans="1:23">
      <c r="A522" s="15">
        <v>983905951</v>
      </c>
      <c r="B522" s="15">
        <v>6</v>
      </c>
      <c r="C522" s="15" t="s">
        <v>226</v>
      </c>
      <c r="D522" s="15">
        <v>845858847</v>
      </c>
      <c r="E522" s="7" t="s">
        <v>377</v>
      </c>
      <c r="F522" s="7" t="s">
        <v>334</v>
      </c>
      <c r="G522" s="7" t="s">
        <v>289</v>
      </c>
      <c r="H522" s="15" t="s">
        <v>378</v>
      </c>
      <c r="I522" s="7" t="s">
        <v>768</v>
      </c>
      <c r="J522" s="15">
        <v>4</v>
      </c>
      <c r="K522" s="15" t="s">
        <v>232</v>
      </c>
      <c r="L522" s="15" t="s">
        <v>356</v>
      </c>
      <c r="N522" s="15">
        <v>24</v>
      </c>
      <c r="O522" s="15">
        <v>4</v>
      </c>
      <c r="P522" s="15">
        <v>1</v>
      </c>
      <c r="Q522" s="15">
        <v>1</v>
      </c>
      <c r="R522">
        <v>983896777</v>
      </c>
      <c r="S522">
        <v>2098</v>
      </c>
      <c r="U522" t="s">
        <v>246</v>
      </c>
      <c r="V522" t="s">
        <v>234</v>
      </c>
      <c r="W522">
        <f>MATCH(D522,'Текущий рейтинг 2К'!$C:$C,0)</f>
        <v>107</v>
      </c>
    </row>
    <row r="523" spans="1:23">
      <c r="A523" s="15">
        <v>983905995</v>
      </c>
      <c r="B523" s="15">
        <v>9</v>
      </c>
      <c r="C523" s="15" t="s">
        <v>226</v>
      </c>
      <c r="D523" s="15">
        <v>845859128</v>
      </c>
      <c r="E523" s="7" t="s">
        <v>652</v>
      </c>
      <c r="F523" s="7" t="s">
        <v>653</v>
      </c>
      <c r="G523" s="7" t="s">
        <v>654</v>
      </c>
      <c r="H523" s="15" t="s">
        <v>655</v>
      </c>
      <c r="I523" s="7" t="s">
        <v>768</v>
      </c>
      <c r="J523" s="15">
        <v>4</v>
      </c>
      <c r="K523" s="15" t="s">
        <v>232</v>
      </c>
      <c r="L523" s="15" t="s">
        <v>356</v>
      </c>
      <c r="N523" s="15">
        <v>36</v>
      </c>
      <c r="O523" s="15">
        <v>4</v>
      </c>
      <c r="P523" s="15">
        <v>1</v>
      </c>
      <c r="Q523" s="15">
        <v>1</v>
      </c>
      <c r="R523">
        <v>983896777</v>
      </c>
      <c r="S523">
        <v>2098</v>
      </c>
      <c r="U523" t="s">
        <v>246</v>
      </c>
      <c r="V523" t="s">
        <v>234</v>
      </c>
      <c r="W523">
        <f>MATCH(D523,'Текущий рейтинг 2К'!$C:$C,0)</f>
        <v>105</v>
      </c>
    </row>
    <row r="524" spans="1:23">
      <c r="A524" s="15">
        <v>983906044</v>
      </c>
      <c r="C524" s="15" t="s">
        <v>226</v>
      </c>
      <c r="D524" s="15">
        <v>845859349</v>
      </c>
      <c r="E524" s="7" t="s">
        <v>650</v>
      </c>
      <c r="F524" s="7" t="s">
        <v>568</v>
      </c>
      <c r="G524" s="7" t="s">
        <v>369</v>
      </c>
      <c r="H524" s="15" t="s">
        <v>651</v>
      </c>
      <c r="I524" s="7" t="s">
        <v>768</v>
      </c>
      <c r="J524" s="15">
        <v>4</v>
      </c>
      <c r="K524" s="15" t="s">
        <v>232</v>
      </c>
      <c r="L524" s="15" t="s">
        <v>356</v>
      </c>
      <c r="M524" s="15">
        <v>0</v>
      </c>
      <c r="N524" s="15">
        <v>0</v>
      </c>
      <c r="O524" s="15">
        <v>4</v>
      </c>
      <c r="Q524" s="15">
        <v>0</v>
      </c>
      <c r="R524">
        <v>983896777</v>
      </c>
      <c r="S524">
        <v>2098</v>
      </c>
      <c r="T524" t="s">
        <v>769</v>
      </c>
      <c r="U524" t="s">
        <v>246</v>
      </c>
      <c r="V524" t="s">
        <v>234</v>
      </c>
      <c r="W524">
        <f>MATCH(D524,'Текущий рейтинг 2К'!$C:$C,0)</f>
        <v>178</v>
      </c>
    </row>
    <row r="525" spans="1:23">
      <c r="A525" s="15">
        <v>983906077</v>
      </c>
      <c r="B525" s="15">
        <v>7</v>
      </c>
      <c r="C525" s="15" t="s">
        <v>226</v>
      </c>
      <c r="D525" s="15">
        <v>845859658</v>
      </c>
      <c r="E525" s="7" t="s">
        <v>734</v>
      </c>
      <c r="F525" s="7" t="s">
        <v>735</v>
      </c>
      <c r="G525" s="7" t="s">
        <v>310</v>
      </c>
      <c r="H525" s="15" t="s">
        <v>736</v>
      </c>
      <c r="I525" s="7" t="s">
        <v>768</v>
      </c>
      <c r="J525" s="15">
        <v>4</v>
      </c>
      <c r="K525" s="15" t="s">
        <v>232</v>
      </c>
      <c r="L525" s="15" t="s">
        <v>356</v>
      </c>
      <c r="N525" s="15">
        <v>28</v>
      </c>
      <c r="O525" s="15">
        <v>4</v>
      </c>
      <c r="P525" s="15">
        <v>1</v>
      </c>
      <c r="Q525" s="15">
        <v>1</v>
      </c>
      <c r="R525">
        <v>983896777</v>
      </c>
      <c r="S525">
        <v>2098</v>
      </c>
      <c r="U525" t="s">
        <v>246</v>
      </c>
      <c r="V525" t="s">
        <v>234</v>
      </c>
      <c r="W525">
        <f>MATCH(D525,'Текущий рейтинг 2К'!$C:$C,0)</f>
        <v>131</v>
      </c>
    </row>
    <row r="526" spans="1:23">
      <c r="A526" s="15">
        <v>983906107</v>
      </c>
      <c r="B526" s="15">
        <v>8</v>
      </c>
      <c r="C526" s="15" t="s">
        <v>226</v>
      </c>
      <c r="D526" s="15">
        <v>845859905</v>
      </c>
      <c r="E526" s="7" t="s">
        <v>648</v>
      </c>
      <c r="F526" s="7" t="s">
        <v>406</v>
      </c>
      <c r="G526" s="7" t="s">
        <v>580</v>
      </c>
      <c r="H526" s="15" t="s">
        <v>649</v>
      </c>
      <c r="I526" s="7" t="s">
        <v>768</v>
      </c>
      <c r="J526" s="15">
        <v>4</v>
      </c>
      <c r="K526" s="15" t="s">
        <v>232</v>
      </c>
      <c r="L526" s="15" t="s">
        <v>356</v>
      </c>
      <c r="N526" s="15">
        <v>32</v>
      </c>
      <c r="O526" s="15">
        <v>4</v>
      </c>
      <c r="P526" s="15">
        <v>1</v>
      </c>
      <c r="Q526" s="15">
        <v>1</v>
      </c>
      <c r="R526">
        <v>983896777</v>
      </c>
      <c r="S526">
        <v>2098</v>
      </c>
      <c r="U526" t="s">
        <v>246</v>
      </c>
      <c r="V526" t="s">
        <v>234</v>
      </c>
      <c r="W526">
        <f>MATCH(D526,'Текущий рейтинг 2К'!$C:$C,0)</f>
        <v>112</v>
      </c>
    </row>
    <row r="527" spans="1:23">
      <c r="A527" s="15">
        <v>983906136</v>
      </c>
      <c r="B527" s="15">
        <v>7</v>
      </c>
      <c r="C527" s="15" t="s">
        <v>226</v>
      </c>
      <c r="D527" s="15">
        <v>845860249</v>
      </c>
      <c r="E527" s="7" t="s">
        <v>379</v>
      </c>
      <c r="F527" s="7" t="s">
        <v>380</v>
      </c>
      <c r="G527" s="7" t="s">
        <v>381</v>
      </c>
      <c r="H527" s="15" t="s">
        <v>382</v>
      </c>
      <c r="I527" s="7" t="s">
        <v>768</v>
      </c>
      <c r="J527" s="15">
        <v>4</v>
      </c>
      <c r="K527" s="15" t="s">
        <v>232</v>
      </c>
      <c r="L527" s="15" t="s">
        <v>356</v>
      </c>
      <c r="N527" s="15">
        <v>28</v>
      </c>
      <c r="O527" s="15">
        <v>4</v>
      </c>
      <c r="P527" s="15">
        <v>1</v>
      </c>
      <c r="Q527" s="15">
        <v>1</v>
      </c>
      <c r="R527">
        <v>983896777</v>
      </c>
      <c r="S527">
        <v>2098</v>
      </c>
      <c r="U527" t="s">
        <v>246</v>
      </c>
      <c r="V527" t="s">
        <v>234</v>
      </c>
      <c r="W527">
        <f>MATCH(D527,'Текущий рейтинг 2К'!$C:$C,0)</f>
        <v>66</v>
      </c>
    </row>
    <row r="528" spans="1:23">
      <c r="A528" s="15">
        <v>983906167</v>
      </c>
      <c r="B528" s="15">
        <v>10</v>
      </c>
      <c r="C528" s="15" t="s">
        <v>226</v>
      </c>
      <c r="D528" s="15">
        <v>845860553</v>
      </c>
      <c r="E528" s="7" t="s">
        <v>383</v>
      </c>
      <c r="F528" s="7" t="s">
        <v>380</v>
      </c>
      <c r="G528" s="7" t="s">
        <v>286</v>
      </c>
      <c r="H528" s="15" t="s">
        <v>384</v>
      </c>
      <c r="I528" s="7" t="s">
        <v>768</v>
      </c>
      <c r="J528" s="15">
        <v>4</v>
      </c>
      <c r="K528" s="15" t="s">
        <v>232</v>
      </c>
      <c r="L528" s="15" t="s">
        <v>356</v>
      </c>
      <c r="N528" s="15">
        <v>40</v>
      </c>
      <c r="O528" s="15">
        <v>4</v>
      </c>
      <c r="P528" s="15">
        <v>1</v>
      </c>
      <c r="Q528" s="15">
        <v>1</v>
      </c>
      <c r="R528">
        <v>983896777</v>
      </c>
      <c r="S528">
        <v>2098</v>
      </c>
      <c r="U528" t="s">
        <v>246</v>
      </c>
      <c r="V528" t="s">
        <v>234</v>
      </c>
      <c r="W528">
        <f>MATCH(D528,'Текущий рейтинг 2К'!$C:$C,0)</f>
        <v>121</v>
      </c>
    </row>
    <row r="529" spans="1:23">
      <c r="A529" s="15">
        <v>983906202</v>
      </c>
      <c r="B529" s="15">
        <v>8</v>
      </c>
      <c r="C529" s="15" t="s">
        <v>226</v>
      </c>
      <c r="D529" s="15">
        <v>845860882</v>
      </c>
      <c r="E529" s="7" t="s">
        <v>644</v>
      </c>
      <c r="F529" s="7" t="s">
        <v>645</v>
      </c>
      <c r="G529" s="7" t="s">
        <v>646</v>
      </c>
      <c r="H529" s="15" t="s">
        <v>647</v>
      </c>
      <c r="I529" s="7" t="s">
        <v>768</v>
      </c>
      <c r="J529" s="15">
        <v>4</v>
      </c>
      <c r="K529" s="15" t="s">
        <v>232</v>
      </c>
      <c r="L529" s="15" t="s">
        <v>356</v>
      </c>
      <c r="N529" s="15">
        <v>32</v>
      </c>
      <c r="O529" s="15">
        <v>4</v>
      </c>
      <c r="P529" s="15">
        <v>1</v>
      </c>
      <c r="Q529" s="15">
        <v>1</v>
      </c>
      <c r="R529">
        <v>983896777</v>
      </c>
      <c r="S529">
        <v>2098</v>
      </c>
      <c r="U529" t="s">
        <v>246</v>
      </c>
      <c r="V529" t="s">
        <v>234</v>
      </c>
      <c r="W529">
        <f>MATCH(D529,'Текущий рейтинг 2К'!$C:$C,0)</f>
        <v>28</v>
      </c>
    </row>
    <row r="530" spans="1:23">
      <c r="A530" s="15">
        <v>983906238</v>
      </c>
      <c r="B530" s="15">
        <v>8</v>
      </c>
      <c r="C530" s="15" t="s">
        <v>226</v>
      </c>
      <c r="D530" s="15">
        <v>845861293</v>
      </c>
      <c r="E530" s="7" t="s">
        <v>641</v>
      </c>
      <c r="F530" s="7" t="s">
        <v>642</v>
      </c>
      <c r="G530" s="7" t="s">
        <v>254</v>
      </c>
      <c r="H530" s="15" t="s">
        <v>643</v>
      </c>
      <c r="I530" s="7" t="s">
        <v>768</v>
      </c>
      <c r="J530" s="15">
        <v>4</v>
      </c>
      <c r="K530" s="15" t="s">
        <v>232</v>
      </c>
      <c r="L530" s="15" t="s">
        <v>356</v>
      </c>
      <c r="N530" s="15">
        <v>32</v>
      </c>
      <c r="O530" s="15">
        <v>4</v>
      </c>
      <c r="P530" s="15">
        <v>1</v>
      </c>
      <c r="Q530" s="15">
        <v>1</v>
      </c>
      <c r="R530">
        <v>983896777</v>
      </c>
      <c r="S530">
        <v>2098</v>
      </c>
      <c r="U530" t="s">
        <v>246</v>
      </c>
      <c r="V530" t="s">
        <v>234</v>
      </c>
      <c r="W530">
        <f>MATCH(D530,'Текущий рейтинг 2К'!$C:$C,0)</f>
        <v>51</v>
      </c>
    </row>
    <row r="531" spans="1:23">
      <c r="A531" s="15">
        <v>983906271</v>
      </c>
      <c r="C531" s="15" t="s">
        <v>226</v>
      </c>
      <c r="D531" s="15">
        <v>845861560</v>
      </c>
      <c r="E531" s="7" t="s">
        <v>385</v>
      </c>
      <c r="F531" s="7" t="s">
        <v>261</v>
      </c>
      <c r="G531" s="7" t="s">
        <v>386</v>
      </c>
      <c r="H531" s="15" t="s">
        <v>387</v>
      </c>
      <c r="I531" s="7" t="s">
        <v>768</v>
      </c>
      <c r="J531" s="15">
        <v>4</v>
      </c>
      <c r="K531" s="15" t="s">
        <v>232</v>
      </c>
      <c r="L531" s="15" t="s">
        <v>356</v>
      </c>
      <c r="M531" s="15">
        <v>0</v>
      </c>
      <c r="N531" s="15">
        <v>0</v>
      </c>
      <c r="O531" s="15">
        <v>4</v>
      </c>
      <c r="Q531" s="15">
        <v>1</v>
      </c>
      <c r="R531">
        <v>983896777</v>
      </c>
      <c r="S531">
        <v>2098</v>
      </c>
      <c r="U531" t="s">
        <v>246</v>
      </c>
      <c r="V531" t="s">
        <v>234</v>
      </c>
      <c r="W531">
        <f>MATCH(D531,'Текущий рейтинг 2К'!$C:$C,0)</f>
        <v>179</v>
      </c>
    </row>
    <row r="532" spans="1:23">
      <c r="A532" s="15">
        <v>983906300</v>
      </c>
      <c r="B532" s="15">
        <v>6</v>
      </c>
      <c r="C532" s="15" t="s">
        <v>226</v>
      </c>
      <c r="D532" s="15">
        <v>845861831</v>
      </c>
      <c r="E532" s="7" t="s">
        <v>593</v>
      </c>
      <c r="F532" s="7" t="s">
        <v>473</v>
      </c>
      <c r="G532" s="7" t="s">
        <v>456</v>
      </c>
      <c r="H532" s="15" t="s">
        <v>594</v>
      </c>
      <c r="I532" s="7" t="s">
        <v>768</v>
      </c>
      <c r="J532" s="15">
        <v>4</v>
      </c>
      <c r="K532" s="15" t="s">
        <v>232</v>
      </c>
      <c r="L532" s="15" t="s">
        <v>356</v>
      </c>
      <c r="N532" s="15">
        <v>24</v>
      </c>
      <c r="O532" s="15">
        <v>4</v>
      </c>
      <c r="P532" s="15">
        <v>1</v>
      </c>
      <c r="Q532" s="15">
        <v>1</v>
      </c>
      <c r="R532">
        <v>983896777</v>
      </c>
      <c r="S532">
        <v>2098</v>
      </c>
      <c r="U532" t="s">
        <v>246</v>
      </c>
      <c r="V532" t="s">
        <v>234</v>
      </c>
      <c r="W532">
        <f>MATCH(D532,'Текущий рейтинг 2К'!$C:$C,0)</f>
        <v>136</v>
      </c>
    </row>
    <row r="533" spans="1:23">
      <c r="A533" s="15">
        <v>983906328</v>
      </c>
      <c r="B533" s="15">
        <v>8</v>
      </c>
      <c r="C533" s="15" t="s">
        <v>226</v>
      </c>
      <c r="D533" s="15">
        <v>845862096</v>
      </c>
      <c r="E533" s="7" t="s">
        <v>590</v>
      </c>
      <c r="F533" s="7" t="s">
        <v>380</v>
      </c>
      <c r="G533" s="7" t="s">
        <v>591</v>
      </c>
      <c r="H533" s="15" t="s">
        <v>592</v>
      </c>
      <c r="I533" s="7" t="s">
        <v>768</v>
      </c>
      <c r="J533" s="15">
        <v>4</v>
      </c>
      <c r="K533" s="15" t="s">
        <v>232</v>
      </c>
      <c r="L533" s="15" t="s">
        <v>356</v>
      </c>
      <c r="N533" s="15">
        <v>32</v>
      </c>
      <c r="O533" s="15">
        <v>4</v>
      </c>
      <c r="P533" s="15">
        <v>1</v>
      </c>
      <c r="Q533" s="15">
        <v>1</v>
      </c>
      <c r="R533">
        <v>983896777</v>
      </c>
      <c r="S533">
        <v>2098</v>
      </c>
      <c r="U533" t="s">
        <v>246</v>
      </c>
      <c r="V533" t="s">
        <v>234</v>
      </c>
      <c r="W533">
        <f>MATCH(D533,'Текущий рейтинг 2К'!$C:$C,0)</f>
        <v>46</v>
      </c>
    </row>
    <row r="534" spans="1:23">
      <c r="A534" s="15">
        <v>983906387</v>
      </c>
      <c r="B534" s="15">
        <v>7</v>
      </c>
      <c r="C534" s="15" t="s">
        <v>226</v>
      </c>
      <c r="D534" s="15">
        <v>845862473</v>
      </c>
      <c r="E534" s="7" t="s">
        <v>737</v>
      </c>
      <c r="F534" s="7" t="s">
        <v>368</v>
      </c>
      <c r="G534" s="7" t="s">
        <v>442</v>
      </c>
      <c r="H534" s="15" t="s">
        <v>738</v>
      </c>
      <c r="I534" s="7" t="s">
        <v>768</v>
      </c>
      <c r="J534" s="15">
        <v>4</v>
      </c>
      <c r="K534" s="15" t="s">
        <v>232</v>
      </c>
      <c r="L534" s="15" t="s">
        <v>356</v>
      </c>
      <c r="N534" s="15">
        <v>28</v>
      </c>
      <c r="O534" s="15">
        <v>4</v>
      </c>
      <c r="P534" s="15">
        <v>1</v>
      </c>
      <c r="Q534" s="15">
        <v>1</v>
      </c>
      <c r="R534">
        <v>983896777</v>
      </c>
      <c r="S534">
        <v>2098</v>
      </c>
      <c r="U534" t="s">
        <v>246</v>
      </c>
      <c r="V534" t="s">
        <v>234</v>
      </c>
      <c r="W534">
        <f>MATCH(D534,'Текущий рейтинг 2К'!$C:$C,0)</f>
        <v>69</v>
      </c>
    </row>
    <row r="535" spans="1:23">
      <c r="A535" s="15">
        <v>983906417</v>
      </c>
      <c r="B535" s="15">
        <v>5</v>
      </c>
      <c r="C535" s="15" t="s">
        <v>226</v>
      </c>
      <c r="D535" s="15">
        <v>845862624</v>
      </c>
      <c r="E535" s="7" t="s">
        <v>612</v>
      </c>
      <c r="F535" s="7" t="s">
        <v>613</v>
      </c>
      <c r="G535" s="7" t="s">
        <v>614</v>
      </c>
      <c r="H535" s="15" t="s">
        <v>615</v>
      </c>
      <c r="I535" s="7" t="s">
        <v>768</v>
      </c>
      <c r="J535" s="15">
        <v>4</v>
      </c>
      <c r="K535" s="15" t="s">
        <v>232</v>
      </c>
      <c r="L535" s="15" t="s">
        <v>356</v>
      </c>
      <c r="N535" s="15">
        <v>20</v>
      </c>
      <c r="O535" s="15">
        <v>4</v>
      </c>
      <c r="P535" s="15">
        <v>1</v>
      </c>
      <c r="Q535" s="15">
        <v>1</v>
      </c>
      <c r="R535">
        <v>983896777</v>
      </c>
      <c r="S535">
        <v>2098</v>
      </c>
      <c r="U535" t="s">
        <v>246</v>
      </c>
      <c r="V535" t="s">
        <v>234</v>
      </c>
      <c r="W535">
        <f>MATCH(D535,'Текущий рейтинг 2К'!$C:$C,0)</f>
        <v>137</v>
      </c>
    </row>
    <row r="536" spans="1:23">
      <c r="A536" s="15">
        <v>983906551</v>
      </c>
      <c r="C536" s="15" t="s">
        <v>235</v>
      </c>
      <c r="D536" s="15">
        <v>845863665</v>
      </c>
      <c r="E536" s="7" t="s">
        <v>620</v>
      </c>
      <c r="F536" s="7" t="s">
        <v>348</v>
      </c>
      <c r="G536" s="7" t="s">
        <v>418</v>
      </c>
      <c r="H536" s="15" t="s">
        <v>621</v>
      </c>
      <c r="I536" s="7" t="s">
        <v>768</v>
      </c>
      <c r="J536" s="15">
        <v>4</v>
      </c>
      <c r="K536" s="15" t="s">
        <v>232</v>
      </c>
      <c r="L536" s="15" t="s">
        <v>356</v>
      </c>
      <c r="M536" s="15">
        <v>0</v>
      </c>
      <c r="N536" s="15">
        <v>0</v>
      </c>
      <c r="O536" s="15">
        <v>4</v>
      </c>
      <c r="Q536" s="15">
        <v>0</v>
      </c>
      <c r="R536">
        <v>983896777</v>
      </c>
      <c r="S536">
        <v>2098</v>
      </c>
      <c r="U536" t="s">
        <v>246</v>
      </c>
      <c r="V536" t="s">
        <v>234</v>
      </c>
      <c r="W536">
        <f>MATCH(D536,'Текущий рейтинг 2К'!$C:$C,0)</f>
        <v>171</v>
      </c>
    </row>
    <row r="537" spans="1:23">
      <c r="A537" s="15">
        <v>983906580</v>
      </c>
      <c r="B537" s="15">
        <v>9</v>
      </c>
      <c r="C537" s="15" t="s">
        <v>235</v>
      </c>
      <c r="D537" s="15">
        <v>845863839</v>
      </c>
      <c r="E537" s="7" t="s">
        <v>622</v>
      </c>
      <c r="F537" s="7" t="s">
        <v>534</v>
      </c>
      <c r="G537" s="7" t="s">
        <v>268</v>
      </c>
      <c r="H537" s="15" t="s">
        <v>623</v>
      </c>
      <c r="I537" s="7" t="s">
        <v>768</v>
      </c>
      <c r="J537" s="15">
        <v>4</v>
      </c>
      <c r="K537" s="15" t="s">
        <v>232</v>
      </c>
      <c r="L537" s="15" t="s">
        <v>356</v>
      </c>
      <c r="N537" s="15">
        <v>36</v>
      </c>
      <c r="O537" s="15">
        <v>4</v>
      </c>
      <c r="P537" s="15">
        <v>1</v>
      </c>
      <c r="Q537" s="15">
        <v>1</v>
      </c>
      <c r="R537">
        <v>983896777</v>
      </c>
      <c r="S537">
        <v>2098</v>
      </c>
      <c r="U537" t="s">
        <v>246</v>
      </c>
      <c r="V537" t="s">
        <v>234</v>
      </c>
      <c r="W537">
        <f>MATCH(D537,'Текущий рейтинг 2К'!$C:$C,0)</f>
        <v>14</v>
      </c>
    </row>
    <row r="538" spans="1:23">
      <c r="A538" s="15">
        <v>983906620</v>
      </c>
      <c r="B538" s="15">
        <v>7</v>
      </c>
      <c r="C538" s="15" t="s">
        <v>235</v>
      </c>
      <c r="D538" s="15">
        <v>845863973</v>
      </c>
      <c r="E538" s="7" t="s">
        <v>236</v>
      </c>
      <c r="F538" s="7" t="s">
        <v>237</v>
      </c>
      <c r="G538" s="7" t="s">
        <v>238</v>
      </c>
      <c r="H538" s="15" t="s">
        <v>239</v>
      </c>
      <c r="I538" s="7" t="s">
        <v>768</v>
      </c>
      <c r="J538" s="15">
        <v>4</v>
      </c>
      <c r="K538" s="15" t="s">
        <v>232</v>
      </c>
      <c r="L538" s="15" t="s">
        <v>356</v>
      </c>
      <c r="N538" s="15">
        <v>28</v>
      </c>
      <c r="O538" s="15">
        <v>4</v>
      </c>
      <c r="P538" s="15">
        <v>1</v>
      </c>
      <c r="Q538" s="15">
        <v>1</v>
      </c>
      <c r="R538">
        <v>983896777</v>
      </c>
      <c r="S538">
        <v>2098</v>
      </c>
      <c r="U538" t="s">
        <v>246</v>
      </c>
      <c r="V538" t="s">
        <v>234</v>
      </c>
      <c r="W538">
        <f>MATCH(D538,'Текущий рейтинг 2К'!$C:$C,0)</f>
        <v>100</v>
      </c>
    </row>
    <row r="539" spans="1:23">
      <c r="A539" s="15">
        <v>983906649</v>
      </c>
      <c r="B539" s="15">
        <v>8</v>
      </c>
      <c r="C539" s="15" t="s">
        <v>235</v>
      </c>
      <c r="D539" s="15">
        <v>845864258</v>
      </c>
      <c r="E539" s="7" t="s">
        <v>394</v>
      </c>
      <c r="F539" s="7" t="s">
        <v>395</v>
      </c>
      <c r="G539" s="7" t="s">
        <v>381</v>
      </c>
      <c r="H539" s="15" t="s">
        <v>396</v>
      </c>
      <c r="I539" s="7" t="s">
        <v>768</v>
      </c>
      <c r="J539" s="15">
        <v>4</v>
      </c>
      <c r="K539" s="15" t="s">
        <v>232</v>
      </c>
      <c r="L539" s="15" t="s">
        <v>356</v>
      </c>
      <c r="N539" s="15">
        <v>32</v>
      </c>
      <c r="O539" s="15">
        <v>4</v>
      </c>
      <c r="P539" s="15">
        <v>1</v>
      </c>
      <c r="Q539" s="15">
        <v>1</v>
      </c>
      <c r="R539">
        <v>983896777</v>
      </c>
      <c r="S539">
        <v>2098</v>
      </c>
      <c r="U539" t="s">
        <v>246</v>
      </c>
      <c r="V539" t="s">
        <v>234</v>
      </c>
      <c r="W539">
        <f>MATCH(D539,'Текущий рейтинг 2К'!$C:$C,0)</f>
        <v>65</v>
      </c>
    </row>
    <row r="540" spans="1:23">
      <c r="A540" s="15">
        <v>983906678</v>
      </c>
      <c r="C540" s="15" t="s">
        <v>235</v>
      </c>
      <c r="D540" s="15">
        <v>845864430</v>
      </c>
      <c r="E540" s="7" t="s">
        <v>624</v>
      </c>
      <c r="F540" s="7" t="s">
        <v>380</v>
      </c>
      <c r="G540" s="7" t="s">
        <v>625</v>
      </c>
      <c r="H540" s="15" t="s">
        <v>626</v>
      </c>
      <c r="I540" s="7" t="s">
        <v>768</v>
      </c>
      <c r="J540" s="15">
        <v>4</v>
      </c>
      <c r="K540" s="15" t="s">
        <v>232</v>
      </c>
      <c r="L540" s="15" t="s">
        <v>356</v>
      </c>
      <c r="M540" s="15">
        <v>1</v>
      </c>
      <c r="N540" s="15">
        <v>0</v>
      </c>
      <c r="O540" s="15">
        <v>4</v>
      </c>
      <c r="Q540" s="15">
        <v>0</v>
      </c>
      <c r="R540">
        <v>983896777</v>
      </c>
      <c r="S540">
        <v>2098</v>
      </c>
      <c r="U540" t="s">
        <v>246</v>
      </c>
      <c r="V540" t="s">
        <v>234</v>
      </c>
      <c r="W540">
        <f>MATCH(D540,'Текущий рейтинг 2К'!$C:$C,0)</f>
        <v>183</v>
      </c>
    </row>
    <row r="541" spans="1:23">
      <c r="A541" s="15">
        <v>983906722</v>
      </c>
      <c r="B541" s="15">
        <v>8</v>
      </c>
      <c r="C541" s="15" t="s">
        <v>235</v>
      </c>
      <c r="D541" s="15">
        <v>845864596</v>
      </c>
      <c r="E541" s="7" t="s">
        <v>627</v>
      </c>
      <c r="F541" s="7" t="s">
        <v>348</v>
      </c>
      <c r="G541" s="7" t="s">
        <v>339</v>
      </c>
      <c r="H541" s="15" t="s">
        <v>628</v>
      </c>
      <c r="I541" s="7" t="s">
        <v>768</v>
      </c>
      <c r="J541" s="15">
        <v>4</v>
      </c>
      <c r="K541" s="15" t="s">
        <v>232</v>
      </c>
      <c r="L541" s="15" t="s">
        <v>356</v>
      </c>
      <c r="N541" s="15">
        <v>32</v>
      </c>
      <c r="O541" s="15">
        <v>4</v>
      </c>
      <c r="P541" s="15">
        <v>1</v>
      </c>
      <c r="Q541" s="15">
        <v>1</v>
      </c>
      <c r="R541">
        <v>983896777</v>
      </c>
      <c r="S541">
        <v>2098</v>
      </c>
      <c r="U541" t="s">
        <v>246</v>
      </c>
      <c r="V541" t="s">
        <v>234</v>
      </c>
      <c r="W541">
        <f>MATCH(D541,'Текущий рейтинг 2К'!$C:$C,0)</f>
        <v>57</v>
      </c>
    </row>
    <row r="542" spans="1:23">
      <c r="A542" s="15">
        <v>983906758</v>
      </c>
      <c r="B542" s="15">
        <v>7</v>
      </c>
      <c r="C542" s="15" t="s">
        <v>235</v>
      </c>
      <c r="D542" s="15">
        <v>845864826</v>
      </c>
      <c r="E542" s="7" t="s">
        <v>770</v>
      </c>
      <c r="F542" s="7" t="s">
        <v>348</v>
      </c>
      <c r="G542" s="7" t="s">
        <v>306</v>
      </c>
      <c r="H542" s="15" t="s">
        <v>771</v>
      </c>
      <c r="I542" s="7" t="s">
        <v>768</v>
      </c>
      <c r="J542" s="15">
        <v>4</v>
      </c>
      <c r="K542" s="15" t="s">
        <v>232</v>
      </c>
      <c r="L542" s="15" t="s">
        <v>356</v>
      </c>
      <c r="N542" s="15">
        <v>28</v>
      </c>
      <c r="O542" s="15">
        <v>4</v>
      </c>
      <c r="P542" s="15">
        <v>1</v>
      </c>
      <c r="Q542" s="15">
        <v>1</v>
      </c>
      <c r="R542">
        <v>983896777</v>
      </c>
      <c r="S542">
        <v>2098</v>
      </c>
      <c r="U542" t="s">
        <v>246</v>
      </c>
      <c r="V542" t="s">
        <v>234</v>
      </c>
      <c r="W542">
        <f>MATCH(D542,'Текущий рейтинг 2К'!$C:$C,0)</f>
        <v>140</v>
      </c>
    </row>
    <row r="543" spans="1:23">
      <c r="A543" s="15">
        <v>983906787</v>
      </c>
      <c r="B543" s="15">
        <v>5</v>
      </c>
      <c r="C543" s="15" t="s">
        <v>235</v>
      </c>
      <c r="D543" s="15">
        <v>845865036</v>
      </c>
      <c r="E543" s="7" t="s">
        <v>629</v>
      </c>
      <c r="F543" s="7" t="s">
        <v>630</v>
      </c>
      <c r="G543" s="7" t="s">
        <v>442</v>
      </c>
      <c r="H543" s="15" t="s">
        <v>631</v>
      </c>
      <c r="I543" s="7" t="s">
        <v>768</v>
      </c>
      <c r="J543" s="15">
        <v>4</v>
      </c>
      <c r="K543" s="15" t="s">
        <v>232</v>
      </c>
      <c r="L543" s="15" t="s">
        <v>356</v>
      </c>
      <c r="N543" s="15">
        <v>20</v>
      </c>
      <c r="O543" s="15">
        <v>4</v>
      </c>
      <c r="P543" s="15">
        <v>1</v>
      </c>
      <c r="Q543" s="15">
        <v>1</v>
      </c>
      <c r="R543">
        <v>983896777</v>
      </c>
      <c r="S543">
        <v>2098</v>
      </c>
      <c r="U543" t="s">
        <v>246</v>
      </c>
      <c r="V543" t="s">
        <v>234</v>
      </c>
      <c r="W543">
        <f>MATCH(D543,'Текущий рейтинг 2К'!$C:$C,0)</f>
        <v>135</v>
      </c>
    </row>
    <row r="544" spans="1:23">
      <c r="A544" s="15">
        <v>983906817</v>
      </c>
      <c r="C544" s="15" t="s">
        <v>235</v>
      </c>
      <c r="D544" s="15">
        <v>845865197</v>
      </c>
      <c r="E544" s="7" t="s">
        <v>632</v>
      </c>
      <c r="F544" s="7" t="s">
        <v>633</v>
      </c>
      <c r="G544" s="7" t="s">
        <v>634</v>
      </c>
      <c r="H544" s="15" t="s">
        <v>635</v>
      </c>
      <c r="I544" s="7" t="s">
        <v>768</v>
      </c>
      <c r="J544" s="15">
        <v>4</v>
      </c>
      <c r="K544" s="15" t="s">
        <v>232</v>
      </c>
      <c r="L544" s="15" t="s">
        <v>356</v>
      </c>
      <c r="M544" s="15">
        <v>0</v>
      </c>
      <c r="N544" s="15">
        <v>0</v>
      </c>
      <c r="O544" s="15">
        <v>4</v>
      </c>
      <c r="Q544" s="15">
        <v>1</v>
      </c>
      <c r="R544">
        <v>983896777</v>
      </c>
      <c r="S544">
        <v>2098</v>
      </c>
      <c r="U544" t="s">
        <v>246</v>
      </c>
      <c r="V544" t="s">
        <v>234</v>
      </c>
      <c r="W544">
        <f>MATCH(D544,'Текущий рейтинг 2К'!$C:$C,0)</f>
        <v>182</v>
      </c>
    </row>
    <row r="545" spans="1:23">
      <c r="A545" s="15">
        <v>983906845</v>
      </c>
      <c r="C545" s="15" t="s">
        <v>235</v>
      </c>
      <c r="D545" s="15">
        <v>845865422</v>
      </c>
      <c r="E545" s="7" t="s">
        <v>662</v>
      </c>
      <c r="F545" s="7" t="s">
        <v>663</v>
      </c>
      <c r="G545" s="7" t="s">
        <v>664</v>
      </c>
      <c r="H545" s="15" t="s">
        <v>665</v>
      </c>
      <c r="I545" s="7" t="s">
        <v>768</v>
      </c>
      <c r="J545" s="15">
        <v>4</v>
      </c>
      <c r="K545" s="15" t="s">
        <v>232</v>
      </c>
      <c r="L545" s="15" t="s">
        <v>356</v>
      </c>
      <c r="M545" s="15">
        <v>1</v>
      </c>
      <c r="N545" s="15">
        <v>0</v>
      </c>
      <c r="O545" s="15">
        <v>4</v>
      </c>
      <c r="Q545" s="15">
        <v>0</v>
      </c>
      <c r="R545">
        <v>983896777</v>
      </c>
      <c r="S545">
        <v>2098</v>
      </c>
      <c r="T545" t="s">
        <v>769</v>
      </c>
      <c r="U545" t="s">
        <v>246</v>
      </c>
      <c r="V545" t="s">
        <v>234</v>
      </c>
      <c r="W545">
        <f>MATCH(D545,'Текущий рейтинг 2К'!$C:$C,0)</f>
        <v>181</v>
      </c>
    </row>
    <row r="546" spans="1:23">
      <c r="A546" s="15">
        <v>983906905</v>
      </c>
      <c r="B546" s="15">
        <v>5</v>
      </c>
      <c r="C546" s="15" t="s">
        <v>235</v>
      </c>
      <c r="D546" s="15">
        <v>845865793</v>
      </c>
      <c r="E546" s="7" t="s">
        <v>638</v>
      </c>
      <c r="F546" s="7" t="s">
        <v>639</v>
      </c>
      <c r="G546" s="7" t="s">
        <v>451</v>
      </c>
      <c r="H546" s="15" t="s">
        <v>640</v>
      </c>
      <c r="I546" s="7" t="s">
        <v>768</v>
      </c>
      <c r="J546" s="15">
        <v>4</v>
      </c>
      <c r="K546" s="15" t="s">
        <v>232</v>
      </c>
      <c r="L546" s="15" t="s">
        <v>356</v>
      </c>
      <c r="N546" s="15">
        <v>20</v>
      </c>
      <c r="O546" s="15">
        <v>4</v>
      </c>
      <c r="P546" s="15">
        <v>1</v>
      </c>
      <c r="Q546" s="15">
        <v>1</v>
      </c>
      <c r="R546">
        <v>983896777</v>
      </c>
      <c r="S546">
        <v>2098</v>
      </c>
      <c r="U546" t="s">
        <v>246</v>
      </c>
      <c r="V546" t="s">
        <v>234</v>
      </c>
      <c r="W546">
        <f>MATCH(D546,'Текущий рейтинг 2К'!$C:$C,0)</f>
        <v>161</v>
      </c>
    </row>
    <row r="547" spans="1:23">
      <c r="A547" s="15">
        <v>983906933</v>
      </c>
      <c r="C547" s="15" t="s">
        <v>235</v>
      </c>
      <c r="D547" s="15">
        <v>845866057</v>
      </c>
      <c r="E547" s="7" t="s">
        <v>636</v>
      </c>
      <c r="F547" s="7" t="s">
        <v>380</v>
      </c>
      <c r="G547" s="7" t="s">
        <v>286</v>
      </c>
      <c r="H547" s="15" t="s">
        <v>637</v>
      </c>
      <c r="I547" s="7" t="s">
        <v>768</v>
      </c>
      <c r="J547" s="15">
        <v>4</v>
      </c>
      <c r="K547" s="15" t="s">
        <v>232</v>
      </c>
      <c r="L547" s="15" t="s">
        <v>356</v>
      </c>
      <c r="M547" s="15">
        <v>0</v>
      </c>
      <c r="N547" s="15">
        <v>0</v>
      </c>
      <c r="O547" s="15">
        <v>4</v>
      </c>
      <c r="Q547" s="15">
        <v>1</v>
      </c>
      <c r="R547">
        <v>983896777</v>
      </c>
      <c r="S547">
        <v>2098</v>
      </c>
      <c r="U547" t="s">
        <v>246</v>
      </c>
      <c r="V547" t="s">
        <v>234</v>
      </c>
      <c r="W547">
        <f>MATCH(D547,'Текущий рейтинг 2К'!$C:$C,0)</f>
        <v>150</v>
      </c>
    </row>
    <row r="548" spans="1:23">
      <c r="A548" s="15">
        <v>983906962</v>
      </c>
      <c r="B548" s="15">
        <v>8</v>
      </c>
      <c r="C548" s="15" t="s">
        <v>235</v>
      </c>
      <c r="D548" s="15">
        <v>845866341</v>
      </c>
      <c r="E548" s="7" t="s">
        <v>397</v>
      </c>
      <c r="F548" s="7" t="s">
        <v>398</v>
      </c>
      <c r="G548" s="7" t="s">
        <v>258</v>
      </c>
      <c r="H548" s="15" t="s">
        <v>399</v>
      </c>
      <c r="I548" s="7" t="s">
        <v>768</v>
      </c>
      <c r="J548" s="15">
        <v>4</v>
      </c>
      <c r="K548" s="15" t="s">
        <v>232</v>
      </c>
      <c r="L548" s="15" t="s">
        <v>356</v>
      </c>
      <c r="N548" s="15">
        <v>32</v>
      </c>
      <c r="O548" s="15">
        <v>4</v>
      </c>
      <c r="P548" s="15">
        <v>1</v>
      </c>
      <c r="Q548" s="15">
        <v>1</v>
      </c>
      <c r="R548">
        <v>983896777</v>
      </c>
      <c r="S548">
        <v>2098</v>
      </c>
      <c r="U548" t="s">
        <v>246</v>
      </c>
      <c r="V548" t="s">
        <v>234</v>
      </c>
      <c r="W548">
        <f>MATCH(D548,'Текущий рейтинг 2К'!$C:$C,0)</f>
        <v>117</v>
      </c>
    </row>
    <row r="549" spans="1:23">
      <c r="A549" s="15">
        <v>983907020</v>
      </c>
      <c r="B549" s="15">
        <v>9</v>
      </c>
      <c r="C549" s="15" t="s">
        <v>235</v>
      </c>
      <c r="D549" s="15">
        <v>845866693</v>
      </c>
      <c r="E549" s="7" t="s">
        <v>666</v>
      </c>
      <c r="F549" s="7" t="s">
        <v>667</v>
      </c>
      <c r="G549" s="7" t="s">
        <v>306</v>
      </c>
      <c r="H549" s="15" t="s">
        <v>668</v>
      </c>
      <c r="I549" s="7" t="s">
        <v>768</v>
      </c>
      <c r="J549" s="15">
        <v>4</v>
      </c>
      <c r="K549" s="15" t="s">
        <v>232</v>
      </c>
      <c r="L549" s="15" t="s">
        <v>356</v>
      </c>
      <c r="N549" s="15">
        <v>36</v>
      </c>
      <c r="O549" s="15">
        <v>4</v>
      </c>
      <c r="P549" s="15">
        <v>1</v>
      </c>
      <c r="Q549" s="15">
        <v>1</v>
      </c>
      <c r="R549">
        <v>983896777</v>
      </c>
      <c r="S549">
        <v>2098</v>
      </c>
      <c r="U549" t="s">
        <v>246</v>
      </c>
      <c r="V549" t="s">
        <v>234</v>
      </c>
      <c r="W549">
        <f>MATCH(D549,'Текущий рейтинг 2К'!$C:$C,0)</f>
        <v>54</v>
      </c>
    </row>
    <row r="550" spans="1:23">
      <c r="A550" s="15">
        <v>983907048</v>
      </c>
      <c r="C550" s="15" t="s">
        <v>235</v>
      </c>
      <c r="D550" s="15">
        <v>845866914</v>
      </c>
      <c r="E550" s="7" t="s">
        <v>606</v>
      </c>
      <c r="F550" s="7" t="s">
        <v>513</v>
      </c>
      <c r="G550" s="7" t="s">
        <v>607</v>
      </c>
      <c r="H550" s="15" t="s">
        <v>608</v>
      </c>
      <c r="I550" s="7" t="s">
        <v>768</v>
      </c>
      <c r="J550" s="15">
        <v>4</v>
      </c>
      <c r="K550" s="15" t="s">
        <v>232</v>
      </c>
      <c r="L550" s="15" t="s">
        <v>356</v>
      </c>
      <c r="M550" s="15">
        <v>0</v>
      </c>
      <c r="N550" s="15">
        <v>0</v>
      </c>
      <c r="O550" s="15">
        <v>4</v>
      </c>
      <c r="Q550" s="15">
        <v>1</v>
      </c>
      <c r="R550">
        <v>983896777</v>
      </c>
      <c r="S550">
        <v>2098</v>
      </c>
      <c r="U550" t="s">
        <v>246</v>
      </c>
      <c r="V550" t="s">
        <v>234</v>
      </c>
      <c r="W550">
        <f>MATCH(D550,'Текущий рейтинг 2К'!$C:$C,0)</f>
        <v>165</v>
      </c>
    </row>
    <row r="551" spans="1:23">
      <c r="A551" s="15">
        <v>983907080</v>
      </c>
      <c r="B551" s="15">
        <v>8</v>
      </c>
      <c r="C551" s="15" t="s">
        <v>235</v>
      </c>
      <c r="D551" s="15">
        <v>845867139</v>
      </c>
      <c r="E551" s="7" t="s">
        <v>609</v>
      </c>
      <c r="F551" s="7" t="s">
        <v>610</v>
      </c>
      <c r="G551" s="7" t="s">
        <v>238</v>
      </c>
      <c r="H551" s="15" t="s">
        <v>611</v>
      </c>
      <c r="I551" s="7" t="s">
        <v>768</v>
      </c>
      <c r="J551" s="15">
        <v>4</v>
      </c>
      <c r="K551" s="15" t="s">
        <v>232</v>
      </c>
      <c r="L551" s="15" t="s">
        <v>356</v>
      </c>
      <c r="N551" s="15">
        <v>32</v>
      </c>
      <c r="O551" s="15">
        <v>4</v>
      </c>
      <c r="P551" s="15">
        <v>1</v>
      </c>
      <c r="Q551" s="15">
        <v>1</v>
      </c>
      <c r="R551">
        <v>983896777</v>
      </c>
      <c r="S551">
        <v>2098</v>
      </c>
      <c r="U551" t="s">
        <v>246</v>
      </c>
      <c r="V551" t="s">
        <v>234</v>
      </c>
      <c r="W551">
        <f>MATCH(D551,'Текущий рейтинг 2К'!$C:$C,0)</f>
        <v>147</v>
      </c>
    </row>
    <row r="552" spans="1:23">
      <c r="A552" s="15">
        <v>983907125</v>
      </c>
      <c r="C552" s="15" t="s">
        <v>235</v>
      </c>
      <c r="D552" s="15">
        <v>845867358</v>
      </c>
      <c r="E552" s="7" t="s">
        <v>599</v>
      </c>
      <c r="F552" s="7" t="s">
        <v>600</v>
      </c>
      <c r="G552" s="7" t="s">
        <v>601</v>
      </c>
      <c r="H552" s="15" t="s">
        <v>602</v>
      </c>
      <c r="I552" s="7" t="s">
        <v>768</v>
      </c>
      <c r="J552" s="15">
        <v>4</v>
      </c>
      <c r="K552" s="15" t="s">
        <v>232</v>
      </c>
      <c r="L552" s="15" t="s">
        <v>356</v>
      </c>
      <c r="M552" s="15">
        <v>0</v>
      </c>
      <c r="N552" s="15">
        <v>0</v>
      </c>
      <c r="O552" s="15">
        <v>4</v>
      </c>
      <c r="Q552" s="15">
        <v>1</v>
      </c>
      <c r="R552">
        <v>983896777</v>
      </c>
      <c r="S552">
        <v>2098</v>
      </c>
      <c r="U552" t="s">
        <v>246</v>
      </c>
      <c r="V552" t="s">
        <v>234</v>
      </c>
      <c r="W552">
        <f>MATCH(D552,'Текущий рейтинг 2К'!$C:$C,0)</f>
        <v>153</v>
      </c>
    </row>
    <row r="553" spans="1:23">
      <c r="A553" s="15">
        <v>983907180</v>
      </c>
      <c r="B553" s="15">
        <v>7</v>
      </c>
      <c r="C553" s="15" t="s">
        <v>235</v>
      </c>
      <c r="D553" s="15">
        <v>845867605</v>
      </c>
      <c r="E553" s="7" t="s">
        <v>745</v>
      </c>
      <c r="F553" s="7" t="s">
        <v>257</v>
      </c>
      <c r="G553" s="7" t="s">
        <v>254</v>
      </c>
      <c r="H553" s="15" t="s">
        <v>746</v>
      </c>
      <c r="I553" s="7" t="s">
        <v>768</v>
      </c>
      <c r="J553" s="15">
        <v>4</v>
      </c>
      <c r="K553" s="15" t="s">
        <v>232</v>
      </c>
      <c r="L553" s="15" t="s">
        <v>356</v>
      </c>
      <c r="N553" s="15">
        <v>28</v>
      </c>
      <c r="O553" s="15">
        <v>4</v>
      </c>
      <c r="P553" s="15">
        <v>1</v>
      </c>
      <c r="Q553" s="15">
        <v>1</v>
      </c>
      <c r="R553">
        <v>983896777</v>
      </c>
      <c r="S553">
        <v>2098</v>
      </c>
      <c r="U553" t="s">
        <v>246</v>
      </c>
      <c r="V553" t="s">
        <v>234</v>
      </c>
      <c r="W553">
        <f>MATCH(D553,'Текущий рейтинг 2К'!$C:$C,0)</f>
        <v>94</v>
      </c>
    </row>
    <row r="554" spans="1:23">
      <c r="A554" s="15">
        <v>983905729</v>
      </c>
      <c r="C554" s="15" t="s">
        <v>226</v>
      </c>
      <c r="D554" s="15">
        <v>845856684</v>
      </c>
      <c r="E554" s="7" t="s">
        <v>595</v>
      </c>
      <c r="F554" s="7" t="s">
        <v>596</v>
      </c>
      <c r="G554" s="7" t="s">
        <v>597</v>
      </c>
      <c r="H554" s="15" t="s">
        <v>598</v>
      </c>
      <c r="I554" s="7" t="s">
        <v>768</v>
      </c>
      <c r="J554" s="15">
        <v>4</v>
      </c>
      <c r="K554" s="15" t="s">
        <v>232</v>
      </c>
      <c r="L554" s="15" t="s">
        <v>356</v>
      </c>
      <c r="M554" s="15">
        <v>0</v>
      </c>
      <c r="N554" s="15">
        <v>0</v>
      </c>
      <c r="O554" s="15">
        <v>4</v>
      </c>
      <c r="Q554" s="15">
        <v>1</v>
      </c>
      <c r="R554">
        <v>983896777</v>
      </c>
      <c r="S554">
        <v>2098</v>
      </c>
      <c r="U554" t="s">
        <v>246</v>
      </c>
      <c r="V554" t="s">
        <v>234</v>
      </c>
      <c r="W554">
        <f>MATCH(D554,'Текущий рейтинг 2К'!$C:$C,0)</f>
        <v>166</v>
      </c>
    </row>
    <row r="555" spans="1:23">
      <c r="A555" s="15">
        <v>983904143</v>
      </c>
      <c r="B555" s="15">
        <v>8</v>
      </c>
      <c r="C555" s="15" t="s">
        <v>400</v>
      </c>
      <c r="D555" s="15">
        <v>845847815</v>
      </c>
      <c r="E555" s="7" t="s">
        <v>401</v>
      </c>
      <c r="F555" s="7" t="s">
        <v>402</v>
      </c>
      <c r="G555" s="7" t="s">
        <v>403</v>
      </c>
      <c r="H555" s="15" t="s">
        <v>404</v>
      </c>
      <c r="I555" s="7" t="s">
        <v>772</v>
      </c>
      <c r="J555" s="15">
        <v>4.8600000000000003</v>
      </c>
      <c r="K555" s="15" t="s">
        <v>232</v>
      </c>
      <c r="L555" s="15" t="s">
        <v>356</v>
      </c>
      <c r="N555" s="15">
        <v>38.880000000000003</v>
      </c>
      <c r="O555" s="15">
        <v>4.8600000000000003</v>
      </c>
      <c r="P555" s="15">
        <v>1</v>
      </c>
      <c r="Q555" s="15">
        <v>1</v>
      </c>
      <c r="R555">
        <v>983896664</v>
      </c>
      <c r="S555">
        <v>2098</v>
      </c>
      <c r="U555" t="s">
        <v>246</v>
      </c>
      <c r="V555" t="s">
        <v>363</v>
      </c>
      <c r="W555">
        <f>MATCH(D555,'Текущий рейтинг 2К'!$C:$C,0)</f>
        <v>86</v>
      </c>
    </row>
    <row r="556" spans="1:23">
      <c r="A556" s="15">
        <v>983904608</v>
      </c>
      <c r="B556" s="15">
        <v>1</v>
      </c>
      <c r="C556" s="15" t="s">
        <v>358</v>
      </c>
      <c r="D556" s="15">
        <v>845851017</v>
      </c>
      <c r="E556" s="7" t="s">
        <v>585</v>
      </c>
      <c r="F556" s="7" t="s">
        <v>317</v>
      </c>
      <c r="G556" s="7" t="s">
        <v>586</v>
      </c>
      <c r="H556" s="15" t="s">
        <v>587</v>
      </c>
      <c r="I556" s="7" t="s">
        <v>772</v>
      </c>
      <c r="J556" s="15">
        <v>4.8600000000000003</v>
      </c>
      <c r="K556" s="15" t="s">
        <v>232</v>
      </c>
      <c r="L556" s="15" t="s">
        <v>356</v>
      </c>
      <c r="N556" s="15">
        <v>0</v>
      </c>
      <c r="O556" s="15">
        <v>4.8600000000000003</v>
      </c>
      <c r="P556" s="15">
        <v>0</v>
      </c>
      <c r="Q556" s="15">
        <v>1</v>
      </c>
      <c r="R556">
        <v>983896664</v>
      </c>
      <c r="S556">
        <v>2098</v>
      </c>
      <c r="U556" t="s">
        <v>246</v>
      </c>
      <c r="V556" t="s">
        <v>363</v>
      </c>
      <c r="W556">
        <f>MATCH(D556,'Текущий рейтинг 2К'!$C:$C,0)</f>
        <v>169</v>
      </c>
    </row>
    <row r="557" spans="1:23">
      <c r="A557" s="15">
        <v>983904188</v>
      </c>
      <c r="B557" s="15">
        <v>7</v>
      </c>
      <c r="C557" s="15" t="s">
        <v>358</v>
      </c>
      <c r="D557" s="15">
        <v>845848410</v>
      </c>
      <c r="E557" s="7" t="s">
        <v>575</v>
      </c>
      <c r="F557" s="7" t="s">
        <v>352</v>
      </c>
      <c r="G557" s="7" t="s">
        <v>576</v>
      </c>
      <c r="H557" s="27" t="s">
        <v>577</v>
      </c>
      <c r="I557" s="7" t="s">
        <v>772</v>
      </c>
      <c r="J557" s="15">
        <v>4.8600000000000003</v>
      </c>
      <c r="K557" s="15" t="s">
        <v>232</v>
      </c>
      <c r="L557" s="15" t="s">
        <v>356</v>
      </c>
      <c r="N557" s="15">
        <v>34.020000000000003</v>
      </c>
      <c r="O557" s="15">
        <v>4.8600000000000003</v>
      </c>
      <c r="P557" s="15">
        <v>1</v>
      </c>
      <c r="Q557" s="15">
        <v>0</v>
      </c>
      <c r="R557">
        <v>983896664</v>
      </c>
      <c r="S557">
        <v>2098</v>
      </c>
      <c r="U557" t="s">
        <v>246</v>
      </c>
      <c r="V557" t="s">
        <v>363</v>
      </c>
      <c r="W557">
        <f>MATCH(D557,'Текущий рейтинг 2К'!$C:$C,0)</f>
        <v>127</v>
      </c>
    </row>
    <row r="558" spans="1:23">
      <c r="A558" s="15">
        <v>983904208</v>
      </c>
      <c r="B558" s="15">
        <v>7</v>
      </c>
      <c r="C558" s="15" t="s">
        <v>358</v>
      </c>
      <c r="D558" s="15">
        <v>845848556</v>
      </c>
      <c r="E558" s="7" t="s">
        <v>773</v>
      </c>
      <c r="F558" s="7" t="s">
        <v>320</v>
      </c>
      <c r="G558" s="7" t="s">
        <v>774</v>
      </c>
      <c r="H558" s="15" t="s">
        <v>775</v>
      </c>
      <c r="I558" s="7" t="s">
        <v>772</v>
      </c>
      <c r="J558" s="15">
        <v>4.8600000000000003</v>
      </c>
      <c r="K558" s="15" t="s">
        <v>232</v>
      </c>
      <c r="L558" s="15" t="s">
        <v>356</v>
      </c>
      <c r="N558" s="15">
        <v>34.020000000000003</v>
      </c>
      <c r="O558" s="15">
        <v>4.8600000000000003</v>
      </c>
      <c r="P558" s="15">
        <v>1</v>
      </c>
      <c r="Q558" s="15">
        <v>1</v>
      </c>
      <c r="R558">
        <v>983896664</v>
      </c>
      <c r="S558">
        <v>2098</v>
      </c>
      <c r="U558" t="s">
        <v>246</v>
      </c>
      <c r="V558" t="s">
        <v>363</v>
      </c>
      <c r="W558">
        <f>MATCH(D558,'Текущий рейтинг 2К'!$C:$C,0)</f>
        <v>77</v>
      </c>
    </row>
    <row r="559" spans="1:23">
      <c r="A559" s="15">
        <v>983904228</v>
      </c>
      <c r="B559" s="15">
        <v>3</v>
      </c>
      <c r="C559" s="15" t="s">
        <v>358</v>
      </c>
      <c r="D559" s="15">
        <v>845848687</v>
      </c>
      <c r="E559" s="7" t="s">
        <v>747</v>
      </c>
      <c r="F559" s="7" t="s">
        <v>748</v>
      </c>
      <c r="G559" s="7" t="s">
        <v>749</v>
      </c>
      <c r="H559" s="15" t="s">
        <v>750</v>
      </c>
      <c r="I559" s="7" t="s">
        <v>772</v>
      </c>
      <c r="J559" s="15">
        <v>4.8600000000000003</v>
      </c>
      <c r="K559" s="15" t="s">
        <v>232</v>
      </c>
      <c r="L559" s="15" t="s">
        <v>356</v>
      </c>
      <c r="N559" s="15">
        <v>0</v>
      </c>
      <c r="O559" s="15">
        <v>4.8600000000000003</v>
      </c>
      <c r="P559" s="15">
        <v>0</v>
      </c>
      <c r="Q559" s="15">
        <v>1</v>
      </c>
      <c r="R559">
        <v>983896664</v>
      </c>
      <c r="S559">
        <v>2098</v>
      </c>
      <c r="U559" t="s">
        <v>246</v>
      </c>
      <c r="V559" t="s">
        <v>363</v>
      </c>
      <c r="W559">
        <f>MATCH(D559,'Текущий рейтинг 2К'!$C:$C,0)</f>
        <v>167</v>
      </c>
    </row>
    <row r="560" spans="1:23">
      <c r="A560" s="15">
        <v>983904249</v>
      </c>
      <c r="B560" s="15">
        <v>3</v>
      </c>
      <c r="C560" s="15" t="s">
        <v>358</v>
      </c>
      <c r="D560" s="15">
        <v>845848803</v>
      </c>
      <c r="E560" s="7" t="s">
        <v>405</v>
      </c>
      <c r="F560" s="7" t="s">
        <v>406</v>
      </c>
      <c r="G560" s="7" t="s">
        <v>381</v>
      </c>
      <c r="H560" s="15" t="s">
        <v>407</v>
      </c>
      <c r="I560" s="7" t="s">
        <v>772</v>
      </c>
      <c r="J560" s="15">
        <v>4.8600000000000003</v>
      </c>
      <c r="K560" s="15" t="s">
        <v>232</v>
      </c>
      <c r="L560" s="15" t="s">
        <v>356</v>
      </c>
      <c r="N560" s="15">
        <v>0</v>
      </c>
      <c r="O560" s="15">
        <v>4.8600000000000003</v>
      </c>
      <c r="P560" s="15">
        <v>0</v>
      </c>
      <c r="Q560" s="15">
        <v>1</v>
      </c>
      <c r="R560">
        <v>983896664</v>
      </c>
      <c r="S560">
        <v>2098</v>
      </c>
      <c r="U560" t="s">
        <v>246</v>
      </c>
      <c r="V560" t="s">
        <v>363</v>
      </c>
      <c r="W560">
        <f>MATCH(D560,'Текущий рейтинг 2К'!$C:$C,0)</f>
        <v>164</v>
      </c>
    </row>
    <row r="561" spans="1:23">
      <c r="A561" s="15">
        <v>983904270</v>
      </c>
      <c r="B561" s="15">
        <v>1</v>
      </c>
      <c r="C561" s="15" t="s">
        <v>358</v>
      </c>
      <c r="D561" s="15">
        <v>845848928</v>
      </c>
      <c r="E561" s="7" t="s">
        <v>408</v>
      </c>
      <c r="F561" s="7" t="s">
        <v>409</v>
      </c>
      <c r="G561" s="7" t="s">
        <v>381</v>
      </c>
      <c r="H561" s="15" t="s">
        <v>410</v>
      </c>
      <c r="I561" s="7" t="s">
        <v>772</v>
      </c>
      <c r="J561" s="15">
        <v>4.8600000000000003</v>
      </c>
      <c r="K561" s="15" t="s">
        <v>232</v>
      </c>
      <c r="L561" s="15" t="s">
        <v>356</v>
      </c>
      <c r="N561" s="15">
        <v>0</v>
      </c>
      <c r="O561" s="15">
        <v>4.8600000000000003</v>
      </c>
      <c r="P561" s="15">
        <v>0</v>
      </c>
      <c r="Q561" s="15">
        <v>1</v>
      </c>
      <c r="R561">
        <v>983896664</v>
      </c>
      <c r="S561">
        <v>2098</v>
      </c>
      <c r="U561" t="s">
        <v>246</v>
      </c>
      <c r="V561" t="s">
        <v>363</v>
      </c>
      <c r="W561">
        <f>MATCH(D561,'Текущий рейтинг 2К'!$C:$C,0)</f>
        <v>168</v>
      </c>
    </row>
    <row r="562" spans="1:23">
      <c r="A562" s="15">
        <v>983904294</v>
      </c>
      <c r="B562" s="15">
        <v>8</v>
      </c>
      <c r="C562" s="15" t="s">
        <v>358</v>
      </c>
      <c r="D562" s="15">
        <v>845849065</v>
      </c>
      <c r="E562" s="7" t="s">
        <v>751</v>
      </c>
      <c r="F562" s="7" t="s">
        <v>348</v>
      </c>
      <c r="G562" s="7" t="s">
        <v>254</v>
      </c>
      <c r="H562" s="15" t="s">
        <v>752</v>
      </c>
      <c r="I562" s="7" t="s">
        <v>772</v>
      </c>
      <c r="J562" s="15">
        <v>4.8600000000000003</v>
      </c>
      <c r="K562" s="15" t="s">
        <v>232</v>
      </c>
      <c r="L562" s="15" t="s">
        <v>356</v>
      </c>
      <c r="N562" s="15">
        <v>38.880000000000003</v>
      </c>
      <c r="O562" s="15">
        <v>4.8600000000000003</v>
      </c>
      <c r="P562" s="15">
        <v>1</v>
      </c>
      <c r="Q562" s="15">
        <v>1</v>
      </c>
      <c r="R562">
        <v>983896664</v>
      </c>
      <c r="S562">
        <v>2098</v>
      </c>
      <c r="U562" t="s">
        <v>246</v>
      </c>
      <c r="V562" t="s">
        <v>363</v>
      </c>
      <c r="W562">
        <f>MATCH(D562,'Текущий рейтинг 2К'!$C:$C,0)</f>
        <v>104</v>
      </c>
    </row>
    <row r="563" spans="1:23">
      <c r="A563" s="15">
        <v>983904315</v>
      </c>
      <c r="B563" s="15">
        <v>6</v>
      </c>
      <c r="C563" s="15" t="s">
        <v>358</v>
      </c>
      <c r="D563" s="15">
        <v>845849191</v>
      </c>
      <c r="E563" s="7" t="s">
        <v>572</v>
      </c>
      <c r="F563" s="7" t="s">
        <v>557</v>
      </c>
      <c r="G563" s="7" t="s">
        <v>573</v>
      </c>
      <c r="H563" s="15" t="s">
        <v>574</v>
      </c>
      <c r="I563" s="7" t="s">
        <v>772</v>
      </c>
      <c r="J563" s="15">
        <v>4.8600000000000003</v>
      </c>
      <c r="K563" s="15" t="s">
        <v>232</v>
      </c>
      <c r="L563" s="15" t="s">
        <v>356</v>
      </c>
      <c r="N563" s="15">
        <v>29.16</v>
      </c>
      <c r="O563" s="15">
        <v>4.8600000000000003</v>
      </c>
      <c r="P563" s="15">
        <v>1</v>
      </c>
      <c r="Q563" s="15">
        <v>1</v>
      </c>
      <c r="R563">
        <v>983896664</v>
      </c>
      <c r="S563">
        <v>2098</v>
      </c>
      <c r="U563" t="s">
        <v>246</v>
      </c>
      <c r="V563" t="s">
        <v>363</v>
      </c>
      <c r="W563">
        <f>MATCH(D563,'Текущий рейтинг 2К'!$C:$C,0)</f>
        <v>125</v>
      </c>
    </row>
    <row r="564" spans="1:23">
      <c r="A564" s="15">
        <v>983904335</v>
      </c>
      <c r="B564" s="15">
        <v>7</v>
      </c>
      <c r="C564" s="15" t="s">
        <v>358</v>
      </c>
      <c r="D564" s="15">
        <v>845849292</v>
      </c>
      <c r="E564" s="7" t="s">
        <v>753</v>
      </c>
      <c r="F564" s="7" t="s">
        <v>463</v>
      </c>
      <c r="G564" s="7" t="s">
        <v>754</v>
      </c>
      <c r="H564" s="15" t="s">
        <v>755</v>
      </c>
      <c r="I564" s="7" t="s">
        <v>772</v>
      </c>
      <c r="J564" s="15">
        <v>4.8600000000000003</v>
      </c>
      <c r="K564" s="15" t="s">
        <v>232</v>
      </c>
      <c r="L564" s="15" t="s">
        <v>356</v>
      </c>
      <c r="N564" s="15">
        <v>34.020000000000003</v>
      </c>
      <c r="O564" s="15">
        <v>4.8600000000000003</v>
      </c>
      <c r="P564" s="15">
        <v>1</v>
      </c>
      <c r="Q564" s="15">
        <v>1</v>
      </c>
      <c r="R564">
        <v>983896664</v>
      </c>
      <c r="S564">
        <v>2098</v>
      </c>
      <c r="U564" t="s">
        <v>246</v>
      </c>
      <c r="V564" t="s">
        <v>363</v>
      </c>
      <c r="W564">
        <f>MATCH(D564,'Текущий рейтинг 2К'!$C:$C,0)</f>
        <v>73</v>
      </c>
    </row>
    <row r="565" spans="1:23">
      <c r="A565" s="15">
        <v>983903702</v>
      </c>
      <c r="B565" s="15">
        <v>1</v>
      </c>
      <c r="C565" s="15" t="s">
        <v>400</v>
      </c>
      <c r="D565" s="15">
        <v>845845697</v>
      </c>
      <c r="E565" s="7" t="s">
        <v>756</v>
      </c>
      <c r="F565" s="7" t="s">
        <v>380</v>
      </c>
      <c r="G565" s="7" t="s">
        <v>442</v>
      </c>
      <c r="H565" s="15" t="s">
        <v>757</v>
      </c>
      <c r="I565" s="7" t="s">
        <v>772</v>
      </c>
      <c r="J565" s="15">
        <v>4.8600000000000003</v>
      </c>
      <c r="K565" s="15" t="s">
        <v>232</v>
      </c>
      <c r="L565" s="15" t="s">
        <v>356</v>
      </c>
      <c r="N565" s="15">
        <v>0</v>
      </c>
      <c r="O565" s="15">
        <v>4.8600000000000003</v>
      </c>
      <c r="P565" s="15">
        <v>0</v>
      </c>
      <c r="Q565" s="15">
        <v>1</v>
      </c>
      <c r="R565">
        <v>983896664</v>
      </c>
      <c r="S565">
        <v>2098</v>
      </c>
      <c r="U565" t="s">
        <v>246</v>
      </c>
      <c r="V565" t="s">
        <v>363</v>
      </c>
      <c r="W565">
        <f>MATCH(D565,'Текущий рейтинг 2К'!$C:$C,0)</f>
        <v>172</v>
      </c>
    </row>
    <row r="566" spans="1:23">
      <c r="A566" s="15">
        <v>983903724</v>
      </c>
      <c r="B566" s="15">
        <v>4</v>
      </c>
      <c r="C566" s="15" t="s">
        <v>400</v>
      </c>
      <c r="D566" s="15">
        <v>845845815</v>
      </c>
      <c r="E566" s="7" t="s">
        <v>411</v>
      </c>
      <c r="F566" s="7" t="s">
        <v>299</v>
      </c>
      <c r="G566" s="7" t="s">
        <v>412</v>
      </c>
      <c r="H566" s="15" t="s">
        <v>413</v>
      </c>
      <c r="I566" s="7" t="s">
        <v>772</v>
      </c>
      <c r="J566" s="15">
        <v>4.8600000000000003</v>
      </c>
      <c r="K566" s="15" t="s">
        <v>232</v>
      </c>
      <c r="L566" s="15" t="s">
        <v>356</v>
      </c>
      <c r="N566" s="15">
        <v>19.440000000000001</v>
      </c>
      <c r="O566" s="15">
        <v>4.8600000000000003</v>
      </c>
      <c r="P566" s="15">
        <v>1</v>
      </c>
      <c r="Q566" s="15">
        <v>1</v>
      </c>
      <c r="R566">
        <v>983896664</v>
      </c>
      <c r="S566">
        <v>2098</v>
      </c>
      <c r="U566" t="s">
        <v>246</v>
      </c>
      <c r="V566" t="s">
        <v>363</v>
      </c>
      <c r="W566">
        <f>MATCH(D566,'Текущий рейтинг 2К'!$C:$C,0)</f>
        <v>163</v>
      </c>
    </row>
    <row r="567" spans="1:23">
      <c r="A567" s="15">
        <v>983903745</v>
      </c>
      <c r="B567" s="15">
        <v>1</v>
      </c>
      <c r="C567" s="15" t="s">
        <v>400</v>
      </c>
      <c r="D567" s="15">
        <v>845845930</v>
      </c>
      <c r="E567" s="7" t="s">
        <v>414</v>
      </c>
      <c r="F567" s="7" t="s">
        <v>320</v>
      </c>
      <c r="G567" s="7" t="s">
        <v>415</v>
      </c>
      <c r="H567" s="15" t="s">
        <v>416</v>
      </c>
      <c r="I567" s="7" t="s">
        <v>772</v>
      </c>
      <c r="J567" s="15">
        <v>4.8600000000000003</v>
      </c>
      <c r="K567" s="15" t="s">
        <v>232</v>
      </c>
      <c r="L567" s="15" t="s">
        <v>356</v>
      </c>
      <c r="N567" s="15">
        <v>0</v>
      </c>
      <c r="O567" s="15">
        <v>4.8600000000000003</v>
      </c>
      <c r="P567" s="15">
        <v>0</v>
      </c>
      <c r="Q567" s="15">
        <v>1</v>
      </c>
      <c r="R567">
        <v>983896664</v>
      </c>
      <c r="S567">
        <v>2098</v>
      </c>
      <c r="U567" t="s">
        <v>246</v>
      </c>
      <c r="V567" t="s">
        <v>363</v>
      </c>
      <c r="W567">
        <f>MATCH(D567,'Текущий рейтинг 2К'!$C:$C,0)</f>
        <v>174</v>
      </c>
    </row>
    <row r="568" spans="1:23">
      <c r="A568" s="15">
        <v>983903766</v>
      </c>
      <c r="B568" s="15">
        <v>2</v>
      </c>
      <c r="C568" s="15" t="s">
        <v>400</v>
      </c>
      <c r="D568" s="15">
        <v>845846033</v>
      </c>
      <c r="E568" s="7" t="s">
        <v>417</v>
      </c>
      <c r="F568" s="7" t="s">
        <v>348</v>
      </c>
      <c r="G568" s="7" t="s">
        <v>418</v>
      </c>
      <c r="H568" s="15" t="s">
        <v>419</v>
      </c>
      <c r="I568" s="7" t="s">
        <v>772</v>
      </c>
      <c r="J568" s="15">
        <v>4.8600000000000003</v>
      </c>
      <c r="K568" s="15" t="s">
        <v>232</v>
      </c>
      <c r="L568" s="15" t="s">
        <v>356</v>
      </c>
      <c r="N568" s="15">
        <v>0</v>
      </c>
      <c r="O568" s="15">
        <v>4.8600000000000003</v>
      </c>
      <c r="P568" s="15">
        <v>0</v>
      </c>
      <c r="Q568" s="15">
        <v>1</v>
      </c>
      <c r="R568">
        <v>983896664</v>
      </c>
      <c r="S568">
        <v>2098</v>
      </c>
      <c r="U568" t="s">
        <v>246</v>
      </c>
      <c r="V568" t="s">
        <v>363</v>
      </c>
      <c r="W568">
        <f>MATCH(D568,'Текущий рейтинг 2К'!$C:$C,0)</f>
        <v>176</v>
      </c>
    </row>
    <row r="569" spans="1:23">
      <c r="A569" s="15">
        <v>983903787</v>
      </c>
      <c r="B569" s="15">
        <v>7</v>
      </c>
      <c r="C569" s="15" t="s">
        <v>400</v>
      </c>
      <c r="D569" s="15">
        <v>845846140</v>
      </c>
      <c r="E569" s="7" t="s">
        <v>758</v>
      </c>
      <c r="F569" s="7" t="s">
        <v>406</v>
      </c>
      <c r="G569" s="7" t="s">
        <v>759</v>
      </c>
      <c r="H569" s="15" t="s">
        <v>760</v>
      </c>
      <c r="I569" s="7" t="s">
        <v>772</v>
      </c>
      <c r="J569" s="15">
        <v>4.8600000000000003</v>
      </c>
      <c r="K569" s="15" t="s">
        <v>232</v>
      </c>
      <c r="L569" s="15" t="s">
        <v>356</v>
      </c>
      <c r="N569" s="15">
        <v>34.020000000000003</v>
      </c>
      <c r="O569" s="15">
        <v>4.8600000000000003</v>
      </c>
      <c r="P569" s="15">
        <v>1</v>
      </c>
      <c r="Q569" s="15">
        <v>1</v>
      </c>
      <c r="R569">
        <v>983896664</v>
      </c>
      <c r="S569">
        <v>2098</v>
      </c>
      <c r="U569" t="s">
        <v>246</v>
      </c>
      <c r="V569" t="s">
        <v>363</v>
      </c>
      <c r="W569">
        <f>MATCH(D569,'Текущий рейтинг 2К'!$C:$C,0)</f>
        <v>78</v>
      </c>
    </row>
    <row r="570" spans="1:23">
      <c r="A570" s="15">
        <v>983903807</v>
      </c>
      <c r="B570" s="15">
        <v>7</v>
      </c>
      <c r="C570" s="15" t="s">
        <v>400</v>
      </c>
      <c r="D570" s="15">
        <v>845846264</v>
      </c>
      <c r="E570" s="7" t="s">
        <v>420</v>
      </c>
      <c r="F570" s="7" t="s">
        <v>348</v>
      </c>
      <c r="G570" s="7" t="s">
        <v>412</v>
      </c>
      <c r="H570" s="15" t="s">
        <v>421</v>
      </c>
      <c r="I570" s="7" t="s">
        <v>772</v>
      </c>
      <c r="J570" s="15">
        <v>4.8600000000000003</v>
      </c>
      <c r="K570" s="15" t="s">
        <v>232</v>
      </c>
      <c r="L570" s="15" t="s">
        <v>356</v>
      </c>
      <c r="N570" s="15">
        <v>34.020000000000003</v>
      </c>
      <c r="O570" s="15">
        <v>4.8600000000000003</v>
      </c>
      <c r="P570" s="15">
        <v>1</v>
      </c>
      <c r="Q570" s="15">
        <v>1</v>
      </c>
      <c r="R570">
        <v>983896664</v>
      </c>
      <c r="S570">
        <v>2098</v>
      </c>
      <c r="U570" t="s">
        <v>246</v>
      </c>
      <c r="V570" t="s">
        <v>363</v>
      </c>
      <c r="W570">
        <f>MATCH(D570,'Текущий рейтинг 2К'!$C:$C,0)</f>
        <v>53</v>
      </c>
    </row>
    <row r="571" spans="1:23">
      <c r="A571" s="15">
        <v>983903833</v>
      </c>
      <c r="B571" s="15">
        <v>8</v>
      </c>
      <c r="C571" s="15" t="s">
        <v>400</v>
      </c>
      <c r="D571" s="15">
        <v>845846373</v>
      </c>
      <c r="E571" s="7" t="s">
        <v>422</v>
      </c>
      <c r="F571" s="7" t="s">
        <v>423</v>
      </c>
      <c r="G571" s="7" t="s">
        <v>386</v>
      </c>
      <c r="H571" s="15" t="s">
        <v>424</v>
      </c>
      <c r="I571" s="7" t="s">
        <v>772</v>
      </c>
      <c r="J571" s="15">
        <v>4.8600000000000003</v>
      </c>
      <c r="K571" s="15" t="s">
        <v>232</v>
      </c>
      <c r="L571" s="15" t="s">
        <v>356</v>
      </c>
      <c r="N571" s="15">
        <v>38.880000000000003</v>
      </c>
      <c r="O571" s="15">
        <v>4.8600000000000003</v>
      </c>
      <c r="P571" s="15">
        <v>1</v>
      </c>
      <c r="Q571" s="15">
        <v>1</v>
      </c>
      <c r="R571">
        <v>983896664</v>
      </c>
      <c r="S571">
        <v>2098</v>
      </c>
      <c r="U571" t="s">
        <v>246</v>
      </c>
      <c r="V571" t="s">
        <v>363</v>
      </c>
      <c r="W571">
        <f>MATCH(D571,'Текущий рейтинг 2К'!$C:$C,0)</f>
        <v>71</v>
      </c>
    </row>
    <row r="572" spans="1:23">
      <c r="A572" s="15">
        <v>983903853</v>
      </c>
      <c r="B572" s="15">
        <v>7</v>
      </c>
      <c r="C572" s="15" t="s">
        <v>400</v>
      </c>
      <c r="D572" s="15">
        <v>845846476</v>
      </c>
      <c r="E572" s="7" t="s">
        <v>425</v>
      </c>
      <c r="F572" s="7" t="s">
        <v>426</v>
      </c>
      <c r="G572" s="7" t="s">
        <v>412</v>
      </c>
      <c r="H572" s="15" t="s">
        <v>427</v>
      </c>
      <c r="I572" s="7" t="s">
        <v>772</v>
      </c>
      <c r="J572" s="15">
        <v>4.8600000000000003</v>
      </c>
      <c r="K572" s="15" t="s">
        <v>232</v>
      </c>
      <c r="L572" s="15" t="s">
        <v>356</v>
      </c>
      <c r="N572" s="15">
        <v>34.020000000000003</v>
      </c>
      <c r="O572" s="15">
        <v>4.8600000000000003</v>
      </c>
      <c r="P572" s="15">
        <v>1</v>
      </c>
      <c r="Q572" s="15">
        <v>1</v>
      </c>
      <c r="R572">
        <v>983896664</v>
      </c>
      <c r="S572">
        <v>2098</v>
      </c>
      <c r="U572" t="s">
        <v>246</v>
      </c>
      <c r="V572" t="s">
        <v>363</v>
      </c>
      <c r="W572">
        <f>MATCH(D572,'Текущий рейтинг 2К'!$C:$C,0)</f>
        <v>91</v>
      </c>
    </row>
    <row r="573" spans="1:23">
      <c r="A573" s="15">
        <v>983903873</v>
      </c>
      <c r="B573" s="15">
        <v>7</v>
      </c>
      <c r="C573" s="15" t="s">
        <v>400</v>
      </c>
      <c r="D573" s="15">
        <v>845846587</v>
      </c>
      <c r="E573" s="7" t="s">
        <v>428</v>
      </c>
      <c r="F573" s="7" t="s">
        <v>429</v>
      </c>
      <c r="G573" s="7" t="s">
        <v>254</v>
      </c>
      <c r="H573" s="15" t="s">
        <v>430</v>
      </c>
      <c r="I573" s="7" t="s">
        <v>772</v>
      </c>
      <c r="J573" s="15">
        <v>4.8600000000000003</v>
      </c>
      <c r="K573" s="15" t="s">
        <v>232</v>
      </c>
      <c r="L573" s="15" t="s">
        <v>356</v>
      </c>
      <c r="N573" s="15">
        <v>34.020000000000003</v>
      </c>
      <c r="O573" s="15">
        <v>4.8600000000000003</v>
      </c>
      <c r="P573" s="15">
        <v>1</v>
      </c>
      <c r="Q573" s="15">
        <v>1</v>
      </c>
      <c r="R573">
        <v>983896664</v>
      </c>
      <c r="S573">
        <v>2098</v>
      </c>
      <c r="U573" t="s">
        <v>246</v>
      </c>
      <c r="V573" t="s">
        <v>363</v>
      </c>
      <c r="W573">
        <f>MATCH(D573,'Текущий рейтинг 2К'!$C:$C,0)</f>
        <v>72</v>
      </c>
    </row>
    <row r="574" spans="1:23">
      <c r="A574" s="15">
        <v>983904083</v>
      </c>
      <c r="B574" s="15">
        <v>6</v>
      </c>
      <c r="C574" s="15" t="s">
        <v>400</v>
      </c>
      <c r="D574" s="15">
        <v>845846698</v>
      </c>
      <c r="E574" s="7" t="s">
        <v>670</v>
      </c>
      <c r="F574" s="7" t="s">
        <v>534</v>
      </c>
      <c r="G574" s="7" t="s">
        <v>412</v>
      </c>
      <c r="H574" s="15" t="s">
        <v>671</v>
      </c>
      <c r="I574" s="7" t="s">
        <v>772</v>
      </c>
      <c r="J574" s="15">
        <v>4.8600000000000003</v>
      </c>
      <c r="K574" s="15" t="s">
        <v>232</v>
      </c>
      <c r="L574" s="15" t="s">
        <v>356</v>
      </c>
      <c r="N574" s="15">
        <v>29.16</v>
      </c>
      <c r="O574" s="15">
        <v>4.8600000000000003</v>
      </c>
      <c r="P574" s="15">
        <v>1</v>
      </c>
      <c r="Q574" s="15">
        <v>1</v>
      </c>
      <c r="R574">
        <v>983896664</v>
      </c>
      <c r="S574">
        <v>2098</v>
      </c>
      <c r="U574" t="s">
        <v>246</v>
      </c>
      <c r="V574" t="s">
        <v>363</v>
      </c>
      <c r="W574">
        <f>MATCH(D574,'Текущий рейтинг 2К'!$C:$C,0)</f>
        <v>134</v>
      </c>
    </row>
    <row r="575" spans="1:23">
      <c r="A575" s="15">
        <v>983903894</v>
      </c>
      <c r="B575" s="15">
        <v>5</v>
      </c>
      <c r="C575" s="15" t="s">
        <v>400</v>
      </c>
      <c r="D575" s="15">
        <v>845846821</v>
      </c>
      <c r="E575" s="7" t="s">
        <v>761</v>
      </c>
      <c r="F575" s="7" t="s">
        <v>302</v>
      </c>
      <c r="G575" s="7" t="s">
        <v>470</v>
      </c>
      <c r="H575" s="15" t="s">
        <v>762</v>
      </c>
      <c r="I575" s="7" t="s">
        <v>772</v>
      </c>
      <c r="J575" s="15">
        <v>4.8600000000000003</v>
      </c>
      <c r="K575" s="15" t="s">
        <v>232</v>
      </c>
      <c r="L575" s="15" t="s">
        <v>356</v>
      </c>
      <c r="N575" s="15">
        <v>24.3</v>
      </c>
      <c r="O575" s="15">
        <v>4.8600000000000003</v>
      </c>
      <c r="P575" s="15">
        <v>1</v>
      </c>
      <c r="Q575" s="15">
        <v>1</v>
      </c>
      <c r="R575">
        <v>983896664</v>
      </c>
      <c r="S575">
        <v>2098</v>
      </c>
      <c r="U575" t="s">
        <v>246</v>
      </c>
      <c r="V575" t="s">
        <v>363</v>
      </c>
      <c r="W575">
        <f>MATCH(D575,'Текущий рейтинг 2К'!$C:$C,0)</f>
        <v>160</v>
      </c>
    </row>
    <row r="576" spans="1:23">
      <c r="A576" s="15">
        <v>983903917</v>
      </c>
      <c r="B576" s="15">
        <v>7</v>
      </c>
      <c r="C576" s="15" t="s">
        <v>400</v>
      </c>
      <c r="D576" s="15">
        <v>845846958</v>
      </c>
      <c r="E576" s="7" t="s">
        <v>570</v>
      </c>
      <c r="F576" s="7" t="s">
        <v>264</v>
      </c>
      <c r="G576" s="7" t="s">
        <v>386</v>
      </c>
      <c r="H576" s="15" t="s">
        <v>571</v>
      </c>
      <c r="I576" s="7" t="s">
        <v>772</v>
      </c>
      <c r="J576" s="15">
        <v>4.8600000000000003</v>
      </c>
      <c r="K576" s="15" t="s">
        <v>232</v>
      </c>
      <c r="L576" s="15" t="s">
        <v>356</v>
      </c>
      <c r="N576" s="15">
        <v>34.020000000000003</v>
      </c>
      <c r="O576" s="15">
        <v>4.8600000000000003</v>
      </c>
      <c r="P576" s="15">
        <v>1</v>
      </c>
      <c r="Q576" s="15">
        <v>1</v>
      </c>
      <c r="R576">
        <v>983896664</v>
      </c>
      <c r="S576">
        <v>2098</v>
      </c>
      <c r="U576" t="s">
        <v>246</v>
      </c>
      <c r="V576" t="s">
        <v>363</v>
      </c>
      <c r="W576">
        <f>MATCH(D576,'Текущий рейтинг 2К'!$C:$C,0)</f>
        <v>92</v>
      </c>
    </row>
    <row r="577" spans="1:23">
      <c r="A577" s="15">
        <v>983904380</v>
      </c>
      <c r="B577" s="15">
        <v>7</v>
      </c>
      <c r="C577" s="15" t="s">
        <v>358</v>
      </c>
      <c r="D577" s="15">
        <v>845849560</v>
      </c>
      <c r="E577" s="7" t="s">
        <v>359</v>
      </c>
      <c r="F577" s="7" t="s">
        <v>360</v>
      </c>
      <c r="G577" s="7" t="s">
        <v>361</v>
      </c>
      <c r="H577" s="15" t="s">
        <v>362</v>
      </c>
      <c r="I577" s="7" t="s">
        <v>772</v>
      </c>
      <c r="J577" s="15">
        <v>4.8600000000000003</v>
      </c>
      <c r="K577" s="15" t="s">
        <v>232</v>
      </c>
      <c r="L577" s="15" t="s">
        <v>356</v>
      </c>
      <c r="N577" s="15">
        <v>34.020000000000003</v>
      </c>
      <c r="O577" s="15">
        <v>4.8600000000000003</v>
      </c>
      <c r="P577" s="15">
        <v>1</v>
      </c>
      <c r="Q577" s="15">
        <v>1</v>
      </c>
      <c r="R577">
        <v>983896664</v>
      </c>
      <c r="S577">
        <v>2098</v>
      </c>
      <c r="U577" t="s">
        <v>246</v>
      </c>
      <c r="V577" t="s">
        <v>363</v>
      </c>
      <c r="W577">
        <f>MATCH(D577,'Текущий рейтинг 2К'!$C:$C,0)</f>
        <v>113</v>
      </c>
    </row>
    <row r="578" spans="1:23">
      <c r="A578" s="15">
        <v>983904400</v>
      </c>
      <c r="B578" s="15">
        <v>7</v>
      </c>
      <c r="C578" s="15" t="s">
        <v>358</v>
      </c>
      <c r="D578" s="15">
        <v>845849695</v>
      </c>
      <c r="E578" s="7" t="s">
        <v>388</v>
      </c>
      <c r="F578" s="7" t="s">
        <v>249</v>
      </c>
      <c r="G578" s="7" t="s">
        <v>389</v>
      </c>
      <c r="H578" s="15" t="s">
        <v>390</v>
      </c>
      <c r="I578" s="7" t="s">
        <v>772</v>
      </c>
      <c r="J578" s="15">
        <v>4.8600000000000003</v>
      </c>
      <c r="K578" s="15" t="s">
        <v>232</v>
      </c>
      <c r="L578" s="15" t="s">
        <v>356</v>
      </c>
      <c r="N578" s="15">
        <v>34.020000000000003</v>
      </c>
      <c r="O578" s="15">
        <v>4.8600000000000003</v>
      </c>
      <c r="P578" s="15">
        <v>1</v>
      </c>
      <c r="Q578" s="15">
        <v>1</v>
      </c>
      <c r="R578">
        <v>983896664</v>
      </c>
      <c r="S578">
        <v>2098</v>
      </c>
      <c r="U578" t="s">
        <v>246</v>
      </c>
      <c r="V578" t="s">
        <v>363</v>
      </c>
      <c r="W578">
        <f>MATCH(D578,'Текущий рейтинг 2К'!$C:$C,0)</f>
        <v>75</v>
      </c>
    </row>
    <row r="579" spans="1:23">
      <c r="A579" s="15">
        <v>983903983</v>
      </c>
      <c r="B579" s="15">
        <v>3</v>
      </c>
      <c r="C579" s="15" t="s">
        <v>400</v>
      </c>
      <c r="D579" s="15">
        <v>845847151</v>
      </c>
      <c r="E579" s="7" t="s">
        <v>776</v>
      </c>
      <c r="F579" s="7" t="s">
        <v>777</v>
      </c>
      <c r="G579" s="7" t="s">
        <v>778</v>
      </c>
      <c r="H579" s="15" t="s">
        <v>779</v>
      </c>
      <c r="I579" s="7" t="s">
        <v>772</v>
      </c>
      <c r="J579" s="15">
        <v>4.8600000000000003</v>
      </c>
      <c r="K579" s="15" t="s">
        <v>232</v>
      </c>
      <c r="L579" s="15" t="s">
        <v>356</v>
      </c>
      <c r="N579" s="15">
        <v>0</v>
      </c>
      <c r="O579" s="15">
        <v>4.8600000000000003</v>
      </c>
      <c r="P579" s="15">
        <v>0</v>
      </c>
      <c r="Q579" s="15">
        <v>1</v>
      </c>
      <c r="R579">
        <v>983896664</v>
      </c>
      <c r="S579">
        <v>2098</v>
      </c>
      <c r="U579" t="s">
        <v>246</v>
      </c>
      <c r="V579" t="s">
        <v>363</v>
      </c>
      <c r="W579">
        <f>MATCH(D579,'Текущий рейтинг 2К'!$C:$C,0)</f>
        <v>170</v>
      </c>
    </row>
    <row r="580" spans="1:23">
      <c r="A580" s="15">
        <v>983904021</v>
      </c>
      <c r="B580" s="15">
        <v>9</v>
      </c>
      <c r="C580" s="15" t="s">
        <v>400</v>
      </c>
      <c r="D580" s="15">
        <v>845847256</v>
      </c>
      <c r="E580" s="7" t="s">
        <v>731</v>
      </c>
      <c r="F580" s="7" t="s">
        <v>732</v>
      </c>
      <c r="G580" s="7" t="s">
        <v>265</v>
      </c>
      <c r="H580" s="15" t="s">
        <v>733</v>
      </c>
      <c r="I580" s="7" t="s">
        <v>772</v>
      </c>
      <c r="J580" s="15">
        <v>4.8600000000000003</v>
      </c>
      <c r="K580" s="15" t="s">
        <v>232</v>
      </c>
      <c r="L580" s="15" t="s">
        <v>356</v>
      </c>
      <c r="N580" s="15">
        <v>43.74</v>
      </c>
      <c r="O580" s="15">
        <v>4.8600000000000003</v>
      </c>
      <c r="P580" s="15">
        <v>1</v>
      </c>
      <c r="Q580" s="15">
        <v>1</v>
      </c>
      <c r="R580">
        <v>983896664</v>
      </c>
      <c r="S580">
        <v>2098</v>
      </c>
      <c r="U580" t="s">
        <v>246</v>
      </c>
      <c r="V580" t="s">
        <v>363</v>
      </c>
      <c r="W580">
        <f>MATCH(D580,'Текущий рейтинг 2К'!$C:$C,0)</f>
        <v>29</v>
      </c>
    </row>
    <row r="581" spans="1:23">
      <c r="A581" s="15">
        <v>983904103</v>
      </c>
      <c r="B581" s="15">
        <v>2</v>
      </c>
      <c r="C581" s="15" t="s">
        <v>400</v>
      </c>
      <c r="D581" s="15">
        <v>845847471</v>
      </c>
      <c r="E581" s="7" t="s">
        <v>567</v>
      </c>
      <c r="F581" s="7" t="s">
        <v>568</v>
      </c>
      <c r="G581" s="7" t="s">
        <v>286</v>
      </c>
      <c r="H581" s="15" t="s">
        <v>569</v>
      </c>
      <c r="I581" s="7" t="s">
        <v>772</v>
      </c>
      <c r="J581" s="15">
        <v>4.8600000000000003</v>
      </c>
      <c r="K581" s="15" t="s">
        <v>232</v>
      </c>
      <c r="L581" s="15" t="s">
        <v>356</v>
      </c>
      <c r="N581" s="15">
        <v>0</v>
      </c>
      <c r="O581" s="15">
        <v>4.8600000000000003</v>
      </c>
      <c r="P581" s="15">
        <v>0</v>
      </c>
      <c r="Q581" s="15">
        <v>1</v>
      </c>
      <c r="R581">
        <v>983896664</v>
      </c>
      <c r="S581">
        <v>2098</v>
      </c>
      <c r="U581" t="s">
        <v>246</v>
      </c>
      <c r="V581" t="s">
        <v>363</v>
      </c>
      <c r="W581">
        <f>MATCH(D581,'Текущий рейтинг 2К'!$C:$C,0)</f>
        <v>177</v>
      </c>
    </row>
    <row r="582" spans="1:23">
      <c r="A582" s="15">
        <v>983904123</v>
      </c>
      <c r="B582" s="15">
        <v>6</v>
      </c>
      <c r="C582" s="15" t="s">
        <v>400</v>
      </c>
      <c r="D582" s="15">
        <v>845847694</v>
      </c>
      <c r="E582" s="7" t="s">
        <v>582</v>
      </c>
      <c r="F582" s="7" t="s">
        <v>513</v>
      </c>
      <c r="G582" s="7" t="s">
        <v>583</v>
      </c>
      <c r="H582" s="15" t="s">
        <v>584</v>
      </c>
      <c r="I582" s="7" t="s">
        <v>772</v>
      </c>
      <c r="J582" s="15">
        <v>4.8600000000000003</v>
      </c>
      <c r="K582" s="15" t="s">
        <v>232</v>
      </c>
      <c r="L582" s="15" t="s">
        <v>356</v>
      </c>
      <c r="N582" s="15">
        <v>29.16</v>
      </c>
      <c r="O582" s="15">
        <v>4.8600000000000003</v>
      </c>
      <c r="P582" s="15">
        <v>1</v>
      </c>
      <c r="Q582" s="15">
        <v>1</v>
      </c>
      <c r="R582">
        <v>983896664</v>
      </c>
      <c r="S582">
        <v>2098</v>
      </c>
      <c r="U582" t="s">
        <v>246</v>
      </c>
      <c r="V582" t="s">
        <v>363</v>
      </c>
      <c r="W582">
        <f>MATCH(D582,'Текущий рейтинг 2К'!$C:$C,0)</f>
        <v>115</v>
      </c>
    </row>
    <row r="583" spans="1:23">
      <c r="A583" s="15">
        <v>983904424</v>
      </c>
      <c r="B583" s="15">
        <v>7</v>
      </c>
      <c r="C583" s="15" t="s">
        <v>358</v>
      </c>
      <c r="D583" s="15">
        <v>845849826</v>
      </c>
      <c r="E583" s="7" t="s">
        <v>739</v>
      </c>
      <c r="F583" s="7" t="s">
        <v>285</v>
      </c>
      <c r="G583" s="7" t="s">
        <v>591</v>
      </c>
      <c r="H583" s="15" t="s">
        <v>740</v>
      </c>
      <c r="I583" s="7" t="s">
        <v>772</v>
      </c>
      <c r="J583" s="15">
        <v>4.8600000000000003</v>
      </c>
      <c r="K583" s="15" t="s">
        <v>232</v>
      </c>
      <c r="L583" s="15" t="s">
        <v>356</v>
      </c>
      <c r="N583" s="15">
        <v>34.020000000000003</v>
      </c>
      <c r="O583" s="15">
        <v>4.8600000000000003</v>
      </c>
      <c r="P583" s="15">
        <v>1</v>
      </c>
      <c r="Q583" s="15">
        <v>1</v>
      </c>
      <c r="R583">
        <v>983896664</v>
      </c>
      <c r="S583">
        <v>2098</v>
      </c>
      <c r="U583" t="s">
        <v>246</v>
      </c>
      <c r="V583" t="s">
        <v>363</v>
      </c>
      <c r="W583">
        <f>MATCH(D583,'Текущий рейтинг 2К'!$C:$C,0)</f>
        <v>74</v>
      </c>
    </row>
    <row r="584" spans="1:23">
      <c r="A584" s="15">
        <v>983904444</v>
      </c>
      <c r="B584" s="15">
        <v>7</v>
      </c>
      <c r="C584" s="15" t="s">
        <v>358</v>
      </c>
      <c r="D584" s="15">
        <v>845849935</v>
      </c>
      <c r="E584" s="7" t="s">
        <v>780</v>
      </c>
      <c r="F584" s="7" t="s">
        <v>264</v>
      </c>
      <c r="G584" s="7" t="s">
        <v>386</v>
      </c>
      <c r="H584" s="15" t="s">
        <v>781</v>
      </c>
      <c r="I584" s="7" t="s">
        <v>772</v>
      </c>
      <c r="J584" s="15">
        <v>4.8600000000000003</v>
      </c>
      <c r="K584" s="15" t="s">
        <v>232</v>
      </c>
      <c r="L584" s="15" t="s">
        <v>356</v>
      </c>
      <c r="N584" s="15">
        <v>34.020000000000003</v>
      </c>
      <c r="O584" s="15">
        <v>4.8600000000000003</v>
      </c>
      <c r="P584" s="15">
        <v>1</v>
      </c>
      <c r="Q584" s="15">
        <v>1</v>
      </c>
      <c r="R584">
        <v>983896664</v>
      </c>
      <c r="S584">
        <v>2098</v>
      </c>
      <c r="U584" t="s">
        <v>246</v>
      </c>
      <c r="V584" t="s">
        <v>363</v>
      </c>
      <c r="W584">
        <f>MATCH(D584,'Текущий рейтинг 2К'!$C:$C,0)</f>
        <v>70</v>
      </c>
    </row>
    <row r="585" spans="1:23">
      <c r="A585" s="15">
        <v>983904484</v>
      </c>
      <c r="B585" s="15">
        <v>9</v>
      </c>
      <c r="C585" s="15" t="s">
        <v>358</v>
      </c>
      <c r="D585" s="15">
        <v>845850220</v>
      </c>
      <c r="E585" s="7" t="s">
        <v>588</v>
      </c>
      <c r="F585" s="7" t="s">
        <v>406</v>
      </c>
      <c r="G585" s="7" t="s">
        <v>442</v>
      </c>
      <c r="H585" s="15" t="s">
        <v>589</v>
      </c>
      <c r="I585" s="7" t="s">
        <v>772</v>
      </c>
      <c r="J585" s="15">
        <v>4.8600000000000003</v>
      </c>
      <c r="K585" s="15" t="s">
        <v>232</v>
      </c>
      <c r="L585" s="15" t="s">
        <v>356</v>
      </c>
      <c r="N585" s="15">
        <v>43.74</v>
      </c>
      <c r="O585" s="15">
        <v>4.8600000000000003</v>
      </c>
      <c r="P585" s="15">
        <v>1</v>
      </c>
      <c r="Q585" s="15">
        <v>1</v>
      </c>
      <c r="R585">
        <v>983896664</v>
      </c>
      <c r="S585">
        <v>2098</v>
      </c>
      <c r="U585" t="s">
        <v>246</v>
      </c>
      <c r="V585" t="s">
        <v>363</v>
      </c>
      <c r="W585">
        <f>MATCH(D585,'Текущий рейтинг 2К'!$C:$C,0)</f>
        <v>12</v>
      </c>
    </row>
    <row r="586" spans="1:23">
      <c r="A586" s="15">
        <v>983904504</v>
      </c>
      <c r="B586" s="15">
        <v>7</v>
      </c>
      <c r="C586" s="15" t="s">
        <v>358</v>
      </c>
      <c r="D586" s="15">
        <v>845850341</v>
      </c>
      <c r="E586" s="7" t="s">
        <v>391</v>
      </c>
      <c r="F586" s="7" t="s">
        <v>352</v>
      </c>
      <c r="G586" s="7" t="s">
        <v>392</v>
      </c>
      <c r="H586" s="15" t="s">
        <v>393</v>
      </c>
      <c r="I586" s="7" t="s">
        <v>772</v>
      </c>
      <c r="J586" s="15">
        <v>4.8600000000000003</v>
      </c>
      <c r="K586" s="15" t="s">
        <v>232</v>
      </c>
      <c r="L586" s="15" t="s">
        <v>356</v>
      </c>
      <c r="N586" s="15">
        <v>34.020000000000003</v>
      </c>
      <c r="O586" s="15">
        <v>4.8600000000000003</v>
      </c>
      <c r="P586" s="15">
        <v>1</v>
      </c>
      <c r="Q586" s="15">
        <v>1</v>
      </c>
      <c r="R586">
        <v>983896664</v>
      </c>
      <c r="S586">
        <v>2098</v>
      </c>
      <c r="U586" t="s">
        <v>246</v>
      </c>
      <c r="V586" t="s">
        <v>363</v>
      </c>
      <c r="W586">
        <f>MATCH(D586,'Текущий рейтинг 2К'!$C:$C,0)</f>
        <v>159</v>
      </c>
    </row>
    <row r="587" spans="1:23">
      <c r="A587" s="15">
        <v>983904524</v>
      </c>
      <c r="B587" s="15">
        <v>8</v>
      </c>
      <c r="C587" s="15" t="s">
        <v>358</v>
      </c>
      <c r="D587" s="15">
        <v>845850516</v>
      </c>
      <c r="E587" s="7" t="s">
        <v>672</v>
      </c>
      <c r="F587" s="7" t="s">
        <v>673</v>
      </c>
      <c r="G587" s="7" t="s">
        <v>386</v>
      </c>
      <c r="H587" s="15" t="s">
        <v>674</v>
      </c>
      <c r="I587" s="7" t="s">
        <v>772</v>
      </c>
      <c r="J587" s="15">
        <v>4.8600000000000003</v>
      </c>
      <c r="K587" s="15" t="s">
        <v>232</v>
      </c>
      <c r="L587" s="15" t="s">
        <v>356</v>
      </c>
      <c r="N587" s="15">
        <v>38.880000000000003</v>
      </c>
      <c r="O587" s="15">
        <v>4.8600000000000003</v>
      </c>
      <c r="P587" s="15">
        <v>1</v>
      </c>
      <c r="Q587" s="15">
        <v>1</v>
      </c>
      <c r="R587">
        <v>983896664</v>
      </c>
      <c r="S587">
        <v>2098</v>
      </c>
      <c r="U587" t="s">
        <v>246</v>
      </c>
      <c r="V587" t="s">
        <v>363</v>
      </c>
      <c r="W587">
        <f>MATCH(D587,'Текущий рейтинг 2К'!$C:$C,0)</f>
        <v>67</v>
      </c>
    </row>
    <row r="588" spans="1:23">
      <c r="A588" s="15">
        <v>983904546</v>
      </c>
      <c r="B588" s="15">
        <v>7</v>
      </c>
      <c r="C588" s="15" t="s">
        <v>358</v>
      </c>
      <c r="D588" s="15">
        <v>845850637</v>
      </c>
      <c r="E588" s="7" t="s">
        <v>675</v>
      </c>
      <c r="F588" s="7" t="s">
        <v>296</v>
      </c>
      <c r="G588" s="7" t="s">
        <v>676</v>
      </c>
      <c r="H588" s="15" t="s">
        <v>677</v>
      </c>
      <c r="I588" s="7" t="s">
        <v>772</v>
      </c>
      <c r="J588" s="15">
        <v>4.8600000000000003</v>
      </c>
      <c r="K588" s="15" t="s">
        <v>232</v>
      </c>
      <c r="L588" s="15" t="s">
        <v>356</v>
      </c>
      <c r="N588" s="15">
        <v>34.020000000000003</v>
      </c>
      <c r="O588" s="15">
        <v>4.8600000000000003</v>
      </c>
      <c r="P588" s="15">
        <v>1</v>
      </c>
      <c r="Q588" s="15">
        <v>1</v>
      </c>
      <c r="R588">
        <v>983896664</v>
      </c>
      <c r="S588">
        <v>2098</v>
      </c>
      <c r="U588" t="s">
        <v>246</v>
      </c>
      <c r="V588" t="s">
        <v>363</v>
      </c>
      <c r="W588">
        <f>MATCH(D588,'Текущий рейтинг 2К'!$C:$C,0)</f>
        <v>114</v>
      </c>
    </row>
    <row r="589" spans="1:23">
      <c r="A589" s="15">
        <v>983904566</v>
      </c>
      <c r="B589" s="15">
        <v>8</v>
      </c>
      <c r="C589" s="15" t="s">
        <v>358</v>
      </c>
      <c r="D589" s="15">
        <v>845850788</v>
      </c>
      <c r="E589" s="7" t="s">
        <v>741</v>
      </c>
      <c r="F589" s="7" t="s">
        <v>742</v>
      </c>
      <c r="G589" s="7" t="s">
        <v>743</v>
      </c>
      <c r="H589" s="15" t="s">
        <v>744</v>
      </c>
      <c r="I589" s="7" t="s">
        <v>772</v>
      </c>
      <c r="J589" s="15">
        <v>4.8600000000000003</v>
      </c>
      <c r="K589" s="15" t="s">
        <v>232</v>
      </c>
      <c r="L589" s="15" t="s">
        <v>356</v>
      </c>
      <c r="N589" s="15">
        <v>38.880000000000003</v>
      </c>
      <c r="O589" s="15">
        <v>4.8600000000000003</v>
      </c>
      <c r="P589" s="15">
        <v>1</v>
      </c>
      <c r="Q589" s="15">
        <v>1</v>
      </c>
      <c r="R589">
        <v>983896664</v>
      </c>
      <c r="S589">
        <v>2098</v>
      </c>
      <c r="U589" t="s">
        <v>246</v>
      </c>
      <c r="V589" t="s">
        <v>363</v>
      </c>
      <c r="W589">
        <f>MATCH(D589,'Текущий рейтинг 2К'!$C:$C,0)</f>
        <v>85</v>
      </c>
    </row>
    <row r="590" spans="1:23">
      <c r="A590" s="15">
        <v>983904588</v>
      </c>
      <c r="B590" s="15">
        <v>6</v>
      </c>
      <c r="C590" s="15" t="s">
        <v>358</v>
      </c>
      <c r="D590" s="15">
        <v>845850905</v>
      </c>
      <c r="E590" s="7" t="s">
        <v>678</v>
      </c>
      <c r="F590" s="7" t="s">
        <v>630</v>
      </c>
      <c r="G590" s="7" t="s">
        <v>679</v>
      </c>
      <c r="H590" s="15" t="s">
        <v>680</v>
      </c>
      <c r="I590" s="7" t="s">
        <v>772</v>
      </c>
      <c r="J590" s="15">
        <v>4.8600000000000003</v>
      </c>
      <c r="K590" s="15" t="s">
        <v>232</v>
      </c>
      <c r="L590" s="15" t="s">
        <v>356</v>
      </c>
      <c r="N590" s="15">
        <v>29.16</v>
      </c>
      <c r="O590" s="15">
        <v>4.8600000000000003</v>
      </c>
      <c r="P590" s="15">
        <v>1</v>
      </c>
      <c r="Q590" s="15">
        <v>1</v>
      </c>
      <c r="R590">
        <v>983896664</v>
      </c>
      <c r="S590">
        <v>2098</v>
      </c>
      <c r="U590" t="s">
        <v>246</v>
      </c>
      <c r="V590" t="s">
        <v>363</v>
      </c>
      <c r="W590">
        <f>MATCH(D590,'Текущий рейтинг 2К'!$C:$C,0)</f>
        <v>126</v>
      </c>
    </row>
    <row r="591" spans="1:23">
      <c r="A591" s="15">
        <v>983904168</v>
      </c>
      <c r="B591" s="15">
        <v>7</v>
      </c>
      <c r="C591" s="15" t="s">
        <v>400</v>
      </c>
      <c r="D591" s="15">
        <v>845847931</v>
      </c>
      <c r="E591" s="7" t="s">
        <v>578</v>
      </c>
      <c r="F591" s="7" t="s">
        <v>579</v>
      </c>
      <c r="G591" s="7" t="s">
        <v>580</v>
      </c>
      <c r="H591" s="15" t="s">
        <v>581</v>
      </c>
      <c r="I591" s="7" t="s">
        <v>772</v>
      </c>
      <c r="J591" s="15">
        <v>4.8600000000000003</v>
      </c>
      <c r="K591" s="15" t="s">
        <v>232</v>
      </c>
      <c r="L591" s="15" t="s">
        <v>356</v>
      </c>
      <c r="N591" s="15">
        <v>34.020000000000003</v>
      </c>
      <c r="O591" s="15">
        <v>4.8600000000000003</v>
      </c>
      <c r="P591" s="15">
        <v>1</v>
      </c>
      <c r="Q591" s="15">
        <v>1</v>
      </c>
      <c r="R591">
        <v>983896664</v>
      </c>
      <c r="S591">
        <v>2098</v>
      </c>
      <c r="U591" t="s">
        <v>246</v>
      </c>
      <c r="V591" t="s">
        <v>363</v>
      </c>
      <c r="W591">
        <f>MATCH(D591,'Текущий рейтинг 2К'!$C:$C,0)</f>
        <v>101</v>
      </c>
    </row>
    <row r="592" spans="1:23">
      <c r="A592" s="15">
        <v>983910093</v>
      </c>
      <c r="B592" s="15">
        <v>7</v>
      </c>
      <c r="C592" s="15" t="s">
        <v>323</v>
      </c>
      <c r="D592" s="15">
        <v>845895880</v>
      </c>
      <c r="E592" s="7" t="s">
        <v>324</v>
      </c>
      <c r="F592" s="7" t="s">
        <v>281</v>
      </c>
      <c r="G592" s="7" t="s">
        <v>325</v>
      </c>
      <c r="H592" s="15" t="s">
        <v>326</v>
      </c>
      <c r="I592" s="7" t="s">
        <v>782</v>
      </c>
      <c r="J592" s="15">
        <v>4</v>
      </c>
      <c r="K592" s="15" t="s">
        <v>232</v>
      </c>
      <c r="L592" s="15" t="s">
        <v>356</v>
      </c>
      <c r="N592" s="15">
        <v>28</v>
      </c>
      <c r="O592" s="15">
        <v>4</v>
      </c>
      <c r="P592" s="15">
        <v>1</v>
      </c>
      <c r="Q592" s="15">
        <v>1</v>
      </c>
      <c r="R592">
        <v>983897096</v>
      </c>
      <c r="S592">
        <v>2098</v>
      </c>
      <c r="U592" t="s">
        <v>246</v>
      </c>
      <c r="V592" t="s">
        <v>328</v>
      </c>
      <c r="W592">
        <f>MATCH(D592,'Текущий рейтинг 2К'!$C:$C,0)</f>
        <v>146</v>
      </c>
    </row>
    <row r="593" spans="1:23">
      <c r="A593" s="15">
        <v>983910127</v>
      </c>
      <c r="B593" s="15">
        <v>7</v>
      </c>
      <c r="C593" s="15" t="s">
        <v>323</v>
      </c>
      <c r="D593" s="15">
        <v>845896000</v>
      </c>
      <c r="E593" s="7" t="s">
        <v>347</v>
      </c>
      <c r="F593" s="7" t="s">
        <v>348</v>
      </c>
      <c r="G593" s="7" t="s">
        <v>349</v>
      </c>
      <c r="H593" s="15" t="s">
        <v>350</v>
      </c>
      <c r="I593" s="7" t="s">
        <v>782</v>
      </c>
      <c r="J593" s="15">
        <v>4</v>
      </c>
      <c r="K593" s="15" t="s">
        <v>232</v>
      </c>
      <c r="L593" s="15" t="s">
        <v>356</v>
      </c>
      <c r="N593" s="15">
        <v>28</v>
      </c>
      <c r="O593" s="15">
        <v>4</v>
      </c>
      <c r="P593" s="15">
        <v>1</v>
      </c>
      <c r="Q593" s="15">
        <v>1</v>
      </c>
      <c r="R593">
        <v>983897096</v>
      </c>
      <c r="S593">
        <v>2098</v>
      </c>
      <c r="U593" t="s">
        <v>246</v>
      </c>
      <c r="V593" t="s">
        <v>328</v>
      </c>
      <c r="W593">
        <f>MATCH(D593,'Текущий рейтинг 2К'!$C:$C,0)</f>
        <v>52</v>
      </c>
    </row>
    <row r="594" spans="1:23">
      <c r="A594" s="15">
        <v>983910169</v>
      </c>
      <c r="B594" s="15">
        <v>7</v>
      </c>
      <c r="C594" s="15" t="s">
        <v>323</v>
      </c>
      <c r="D594" s="15">
        <v>845896180</v>
      </c>
      <c r="E594" s="7" t="s">
        <v>345</v>
      </c>
      <c r="F594" s="7" t="s">
        <v>257</v>
      </c>
      <c r="G594" s="7" t="s">
        <v>265</v>
      </c>
      <c r="H594" s="15" t="s">
        <v>346</v>
      </c>
      <c r="I594" s="7" t="s">
        <v>782</v>
      </c>
      <c r="J594" s="15">
        <v>4</v>
      </c>
      <c r="K594" s="15" t="s">
        <v>232</v>
      </c>
      <c r="L594" s="15" t="s">
        <v>356</v>
      </c>
      <c r="N594" s="15">
        <v>28</v>
      </c>
      <c r="O594" s="15">
        <v>4</v>
      </c>
      <c r="P594" s="15">
        <v>1</v>
      </c>
      <c r="Q594" s="15">
        <v>1</v>
      </c>
      <c r="R594">
        <v>983897096</v>
      </c>
      <c r="S594">
        <v>2098</v>
      </c>
      <c r="U594" t="s">
        <v>246</v>
      </c>
      <c r="V594" t="s">
        <v>328</v>
      </c>
      <c r="W594">
        <f>MATCH(D594,'Текущий рейтинг 2К'!$C:$C,0)</f>
        <v>123</v>
      </c>
    </row>
    <row r="595" spans="1:23">
      <c r="A595" s="15">
        <v>983910202</v>
      </c>
      <c r="B595" s="15">
        <v>7</v>
      </c>
      <c r="C595" s="15" t="s">
        <v>323</v>
      </c>
      <c r="D595" s="15">
        <v>845896282</v>
      </c>
      <c r="E595" s="7" t="s">
        <v>341</v>
      </c>
      <c r="F595" s="7" t="s">
        <v>342</v>
      </c>
      <c r="G595" s="7" t="s">
        <v>343</v>
      </c>
      <c r="H595" s="15" t="s">
        <v>344</v>
      </c>
      <c r="I595" s="7" t="s">
        <v>782</v>
      </c>
      <c r="J595" s="15">
        <v>4</v>
      </c>
      <c r="K595" s="15" t="s">
        <v>232</v>
      </c>
      <c r="L595" s="15" t="s">
        <v>356</v>
      </c>
      <c r="N595" s="15">
        <v>28</v>
      </c>
      <c r="O595" s="15">
        <v>4</v>
      </c>
      <c r="P595" s="15">
        <v>1</v>
      </c>
      <c r="Q595" s="15">
        <v>1</v>
      </c>
      <c r="R595">
        <v>983897096</v>
      </c>
      <c r="S595">
        <v>2098</v>
      </c>
      <c r="U595" t="s">
        <v>246</v>
      </c>
      <c r="V595" t="s">
        <v>328</v>
      </c>
      <c r="W595">
        <f>MATCH(D595,'Текущий рейтинг 2К'!$C:$C,0)</f>
        <v>80</v>
      </c>
    </row>
    <row r="596" spans="1:23">
      <c r="A596" s="15">
        <v>983910493</v>
      </c>
      <c r="B596" s="15">
        <v>8</v>
      </c>
      <c r="C596" s="15" t="s">
        <v>323</v>
      </c>
      <c r="D596" s="15">
        <v>845897119</v>
      </c>
      <c r="E596" s="7" t="s">
        <v>337</v>
      </c>
      <c r="F596" s="7" t="s">
        <v>338</v>
      </c>
      <c r="G596" s="7" t="s">
        <v>339</v>
      </c>
      <c r="H596" s="15" t="s">
        <v>340</v>
      </c>
      <c r="I596" s="7" t="s">
        <v>782</v>
      </c>
      <c r="J596" s="15">
        <v>4</v>
      </c>
      <c r="K596" s="15" t="s">
        <v>232</v>
      </c>
      <c r="L596" s="15" t="s">
        <v>356</v>
      </c>
      <c r="N596" s="15">
        <v>32</v>
      </c>
      <c r="O596" s="15">
        <v>4</v>
      </c>
      <c r="P596" s="15">
        <v>1</v>
      </c>
      <c r="Q596" s="15">
        <v>1</v>
      </c>
      <c r="R596">
        <v>983897096</v>
      </c>
      <c r="S596">
        <v>2098</v>
      </c>
      <c r="U596" t="s">
        <v>246</v>
      </c>
      <c r="V596" t="s">
        <v>328</v>
      </c>
      <c r="W596">
        <f>MATCH(D596,'Текущий рейтинг 2К'!$C:$C,0)</f>
        <v>106</v>
      </c>
    </row>
    <row r="597" spans="1:23">
      <c r="A597" s="15">
        <v>983910321</v>
      </c>
      <c r="B597" s="15">
        <v>8</v>
      </c>
      <c r="C597" s="15" t="s">
        <v>323</v>
      </c>
      <c r="D597" s="15">
        <v>845896572</v>
      </c>
      <c r="E597" s="7" t="s">
        <v>333</v>
      </c>
      <c r="F597" s="7" t="s">
        <v>334</v>
      </c>
      <c r="G597" s="7" t="s">
        <v>335</v>
      </c>
      <c r="H597" s="15" t="s">
        <v>336</v>
      </c>
      <c r="I597" s="7" t="s">
        <v>782</v>
      </c>
      <c r="J597" s="15">
        <v>4</v>
      </c>
      <c r="K597" s="15" t="s">
        <v>232</v>
      </c>
      <c r="L597" s="15" t="s">
        <v>356</v>
      </c>
      <c r="N597" s="15">
        <v>32</v>
      </c>
      <c r="O597" s="15">
        <v>4</v>
      </c>
      <c r="P597" s="15">
        <v>1</v>
      </c>
      <c r="Q597" s="15">
        <v>1</v>
      </c>
      <c r="R597">
        <v>983897096</v>
      </c>
      <c r="S597">
        <v>2098</v>
      </c>
      <c r="U597" t="s">
        <v>246</v>
      </c>
      <c r="V597" t="s">
        <v>328</v>
      </c>
      <c r="W597">
        <f>MATCH(D597,'Текущий рейтинг 2К'!$C:$C,0)</f>
        <v>56</v>
      </c>
    </row>
    <row r="598" spans="1:23">
      <c r="A598" s="15">
        <v>983910376</v>
      </c>
      <c r="B598" s="15">
        <v>8</v>
      </c>
      <c r="C598" s="15" t="s">
        <v>323</v>
      </c>
      <c r="D598" s="15">
        <v>845896701</v>
      </c>
      <c r="E598" s="7" t="s">
        <v>331</v>
      </c>
      <c r="F598" s="7" t="s">
        <v>237</v>
      </c>
      <c r="G598" s="7" t="s">
        <v>306</v>
      </c>
      <c r="H598" s="15" t="s">
        <v>332</v>
      </c>
      <c r="I598" s="7" t="s">
        <v>782</v>
      </c>
      <c r="J598" s="15">
        <v>4</v>
      </c>
      <c r="K598" s="15" t="s">
        <v>232</v>
      </c>
      <c r="L598" s="15" t="s">
        <v>356</v>
      </c>
      <c r="N598" s="15">
        <v>32</v>
      </c>
      <c r="O598" s="15">
        <v>4</v>
      </c>
      <c r="P598" s="15">
        <v>1</v>
      </c>
      <c r="Q598" s="15">
        <v>1</v>
      </c>
      <c r="R598">
        <v>983897096</v>
      </c>
      <c r="S598">
        <v>2098</v>
      </c>
      <c r="U598" t="s">
        <v>246</v>
      </c>
      <c r="V598" t="s">
        <v>328</v>
      </c>
      <c r="W598">
        <f>MATCH(D598,'Текущий рейтинг 2К'!$C:$C,0)</f>
        <v>23</v>
      </c>
    </row>
    <row r="599" spans="1:23">
      <c r="A599" s="15">
        <v>983910460</v>
      </c>
      <c r="B599" s="15">
        <v>7</v>
      </c>
      <c r="C599" s="15" t="s">
        <v>323</v>
      </c>
      <c r="D599" s="15">
        <v>845896948</v>
      </c>
      <c r="E599" s="7" t="s">
        <v>329</v>
      </c>
      <c r="F599" s="7" t="s">
        <v>257</v>
      </c>
      <c r="G599" s="7" t="s">
        <v>254</v>
      </c>
      <c r="H599" s="15" t="s">
        <v>330</v>
      </c>
      <c r="I599" s="7" t="s">
        <v>782</v>
      </c>
      <c r="J599" s="15">
        <v>4</v>
      </c>
      <c r="K599" s="15" t="s">
        <v>232</v>
      </c>
      <c r="L599" s="15" t="s">
        <v>356</v>
      </c>
      <c r="N599" s="15">
        <v>28</v>
      </c>
      <c r="O599" s="15">
        <v>4</v>
      </c>
      <c r="P599" s="15">
        <v>1</v>
      </c>
      <c r="Q599" s="15">
        <v>1</v>
      </c>
      <c r="R599">
        <v>983897096</v>
      </c>
      <c r="S599">
        <v>2098</v>
      </c>
      <c r="U599" t="s">
        <v>246</v>
      </c>
      <c r="V599" t="s">
        <v>328</v>
      </c>
      <c r="W599">
        <f>MATCH(D599,'Текущий рейтинг 2К'!$C:$C,0)</f>
        <v>68</v>
      </c>
    </row>
    <row r="600" spans="1:23">
      <c r="A600" s="15">
        <v>983910240</v>
      </c>
      <c r="B600" s="15">
        <v>9</v>
      </c>
      <c r="C600" s="15" t="s">
        <v>323</v>
      </c>
      <c r="D600" s="15">
        <v>845896409</v>
      </c>
      <c r="E600" s="7" t="s">
        <v>351</v>
      </c>
      <c r="F600" s="7" t="s">
        <v>352</v>
      </c>
      <c r="G600" s="7" t="s">
        <v>353</v>
      </c>
      <c r="H600" s="15" t="s">
        <v>354</v>
      </c>
      <c r="I600" s="7" t="s">
        <v>782</v>
      </c>
      <c r="J600" s="15">
        <v>4</v>
      </c>
      <c r="K600" s="15" t="s">
        <v>232</v>
      </c>
      <c r="L600" s="15" t="s">
        <v>356</v>
      </c>
      <c r="N600" s="15">
        <v>36</v>
      </c>
      <c r="O600" s="15">
        <v>4</v>
      </c>
      <c r="P600" s="15">
        <v>1</v>
      </c>
      <c r="Q600" s="15">
        <v>1</v>
      </c>
      <c r="R600">
        <v>983897096</v>
      </c>
      <c r="S600">
        <v>2098</v>
      </c>
      <c r="U600" t="s">
        <v>246</v>
      </c>
      <c r="V600" t="s">
        <v>328</v>
      </c>
      <c r="W600">
        <f>MATCH(D600,'Текущий рейтинг 2К'!$C:$C,0)</f>
        <v>42</v>
      </c>
    </row>
    <row r="601" spans="1:23">
      <c r="A601" s="15">
        <v>983899893</v>
      </c>
      <c r="B601" s="15">
        <v>7</v>
      </c>
      <c r="C601" s="15" t="s">
        <v>505</v>
      </c>
      <c r="D601" s="15">
        <v>845860711</v>
      </c>
      <c r="E601" s="7" t="s">
        <v>564</v>
      </c>
      <c r="F601" s="7" t="s">
        <v>320</v>
      </c>
      <c r="G601" s="7" t="s">
        <v>254</v>
      </c>
      <c r="H601" s="15" t="s">
        <v>565</v>
      </c>
      <c r="I601" s="7" t="s">
        <v>783</v>
      </c>
      <c r="J601" s="15">
        <v>4</v>
      </c>
      <c r="K601" s="15" t="s">
        <v>232</v>
      </c>
      <c r="L601" s="15" t="s">
        <v>356</v>
      </c>
      <c r="N601" s="15">
        <v>28</v>
      </c>
      <c r="O601" s="15">
        <v>4</v>
      </c>
      <c r="P601" s="15">
        <v>1</v>
      </c>
      <c r="Q601" s="15">
        <v>1</v>
      </c>
      <c r="R601">
        <v>983896608</v>
      </c>
      <c r="S601">
        <v>2098</v>
      </c>
      <c r="U601" t="s">
        <v>246</v>
      </c>
      <c r="V601" t="s">
        <v>509</v>
      </c>
      <c r="W601">
        <f>MATCH(D601,'Текущий рейтинг 2К'!$C:$C,0)</f>
        <v>34</v>
      </c>
    </row>
    <row r="602" spans="1:23">
      <c r="A602" s="15">
        <v>983899923</v>
      </c>
      <c r="B602" s="15">
        <v>4</v>
      </c>
      <c r="C602" s="15" t="s">
        <v>505</v>
      </c>
      <c r="D602" s="15">
        <v>845860909</v>
      </c>
      <c r="E602" s="7" t="s">
        <v>562</v>
      </c>
      <c r="F602" s="7" t="s">
        <v>320</v>
      </c>
      <c r="G602" s="7" t="s">
        <v>325</v>
      </c>
      <c r="H602" s="15" t="s">
        <v>563</v>
      </c>
      <c r="I602" s="7" t="s">
        <v>783</v>
      </c>
      <c r="J602" s="15">
        <v>4</v>
      </c>
      <c r="K602" s="15" t="s">
        <v>232</v>
      </c>
      <c r="L602" s="15" t="s">
        <v>356</v>
      </c>
      <c r="N602" s="15">
        <v>16</v>
      </c>
      <c r="O602" s="15">
        <v>4</v>
      </c>
      <c r="P602" s="15">
        <v>1</v>
      </c>
      <c r="Q602" s="15">
        <v>1</v>
      </c>
      <c r="R602">
        <v>983896608</v>
      </c>
      <c r="S602">
        <v>2098</v>
      </c>
      <c r="U602" t="s">
        <v>246</v>
      </c>
      <c r="V602" t="s">
        <v>509</v>
      </c>
      <c r="W602">
        <f>MATCH(D602,'Текущий рейтинг 2К'!$C:$C,0)</f>
        <v>129</v>
      </c>
    </row>
    <row r="603" spans="1:23">
      <c r="A603" s="15">
        <v>983899957</v>
      </c>
      <c r="B603" s="15">
        <v>8</v>
      </c>
      <c r="C603" s="15" t="s">
        <v>505</v>
      </c>
      <c r="D603" s="15">
        <v>845861116</v>
      </c>
      <c r="E603" s="7" t="s">
        <v>560</v>
      </c>
      <c r="F603" s="7" t="s">
        <v>342</v>
      </c>
      <c r="G603" s="7" t="s">
        <v>386</v>
      </c>
      <c r="H603" s="15" t="s">
        <v>561</v>
      </c>
      <c r="I603" s="7" t="s">
        <v>783</v>
      </c>
      <c r="J603" s="15">
        <v>4</v>
      </c>
      <c r="K603" s="15" t="s">
        <v>232</v>
      </c>
      <c r="L603" s="15" t="s">
        <v>356</v>
      </c>
      <c r="N603" s="15">
        <v>32</v>
      </c>
      <c r="O603" s="15">
        <v>4</v>
      </c>
      <c r="P603" s="15">
        <v>1</v>
      </c>
      <c r="Q603" s="15">
        <v>0</v>
      </c>
      <c r="R603">
        <v>983896608</v>
      </c>
      <c r="S603">
        <v>2098</v>
      </c>
      <c r="U603" t="s">
        <v>246</v>
      </c>
      <c r="V603" t="s">
        <v>509</v>
      </c>
      <c r="W603">
        <f>MATCH(D603,'Текущий рейтинг 2К'!$C:$C,0)</f>
        <v>37</v>
      </c>
    </row>
    <row r="604" spans="1:23">
      <c r="A604" s="15">
        <v>983899992</v>
      </c>
      <c r="B604" s="15">
        <v>7</v>
      </c>
      <c r="C604" s="15" t="s">
        <v>505</v>
      </c>
      <c r="D604" s="15">
        <v>845861279</v>
      </c>
      <c r="E604" s="7" t="s">
        <v>556</v>
      </c>
      <c r="F604" s="7" t="s">
        <v>557</v>
      </c>
      <c r="G604" s="7" t="s">
        <v>558</v>
      </c>
      <c r="H604" s="15" t="s">
        <v>559</v>
      </c>
      <c r="I604" s="7" t="s">
        <v>783</v>
      </c>
      <c r="J604" s="15">
        <v>4</v>
      </c>
      <c r="K604" s="15" t="s">
        <v>232</v>
      </c>
      <c r="L604" s="15" t="s">
        <v>356</v>
      </c>
      <c r="N604" s="15">
        <v>28</v>
      </c>
      <c r="O604" s="15">
        <v>4</v>
      </c>
      <c r="P604" s="15">
        <v>1</v>
      </c>
      <c r="Q604" s="15">
        <v>1</v>
      </c>
      <c r="R604">
        <v>983896608</v>
      </c>
      <c r="S604">
        <v>2098</v>
      </c>
      <c r="U604" t="s">
        <v>246</v>
      </c>
      <c r="V604" t="s">
        <v>509</v>
      </c>
      <c r="W604">
        <f>MATCH(D604,'Текущий рейтинг 2К'!$C:$C,0)</f>
        <v>111</v>
      </c>
    </row>
    <row r="605" spans="1:23">
      <c r="A605" s="15">
        <v>983900082</v>
      </c>
      <c r="B605" s="15">
        <v>9</v>
      </c>
      <c r="C605" s="15" t="s">
        <v>505</v>
      </c>
      <c r="D605" s="15">
        <v>845861581</v>
      </c>
      <c r="E605" s="7" t="s">
        <v>554</v>
      </c>
      <c r="F605" s="7" t="s">
        <v>348</v>
      </c>
      <c r="G605" s="7" t="s">
        <v>418</v>
      </c>
      <c r="H605" s="15" t="s">
        <v>555</v>
      </c>
      <c r="I605" s="7" t="s">
        <v>783</v>
      </c>
      <c r="J605" s="15">
        <v>4</v>
      </c>
      <c r="K605" s="15" t="s">
        <v>232</v>
      </c>
      <c r="L605" s="15" t="s">
        <v>356</v>
      </c>
      <c r="N605" s="15">
        <v>36</v>
      </c>
      <c r="O605" s="15">
        <v>4</v>
      </c>
      <c r="P605" s="15">
        <v>1</v>
      </c>
      <c r="Q605" s="15">
        <v>1</v>
      </c>
      <c r="R605">
        <v>983896608</v>
      </c>
      <c r="S605">
        <v>2098</v>
      </c>
      <c r="U605" t="s">
        <v>246</v>
      </c>
      <c r="V605" t="s">
        <v>509</v>
      </c>
      <c r="W605">
        <f>MATCH(D605,'Текущий рейтинг 2К'!$C:$C,0)</f>
        <v>38</v>
      </c>
    </row>
    <row r="606" spans="1:23">
      <c r="A606" s="15">
        <v>983900124</v>
      </c>
      <c r="B606" s="15">
        <v>8</v>
      </c>
      <c r="C606" s="15" t="s">
        <v>505</v>
      </c>
      <c r="D606" s="15">
        <v>845861719</v>
      </c>
      <c r="E606" s="7" t="s">
        <v>551</v>
      </c>
      <c r="F606" s="7" t="s">
        <v>552</v>
      </c>
      <c r="G606" s="7" t="s">
        <v>335</v>
      </c>
      <c r="H606" s="15" t="s">
        <v>553</v>
      </c>
      <c r="I606" s="7" t="s">
        <v>783</v>
      </c>
      <c r="J606" s="15">
        <v>4</v>
      </c>
      <c r="K606" s="15" t="s">
        <v>232</v>
      </c>
      <c r="L606" s="15" t="s">
        <v>356</v>
      </c>
      <c r="N606" s="15">
        <v>32</v>
      </c>
      <c r="O606" s="15">
        <v>4</v>
      </c>
      <c r="P606" s="15">
        <v>1</v>
      </c>
      <c r="Q606" s="15">
        <v>1</v>
      </c>
      <c r="R606">
        <v>983896608</v>
      </c>
      <c r="S606">
        <v>2098</v>
      </c>
      <c r="U606" t="s">
        <v>246</v>
      </c>
      <c r="V606" t="s">
        <v>509</v>
      </c>
      <c r="W606">
        <f>MATCH(D606,'Текущий рейтинг 2К'!$C:$C,0)</f>
        <v>99</v>
      </c>
    </row>
    <row r="607" spans="1:23">
      <c r="A607" s="15">
        <v>983900162</v>
      </c>
      <c r="B607" s="15">
        <v>8</v>
      </c>
      <c r="C607" s="15" t="s">
        <v>505</v>
      </c>
      <c r="D607" s="15">
        <v>845861882</v>
      </c>
      <c r="E607" s="7" t="s">
        <v>549</v>
      </c>
      <c r="F607" s="7" t="s">
        <v>334</v>
      </c>
      <c r="G607" s="7" t="s">
        <v>254</v>
      </c>
      <c r="H607" s="15" t="s">
        <v>550</v>
      </c>
      <c r="I607" s="7" t="s">
        <v>783</v>
      </c>
      <c r="J607" s="15">
        <v>4</v>
      </c>
      <c r="K607" s="15" t="s">
        <v>232</v>
      </c>
      <c r="L607" s="15" t="s">
        <v>356</v>
      </c>
      <c r="N607" s="15">
        <v>32</v>
      </c>
      <c r="O607" s="15">
        <v>4</v>
      </c>
      <c r="P607" s="15">
        <v>1</v>
      </c>
      <c r="Q607" s="15">
        <v>1</v>
      </c>
      <c r="R607">
        <v>983896608</v>
      </c>
      <c r="S607">
        <v>2098</v>
      </c>
      <c r="U607" t="s">
        <v>246</v>
      </c>
      <c r="V607" t="s">
        <v>509</v>
      </c>
      <c r="W607">
        <f>MATCH(D607,'Текущий рейтинг 2К'!$C:$C,0)</f>
        <v>22</v>
      </c>
    </row>
    <row r="608" spans="1:23">
      <c r="A608" s="15">
        <v>983900207</v>
      </c>
      <c r="B608" s="15">
        <v>8</v>
      </c>
      <c r="C608" s="15" t="s">
        <v>505</v>
      </c>
      <c r="D608" s="15">
        <v>845862029</v>
      </c>
      <c r="E608" s="7" t="s">
        <v>547</v>
      </c>
      <c r="F608" s="7" t="s">
        <v>305</v>
      </c>
      <c r="G608" s="7" t="s">
        <v>265</v>
      </c>
      <c r="H608" s="15" t="s">
        <v>548</v>
      </c>
      <c r="I608" s="7" t="s">
        <v>783</v>
      </c>
      <c r="J608" s="15">
        <v>4</v>
      </c>
      <c r="K608" s="15" t="s">
        <v>232</v>
      </c>
      <c r="L608" s="15" t="s">
        <v>356</v>
      </c>
      <c r="N608" s="15">
        <v>32</v>
      </c>
      <c r="O608" s="15">
        <v>4</v>
      </c>
      <c r="P608" s="15">
        <v>1</v>
      </c>
      <c r="Q608" s="15">
        <v>1</v>
      </c>
      <c r="R608">
        <v>983896608</v>
      </c>
      <c r="S608">
        <v>2098</v>
      </c>
      <c r="U608" t="s">
        <v>246</v>
      </c>
      <c r="V608" t="s">
        <v>509</v>
      </c>
      <c r="W608">
        <f>MATCH(D608,'Текущий рейтинг 2К'!$C:$C,0)</f>
        <v>39</v>
      </c>
    </row>
    <row r="609" spans="1:23">
      <c r="A609" s="15">
        <v>983900257</v>
      </c>
      <c r="B609" s="15">
        <v>7</v>
      </c>
      <c r="C609" s="15" t="s">
        <v>505</v>
      </c>
      <c r="D609" s="15">
        <v>845862199</v>
      </c>
      <c r="E609" s="7" t="s">
        <v>545</v>
      </c>
      <c r="F609" s="7" t="s">
        <v>237</v>
      </c>
      <c r="G609" s="7" t="s">
        <v>254</v>
      </c>
      <c r="H609" s="15" t="s">
        <v>546</v>
      </c>
      <c r="I609" s="7" t="s">
        <v>783</v>
      </c>
      <c r="J609" s="15">
        <v>4</v>
      </c>
      <c r="K609" s="15" t="s">
        <v>232</v>
      </c>
      <c r="L609" s="15" t="s">
        <v>356</v>
      </c>
      <c r="N609" s="15">
        <v>28</v>
      </c>
      <c r="O609" s="15">
        <v>4</v>
      </c>
      <c r="P609" s="15">
        <v>1</v>
      </c>
      <c r="Q609" s="15">
        <v>1</v>
      </c>
      <c r="R609">
        <v>983896608</v>
      </c>
      <c r="S609">
        <v>2098</v>
      </c>
      <c r="U609" t="s">
        <v>246</v>
      </c>
      <c r="V609" t="s">
        <v>509</v>
      </c>
      <c r="W609">
        <f>MATCH(D609,'Текущий рейтинг 2К'!$C:$C,0)</f>
        <v>97</v>
      </c>
    </row>
    <row r="610" spans="1:23">
      <c r="A610" s="15">
        <v>983899100</v>
      </c>
      <c r="B610" s="15">
        <v>8</v>
      </c>
      <c r="C610" s="15" t="s">
        <v>505</v>
      </c>
      <c r="D610" s="15">
        <v>845856787</v>
      </c>
      <c r="E610" s="7" t="s">
        <v>543</v>
      </c>
      <c r="F610" s="7" t="s">
        <v>334</v>
      </c>
      <c r="G610" s="7" t="s">
        <v>418</v>
      </c>
      <c r="H610" s="15" t="s">
        <v>544</v>
      </c>
      <c r="I610" s="7" t="s">
        <v>783</v>
      </c>
      <c r="J610" s="15">
        <v>4</v>
      </c>
      <c r="K610" s="15" t="s">
        <v>232</v>
      </c>
      <c r="L610" s="15" t="s">
        <v>356</v>
      </c>
      <c r="N610" s="15">
        <v>32</v>
      </c>
      <c r="O610" s="15">
        <v>4</v>
      </c>
      <c r="P610" s="15">
        <v>1</v>
      </c>
      <c r="Q610" s="15">
        <v>1</v>
      </c>
      <c r="R610">
        <v>983896608</v>
      </c>
      <c r="S610">
        <v>2098</v>
      </c>
      <c r="U610" t="s">
        <v>246</v>
      </c>
      <c r="V610" t="s">
        <v>509</v>
      </c>
      <c r="W610">
        <f>MATCH(D610,'Текущий рейтинг 2К'!$C:$C,0)</f>
        <v>95</v>
      </c>
    </row>
    <row r="611" spans="1:23">
      <c r="A611" s="15">
        <v>983899227</v>
      </c>
      <c r="B611" s="15">
        <v>9</v>
      </c>
      <c r="C611" s="15" t="s">
        <v>505</v>
      </c>
      <c r="D611" s="15">
        <v>845857097</v>
      </c>
      <c r="E611" s="7" t="s">
        <v>541</v>
      </c>
      <c r="F611" s="7" t="s">
        <v>429</v>
      </c>
      <c r="G611" s="7" t="s">
        <v>321</v>
      </c>
      <c r="H611" s="15" t="s">
        <v>542</v>
      </c>
      <c r="I611" s="7" t="s">
        <v>783</v>
      </c>
      <c r="J611" s="15">
        <v>4</v>
      </c>
      <c r="K611" s="15" t="s">
        <v>232</v>
      </c>
      <c r="L611" s="15" t="s">
        <v>356</v>
      </c>
      <c r="N611" s="15">
        <v>36</v>
      </c>
      <c r="O611" s="15">
        <v>4</v>
      </c>
      <c r="P611" s="15">
        <v>1</v>
      </c>
      <c r="Q611" s="15">
        <v>1</v>
      </c>
      <c r="R611">
        <v>983896608</v>
      </c>
      <c r="S611">
        <v>2098</v>
      </c>
      <c r="U611" t="s">
        <v>246</v>
      </c>
      <c r="V611" t="s">
        <v>509</v>
      </c>
      <c r="W611">
        <f>MATCH(D611,'Текущий рейтинг 2К'!$C:$C,0)</f>
        <v>13</v>
      </c>
    </row>
    <row r="612" spans="1:23">
      <c r="A612" s="15">
        <v>983899265</v>
      </c>
      <c r="B612" s="15">
        <v>8</v>
      </c>
      <c r="C612" s="15" t="s">
        <v>505</v>
      </c>
      <c r="D612" s="15">
        <v>845857483</v>
      </c>
      <c r="E612" s="7" t="s">
        <v>539</v>
      </c>
      <c r="F612" s="7" t="s">
        <v>305</v>
      </c>
      <c r="G612" s="7" t="s">
        <v>325</v>
      </c>
      <c r="H612" s="15" t="s">
        <v>540</v>
      </c>
      <c r="I612" s="7" t="s">
        <v>783</v>
      </c>
      <c r="J612" s="15">
        <v>4</v>
      </c>
      <c r="K612" s="15" t="s">
        <v>232</v>
      </c>
      <c r="L612" s="15" t="s">
        <v>356</v>
      </c>
      <c r="N612" s="15">
        <v>32</v>
      </c>
      <c r="O612" s="15">
        <v>4</v>
      </c>
      <c r="P612" s="15">
        <v>1</v>
      </c>
      <c r="Q612" s="15">
        <v>1</v>
      </c>
      <c r="R612">
        <v>983896608</v>
      </c>
      <c r="S612">
        <v>2098</v>
      </c>
      <c r="U612" t="s">
        <v>246</v>
      </c>
      <c r="V612" t="s">
        <v>509</v>
      </c>
      <c r="W612">
        <f>MATCH(D612,'Текущий рейтинг 2К'!$C:$C,0)</f>
        <v>64</v>
      </c>
    </row>
    <row r="613" spans="1:23">
      <c r="A613" s="15">
        <v>983899301</v>
      </c>
      <c r="B613" s="15">
        <v>4</v>
      </c>
      <c r="C613" s="15" t="s">
        <v>505</v>
      </c>
      <c r="D613" s="15">
        <v>845857641</v>
      </c>
      <c r="E613" s="7" t="s">
        <v>536</v>
      </c>
      <c r="F613" s="7" t="s">
        <v>237</v>
      </c>
      <c r="G613" s="7" t="s">
        <v>537</v>
      </c>
      <c r="H613" s="15" t="s">
        <v>538</v>
      </c>
      <c r="I613" s="7" t="s">
        <v>783</v>
      </c>
      <c r="J613" s="15">
        <v>4</v>
      </c>
      <c r="K613" s="15" t="s">
        <v>232</v>
      </c>
      <c r="L613" s="15" t="s">
        <v>356</v>
      </c>
      <c r="N613" s="15">
        <v>16</v>
      </c>
      <c r="O613" s="15">
        <v>4</v>
      </c>
      <c r="P613" s="15">
        <v>1</v>
      </c>
      <c r="Q613" s="15">
        <v>0</v>
      </c>
      <c r="R613">
        <v>983896608</v>
      </c>
      <c r="S613">
        <v>2098</v>
      </c>
      <c r="U613" t="s">
        <v>246</v>
      </c>
      <c r="V613" t="s">
        <v>509</v>
      </c>
      <c r="W613">
        <f>MATCH(D613,'Текущий рейтинг 2К'!$C:$C,0)</f>
        <v>148</v>
      </c>
    </row>
    <row r="614" spans="1:23">
      <c r="A614" s="15">
        <v>983899334</v>
      </c>
      <c r="B614" s="15">
        <v>7</v>
      </c>
      <c r="C614" s="15" t="s">
        <v>505</v>
      </c>
      <c r="D614" s="15">
        <v>845857802</v>
      </c>
      <c r="E614" s="7" t="s">
        <v>533</v>
      </c>
      <c r="F614" s="7" t="s">
        <v>534</v>
      </c>
      <c r="G614" s="7" t="s">
        <v>254</v>
      </c>
      <c r="H614" s="15" t="s">
        <v>535</v>
      </c>
      <c r="I614" s="7" t="s">
        <v>783</v>
      </c>
      <c r="J614" s="15">
        <v>4</v>
      </c>
      <c r="K614" s="15" t="s">
        <v>232</v>
      </c>
      <c r="L614" s="15" t="s">
        <v>356</v>
      </c>
      <c r="N614" s="15">
        <v>28</v>
      </c>
      <c r="O614" s="15">
        <v>4</v>
      </c>
      <c r="P614" s="15">
        <v>1</v>
      </c>
      <c r="Q614" s="15">
        <v>1</v>
      </c>
      <c r="R614">
        <v>983896608</v>
      </c>
      <c r="S614">
        <v>2098</v>
      </c>
      <c r="U614" t="s">
        <v>246</v>
      </c>
      <c r="V614" t="s">
        <v>509</v>
      </c>
      <c r="W614">
        <f>MATCH(D614,'Текущий рейтинг 2К'!$C:$C,0)</f>
        <v>76</v>
      </c>
    </row>
    <row r="615" spans="1:23">
      <c r="A615" s="15">
        <v>983899385</v>
      </c>
      <c r="B615" s="15">
        <v>7</v>
      </c>
      <c r="C615" s="15" t="s">
        <v>505</v>
      </c>
      <c r="D615" s="15">
        <v>845857969</v>
      </c>
      <c r="E615" s="7" t="s">
        <v>529</v>
      </c>
      <c r="F615" s="7" t="s">
        <v>530</v>
      </c>
      <c r="G615" s="7" t="s">
        <v>531</v>
      </c>
      <c r="H615" s="15" t="s">
        <v>532</v>
      </c>
      <c r="I615" s="7" t="s">
        <v>783</v>
      </c>
      <c r="J615" s="15">
        <v>4</v>
      </c>
      <c r="K615" s="15" t="s">
        <v>232</v>
      </c>
      <c r="L615" s="15" t="s">
        <v>356</v>
      </c>
      <c r="N615" s="15">
        <v>28</v>
      </c>
      <c r="O615" s="15">
        <v>4</v>
      </c>
      <c r="P615" s="15">
        <v>1</v>
      </c>
      <c r="Q615" s="15">
        <v>1</v>
      </c>
      <c r="R615">
        <v>983896608</v>
      </c>
      <c r="S615">
        <v>2098</v>
      </c>
      <c r="U615" t="s">
        <v>246</v>
      </c>
      <c r="V615" t="s">
        <v>509</v>
      </c>
      <c r="W615">
        <f>MATCH(D615,'Текущий рейтинг 2К'!$C:$C,0)</f>
        <v>96</v>
      </c>
    </row>
    <row r="616" spans="1:23">
      <c r="A616" s="15">
        <v>983899421</v>
      </c>
      <c r="B616" s="15">
        <v>10</v>
      </c>
      <c r="C616" s="15" t="s">
        <v>505</v>
      </c>
      <c r="D616" s="15">
        <v>845858176</v>
      </c>
      <c r="E616" s="7" t="s">
        <v>527</v>
      </c>
      <c r="F616" s="7" t="s">
        <v>261</v>
      </c>
      <c r="G616" s="7" t="s">
        <v>412</v>
      </c>
      <c r="H616" s="15" t="s">
        <v>528</v>
      </c>
      <c r="I616" s="7" t="s">
        <v>783</v>
      </c>
      <c r="J616" s="15">
        <v>4</v>
      </c>
      <c r="K616" s="15" t="s">
        <v>232</v>
      </c>
      <c r="L616" s="15" t="s">
        <v>356</v>
      </c>
      <c r="N616" s="15">
        <v>40</v>
      </c>
      <c r="O616" s="15">
        <v>4</v>
      </c>
      <c r="P616" s="15">
        <v>1</v>
      </c>
      <c r="Q616" s="15">
        <v>1</v>
      </c>
      <c r="R616">
        <v>983896608</v>
      </c>
      <c r="S616">
        <v>2098</v>
      </c>
      <c r="U616" t="s">
        <v>246</v>
      </c>
      <c r="V616" t="s">
        <v>509</v>
      </c>
      <c r="W616">
        <f>MATCH(D616,'Текущий рейтинг 2К'!$C:$C,0)</f>
        <v>16</v>
      </c>
    </row>
    <row r="617" spans="1:23">
      <c r="A617" s="15">
        <v>983899456</v>
      </c>
      <c r="B617" s="15">
        <v>7</v>
      </c>
      <c r="C617" s="15" t="s">
        <v>505</v>
      </c>
      <c r="D617" s="15">
        <v>845858352</v>
      </c>
      <c r="E617" s="7" t="s">
        <v>523</v>
      </c>
      <c r="F617" s="7" t="s">
        <v>524</v>
      </c>
      <c r="G617" s="7" t="s">
        <v>525</v>
      </c>
      <c r="H617" s="15" t="s">
        <v>526</v>
      </c>
      <c r="I617" s="7" t="s">
        <v>783</v>
      </c>
      <c r="J617" s="15">
        <v>4</v>
      </c>
      <c r="K617" s="15" t="s">
        <v>232</v>
      </c>
      <c r="L617" s="15" t="s">
        <v>356</v>
      </c>
      <c r="N617" s="15">
        <v>28</v>
      </c>
      <c r="O617" s="15">
        <v>4</v>
      </c>
      <c r="P617" s="15">
        <v>1</v>
      </c>
      <c r="Q617" s="15">
        <v>1</v>
      </c>
      <c r="R617">
        <v>983896608</v>
      </c>
      <c r="S617">
        <v>2098</v>
      </c>
      <c r="U617" t="s">
        <v>246</v>
      </c>
      <c r="V617" t="s">
        <v>509</v>
      </c>
      <c r="W617">
        <f>MATCH(D617,'Текущий рейтинг 2К'!$C:$C,0)</f>
        <v>110</v>
      </c>
    </row>
    <row r="618" spans="1:23">
      <c r="A618" s="15">
        <v>983899550</v>
      </c>
      <c r="B618" s="15">
        <v>7</v>
      </c>
      <c r="C618" s="15" t="s">
        <v>505</v>
      </c>
      <c r="D618" s="15">
        <v>845858603</v>
      </c>
      <c r="E618" s="7" t="s">
        <v>521</v>
      </c>
      <c r="F618" s="7" t="s">
        <v>264</v>
      </c>
      <c r="G618" s="7" t="s">
        <v>386</v>
      </c>
      <c r="H618" s="15" t="s">
        <v>522</v>
      </c>
      <c r="I618" s="7" t="s">
        <v>783</v>
      </c>
      <c r="J618" s="15">
        <v>4</v>
      </c>
      <c r="K618" s="15" t="s">
        <v>232</v>
      </c>
      <c r="L618" s="15" t="s">
        <v>356</v>
      </c>
      <c r="N618" s="15">
        <v>28</v>
      </c>
      <c r="O618" s="15">
        <v>4</v>
      </c>
      <c r="P618" s="15">
        <v>1</v>
      </c>
      <c r="Q618" s="15">
        <v>1</v>
      </c>
      <c r="R618">
        <v>983896608</v>
      </c>
      <c r="S618">
        <v>2098</v>
      </c>
      <c r="U618" t="s">
        <v>246</v>
      </c>
      <c r="V618" t="s">
        <v>509</v>
      </c>
      <c r="W618">
        <f>MATCH(D618,'Текущий рейтинг 2К'!$C:$C,0)</f>
        <v>47</v>
      </c>
    </row>
    <row r="619" spans="1:23">
      <c r="A619" s="15">
        <v>983899639</v>
      </c>
      <c r="B619" s="15">
        <v>9</v>
      </c>
      <c r="C619" s="15" t="s">
        <v>505</v>
      </c>
      <c r="D619" s="15">
        <v>845859204</v>
      </c>
      <c r="E619" s="7" t="s">
        <v>519</v>
      </c>
      <c r="F619" s="7" t="s">
        <v>320</v>
      </c>
      <c r="G619" s="7" t="s">
        <v>339</v>
      </c>
      <c r="H619" s="15" t="s">
        <v>520</v>
      </c>
      <c r="I619" s="7" t="s">
        <v>783</v>
      </c>
      <c r="J619" s="15">
        <v>4</v>
      </c>
      <c r="K619" s="15" t="s">
        <v>232</v>
      </c>
      <c r="L619" s="15" t="s">
        <v>356</v>
      </c>
      <c r="N619" s="15">
        <v>36</v>
      </c>
      <c r="O619" s="15">
        <v>4</v>
      </c>
      <c r="P619" s="15">
        <v>1</v>
      </c>
      <c r="Q619" s="15">
        <v>1</v>
      </c>
      <c r="R619">
        <v>983896608</v>
      </c>
      <c r="S619">
        <v>2098</v>
      </c>
      <c r="U619" t="s">
        <v>246</v>
      </c>
      <c r="V619" t="s">
        <v>509</v>
      </c>
      <c r="W619">
        <f>MATCH(D619,'Текущий рейтинг 2К'!$C:$C,0)</f>
        <v>35</v>
      </c>
    </row>
    <row r="620" spans="1:23">
      <c r="A620" s="15">
        <v>983899669</v>
      </c>
      <c r="B620" s="15">
        <v>9</v>
      </c>
      <c r="C620" s="15" t="s">
        <v>505</v>
      </c>
      <c r="D620" s="15">
        <v>845859372</v>
      </c>
      <c r="E620" s="7" t="s">
        <v>517</v>
      </c>
      <c r="F620" s="7" t="s">
        <v>317</v>
      </c>
      <c r="G620" s="7" t="s">
        <v>325</v>
      </c>
      <c r="H620" s="15" t="s">
        <v>518</v>
      </c>
      <c r="I620" s="7" t="s">
        <v>783</v>
      </c>
      <c r="J620" s="15">
        <v>4</v>
      </c>
      <c r="K620" s="15" t="s">
        <v>232</v>
      </c>
      <c r="L620" s="15" t="s">
        <v>356</v>
      </c>
      <c r="N620" s="15">
        <v>36</v>
      </c>
      <c r="O620" s="15">
        <v>4</v>
      </c>
      <c r="P620" s="15">
        <v>1</v>
      </c>
      <c r="Q620" s="15">
        <v>1</v>
      </c>
      <c r="R620">
        <v>983896608</v>
      </c>
      <c r="S620">
        <v>2098</v>
      </c>
      <c r="U620" t="s">
        <v>246</v>
      </c>
      <c r="V620" t="s">
        <v>509</v>
      </c>
      <c r="W620">
        <f>MATCH(D620,'Текущий рейтинг 2К'!$C:$C,0)</f>
        <v>48</v>
      </c>
    </row>
    <row r="621" spans="1:23">
      <c r="A621" s="15">
        <v>983899699</v>
      </c>
      <c r="B621" s="15">
        <v>8</v>
      </c>
      <c r="C621" s="15" t="s">
        <v>505</v>
      </c>
      <c r="D621" s="15">
        <v>845859564</v>
      </c>
      <c r="E621" s="7" t="s">
        <v>515</v>
      </c>
      <c r="F621" s="7" t="s">
        <v>320</v>
      </c>
      <c r="G621" s="7" t="s">
        <v>306</v>
      </c>
      <c r="H621" s="15" t="s">
        <v>516</v>
      </c>
      <c r="I621" s="7" t="s">
        <v>783</v>
      </c>
      <c r="J621" s="15">
        <v>4</v>
      </c>
      <c r="K621" s="15" t="s">
        <v>232</v>
      </c>
      <c r="L621" s="15" t="s">
        <v>356</v>
      </c>
      <c r="N621" s="15">
        <v>32</v>
      </c>
      <c r="O621" s="15">
        <v>4</v>
      </c>
      <c r="P621" s="15">
        <v>1</v>
      </c>
      <c r="Q621" s="15">
        <v>0</v>
      </c>
      <c r="R621">
        <v>983896608</v>
      </c>
      <c r="S621">
        <v>2098</v>
      </c>
      <c r="U621" t="s">
        <v>246</v>
      </c>
      <c r="V621" t="s">
        <v>509</v>
      </c>
      <c r="W621">
        <f>MATCH(D621,'Текущий рейтинг 2К'!$C:$C,0)</f>
        <v>21</v>
      </c>
    </row>
    <row r="622" spans="1:23">
      <c r="A622" s="15">
        <v>983899730</v>
      </c>
      <c r="B622" s="15">
        <v>8</v>
      </c>
      <c r="C622" s="15" t="s">
        <v>505</v>
      </c>
      <c r="D622" s="15">
        <v>845859827</v>
      </c>
      <c r="E622" s="7" t="s">
        <v>512</v>
      </c>
      <c r="F622" s="7" t="s">
        <v>513</v>
      </c>
      <c r="G622" s="7" t="s">
        <v>451</v>
      </c>
      <c r="H622" s="15" t="s">
        <v>514</v>
      </c>
      <c r="I622" s="7" t="s">
        <v>783</v>
      </c>
      <c r="J622" s="15">
        <v>4</v>
      </c>
      <c r="K622" s="15" t="s">
        <v>232</v>
      </c>
      <c r="L622" s="15" t="s">
        <v>356</v>
      </c>
      <c r="N622" s="15">
        <v>32</v>
      </c>
      <c r="O622" s="15">
        <v>4</v>
      </c>
      <c r="P622" s="15">
        <v>1</v>
      </c>
      <c r="Q622" s="15">
        <v>1</v>
      </c>
      <c r="R622">
        <v>983896608</v>
      </c>
      <c r="S622">
        <v>2098</v>
      </c>
      <c r="U622" t="s">
        <v>246</v>
      </c>
      <c r="V622" t="s">
        <v>509</v>
      </c>
      <c r="W622">
        <f>MATCH(D622,'Текущий рейтинг 2К'!$C:$C,0)</f>
        <v>49</v>
      </c>
    </row>
    <row r="623" spans="1:23">
      <c r="A623" s="15">
        <v>983899764</v>
      </c>
      <c r="B623" s="15">
        <v>6</v>
      </c>
      <c r="C623" s="15" t="s">
        <v>505</v>
      </c>
      <c r="D623" s="15">
        <v>845860018</v>
      </c>
      <c r="E623" s="7" t="s">
        <v>510</v>
      </c>
      <c r="F623" s="7" t="s">
        <v>348</v>
      </c>
      <c r="G623" s="7" t="s">
        <v>503</v>
      </c>
      <c r="H623" s="15" t="s">
        <v>511</v>
      </c>
      <c r="I623" s="7" t="s">
        <v>783</v>
      </c>
      <c r="J623" s="15">
        <v>4</v>
      </c>
      <c r="K623" s="15" t="s">
        <v>232</v>
      </c>
      <c r="L623" s="15" t="s">
        <v>356</v>
      </c>
      <c r="N623" s="15">
        <v>24</v>
      </c>
      <c r="O623" s="15">
        <v>4</v>
      </c>
      <c r="P623" s="15">
        <v>1</v>
      </c>
      <c r="Q623" s="15">
        <v>1</v>
      </c>
      <c r="R623">
        <v>983896608</v>
      </c>
      <c r="S623">
        <v>2098</v>
      </c>
      <c r="U623" t="s">
        <v>246</v>
      </c>
      <c r="V623" t="s">
        <v>509</v>
      </c>
      <c r="W623">
        <f>MATCH(D623,'Текущий рейтинг 2К'!$C:$C,0)</f>
        <v>98</v>
      </c>
    </row>
    <row r="624" spans="1:23">
      <c r="A624" s="15">
        <v>983899799</v>
      </c>
      <c r="B624" s="15">
        <v>8</v>
      </c>
      <c r="C624" s="15" t="s">
        <v>505</v>
      </c>
      <c r="D624" s="15">
        <v>845860176</v>
      </c>
      <c r="E624" s="7" t="s">
        <v>506</v>
      </c>
      <c r="F624" s="7" t="s">
        <v>237</v>
      </c>
      <c r="G624" s="7" t="s">
        <v>325</v>
      </c>
      <c r="H624" s="15" t="s">
        <v>507</v>
      </c>
      <c r="I624" s="7" t="s">
        <v>783</v>
      </c>
      <c r="J624" s="15">
        <v>4</v>
      </c>
      <c r="K624" s="15" t="s">
        <v>232</v>
      </c>
      <c r="L624" s="15" t="s">
        <v>356</v>
      </c>
      <c r="N624" s="15">
        <v>32</v>
      </c>
      <c r="O624" s="15">
        <v>4</v>
      </c>
      <c r="P624" s="15">
        <v>1</v>
      </c>
      <c r="Q624" s="15">
        <v>1</v>
      </c>
      <c r="R624">
        <v>983896608</v>
      </c>
      <c r="S624">
        <v>2098</v>
      </c>
      <c r="U624" t="s">
        <v>246</v>
      </c>
      <c r="V624" t="s">
        <v>509</v>
      </c>
      <c r="W624">
        <f>MATCH(D624,'Текущий рейтинг 2К'!$C:$C,0)</f>
        <v>36</v>
      </c>
    </row>
    <row r="625" spans="1:23">
      <c r="A625" s="15">
        <v>983906425</v>
      </c>
      <c r="B625" s="15">
        <v>7</v>
      </c>
      <c r="C625" s="15" t="s">
        <v>226</v>
      </c>
      <c r="D625" s="15">
        <v>845862624</v>
      </c>
      <c r="E625" s="7" t="s">
        <v>612</v>
      </c>
      <c r="F625" s="7" t="s">
        <v>613</v>
      </c>
      <c r="G625" s="7" t="s">
        <v>614</v>
      </c>
      <c r="H625" s="15" t="s">
        <v>615</v>
      </c>
      <c r="I625" s="7" t="s">
        <v>784</v>
      </c>
      <c r="J625" s="15">
        <v>6</v>
      </c>
      <c r="K625" s="15" t="s">
        <v>232</v>
      </c>
      <c r="L625" s="15" t="s">
        <v>356</v>
      </c>
      <c r="N625" s="15">
        <v>42</v>
      </c>
      <c r="O625" s="15">
        <v>6</v>
      </c>
      <c r="P625" s="15">
        <v>1</v>
      </c>
      <c r="Q625" s="15">
        <v>1</v>
      </c>
      <c r="R625">
        <v>983896777</v>
      </c>
      <c r="S625">
        <v>2098</v>
      </c>
      <c r="U625" t="s">
        <v>246</v>
      </c>
      <c r="V625" t="s">
        <v>234</v>
      </c>
      <c r="W625">
        <f>MATCH(D625,'Текущий рейтинг 2К'!$C:$C,0)</f>
        <v>137</v>
      </c>
    </row>
    <row r="626" spans="1:23">
      <c r="A626" s="15">
        <v>983906397</v>
      </c>
      <c r="B626" s="15">
        <v>10</v>
      </c>
      <c r="C626" s="15" t="s">
        <v>226</v>
      </c>
      <c r="D626" s="15">
        <v>845862473</v>
      </c>
      <c r="E626" s="7" t="s">
        <v>737</v>
      </c>
      <c r="F626" s="7" t="s">
        <v>368</v>
      </c>
      <c r="G626" s="7" t="s">
        <v>442</v>
      </c>
      <c r="H626" s="15" t="s">
        <v>738</v>
      </c>
      <c r="I626" s="7" t="s">
        <v>784</v>
      </c>
      <c r="J626" s="15">
        <v>6</v>
      </c>
      <c r="K626" s="15" t="s">
        <v>232</v>
      </c>
      <c r="L626" s="15" t="s">
        <v>356</v>
      </c>
      <c r="N626" s="15">
        <v>60</v>
      </c>
      <c r="O626" s="15">
        <v>6</v>
      </c>
      <c r="P626" s="15">
        <v>1</v>
      </c>
      <c r="Q626" s="15">
        <v>1</v>
      </c>
      <c r="R626">
        <v>983896777</v>
      </c>
      <c r="S626">
        <v>2098</v>
      </c>
      <c r="U626" t="s">
        <v>246</v>
      </c>
      <c r="V626" t="s">
        <v>234</v>
      </c>
      <c r="W626">
        <f>MATCH(D626,'Текущий рейтинг 2К'!$C:$C,0)</f>
        <v>69</v>
      </c>
    </row>
    <row r="627" spans="1:23">
      <c r="A627" s="15">
        <v>983906560</v>
      </c>
      <c r="B627" s="15">
        <v>6</v>
      </c>
      <c r="C627" s="15" t="s">
        <v>235</v>
      </c>
      <c r="D627" s="15">
        <v>845863665</v>
      </c>
      <c r="E627" s="7" t="s">
        <v>620</v>
      </c>
      <c r="F627" s="7" t="s">
        <v>348</v>
      </c>
      <c r="G627" s="7" t="s">
        <v>418</v>
      </c>
      <c r="H627" s="15" t="s">
        <v>621</v>
      </c>
      <c r="I627" s="7" t="s">
        <v>784</v>
      </c>
      <c r="J627" s="15">
        <v>6</v>
      </c>
      <c r="K627" s="15" t="s">
        <v>232</v>
      </c>
      <c r="L627" s="15" t="s">
        <v>356</v>
      </c>
      <c r="N627" s="15">
        <v>36</v>
      </c>
      <c r="O627" s="15">
        <v>6</v>
      </c>
      <c r="P627" s="15">
        <v>1</v>
      </c>
      <c r="Q627" s="15">
        <v>0</v>
      </c>
      <c r="R627">
        <v>983896777</v>
      </c>
      <c r="S627">
        <v>2098</v>
      </c>
      <c r="U627" t="s">
        <v>246</v>
      </c>
      <c r="V627" t="s">
        <v>234</v>
      </c>
      <c r="W627">
        <f>MATCH(D627,'Текущий рейтинг 2К'!$C:$C,0)</f>
        <v>171</v>
      </c>
    </row>
    <row r="628" spans="1:23">
      <c r="A628" s="15">
        <v>983906588</v>
      </c>
      <c r="B628" s="15">
        <v>10</v>
      </c>
      <c r="C628" s="15" t="s">
        <v>235</v>
      </c>
      <c r="D628" s="15">
        <v>845863839</v>
      </c>
      <c r="E628" s="7" t="s">
        <v>622</v>
      </c>
      <c r="F628" s="7" t="s">
        <v>534</v>
      </c>
      <c r="G628" s="7" t="s">
        <v>268</v>
      </c>
      <c r="H628" s="15" t="s">
        <v>623</v>
      </c>
      <c r="I628" s="7" t="s">
        <v>784</v>
      </c>
      <c r="J628" s="15">
        <v>6</v>
      </c>
      <c r="K628" s="15" t="s">
        <v>232</v>
      </c>
      <c r="L628" s="15" t="s">
        <v>356</v>
      </c>
      <c r="N628" s="15">
        <v>60</v>
      </c>
      <c r="O628" s="15">
        <v>6</v>
      </c>
      <c r="P628" s="15">
        <v>1</v>
      </c>
      <c r="Q628" s="15">
        <v>1</v>
      </c>
      <c r="R628">
        <v>983896777</v>
      </c>
      <c r="S628">
        <v>2098</v>
      </c>
      <c r="U628" t="s">
        <v>246</v>
      </c>
      <c r="V628" t="s">
        <v>234</v>
      </c>
      <c r="W628">
        <f>MATCH(D628,'Текущий рейтинг 2К'!$C:$C,0)</f>
        <v>14</v>
      </c>
    </row>
    <row r="629" spans="1:23">
      <c r="A629" s="15">
        <v>983906628</v>
      </c>
      <c r="B629" s="15">
        <v>8</v>
      </c>
      <c r="C629" s="15" t="s">
        <v>235</v>
      </c>
      <c r="D629" s="15">
        <v>845863973</v>
      </c>
      <c r="E629" s="7" t="s">
        <v>236</v>
      </c>
      <c r="F629" s="7" t="s">
        <v>237</v>
      </c>
      <c r="G629" s="7" t="s">
        <v>238</v>
      </c>
      <c r="H629" s="15" t="s">
        <v>239</v>
      </c>
      <c r="I629" s="7" t="s">
        <v>784</v>
      </c>
      <c r="J629" s="15">
        <v>6</v>
      </c>
      <c r="K629" s="15" t="s">
        <v>232</v>
      </c>
      <c r="L629" s="15" t="s">
        <v>356</v>
      </c>
      <c r="N629" s="15">
        <v>48</v>
      </c>
      <c r="O629" s="15">
        <v>6</v>
      </c>
      <c r="P629" s="15">
        <v>1</v>
      </c>
      <c r="Q629" s="15">
        <v>1</v>
      </c>
      <c r="R629">
        <v>983896777</v>
      </c>
      <c r="S629">
        <v>2098</v>
      </c>
      <c r="U629" t="s">
        <v>246</v>
      </c>
      <c r="V629" t="s">
        <v>234</v>
      </c>
      <c r="W629">
        <f>MATCH(D629,'Текущий рейтинг 2К'!$C:$C,0)</f>
        <v>100</v>
      </c>
    </row>
    <row r="630" spans="1:23">
      <c r="A630" s="15">
        <v>983906658</v>
      </c>
      <c r="B630" s="15">
        <v>8</v>
      </c>
      <c r="C630" s="15" t="s">
        <v>235</v>
      </c>
      <c r="D630" s="15">
        <v>845864258</v>
      </c>
      <c r="E630" s="7" t="s">
        <v>394</v>
      </c>
      <c r="F630" s="7" t="s">
        <v>395</v>
      </c>
      <c r="G630" s="7" t="s">
        <v>381</v>
      </c>
      <c r="H630" s="15" t="s">
        <v>396</v>
      </c>
      <c r="I630" s="7" t="s">
        <v>784</v>
      </c>
      <c r="J630" s="15">
        <v>6</v>
      </c>
      <c r="K630" s="15" t="s">
        <v>232</v>
      </c>
      <c r="L630" s="15" t="s">
        <v>356</v>
      </c>
      <c r="N630" s="15">
        <v>48</v>
      </c>
      <c r="O630" s="15">
        <v>6</v>
      </c>
      <c r="P630" s="15">
        <v>1</v>
      </c>
      <c r="Q630" s="15">
        <v>1</v>
      </c>
      <c r="R630">
        <v>983896777</v>
      </c>
      <c r="S630">
        <v>2098</v>
      </c>
      <c r="U630" t="s">
        <v>246</v>
      </c>
      <c r="V630" t="s">
        <v>234</v>
      </c>
      <c r="W630">
        <f>MATCH(D630,'Текущий рейтинг 2К'!$C:$C,0)</f>
        <v>65</v>
      </c>
    </row>
    <row r="631" spans="1:23">
      <c r="A631" s="15">
        <v>983906689</v>
      </c>
      <c r="B631" s="15">
        <v>5</v>
      </c>
      <c r="C631" s="15" t="s">
        <v>235</v>
      </c>
      <c r="D631" s="15">
        <v>845864430</v>
      </c>
      <c r="E631" s="7" t="s">
        <v>624</v>
      </c>
      <c r="F631" s="7" t="s">
        <v>380</v>
      </c>
      <c r="G631" s="7" t="s">
        <v>625</v>
      </c>
      <c r="H631" s="15" t="s">
        <v>626</v>
      </c>
      <c r="I631" s="7" t="s">
        <v>784</v>
      </c>
      <c r="J631" s="15">
        <v>6</v>
      </c>
      <c r="K631" s="15" t="s">
        <v>232</v>
      </c>
      <c r="L631" s="15" t="s">
        <v>356</v>
      </c>
      <c r="N631" s="15">
        <v>30</v>
      </c>
      <c r="O631" s="15">
        <v>6</v>
      </c>
      <c r="P631" s="15">
        <v>1</v>
      </c>
      <c r="Q631" s="15">
        <v>0</v>
      </c>
      <c r="R631">
        <v>983896777</v>
      </c>
      <c r="S631">
        <v>2098</v>
      </c>
      <c r="U631" t="s">
        <v>246</v>
      </c>
      <c r="V631" t="s">
        <v>234</v>
      </c>
      <c r="W631">
        <f>MATCH(D631,'Текущий рейтинг 2К'!$C:$C,0)</f>
        <v>183</v>
      </c>
    </row>
    <row r="632" spans="1:23">
      <c r="A632" s="15">
        <v>983906734</v>
      </c>
      <c r="B632" s="15">
        <v>9</v>
      </c>
      <c r="C632" s="15" t="s">
        <v>235</v>
      </c>
      <c r="D632" s="15">
        <v>845864596</v>
      </c>
      <c r="E632" s="7" t="s">
        <v>627</v>
      </c>
      <c r="F632" s="7" t="s">
        <v>348</v>
      </c>
      <c r="G632" s="7" t="s">
        <v>339</v>
      </c>
      <c r="H632" s="15" t="s">
        <v>628</v>
      </c>
      <c r="I632" s="7" t="s">
        <v>784</v>
      </c>
      <c r="J632" s="15">
        <v>6</v>
      </c>
      <c r="K632" s="15" t="s">
        <v>232</v>
      </c>
      <c r="L632" s="15" t="s">
        <v>356</v>
      </c>
      <c r="N632" s="15">
        <v>54</v>
      </c>
      <c r="O632" s="15">
        <v>6</v>
      </c>
      <c r="P632" s="15">
        <v>1</v>
      </c>
      <c r="Q632" s="15">
        <v>1</v>
      </c>
      <c r="R632">
        <v>983896777</v>
      </c>
      <c r="S632">
        <v>2098</v>
      </c>
      <c r="U632" t="s">
        <v>246</v>
      </c>
      <c r="V632" t="s">
        <v>234</v>
      </c>
      <c r="W632">
        <f>MATCH(D632,'Текущий рейтинг 2К'!$C:$C,0)</f>
        <v>57</v>
      </c>
    </row>
    <row r="633" spans="1:23">
      <c r="A633" s="15">
        <v>983906766</v>
      </c>
      <c r="B633" s="15">
        <v>6</v>
      </c>
      <c r="C633" s="15" t="s">
        <v>235</v>
      </c>
      <c r="D633" s="15">
        <v>845864826</v>
      </c>
      <c r="E633" s="7" t="s">
        <v>770</v>
      </c>
      <c r="F633" s="7" t="s">
        <v>348</v>
      </c>
      <c r="G633" s="7" t="s">
        <v>306</v>
      </c>
      <c r="H633" s="15" t="s">
        <v>771</v>
      </c>
      <c r="I633" s="7" t="s">
        <v>784</v>
      </c>
      <c r="J633" s="15">
        <v>6</v>
      </c>
      <c r="K633" s="15" t="s">
        <v>232</v>
      </c>
      <c r="L633" s="15" t="s">
        <v>356</v>
      </c>
      <c r="N633" s="15">
        <v>36</v>
      </c>
      <c r="O633" s="15">
        <v>6</v>
      </c>
      <c r="P633" s="15">
        <v>1</v>
      </c>
      <c r="Q633" s="15">
        <v>1</v>
      </c>
      <c r="R633">
        <v>983896777</v>
      </c>
      <c r="S633">
        <v>2098</v>
      </c>
      <c r="U633" t="s">
        <v>246</v>
      </c>
      <c r="V633" t="s">
        <v>234</v>
      </c>
      <c r="W633">
        <f>MATCH(D633,'Текущий рейтинг 2К'!$C:$C,0)</f>
        <v>140</v>
      </c>
    </row>
    <row r="634" spans="1:23">
      <c r="A634" s="15">
        <v>983906795</v>
      </c>
      <c r="B634" s="15">
        <v>7</v>
      </c>
      <c r="C634" s="15" t="s">
        <v>235</v>
      </c>
      <c r="D634" s="15">
        <v>845865036</v>
      </c>
      <c r="E634" s="7" t="s">
        <v>629</v>
      </c>
      <c r="F634" s="7" t="s">
        <v>630</v>
      </c>
      <c r="G634" s="7" t="s">
        <v>442</v>
      </c>
      <c r="H634" s="15" t="s">
        <v>631</v>
      </c>
      <c r="I634" s="7" t="s">
        <v>784</v>
      </c>
      <c r="J634" s="15">
        <v>6</v>
      </c>
      <c r="K634" s="15" t="s">
        <v>232</v>
      </c>
      <c r="L634" s="15" t="s">
        <v>356</v>
      </c>
      <c r="N634" s="15">
        <v>42</v>
      </c>
      <c r="O634" s="15">
        <v>6</v>
      </c>
      <c r="P634" s="15">
        <v>1</v>
      </c>
      <c r="Q634" s="15">
        <v>1</v>
      </c>
      <c r="R634">
        <v>983896777</v>
      </c>
      <c r="S634">
        <v>2098</v>
      </c>
      <c r="U634" t="s">
        <v>246</v>
      </c>
      <c r="V634" t="s">
        <v>234</v>
      </c>
      <c r="W634">
        <f>MATCH(D634,'Текущий рейтинг 2К'!$C:$C,0)</f>
        <v>135</v>
      </c>
    </row>
    <row r="635" spans="1:23">
      <c r="A635" s="15">
        <v>983906825</v>
      </c>
      <c r="B635" s="15">
        <v>5</v>
      </c>
      <c r="C635" s="15" t="s">
        <v>235</v>
      </c>
      <c r="D635" s="15">
        <v>845865197</v>
      </c>
      <c r="E635" s="7" t="s">
        <v>632</v>
      </c>
      <c r="F635" s="7" t="s">
        <v>633</v>
      </c>
      <c r="G635" s="7" t="s">
        <v>634</v>
      </c>
      <c r="H635" s="15" t="s">
        <v>635</v>
      </c>
      <c r="I635" s="7" t="s">
        <v>784</v>
      </c>
      <c r="J635" s="15">
        <v>6</v>
      </c>
      <c r="K635" s="15" t="s">
        <v>232</v>
      </c>
      <c r="L635" s="15" t="s">
        <v>356</v>
      </c>
      <c r="N635" s="15">
        <v>30</v>
      </c>
      <c r="O635" s="15">
        <v>6</v>
      </c>
      <c r="P635" s="15">
        <v>1</v>
      </c>
      <c r="Q635" s="15">
        <v>1</v>
      </c>
      <c r="R635">
        <v>983896777</v>
      </c>
      <c r="S635">
        <v>2098</v>
      </c>
      <c r="U635" t="s">
        <v>246</v>
      </c>
      <c r="V635" t="s">
        <v>234</v>
      </c>
      <c r="W635">
        <f>MATCH(D635,'Текущий рейтинг 2К'!$C:$C,0)</f>
        <v>182</v>
      </c>
    </row>
    <row r="636" spans="1:23">
      <c r="A636" s="15">
        <v>983906853</v>
      </c>
      <c r="B636" s="15">
        <v>6</v>
      </c>
      <c r="C636" s="15" t="s">
        <v>235</v>
      </c>
      <c r="D636" s="15">
        <v>845865422</v>
      </c>
      <c r="E636" s="7" t="s">
        <v>662</v>
      </c>
      <c r="F636" s="7" t="s">
        <v>663</v>
      </c>
      <c r="G636" s="7" t="s">
        <v>664</v>
      </c>
      <c r="H636" s="15" t="s">
        <v>665</v>
      </c>
      <c r="I636" s="7" t="s">
        <v>784</v>
      </c>
      <c r="J636" s="15">
        <v>6</v>
      </c>
      <c r="K636" s="15" t="s">
        <v>232</v>
      </c>
      <c r="L636" s="15" t="s">
        <v>356</v>
      </c>
      <c r="N636" s="15">
        <v>36</v>
      </c>
      <c r="O636" s="15">
        <v>6</v>
      </c>
      <c r="P636" s="15">
        <v>1</v>
      </c>
      <c r="Q636" s="15">
        <v>0</v>
      </c>
      <c r="R636">
        <v>983896777</v>
      </c>
      <c r="S636">
        <v>2098</v>
      </c>
      <c r="T636" t="s">
        <v>619</v>
      </c>
      <c r="U636" t="s">
        <v>246</v>
      </c>
      <c r="V636" t="s">
        <v>234</v>
      </c>
      <c r="W636">
        <f>MATCH(D636,'Текущий рейтинг 2К'!$C:$C,0)</f>
        <v>181</v>
      </c>
    </row>
    <row r="637" spans="1:23">
      <c r="A637" s="15">
        <v>983906913</v>
      </c>
      <c r="B637" s="15">
        <v>7</v>
      </c>
      <c r="C637" s="15" t="s">
        <v>235</v>
      </c>
      <c r="D637" s="15">
        <v>845865793</v>
      </c>
      <c r="E637" s="7" t="s">
        <v>638</v>
      </c>
      <c r="F637" s="7" t="s">
        <v>639</v>
      </c>
      <c r="G637" s="7" t="s">
        <v>451</v>
      </c>
      <c r="H637" s="15" t="s">
        <v>640</v>
      </c>
      <c r="I637" s="7" t="s">
        <v>784</v>
      </c>
      <c r="J637" s="15">
        <v>6</v>
      </c>
      <c r="K637" s="15" t="s">
        <v>232</v>
      </c>
      <c r="L637" s="15" t="s">
        <v>356</v>
      </c>
      <c r="N637" s="15">
        <v>42</v>
      </c>
      <c r="O637" s="15">
        <v>6</v>
      </c>
      <c r="P637" s="15">
        <v>1</v>
      </c>
      <c r="Q637" s="15">
        <v>1</v>
      </c>
      <c r="R637">
        <v>983896777</v>
      </c>
      <c r="S637">
        <v>2098</v>
      </c>
      <c r="U637" t="s">
        <v>246</v>
      </c>
      <c r="V637" t="s">
        <v>234</v>
      </c>
      <c r="W637">
        <f>MATCH(D637,'Текущий рейтинг 2К'!$C:$C,0)</f>
        <v>161</v>
      </c>
    </row>
    <row r="638" spans="1:23">
      <c r="A638" s="15">
        <v>983906941</v>
      </c>
      <c r="B638" s="15">
        <v>7</v>
      </c>
      <c r="C638" s="15" t="s">
        <v>235</v>
      </c>
      <c r="D638" s="15">
        <v>845866057</v>
      </c>
      <c r="E638" s="7" t="s">
        <v>636</v>
      </c>
      <c r="F638" s="7" t="s">
        <v>380</v>
      </c>
      <c r="G638" s="7" t="s">
        <v>286</v>
      </c>
      <c r="H638" s="15" t="s">
        <v>637</v>
      </c>
      <c r="I638" s="7" t="s">
        <v>784</v>
      </c>
      <c r="J638" s="15">
        <v>6</v>
      </c>
      <c r="K638" s="15" t="s">
        <v>232</v>
      </c>
      <c r="L638" s="15" t="s">
        <v>356</v>
      </c>
      <c r="N638" s="15">
        <v>42</v>
      </c>
      <c r="O638" s="15">
        <v>6</v>
      </c>
      <c r="P638" s="15">
        <v>1</v>
      </c>
      <c r="Q638" s="15">
        <v>1</v>
      </c>
      <c r="R638">
        <v>983896777</v>
      </c>
      <c r="S638">
        <v>2098</v>
      </c>
      <c r="U638" t="s">
        <v>246</v>
      </c>
      <c r="V638" t="s">
        <v>234</v>
      </c>
      <c r="W638">
        <f>MATCH(D638,'Текущий рейтинг 2К'!$C:$C,0)</f>
        <v>150</v>
      </c>
    </row>
    <row r="639" spans="1:23">
      <c r="A639" s="15">
        <v>983906970</v>
      </c>
      <c r="B639" s="15">
        <v>6</v>
      </c>
      <c r="C639" s="15" t="s">
        <v>235</v>
      </c>
      <c r="D639" s="15">
        <v>845866341</v>
      </c>
      <c r="E639" s="7" t="s">
        <v>397</v>
      </c>
      <c r="F639" s="7" t="s">
        <v>398</v>
      </c>
      <c r="G639" s="7" t="s">
        <v>258</v>
      </c>
      <c r="H639" s="15" t="s">
        <v>399</v>
      </c>
      <c r="I639" s="7" t="s">
        <v>784</v>
      </c>
      <c r="J639" s="15">
        <v>6</v>
      </c>
      <c r="K639" s="15" t="s">
        <v>232</v>
      </c>
      <c r="L639" s="15" t="s">
        <v>356</v>
      </c>
      <c r="N639" s="15">
        <v>36</v>
      </c>
      <c r="O639" s="15">
        <v>6</v>
      </c>
      <c r="P639" s="15">
        <v>1</v>
      </c>
      <c r="Q639" s="15">
        <v>1</v>
      </c>
      <c r="R639">
        <v>983896777</v>
      </c>
      <c r="S639">
        <v>2098</v>
      </c>
      <c r="U639" t="s">
        <v>246</v>
      </c>
      <c r="V639" t="s">
        <v>234</v>
      </c>
      <c r="W639">
        <f>MATCH(D639,'Текущий рейтинг 2К'!$C:$C,0)</f>
        <v>117</v>
      </c>
    </row>
    <row r="640" spans="1:23">
      <c r="A640" s="15">
        <v>983907028</v>
      </c>
      <c r="B640" s="15">
        <v>8</v>
      </c>
      <c r="C640" s="15" t="s">
        <v>235</v>
      </c>
      <c r="D640" s="15">
        <v>845866693</v>
      </c>
      <c r="E640" s="7" t="s">
        <v>666</v>
      </c>
      <c r="F640" s="7" t="s">
        <v>667</v>
      </c>
      <c r="G640" s="7" t="s">
        <v>306</v>
      </c>
      <c r="H640" s="15" t="s">
        <v>668</v>
      </c>
      <c r="I640" s="7" t="s">
        <v>784</v>
      </c>
      <c r="J640" s="15">
        <v>6</v>
      </c>
      <c r="K640" s="15" t="s">
        <v>232</v>
      </c>
      <c r="L640" s="15" t="s">
        <v>356</v>
      </c>
      <c r="N640" s="15">
        <v>48</v>
      </c>
      <c r="O640" s="15">
        <v>6</v>
      </c>
      <c r="P640" s="15">
        <v>1</v>
      </c>
      <c r="Q640" s="15">
        <v>1</v>
      </c>
      <c r="R640">
        <v>983896777</v>
      </c>
      <c r="S640">
        <v>2098</v>
      </c>
      <c r="U640" t="s">
        <v>246</v>
      </c>
      <c r="V640" t="s">
        <v>234</v>
      </c>
      <c r="W640">
        <f>MATCH(D640,'Текущий рейтинг 2К'!$C:$C,0)</f>
        <v>54</v>
      </c>
    </row>
    <row r="641" spans="1:23">
      <c r="A641" s="15">
        <v>983907056</v>
      </c>
      <c r="B641" s="15">
        <v>6</v>
      </c>
      <c r="C641" s="15" t="s">
        <v>235</v>
      </c>
      <c r="D641" s="15">
        <v>845866914</v>
      </c>
      <c r="E641" s="7" t="s">
        <v>606</v>
      </c>
      <c r="F641" s="7" t="s">
        <v>513</v>
      </c>
      <c r="G641" s="7" t="s">
        <v>607</v>
      </c>
      <c r="H641" s="15" t="s">
        <v>608</v>
      </c>
      <c r="I641" s="7" t="s">
        <v>784</v>
      </c>
      <c r="J641" s="15">
        <v>6</v>
      </c>
      <c r="K641" s="15" t="s">
        <v>232</v>
      </c>
      <c r="L641" s="15" t="s">
        <v>356</v>
      </c>
      <c r="N641" s="15">
        <v>36</v>
      </c>
      <c r="O641" s="15">
        <v>6</v>
      </c>
      <c r="P641" s="15">
        <v>1</v>
      </c>
      <c r="Q641" s="15">
        <v>1</v>
      </c>
      <c r="R641">
        <v>983896777</v>
      </c>
      <c r="S641">
        <v>2098</v>
      </c>
      <c r="U641" t="s">
        <v>246</v>
      </c>
      <c r="V641" t="s">
        <v>234</v>
      </c>
      <c r="W641">
        <f>MATCH(D641,'Текущий рейтинг 2К'!$C:$C,0)</f>
        <v>165</v>
      </c>
    </row>
    <row r="642" spans="1:23">
      <c r="A642" s="15">
        <v>983907088</v>
      </c>
      <c r="B642" s="15">
        <v>5</v>
      </c>
      <c r="C642" s="15" t="s">
        <v>235</v>
      </c>
      <c r="D642" s="15">
        <v>845867139</v>
      </c>
      <c r="E642" s="7" t="s">
        <v>609</v>
      </c>
      <c r="F642" s="7" t="s">
        <v>610</v>
      </c>
      <c r="G642" s="7" t="s">
        <v>238</v>
      </c>
      <c r="H642" s="15" t="s">
        <v>611</v>
      </c>
      <c r="I642" s="7" t="s">
        <v>784</v>
      </c>
      <c r="J642" s="15">
        <v>6</v>
      </c>
      <c r="K642" s="15" t="s">
        <v>232</v>
      </c>
      <c r="L642" s="15" t="s">
        <v>356</v>
      </c>
      <c r="N642" s="15">
        <v>30</v>
      </c>
      <c r="O642" s="15">
        <v>6</v>
      </c>
      <c r="P642" s="15">
        <v>1</v>
      </c>
      <c r="Q642" s="15">
        <v>1</v>
      </c>
      <c r="R642">
        <v>983896777</v>
      </c>
      <c r="S642">
        <v>2098</v>
      </c>
      <c r="U642" t="s">
        <v>246</v>
      </c>
      <c r="V642" t="s">
        <v>234</v>
      </c>
      <c r="W642">
        <f>MATCH(D642,'Текущий рейтинг 2К'!$C:$C,0)</f>
        <v>147</v>
      </c>
    </row>
    <row r="643" spans="1:23">
      <c r="A643" s="15">
        <v>983907141</v>
      </c>
      <c r="B643" s="15">
        <v>8</v>
      </c>
      <c r="C643" s="15" t="s">
        <v>235</v>
      </c>
      <c r="D643" s="15">
        <v>845867358</v>
      </c>
      <c r="E643" s="7" t="s">
        <v>599</v>
      </c>
      <c r="F643" s="7" t="s">
        <v>600</v>
      </c>
      <c r="G643" s="7" t="s">
        <v>601</v>
      </c>
      <c r="H643" s="15" t="s">
        <v>602</v>
      </c>
      <c r="I643" s="7" t="s">
        <v>784</v>
      </c>
      <c r="J643" s="15">
        <v>6</v>
      </c>
      <c r="K643" s="15" t="s">
        <v>232</v>
      </c>
      <c r="L643" s="15" t="s">
        <v>356</v>
      </c>
      <c r="N643" s="15">
        <v>48</v>
      </c>
      <c r="O643" s="15">
        <v>6</v>
      </c>
      <c r="P643" s="15">
        <v>1</v>
      </c>
      <c r="Q643" s="15">
        <v>1</v>
      </c>
      <c r="R643">
        <v>983896777</v>
      </c>
      <c r="S643">
        <v>2098</v>
      </c>
      <c r="U643" t="s">
        <v>246</v>
      </c>
      <c r="V643" t="s">
        <v>234</v>
      </c>
      <c r="W643">
        <f>MATCH(D643,'Текущий рейтинг 2К'!$C:$C,0)</f>
        <v>153</v>
      </c>
    </row>
    <row r="644" spans="1:23">
      <c r="A644" s="15">
        <v>983907196</v>
      </c>
      <c r="B644" s="15">
        <v>9</v>
      </c>
      <c r="C644" s="15" t="s">
        <v>235</v>
      </c>
      <c r="D644" s="15">
        <v>845867605</v>
      </c>
      <c r="E644" s="7" t="s">
        <v>745</v>
      </c>
      <c r="F644" s="7" t="s">
        <v>257</v>
      </c>
      <c r="G644" s="7" t="s">
        <v>254</v>
      </c>
      <c r="H644" s="15" t="s">
        <v>746</v>
      </c>
      <c r="I644" s="7" t="s">
        <v>784</v>
      </c>
      <c r="J644" s="15">
        <v>6</v>
      </c>
      <c r="K644" s="15" t="s">
        <v>232</v>
      </c>
      <c r="L644" s="15" t="s">
        <v>356</v>
      </c>
      <c r="N644" s="15">
        <v>54</v>
      </c>
      <c r="O644" s="15">
        <v>6</v>
      </c>
      <c r="P644" s="15">
        <v>1</v>
      </c>
      <c r="Q644" s="15">
        <v>1</v>
      </c>
      <c r="R644">
        <v>983896777</v>
      </c>
      <c r="S644">
        <v>2098</v>
      </c>
      <c r="U644" t="s">
        <v>246</v>
      </c>
      <c r="V644" t="s">
        <v>234</v>
      </c>
      <c r="W644">
        <f>MATCH(D644,'Текущий рейтинг 2К'!$C:$C,0)</f>
        <v>94</v>
      </c>
    </row>
    <row r="645" spans="1:23">
      <c r="A645" s="15">
        <v>983907252</v>
      </c>
      <c r="B645" s="15">
        <v>8</v>
      </c>
      <c r="C645" s="15" t="s">
        <v>235</v>
      </c>
      <c r="D645" s="15">
        <v>845867865</v>
      </c>
      <c r="E645" s="7" t="s">
        <v>604</v>
      </c>
      <c r="F645" s="7" t="s">
        <v>320</v>
      </c>
      <c r="G645" s="7" t="s">
        <v>386</v>
      </c>
      <c r="H645" s="15" t="s">
        <v>605</v>
      </c>
      <c r="I645" s="7" t="s">
        <v>784</v>
      </c>
      <c r="J645" s="15">
        <v>6</v>
      </c>
      <c r="K645" s="15" t="s">
        <v>232</v>
      </c>
      <c r="L645" s="15" t="s">
        <v>356</v>
      </c>
      <c r="N645" s="15">
        <v>48</v>
      </c>
      <c r="O645" s="15">
        <v>6</v>
      </c>
      <c r="P645" s="15">
        <v>1</v>
      </c>
      <c r="Q645" s="15">
        <v>1</v>
      </c>
      <c r="R645">
        <v>983896777</v>
      </c>
      <c r="S645">
        <v>2098</v>
      </c>
      <c r="U645" t="s">
        <v>246</v>
      </c>
      <c r="V645" t="s">
        <v>234</v>
      </c>
      <c r="W645">
        <f>MATCH(D645,'Текущий рейтинг 2К'!$C:$C,0)</f>
        <v>82</v>
      </c>
    </row>
    <row r="646" spans="1:23">
      <c r="A646" s="15">
        <v>983905703</v>
      </c>
      <c r="B646" s="15">
        <v>9</v>
      </c>
      <c r="C646" s="15" t="s">
        <v>226</v>
      </c>
      <c r="D646" s="15">
        <v>845856525</v>
      </c>
      <c r="E646" s="7" t="s">
        <v>227</v>
      </c>
      <c r="F646" s="7" t="s">
        <v>228</v>
      </c>
      <c r="G646" s="7" t="s">
        <v>229</v>
      </c>
      <c r="H646" s="15" t="s">
        <v>230</v>
      </c>
      <c r="I646" s="7" t="s">
        <v>784</v>
      </c>
      <c r="J646" s="15">
        <v>6</v>
      </c>
      <c r="K646" s="15" t="s">
        <v>232</v>
      </c>
      <c r="L646" s="15" t="s">
        <v>356</v>
      </c>
      <c r="N646" s="15">
        <v>54</v>
      </c>
      <c r="O646" s="15">
        <v>6</v>
      </c>
      <c r="P646" s="15">
        <v>1</v>
      </c>
      <c r="Q646" s="15">
        <v>1</v>
      </c>
      <c r="R646">
        <v>983896777</v>
      </c>
      <c r="S646">
        <v>2098</v>
      </c>
      <c r="U646" t="s">
        <v>246</v>
      </c>
      <c r="V646" t="s">
        <v>234</v>
      </c>
      <c r="W646">
        <f>MATCH(D646,'Текущий рейтинг 2К'!$C:$C,0)</f>
        <v>40</v>
      </c>
    </row>
    <row r="647" spans="1:23">
      <c r="A647" s="15">
        <v>983905739</v>
      </c>
      <c r="B647" s="15">
        <v>7</v>
      </c>
      <c r="C647" s="15" t="s">
        <v>226</v>
      </c>
      <c r="D647" s="15">
        <v>845856684</v>
      </c>
      <c r="E647" s="7" t="s">
        <v>595</v>
      </c>
      <c r="F647" s="7" t="s">
        <v>596</v>
      </c>
      <c r="G647" s="7" t="s">
        <v>597</v>
      </c>
      <c r="H647" s="15" t="s">
        <v>598</v>
      </c>
      <c r="I647" s="7" t="s">
        <v>784</v>
      </c>
      <c r="J647" s="15">
        <v>6</v>
      </c>
      <c r="K647" s="15" t="s">
        <v>232</v>
      </c>
      <c r="L647" s="15" t="s">
        <v>356</v>
      </c>
      <c r="N647" s="15">
        <v>42</v>
      </c>
      <c r="O647" s="15">
        <v>6</v>
      </c>
      <c r="P647" s="15">
        <v>1</v>
      </c>
      <c r="Q647" s="15">
        <v>1</v>
      </c>
      <c r="R647">
        <v>983896777</v>
      </c>
      <c r="S647">
        <v>2098</v>
      </c>
      <c r="U647" t="s">
        <v>246</v>
      </c>
      <c r="V647" t="s">
        <v>234</v>
      </c>
      <c r="W647">
        <f>MATCH(D647,'Текущий рейтинг 2К'!$C:$C,0)</f>
        <v>166</v>
      </c>
    </row>
    <row r="648" spans="1:23">
      <c r="A648" s="15">
        <v>983905773</v>
      </c>
      <c r="B648" s="15">
        <v>6</v>
      </c>
      <c r="C648" s="15" t="s">
        <v>226</v>
      </c>
      <c r="D648" s="15">
        <v>845856908</v>
      </c>
      <c r="E648" s="7" t="s">
        <v>364</v>
      </c>
      <c r="F648" s="7" t="s">
        <v>365</v>
      </c>
      <c r="G648" s="7" t="s">
        <v>343</v>
      </c>
      <c r="H648" s="15" t="s">
        <v>366</v>
      </c>
      <c r="I648" s="7" t="s">
        <v>784</v>
      </c>
      <c r="J648" s="15">
        <v>6</v>
      </c>
      <c r="K648" s="15" t="s">
        <v>232</v>
      </c>
      <c r="L648" s="15" t="s">
        <v>356</v>
      </c>
      <c r="N648" s="15">
        <v>36</v>
      </c>
      <c r="O648" s="15">
        <v>6</v>
      </c>
      <c r="P648" s="15">
        <v>1</v>
      </c>
      <c r="Q648" s="15">
        <v>1</v>
      </c>
      <c r="R648">
        <v>983896777</v>
      </c>
      <c r="S648">
        <v>2098</v>
      </c>
      <c r="U648" t="s">
        <v>246</v>
      </c>
      <c r="V648" t="s">
        <v>234</v>
      </c>
      <c r="W648">
        <f>MATCH(D648,'Текущий рейтинг 2К'!$C:$C,0)</f>
        <v>145</v>
      </c>
    </row>
    <row r="649" spans="1:23">
      <c r="A649" s="15">
        <v>983905812</v>
      </c>
      <c r="B649" s="15">
        <v>4</v>
      </c>
      <c r="C649" s="15" t="s">
        <v>226</v>
      </c>
      <c r="D649" s="15">
        <v>845857200</v>
      </c>
      <c r="E649" s="7" t="s">
        <v>367</v>
      </c>
      <c r="F649" s="7" t="s">
        <v>368</v>
      </c>
      <c r="G649" s="7" t="s">
        <v>369</v>
      </c>
      <c r="H649" s="15" t="s">
        <v>370</v>
      </c>
      <c r="I649" s="7" t="s">
        <v>784</v>
      </c>
      <c r="J649" s="15">
        <v>6</v>
      </c>
      <c r="K649" s="15" t="s">
        <v>232</v>
      </c>
      <c r="L649" s="15" t="s">
        <v>356</v>
      </c>
      <c r="N649" s="15">
        <v>24</v>
      </c>
      <c r="O649" s="15">
        <v>6</v>
      </c>
      <c r="P649" s="15">
        <v>1</v>
      </c>
      <c r="Q649" s="15">
        <v>1</v>
      </c>
      <c r="R649">
        <v>983896777</v>
      </c>
      <c r="S649">
        <v>2098</v>
      </c>
      <c r="U649" t="s">
        <v>246</v>
      </c>
      <c r="V649" t="s">
        <v>234</v>
      </c>
      <c r="W649">
        <f>MATCH(D649,'Текущий рейтинг 2К'!$C:$C,0)</f>
        <v>184</v>
      </c>
    </row>
    <row r="650" spans="1:23">
      <c r="A650" s="15">
        <v>983905845</v>
      </c>
      <c r="B650" s="15">
        <v>7</v>
      </c>
      <c r="C650" s="15" t="s">
        <v>226</v>
      </c>
      <c r="D650" s="15">
        <v>845857514</v>
      </c>
      <c r="E650" s="7" t="s">
        <v>659</v>
      </c>
      <c r="F650" s="7" t="s">
        <v>660</v>
      </c>
      <c r="G650" s="7" t="s">
        <v>306</v>
      </c>
      <c r="H650" s="15" t="s">
        <v>661</v>
      </c>
      <c r="I650" s="7" t="s">
        <v>784</v>
      </c>
      <c r="J650" s="15">
        <v>6</v>
      </c>
      <c r="K650" s="15" t="s">
        <v>232</v>
      </c>
      <c r="L650" s="15" t="s">
        <v>356</v>
      </c>
      <c r="N650" s="15">
        <v>42</v>
      </c>
      <c r="O650" s="15">
        <v>6</v>
      </c>
      <c r="P650" s="15">
        <v>1</v>
      </c>
      <c r="Q650" s="15">
        <v>1</v>
      </c>
      <c r="R650">
        <v>983896777</v>
      </c>
      <c r="S650">
        <v>2098</v>
      </c>
      <c r="U650" t="s">
        <v>246</v>
      </c>
      <c r="V650" t="s">
        <v>234</v>
      </c>
      <c r="W650">
        <f>MATCH(D650,'Текущий рейтинг 2К'!$C:$C,0)</f>
        <v>128</v>
      </c>
    </row>
    <row r="651" spans="1:23">
      <c r="A651" s="15">
        <v>983905873</v>
      </c>
      <c r="B651" s="15">
        <v>7</v>
      </c>
      <c r="C651" s="15" t="s">
        <v>226</v>
      </c>
      <c r="D651" s="15">
        <v>845857796</v>
      </c>
      <c r="E651" s="7" t="s">
        <v>371</v>
      </c>
      <c r="F651" s="7" t="s">
        <v>372</v>
      </c>
      <c r="G651" s="7" t="s">
        <v>373</v>
      </c>
      <c r="H651" s="15" t="s">
        <v>374</v>
      </c>
      <c r="I651" s="7" t="s">
        <v>784</v>
      </c>
      <c r="J651" s="15">
        <v>6</v>
      </c>
      <c r="K651" s="15" t="s">
        <v>232</v>
      </c>
      <c r="L651" s="15" t="s">
        <v>356</v>
      </c>
      <c r="N651" s="15">
        <v>42</v>
      </c>
      <c r="O651" s="15">
        <v>6</v>
      </c>
      <c r="P651" s="15">
        <v>1</v>
      </c>
      <c r="Q651" s="15">
        <v>0</v>
      </c>
      <c r="R651">
        <v>983896777</v>
      </c>
      <c r="S651">
        <v>2098</v>
      </c>
      <c r="U651" t="s">
        <v>246</v>
      </c>
      <c r="V651" t="s">
        <v>234</v>
      </c>
      <c r="W651">
        <f>MATCH(D651,'Текущий рейтинг 2К'!$C:$C,0)</f>
        <v>84</v>
      </c>
    </row>
    <row r="652" spans="1:23">
      <c r="A652" s="15">
        <v>983905901</v>
      </c>
      <c r="B652" s="15">
        <v>6</v>
      </c>
      <c r="C652" s="15" t="s">
        <v>226</v>
      </c>
      <c r="D652" s="15">
        <v>845858093</v>
      </c>
      <c r="E652" s="7" t="s">
        <v>656</v>
      </c>
      <c r="F652" s="7" t="s">
        <v>657</v>
      </c>
      <c r="G652" s="7" t="s">
        <v>310</v>
      </c>
      <c r="H652" s="15" t="s">
        <v>658</v>
      </c>
      <c r="I652" s="7" t="s">
        <v>784</v>
      </c>
      <c r="J652" s="15">
        <v>6</v>
      </c>
      <c r="K652" s="15" t="s">
        <v>232</v>
      </c>
      <c r="L652" s="15" t="s">
        <v>356</v>
      </c>
      <c r="N652" s="15">
        <v>36</v>
      </c>
      <c r="O652" s="15">
        <v>6</v>
      </c>
      <c r="P652" s="15">
        <v>1</v>
      </c>
      <c r="Q652" s="15">
        <v>1</v>
      </c>
      <c r="R652">
        <v>983896777</v>
      </c>
      <c r="S652">
        <v>2098</v>
      </c>
      <c r="U652" t="s">
        <v>246</v>
      </c>
      <c r="V652" t="s">
        <v>234</v>
      </c>
      <c r="W652">
        <f>MATCH(D652,'Текущий рейтинг 2К'!$C:$C,0)</f>
        <v>175</v>
      </c>
    </row>
    <row r="653" spans="1:23">
      <c r="A653" s="15">
        <v>983905931</v>
      </c>
      <c r="B653" s="15">
        <v>8</v>
      </c>
      <c r="C653" s="15" t="s">
        <v>226</v>
      </c>
      <c r="D653" s="15">
        <v>845858384</v>
      </c>
      <c r="E653" s="7" t="s">
        <v>375</v>
      </c>
      <c r="F653" s="7" t="s">
        <v>317</v>
      </c>
      <c r="G653" s="7" t="s">
        <v>282</v>
      </c>
      <c r="H653" s="15" t="s">
        <v>376</v>
      </c>
      <c r="I653" s="7" t="s">
        <v>784</v>
      </c>
      <c r="J653" s="15">
        <v>6</v>
      </c>
      <c r="K653" s="15" t="s">
        <v>232</v>
      </c>
      <c r="L653" s="15" t="s">
        <v>356</v>
      </c>
      <c r="N653" s="15">
        <v>48</v>
      </c>
      <c r="O653" s="15">
        <v>6</v>
      </c>
      <c r="P653" s="15">
        <v>1</v>
      </c>
      <c r="Q653" s="15">
        <v>1</v>
      </c>
      <c r="R653">
        <v>983896777</v>
      </c>
      <c r="S653">
        <v>2098</v>
      </c>
      <c r="U653" t="s">
        <v>246</v>
      </c>
      <c r="V653" t="s">
        <v>234</v>
      </c>
      <c r="W653">
        <f>MATCH(D653,'Текущий рейтинг 2К'!$C:$C,0)</f>
        <v>50</v>
      </c>
    </row>
    <row r="654" spans="1:23">
      <c r="A654" s="15">
        <v>983905962</v>
      </c>
      <c r="B654" s="15">
        <v>7</v>
      </c>
      <c r="C654" s="15" t="s">
        <v>226</v>
      </c>
      <c r="D654" s="15">
        <v>845858847</v>
      </c>
      <c r="E654" s="7" t="s">
        <v>377</v>
      </c>
      <c r="F654" s="7" t="s">
        <v>334</v>
      </c>
      <c r="G654" s="7" t="s">
        <v>289</v>
      </c>
      <c r="H654" s="15" t="s">
        <v>378</v>
      </c>
      <c r="I654" s="7" t="s">
        <v>784</v>
      </c>
      <c r="J654" s="15">
        <v>6</v>
      </c>
      <c r="K654" s="15" t="s">
        <v>232</v>
      </c>
      <c r="L654" s="15" t="s">
        <v>356</v>
      </c>
      <c r="N654" s="15">
        <v>42</v>
      </c>
      <c r="O654" s="15">
        <v>6</v>
      </c>
      <c r="P654" s="15">
        <v>1</v>
      </c>
      <c r="Q654" s="15">
        <v>1</v>
      </c>
      <c r="R654">
        <v>983896777</v>
      </c>
      <c r="S654">
        <v>2098</v>
      </c>
      <c r="U654" t="s">
        <v>246</v>
      </c>
      <c r="V654" t="s">
        <v>234</v>
      </c>
      <c r="W654">
        <f>MATCH(D654,'Текущий рейтинг 2К'!$C:$C,0)</f>
        <v>107</v>
      </c>
    </row>
    <row r="655" spans="1:23">
      <c r="A655" s="15">
        <v>983906014</v>
      </c>
      <c r="B655" s="15">
        <v>7</v>
      </c>
      <c r="C655" s="15" t="s">
        <v>226</v>
      </c>
      <c r="D655" s="15">
        <v>845859128</v>
      </c>
      <c r="E655" s="7" t="s">
        <v>652</v>
      </c>
      <c r="F655" s="7" t="s">
        <v>653</v>
      </c>
      <c r="G655" s="7" t="s">
        <v>654</v>
      </c>
      <c r="H655" s="15" t="s">
        <v>655</v>
      </c>
      <c r="I655" s="7" t="s">
        <v>784</v>
      </c>
      <c r="J655" s="15">
        <v>6</v>
      </c>
      <c r="K655" s="15" t="s">
        <v>232</v>
      </c>
      <c r="L655" s="15" t="s">
        <v>356</v>
      </c>
      <c r="N655" s="15">
        <v>42</v>
      </c>
      <c r="O655" s="15">
        <v>6</v>
      </c>
      <c r="P655" s="15">
        <v>1</v>
      </c>
      <c r="Q655" s="15">
        <v>1</v>
      </c>
      <c r="R655">
        <v>983896777</v>
      </c>
      <c r="S655">
        <v>2098</v>
      </c>
      <c r="U655" t="s">
        <v>246</v>
      </c>
      <c r="V655" t="s">
        <v>234</v>
      </c>
      <c r="W655">
        <f>MATCH(D655,'Текущий рейтинг 2К'!$C:$C,0)</f>
        <v>105</v>
      </c>
    </row>
    <row r="656" spans="1:23">
      <c r="A656" s="15">
        <v>983906055</v>
      </c>
      <c r="B656" s="15">
        <v>6</v>
      </c>
      <c r="C656" s="15" t="s">
        <v>226</v>
      </c>
      <c r="D656" s="15">
        <v>845859349</v>
      </c>
      <c r="E656" s="7" t="s">
        <v>650</v>
      </c>
      <c r="F656" s="7" t="s">
        <v>568</v>
      </c>
      <c r="G656" s="7" t="s">
        <v>369</v>
      </c>
      <c r="H656" s="15" t="s">
        <v>651</v>
      </c>
      <c r="I656" s="7" t="s">
        <v>784</v>
      </c>
      <c r="J656" s="15">
        <v>6</v>
      </c>
      <c r="K656" s="15" t="s">
        <v>232</v>
      </c>
      <c r="L656" s="15" t="s">
        <v>356</v>
      </c>
      <c r="N656" s="15">
        <v>36</v>
      </c>
      <c r="O656" s="15">
        <v>6</v>
      </c>
      <c r="P656" s="15">
        <v>1</v>
      </c>
      <c r="Q656" s="15">
        <v>0</v>
      </c>
      <c r="R656">
        <v>983896777</v>
      </c>
      <c r="S656">
        <v>2098</v>
      </c>
      <c r="T656" t="s">
        <v>619</v>
      </c>
      <c r="U656" t="s">
        <v>246</v>
      </c>
      <c r="V656" t="s">
        <v>234</v>
      </c>
      <c r="W656">
        <f>MATCH(D656,'Текущий рейтинг 2К'!$C:$C,0)</f>
        <v>178</v>
      </c>
    </row>
    <row r="657" spans="1:23">
      <c r="A657" s="15">
        <v>983906087</v>
      </c>
      <c r="B657" s="15">
        <v>6</v>
      </c>
      <c r="C657" s="15" t="s">
        <v>226</v>
      </c>
      <c r="D657" s="15">
        <v>845859658</v>
      </c>
      <c r="E657" s="7" t="s">
        <v>734</v>
      </c>
      <c r="F657" s="7" t="s">
        <v>735</v>
      </c>
      <c r="G657" s="7" t="s">
        <v>310</v>
      </c>
      <c r="H657" s="15" t="s">
        <v>736</v>
      </c>
      <c r="I657" s="7" t="s">
        <v>784</v>
      </c>
      <c r="J657" s="15">
        <v>6</v>
      </c>
      <c r="K657" s="15" t="s">
        <v>232</v>
      </c>
      <c r="L657" s="15" t="s">
        <v>356</v>
      </c>
      <c r="N657" s="15">
        <v>36</v>
      </c>
      <c r="O657" s="15">
        <v>6</v>
      </c>
      <c r="P657" s="15">
        <v>1</v>
      </c>
      <c r="Q657" s="15">
        <v>1</v>
      </c>
      <c r="R657">
        <v>983896777</v>
      </c>
      <c r="S657">
        <v>2098</v>
      </c>
      <c r="U657" t="s">
        <v>246</v>
      </c>
      <c r="V657" t="s">
        <v>234</v>
      </c>
      <c r="W657">
        <f>MATCH(D657,'Текущий рейтинг 2К'!$C:$C,0)</f>
        <v>131</v>
      </c>
    </row>
    <row r="658" spans="1:23">
      <c r="A658" s="15">
        <v>983906115</v>
      </c>
      <c r="B658" s="15">
        <v>8</v>
      </c>
      <c r="C658" s="15" t="s">
        <v>226</v>
      </c>
      <c r="D658" s="15">
        <v>845859905</v>
      </c>
      <c r="E658" s="7" t="s">
        <v>648</v>
      </c>
      <c r="F658" s="7" t="s">
        <v>406</v>
      </c>
      <c r="G658" s="7" t="s">
        <v>580</v>
      </c>
      <c r="H658" s="15" t="s">
        <v>649</v>
      </c>
      <c r="I658" s="7" t="s">
        <v>784</v>
      </c>
      <c r="J658" s="15">
        <v>6</v>
      </c>
      <c r="K658" s="15" t="s">
        <v>232</v>
      </c>
      <c r="L658" s="15" t="s">
        <v>356</v>
      </c>
      <c r="N658" s="15">
        <v>48</v>
      </c>
      <c r="O658" s="15">
        <v>6</v>
      </c>
      <c r="P658" s="15">
        <v>1</v>
      </c>
      <c r="Q658" s="15">
        <v>1</v>
      </c>
      <c r="R658">
        <v>983896777</v>
      </c>
      <c r="S658">
        <v>2098</v>
      </c>
      <c r="U658" t="s">
        <v>246</v>
      </c>
      <c r="V658" t="s">
        <v>234</v>
      </c>
      <c r="W658">
        <f>MATCH(D658,'Текущий рейтинг 2К'!$C:$C,0)</f>
        <v>112</v>
      </c>
    </row>
    <row r="659" spans="1:23">
      <c r="A659" s="15">
        <v>983906144</v>
      </c>
      <c r="B659" s="15">
        <v>8</v>
      </c>
      <c r="C659" s="15" t="s">
        <v>226</v>
      </c>
      <c r="D659" s="15">
        <v>845860249</v>
      </c>
      <c r="E659" s="7" t="s">
        <v>379</v>
      </c>
      <c r="F659" s="7" t="s">
        <v>380</v>
      </c>
      <c r="G659" s="7" t="s">
        <v>381</v>
      </c>
      <c r="H659" s="15" t="s">
        <v>382</v>
      </c>
      <c r="I659" s="7" t="s">
        <v>784</v>
      </c>
      <c r="J659" s="15">
        <v>6</v>
      </c>
      <c r="K659" s="15" t="s">
        <v>232</v>
      </c>
      <c r="L659" s="15" t="s">
        <v>356</v>
      </c>
      <c r="N659" s="15">
        <v>48</v>
      </c>
      <c r="O659" s="15">
        <v>6</v>
      </c>
      <c r="P659" s="15">
        <v>1</v>
      </c>
      <c r="Q659" s="15">
        <v>1</v>
      </c>
      <c r="R659">
        <v>983896777</v>
      </c>
      <c r="S659">
        <v>2098</v>
      </c>
      <c r="U659" t="s">
        <v>246</v>
      </c>
      <c r="V659" t="s">
        <v>234</v>
      </c>
      <c r="W659">
        <f>MATCH(D659,'Текущий рейтинг 2К'!$C:$C,0)</f>
        <v>66</v>
      </c>
    </row>
    <row r="660" spans="1:23">
      <c r="A660" s="15">
        <v>983906177</v>
      </c>
      <c r="B660" s="15">
        <v>6</v>
      </c>
      <c r="C660" s="15" t="s">
        <v>226</v>
      </c>
      <c r="D660" s="15">
        <v>845860553</v>
      </c>
      <c r="E660" s="7" t="s">
        <v>383</v>
      </c>
      <c r="F660" s="7" t="s">
        <v>380</v>
      </c>
      <c r="G660" s="7" t="s">
        <v>286</v>
      </c>
      <c r="H660" s="15" t="s">
        <v>384</v>
      </c>
      <c r="I660" s="7" t="s">
        <v>784</v>
      </c>
      <c r="J660" s="15">
        <v>6</v>
      </c>
      <c r="K660" s="15" t="s">
        <v>232</v>
      </c>
      <c r="L660" s="15" t="s">
        <v>356</v>
      </c>
      <c r="N660" s="15">
        <v>36</v>
      </c>
      <c r="O660" s="15">
        <v>6</v>
      </c>
      <c r="P660" s="15">
        <v>1</v>
      </c>
      <c r="Q660" s="15">
        <v>1</v>
      </c>
      <c r="R660">
        <v>983896777</v>
      </c>
      <c r="S660">
        <v>2098</v>
      </c>
      <c r="U660" t="s">
        <v>246</v>
      </c>
      <c r="V660" t="s">
        <v>234</v>
      </c>
      <c r="W660">
        <f>MATCH(D660,'Текущий рейтинг 2К'!$C:$C,0)</f>
        <v>121</v>
      </c>
    </row>
    <row r="661" spans="1:23">
      <c r="A661" s="15">
        <v>983906213</v>
      </c>
      <c r="B661" s="15">
        <v>9</v>
      </c>
      <c r="C661" s="15" t="s">
        <v>226</v>
      </c>
      <c r="D661" s="15">
        <v>845860882</v>
      </c>
      <c r="E661" s="7" t="s">
        <v>644</v>
      </c>
      <c r="F661" s="7" t="s">
        <v>645</v>
      </c>
      <c r="G661" s="7" t="s">
        <v>646</v>
      </c>
      <c r="H661" s="15" t="s">
        <v>647</v>
      </c>
      <c r="I661" s="7" t="s">
        <v>784</v>
      </c>
      <c r="J661" s="15">
        <v>6</v>
      </c>
      <c r="K661" s="15" t="s">
        <v>232</v>
      </c>
      <c r="L661" s="15" t="s">
        <v>356</v>
      </c>
      <c r="N661" s="15">
        <v>54</v>
      </c>
      <c r="O661" s="15">
        <v>6</v>
      </c>
      <c r="P661" s="15">
        <v>1</v>
      </c>
      <c r="Q661" s="15">
        <v>1</v>
      </c>
      <c r="R661">
        <v>983896777</v>
      </c>
      <c r="S661">
        <v>2098</v>
      </c>
      <c r="U661" t="s">
        <v>246</v>
      </c>
      <c r="V661" t="s">
        <v>234</v>
      </c>
      <c r="W661">
        <f>MATCH(D661,'Текущий рейтинг 2К'!$C:$C,0)</f>
        <v>28</v>
      </c>
    </row>
    <row r="662" spans="1:23">
      <c r="A662" s="15">
        <v>983906248</v>
      </c>
      <c r="B662" s="15">
        <v>8</v>
      </c>
      <c r="C662" s="15" t="s">
        <v>226</v>
      </c>
      <c r="D662" s="15">
        <v>845861293</v>
      </c>
      <c r="E662" s="7" t="s">
        <v>641</v>
      </c>
      <c r="F662" s="7" t="s">
        <v>642</v>
      </c>
      <c r="G662" s="7" t="s">
        <v>254</v>
      </c>
      <c r="H662" s="15" t="s">
        <v>643</v>
      </c>
      <c r="I662" s="7" t="s">
        <v>784</v>
      </c>
      <c r="J662" s="15">
        <v>6</v>
      </c>
      <c r="K662" s="15" t="s">
        <v>232</v>
      </c>
      <c r="L662" s="15" t="s">
        <v>356</v>
      </c>
      <c r="N662" s="15">
        <v>48</v>
      </c>
      <c r="O662" s="15">
        <v>6</v>
      </c>
      <c r="P662" s="15">
        <v>1</v>
      </c>
      <c r="Q662" s="15">
        <v>1</v>
      </c>
      <c r="R662">
        <v>983896777</v>
      </c>
      <c r="S662">
        <v>2098</v>
      </c>
      <c r="U662" t="s">
        <v>246</v>
      </c>
      <c r="V662" t="s">
        <v>234</v>
      </c>
      <c r="W662">
        <f>MATCH(D662,'Текущий рейтинг 2К'!$C:$C,0)</f>
        <v>51</v>
      </c>
    </row>
    <row r="663" spans="1:23">
      <c r="A663" s="15">
        <v>983906279</v>
      </c>
      <c r="B663" s="15">
        <v>4</v>
      </c>
      <c r="C663" s="15" t="s">
        <v>226</v>
      </c>
      <c r="D663" s="15">
        <v>845861560</v>
      </c>
      <c r="E663" s="7" t="s">
        <v>385</v>
      </c>
      <c r="F663" s="7" t="s">
        <v>261</v>
      </c>
      <c r="G663" s="7" t="s">
        <v>386</v>
      </c>
      <c r="H663" s="15" t="s">
        <v>387</v>
      </c>
      <c r="I663" s="7" t="s">
        <v>784</v>
      </c>
      <c r="J663" s="15">
        <v>6</v>
      </c>
      <c r="K663" s="15" t="s">
        <v>232</v>
      </c>
      <c r="L663" s="15" t="s">
        <v>356</v>
      </c>
      <c r="N663" s="15">
        <v>24</v>
      </c>
      <c r="O663" s="15">
        <v>6</v>
      </c>
      <c r="P663" s="15">
        <v>1</v>
      </c>
      <c r="Q663" s="15">
        <v>1</v>
      </c>
      <c r="R663">
        <v>983896777</v>
      </c>
      <c r="S663">
        <v>2098</v>
      </c>
      <c r="U663" t="s">
        <v>246</v>
      </c>
      <c r="V663" t="s">
        <v>234</v>
      </c>
      <c r="W663">
        <f>MATCH(D663,'Текущий рейтинг 2К'!$C:$C,0)</f>
        <v>179</v>
      </c>
    </row>
    <row r="664" spans="1:23">
      <c r="A664" s="15">
        <v>983906308</v>
      </c>
      <c r="B664" s="15">
        <v>7</v>
      </c>
      <c r="C664" s="15" t="s">
        <v>226</v>
      </c>
      <c r="D664" s="15">
        <v>845861831</v>
      </c>
      <c r="E664" s="7" t="s">
        <v>593</v>
      </c>
      <c r="F664" s="7" t="s">
        <v>473</v>
      </c>
      <c r="G664" s="7" t="s">
        <v>456</v>
      </c>
      <c r="H664" s="15" t="s">
        <v>594</v>
      </c>
      <c r="I664" s="7" t="s">
        <v>784</v>
      </c>
      <c r="J664" s="15">
        <v>6</v>
      </c>
      <c r="K664" s="15" t="s">
        <v>232</v>
      </c>
      <c r="L664" s="15" t="s">
        <v>356</v>
      </c>
      <c r="N664" s="15">
        <v>42</v>
      </c>
      <c r="O664" s="15">
        <v>6</v>
      </c>
      <c r="P664" s="15">
        <v>1</v>
      </c>
      <c r="Q664" s="15">
        <v>1</v>
      </c>
      <c r="R664">
        <v>983896777</v>
      </c>
      <c r="S664">
        <v>2098</v>
      </c>
      <c r="U664" t="s">
        <v>246</v>
      </c>
      <c r="V664" t="s">
        <v>234</v>
      </c>
      <c r="W664">
        <f>MATCH(D664,'Текущий рейтинг 2К'!$C:$C,0)</f>
        <v>136</v>
      </c>
    </row>
    <row r="665" spans="1:23">
      <c r="A665" s="15">
        <v>983906336</v>
      </c>
      <c r="B665" s="15">
        <v>9</v>
      </c>
      <c r="C665" s="15" t="s">
        <v>226</v>
      </c>
      <c r="D665" s="15">
        <v>845862096</v>
      </c>
      <c r="E665" s="7" t="s">
        <v>590</v>
      </c>
      <c r="F665" s="7" t="s">
        <v>380</v>
      </c>
      <c r="G665" s="7" t="s">
        <v>591</v>
      </c>
      <c r="H665" s="15" t="s">
        <v>592</v>
      </c>
      <c r="I665" s="7" t="s">
        <v>784</v>
      </c>
      <c r="J665" s="15">
        <v>6</v>
      </c>
      <c r="K665" s="15" t="s">
        <v>232</v>
      </c>
      <c r="L665" s="15" t="s">
        <v>356</v>
      </c>
      <c r="N665" s="15">
        <v>54</v>
      </c>
      <c r="O665" s="15">
        <v>6</v>
      </c>
      <c r="P665" s="15">
        <v>1</v>
      </c>
      <c r="Q665" s="15">
        <v>1</v>
      </c>
      <c r="R665">
        <v>983896777</v>
      </c>
      <c r="S665">
        <v>2098</v>
      </c>
      <c r="U665" t="s">
        <v>246</v>
      </c>
      <c r="V665" t="s">
        <v>234</v>
      </c>
      <c r="W665">
        <f>MATCH(D665,'Текущий рейтинг 2К'!$C:$C,0)</f>
        <v>46</v>
      </c>
    </row>
    <row r="666" spans="1:23">
      <c r="A666" s="15">
        <v>983906454</v>
      </c>
      <c r="B666" s="15">
        <v>4</v>
      </c>
      <c r="C666" s="15" t="s">
        <v>226</v>
      </c>
      <c r="D666" s="15">
        <v>845862766</v>
      </c>
      <c r="E666" s="7" t="s">
        <v>616</v>
      </c>
      <c r="F666" s="7" t="s">
        <v>617</v>
      </c>
      <c r="G666" s="7" t="s">
        <v>412</v>
      </c>
      <c r="H666" s="15" t="s">
        <v>618</v>
      </c>
      <c r="I666" s="7" t="s">
        <v>784</v>
      </c>
      <c r="J666" s="15">
        <v>6</v>
      </c>
      <c r="K666" s="15" t="s">
        <v>232</v>
      </c>
      <c r="L666" s="15" t="s">
        <v>356</v>
      </c>
      <c r="N666" s="15">
        <v>24</v>
      </c>
      <c r="O666" s="15">
        <v>6</v>
      </c>
      <c r="P666" s="15">
        <v>1</v>
      </c>
      <c r="Q666" s="15">
        <v>0</v>
      </c>
      <c r="R666">
        <v>983896777</v>
      </c>
      <c r="S666">
        <v>2098</v>
      </c>
      <c r="T666" t="s">
        <v>619</v>
      </c>
      <c r="U666" t="s">
        <v>246</v>
      </c>
      <c r="V666" t="s">
        <v>234</v>
      </c>
      <c r="W666">
        <f>MATCH(D666,'Текущий рейтинг 2К'!$C:$C,0)</f>
        <v>152</v>
      </c>
    </row>
    <row r="667" spans="1:23">
      <c r="A667" s="15">
        <v>1022653353</v>
      </c>
      <c r="B667" s="15">
        <v>7</v>
      </c>
      <c r="C667" s="15" t="s">
        <v>240</v>
      </c>
      <c r="D667" s="15">
        <v>845853345</v>
      </c>
      <c r="E667" s="7" t="s">
        <v>267</v>
      </c>
      <c r="F667" s="7" t="s">
        <v>237</v>
      </c>
      <c r="G667" s="7" t="s">
        <v>268</v>
      </c>
      <c r="H667" s="15" t="s">
        <v>269</v>
      </c>
      <c r="I667" s="7" t="s">
        <v>785</v>
      </c>
      <c r="J667" s="15">
        <v>4</v>
      </c>
      <c r="K667" s="15" t="s">
        <v>232</v>
      </c>
      <c r="L667" s="15" t="s">
        <v>356</v>
      </c>
      <c r="N667" s="15">
        <v>28</v>
      </c>
      <c r="O667" s="15">
        <v>4</v>
      </c>
      <c r="P667" s="15">
        <v>1</v>
      </c>
      <c r="Q667" s="15">
        <v>1</v>
      </c>
      <c r="R667">
        <v>983897006</v>
      </c>
      <c r="S667">
        <v>2098</v>
      </c>
      <c r="U667" t="s">
        <v>357</v>
      </c>
      <c r="V667" t="s">
        <v>247</v>
      </c>
      <c r="W667">
        <f>MATCH(D667,'Текущий рейтинг 2К'!$C:$C,0)</f>
        <v>151</v>
      </c>
    </row>
    <row r="668" spans="1:23">
      <c r="A668" s="15">
        <v>1025657521</v>
      </c>
      <c r="B668" s="15">
        <v>8</v>
      </c>
      <c r="C668" s="15" t="s">
        <v>358</v>
      </c>
      <c r="D668" s="15">
        <v>845849065</v>
      </c>
      <c r="E668" s="7" t="s">
        <v>751</v>
      </c>
      <c r="F668" s="7" t="s">
        <v>348</v>
      </c>
      <c r="G668" s="7" t="s">
        <v>254</v>
      </c>
      <c r="H668" s="15" t="s">
        <v>752</v>
      </c>
      <c r="I668" s="7" t="s">
        <v>785</v>
      </c>
      <c r="J668" s="15">
        <v>4</v>
      </c>
      <c r="K668" s="15" t="s">
        <v>232</v>
      </c>
      <c r="L668" s="15" t="s">
        <v>356</v>
      </c>
      <c r="N668" s="15">
        <v>32</v>
      </c>
      <c r="O668" s="15">
        <v>4</v>
      </c>
      <c r="P668" s="15">
        <v>1</v>
      </c>
      <c r="Q668" s="15">
        <v>1</v>
      </c>
      <c r="R668">
        <v>983896664</v>
      </c>
      <c r="S668">
        <v>2098</v>
      </c>
      <c r="U668" t="s">
        <v>357</v>
      </c>
      <c r="V668" t="s">
        <v>363</v>
      </c>
      <c r="W668">
        <f>MATCH(D668,'Текущий рейтинг 2К'!$C:$C,0)</f>
        <v>104</v>
      </c>
    </row>
    <row r="669" spans="1:23">
      <c r="A669" s="15">
        <v>1022608313</v>
      </c>
      <c r="B669" s="15">
        <v>6</v>
      </c>
      <c r="C669" s="15" t="s">
        <v>240</v>
      </c>
      <c r="D669" s="15">
        <v>845855074</v>
      </c>
      <c r="E669" s="7" t="s">
        <v>312</v>
      </c>
      <c r="F669" s="7" t="s">
        <v>313</v>
      </c>
      <c r="G669" s="7" t="s">
        <v>314</v>
      </c>
      <c r="H669" s="15" t="s">
        <v>315</v>
      </c>
      <c r="I669" s="7" t="s">
        <v>785</v>
      </c>
      <c r="J669" s="15">
        <v>4</v>
      </c>
      <c r="K669" s="15" t="s">
        <v>232</v>
      </c>
      <c r="L669" s="15" t="s">
        <v>356</v>
      </c>
      <c r="N669" s="15">
        <v>24</v>
      </c>
      <c r="O669" s="15">
        <v>4</v>
      </c>
      <c r="P669" s="15">
        <v>1</v>
      </c>
      <c r="Q669" s="15">
        <v>1</v>
      </c>
      <c r="R669">
        <v>983897006</v>
      </c>
      <c r="S669">
        <v>2098</v>
      </c>
      <c r="U669" t="s">
        <v>357</v>
      </c>
      <c r="V669" t="s">
        <v>247</v>
      </c>
      <c r="W669">
        <f>MATCH(D669,'Текущий рейтинг 2К'!$C:$C,0)</f>
        <v>143</v>
      </c>
    </row>
    <row r="670" spans="1:23">
      <c r="A670" s="15">
        <v>1025703562</v>
      </c>
      <c r="B670" s="15">
        <v>6</v>
      </c>
      <c r="C670" s="15" t="s">
        <v>358</v>
      </c>
      <c r="D670" s="15">
        <v>845849191</v>
      </c>
      <c r="E670" s="7" t="s">
        <v>572</v>
      </c>
      <c r="F670" s="7" t="s">
        <v>557</v>
      </c>
      <c r="G670" s="7" t="s">
        <v>573</v>
      </c>
      <c r="H670" s="15" t="s">
        <v>574</v>
      </c>
      <c r="I670" s="7" t="s">
        <v>785</v>
      </c>
      <c r="J670" s="15">
        <v>4</v>
      </c>
      <c r="K670" s="15" t="s">
        <v>232</v>
      </c>
      <c r="L670" s="15" t="s">
        <v>356</v>
      </c>
      <c r="N670" s="15">
        <v>24</v>
      </c>
      <c r="O670" s="15">
        <v>4</v>
      </c>
      <c r="P670" s="15">
        <v>1</v>
      </c>
      <c r="Q670" s="15">
        <v>1</v>
      </c>
      <c r="R670">
        <v>983896664</v>
      </c>
      <c r="S670">
        <v>2098</v>
      </c>
      <c r="U670" t="s">
        <v>357</v>
      </c>
      <c r="V670" t="s">
        <v>363</v>
      </c>
      <c r="W670">
        <f>MATCH(D670,'Текущий рейтинг 2К'!$C:$C,0)</f>
        <v>125</v>
      </c>
    </row>
    <row r="671" spans="1:23">
      <c r="A671" s="15">
        <v>1025706481</v>
      </c>
      <c r="B671" s="15">
        <v>8</v>
      </c>
      <c r="C671" s="15" t="s">
        <v>358</v>
      </c>
      <c r="D671" s="15">
        <v>845849292</v>
      </c>
      <c r="E671" s="7" t="s">
        <v>753</v>
      </c>
      <c r="F671" s="7" t="s">
        <v>463</v>
      </c>
      <c r="G671" s="7" t="s">
        <v>754</v>
      </c>
      <c r="H671" s="15" t="s">
        <v>755</v>
      </c>
      <c r="I671" s="7" t="s">
        <v>785</v>
      </c>
      <c r="J671" s="15">
        <v>4</v>
      </c>
      <c r="K671" s="15" t="s">
        <v>232</v>
      </c>
      <c r="L671" s="15" t="s">
        <v>356</v>
      </c>
      <c r="N671" s="15">
        <v>32</v>
      </c>
      <c r="O671" s="15">
        <v>4</v>
      </c>
      <c r="P671" s="15">
        <v>1</v>
      </c>
      <c r="Q671" s="15">
        <v>1</v>
      </c>
      <c r="R671">
        <v>983896664</v>
      </c>
      <c r="S671">
        <v>2098</v>
      </c>
      <c r="U671" t="s">
        <v>357</v>
      </c>
      <c r="V671" t="s">
        <v>363</v>
      </c>
      <c r="W671">
        <f>MATCH(D671,'Текущий рейтинг 2К'!$C:$C,0)</f>
        <v>73</v>
      </c>
    </row>
    <row r="672" spans="1:23">
      <c r="A672" s="15">
        <v>1025274622</v>
      </c>
      <c r="B672" s="15">
        <v>6</v>
      </c>
      <c r="C672" s="15" t="s">
        <v>400</v>
      </c>
      <c r="D672" s="15">
        <v>845845697</v>
      </c>
      <c r="E672" s="7" t="s">
        <v>756</v>
      </c>
      <c r="F672" s="7" t="s">
        <v>380</v>
      </c>
      <c r="G672" s="7" t="s">
        <v>442</v>
      </c>
      <c r="H672" s="15" t="s">
        <v>757</v>
      </c>
      <c r="I672" s="7" t="s">
        <v>785</v>
      </c>
      <c r="J672" s="15">
        <v>4</v>
      </c>
      <c r="K672" s="15" t="s">
        <v>232</v>
      </c>
      <c r="L672" s="15" t="s">
        <v>356</v>
      </c>
      <c r="N672" s="15">
        <v>24</v>
      </c>
      <c r="O672" s="15">
        <v>4</v>
      </c>
      <c r="P672" s="15">
        <v>1</v>
      </c>
      <c r="Q672" s="15">
        <v>1</v>
      </c>
      <c r="R672">
        <v>983896664</v>
      </c>
      <c r="S672">
        <v>2098</v>
      </c>
      <c r="U672" t="s">
        <v>357</v>
      </c>
      <c r="V672" t="s">
        <v>363</v>
      </c>
      <c r="W672">
        <f>MATCH(D672,'Текущий рейтинг 2К'!$C:$C,0)</f>
        <v>172</v>
      </c>
    </row>
    <row r="673" spans="1:23">
      <c r="A673" s="15">
        <v>1025279229</v>
      </c>
      <c r="B673" s="15">
        <v>9</v>
      </c>
      <c r="C673" s="15" t="s">
        <v>400</v>
      </c>
      <c r="D673" s="15">
        <v>845846140</v>
      </c>
      <c r="E673" s="7" t="s">
        <v>758</v>
      </c>
      <c r="F673" s="7" t="s">
        <v>406</v>
      </c>
      <c r="G673" s="7" t="s">
        <v>759</v>
      </c>
      <c r="H673" s="15" t="s">
        <v>760</v>
      </c>
      <c r="I673" s="7" t="s">
        <v>785</v>
      </c>
      <c r="J673" s="15">
        <v>4</v>
      </c>
      <c r="K673" s="15" t="s">
        <v>232</v>
      </c>
      <c r="L673" s="15" t="s">
        <v>356</v>
      </c>
      <c r="N673" s="15">
        <v>36</v>
      </c>
      <c r="O673" s="15">
        <v>4</v>
      </c>
      <c r="P673" s="15">
        <v>1</v>
      </c>
      <c r="Q673" s="15">
        <v>1</v>
      </c>
      <c r="R673">
        <v>983896664</v>
      </c>
      <c r="S673">
        <v>2098</v>
      </c>
      <c r="U673" t="s">
        <v>357</v>
      </c>
      <c r="V673" t="s">
        <v>363</v>
      </c>
      <c r="W673">
        <f>MATCH(D673,'Текущий рейтинг 2К'!$C:$C,0)</f>
        <v>78</v>
      </c>
    </row>
    <row r="674" spans="1:23">
      <c r="A674" s="15">
        <v>1025304497</v>
      </c>
      <c r="B674" s="15">
        <v>7</v>
      </c>
      <c r="C674" s="15" t="s">
        <v>400</v>
      </c>
      <c r="D674" s="15">
        <v>845846821</v>
      </c>
      <c r="E674" s="7" t="s">
        <v>761</v>
      </c>
      <c r="F674" s="7" t="s">
        <v>302</v>
      </c>
      <c r="G674" s="7" t="s">
        <v>470</v>
      </c>
      <c r="H674" s="15" t="s">
        <v>762</v>
      </c>
      <c r="I674" s="7" t="s">
        <v>785</v>
      </c>
      <c r="J674" s="15">
        <v>4</v>
      </c>
      <c r="K674" s="15" t="s">
        <v>232</v>
      </c>
      <c r="L674" s="15" t="s">
        <v>356</v>
      </c>
      <c r="N674" s="15">
        <v>28</v>
      </c>
      <c r="O674" s="15">
        <v>4</v>
      </c>
      <c r="P674" s="15">
        <v>1</v>
      </c>
      <c r="Q674" s="15">
        <v>1</v>
      </c>
      <c r="R674">
        <v>983896664</v>
      </c>
      <c r="S674">
        <v>2098</v>
      </c>
      <c r="U674" t="s">
        <v>357</v>
      </c>
      <c r="V674" t="s">
        <v>363</v>
      </c>
      <c r="W674">
        <f>MATCH(D674,'Текущий рейтинг 2К'!$C:$C,0)</f>
        <v>160</v>
      </c>
    </row>
    <row r="675" spans="1:23">
      <c r="A675" s="15">
        <v>1025710711</v>
      </c>
      <c r="B675" s="15">
        <v>8</v>
      </c>
      <c r="C675" s="15" t="s">
        <v>358</v>
      </c>
      <c r="D675" s="15">
        <v>845849560</v>
      </c>
      <c r="E675" s="7" t="s">
        <v>359</v>
      </c>
      <c r="F675" s="7" t="s">
        <v>360</v>
      </c>
      <c r="G675" s="7" t="s">
        <v>361</v>
      </c>
      <c r="H675" s="15" t="s">
        <v>362</v>
      </c>
      <c r="I675" s="7" t="s">
        <v>785</v>
      </c>
      <c r="J675" s="15">
        <v>4</v>
      </c>
      <c r="K675" s="15" t="s">
        <v>232</v>
      </c>
      <c r="L675" s="15" t="s">
        <v>356</v>
      </c>
      <c r="N675" s="15">
        <v>32</v>
      </c>
      <c r="O675" s="15">
        <v>4</v>
      </c>
      <c r="P675" s="15">
        <v>1</v>
      </c>
      <c r="Q675" s="15">
        <v>1</v>
      </c>
      <c r="R675">
        <v>983896664</v>
      </c>
      <c r="S675">
        <v>2098</v>
      </c>
      <c r="U675" t="s">
        <v>357</v>
      </c>
      <c r="V675" t="s">
        <v>363</v>
      </c>
      <c r="W675">
        <f>MATCH(D675,'Текущий рейтинг 2К'!$C:$C,0)</f>
        <v>113</v>
      </c>
    </row>
    <row r="676" spans="1:23">
      <c r="A676" s="15">
        <v>1025710736</v>
      </c>
      <c r="B676" s="15">
        <v>8</v>
      </c>
      <c r="C676" s="15" t="s">
        <v>358</v>
      </c>
      <c r="D676" s="15">
        <v>845849695</v>
      </c>
      <c r="E676" s="7" t="s">
        <v>388</v>
      </c>
      <c r="F676" s="7" t="s">
        <v>249</v>
      </c>
      <c r="G676" s="7" t="s">
        <v>389</v>
      </c>
      <c r="H676" s="15" t="s">
        <v>390</v>
      </c>
      <c r="I676" s="7" t="s">
        <v>785</v>
      </c>
      <c r="J676" s="15">
        <v>4</v>
      </c>
      <c r="K676" s="15" t="s">
        <v>232</v>
      </c>
      <c r="L676" s="15" t="s">
        <v>356</v>
      </c>
      <c r="N676" s="15">
        <v>32</v>
      </c>
      <c r="O676" s="15">
        <v>4</v>
      </c>
      <c r="P676" s="15">
        <v>1</v>
      </c>
      <c r="Q676" s="15">
        <v>1</v>
      </c>
      <c r="R676">
        <v>983896664</v>
      </c>
      <c r="S676">
        <v>2098</v>
      </c>
      <c r="U676" t="s">
        <v>357</v>
      </c>
      <c r="V676" t="s">
        <v>363</v>
      </c>
      <c r="W676">
        <f>MATCH(D676,'Текущий рейтинг 2К'!$C:$C,0)</f>
        <v>75</v>
      </c>
    </row>
    <row r="677" spans="1:23">
      <c r="A677" s="15">
        <v>1025795872</v>
      </c>
      <c r="B677" s="15">
        <v>8</v>
      </c>
      <c r="C677" s="15" t="s">
        <v>358</v>
      </c>
      <c r="D677" s="15">
        <v>845850788</v>
      </c>
      <c r="E677" s="7" t="s">
        <v>741</v>
      </c>
      <c r="F677" s="7" t="s">
        <v>742</v>
      </c>
      <c r="G677" s="7" t="s">
        <v>743</v>
      </c>
      <c r="H677" s="15" t="s">
        <v>744</v>
      </c>
      <c r="I677" s="7" t="s">
        <v>785</v>
      </c>
      <c r="J677" s="15">
        <v>4</v>
      </c>
      <c r="K677" s="15" t="s">
        <v>232</v>
      </c>
      <c r="L677" s="15" t="s">
        <v>356</v>
      </c>
      <c r="N677" s="15">
        <v>32</v>
      </c>
      <c r="O677" s="15">
        <v>4</v>
      </c>
      <c r="P677" s="15">
        <v>1</v>
      </c>
      <c r="Q677" s="15">
        <v>1</v>
      </c>
      <c r="R677">
        <v>983896664</v>
      </c>
      <c r="S677">
        <v>2098</v>
      </c>
      <c r="U677" t="s">
        <v>357</v>
      </c>
      <c r="V677" t="s">
        <v>363</v>
      </c>
      <c r="W677">
        <f>MATCH(D677,'Текущий рейтинг 2К'!$C:$C,0)</f>
        <v>85</v>
      </c>
    </row>
    <row r="678" spans="1:23">
      <c r="A678" s="15">
        <v>1022608296</v>
      </c>
      <c r="B678" s="15">
        <v>7</v>
      </c>
      <c r="C678" s="15" t="s">
        <v>240</v>
      </c>
      <c r="D678" s="15">
        <v>845852675</v>
      </c>
      <c r="E678" s="7" t="s">
        <v>248</v>
      </c>
      <c r="F678" s="7" t="s">
        <v>249</v>
      </c>
      <c r="G678" s="7" t="s">
        <v>250</v>
      </c>
      <c r="H678" s="15" t="s">
        <v>251</v>
      </c>
      <c r="I678" s="7" t="s">
        <v>785</v>
      </c>
      <c r="J678" s="15">
        <v>4</v>
      </c>
      <c r="K678" s="15" t="s">
        <v>232</v>
      </c>
      <c r="L678" s="15" t="s">
        <v>356</v>
      </c>
      <c r="N678" s="15">
        <v>28</v>
      </c>
      <c r="O678" s="15">
        <v>4</v>
      </c>
      <c r="P678" s="15">
        <v>1</v>
      </c>
      <c r="Q678" s="15">
        <v>1</v>
      </c>
      <c r="R678">
        <v>983897006</v>
      </c>
      <c r="S678">
        <v>2098</v>
      </c>
      <c r="U678" t="s">
        <v>357</v>
      </c>
      <c r="V678" t="s">
        <v>247</v>
      </c>
      <c r="W678">
        <f>MATCH(D678,'Текущий рейтинг 2К'!$C:$C,0)</f>
        <v>157</v>
      </c>
    </row>
    <row r="679" spans="1:23">
      <c r="A679" s="15">
        <v>1025311767</v>
      </c>
      <c r="B679" s="15">
        <v>9</v>
      </c>
      <c r="C679" s="15" t="s">
        <v>400</v>
      </c>
      <c r="D679" s="15">
        <v>845847256</v>
      </c>
      <c r="E679" s="7" t="s">
        <v>731</v>
      </c>
      <c r="F679" s="7" t="s">
        <v>732</v>
      </c>
      <c r="G679" s="7" t="s">
        <v>265</v>
      </c>
      <c r="H679" s="15" t="s">
        <v>733</v>
      </c>
      <c r="I679" s="7" t="s">
        <v>785</v>
      </c>
      <c r="J679" s="15">
        <v>4</v>
      </c>
      <c r="K679" s="15" t="s">
        <v>232</v>
      </c>
      <c r="L679" s="15" t="s">
        <v>356</v>
      </c>
      <c r="N679" s="15">
        <v>36</v>
      </c>
      <c r="O679" s="15">
        <v>4</v>
      </c>
      <c r="P679" s="15">
        <v>1</v>
      </c>
      <c r="Q679" s="15">
        <v>1</v>
      </c>
      <c r="R679">
        <v>983896664</v>
      </c>
      <c r="S679">
        <v>2098</v>
      </c>
      <c r="U679" t="s">
        <v>357</v>
      </c>
      <c r="V679" t="s">
        <v>363</v>
      </c>
      <c r="W679">
        <f>MATCH(D679,'Текущий рейтинг 2К'!$C:$C,0)</f>
        <v>29</v>
      </c>
    </row>
    <row r="680" spans="1:23">
      <c r="A680" s="15">
        <v>1025330956</v>
      </c>
      <c r="B680" s="15">
        <v>4</v>
      </c>
      <c r="C680" s="15" t="s">
        <v>400</v>
      </c>
      <c r="D680" s="15">
        <v>845847471</v>
      </c>
      <c r="E680" s="7" t="s">
        <v>567</v>
      </c>
      <c r="F680" s="7" t="s">
        <v>568</v>
      </c>
      <c r="G680" s="7" t="s">
        <v>286</v>
      </c>
      <c r="H680" s="15" t="s">
        <v>569</v>
      </c>
      <c r="I680" s="7" t="s">
        <v>785</v>
      </c>
      <c r="J680" s="15">
        <v>4</v>
      </c>
      <c r="K680" s="15" t="s">
        <v>232</v>
      </c>
      <c r="L680" s="15" t="s">
        <v>356</v>
      </c>
      <c r="N680" s="15">
        <v>16</v>
      </c>
      <c r="O680" s="15">
        <v>4</v>
      </c>
      <c r="P680" s="15">
        <v>1</v>
      </c>
      <c r="Q680" s="15">
        <v>1</v>
      </c>
      <c r="R680">
        <v>983896664</v>
      </c>
      <c r="S680">
        <v>2098</v>
      </c>
      <c r="U680" t="s">
        <v>357</v>
      </c>
      <c r="V680" t="s">
        <v>363</v>
      </c>
      <c r="W680">
        <f>MATCH(D680,'Текущий рейтинг 2К'!$C:$C,0)</f>
        <v>177</v>
      </c>
    </row>
    <row r="681" spans="1:23">
      <c r="A681" s="15">
        <v>1025335052</v>
      </c>
      <c r="B681" s="15">
        <v>9</v>
      </c>
      <c r="C681" s="15" t="s">
        <v>400</v>
      </c>
      <c r="D681" s="15">
        <v>845847815</v>
      </c>
      <c r="E681" s="7" t="s">
        <v>401</v>
      </c>
      <c r="F681" s="7" t="s">
        <v>402</v>
      </c>
      <c r="G681" s="7" t="s">
        <v>403</v>
      </c>
      <c r="H681" s="15" t="s">
        <v>404</v>
      </c>
      <c r="I681" s="7" t="s">
        <v>785</v>
      </c>
      <c r="J681" s="15">
        <v>4</v>
      </c>
      <c r="K681" s="15" t="s">
        <v>232</v>
      </c>
      <c r="L681" s="15" t="s">
        <v>356</v>
      </c>
      <c r="N681" s="15">
        <v>36</v>
      </c>
      <c r="O681" s="15">
        <v>4</v>
      </c>
      <c r="P681" s="15">
        <v>1</v>
      </c>
      <c r="Q681" s="15">
        <v>1</v>
      </c>
      <c r="R681">
        <v>983896664</v>
      </c>
      <c r="S681">
        <v>2098</v>
      </c>
      <c r="U681" t="s">
        <v>357</v>
      </c>
      <c r="V681" t="s">
        <v>363</v>
      </c>
      <c r="W681">
        <f>MATCH(D681,'Текущий рейтинг 2К'!$C:$C,0)</f>
        <v>86</v>
      </c>
    </row>
    <row r="682" spans="1:23">
      <c r="A682" s="15">
        <v>1025336861</v>
      </c>
      <c r="B682" s="15">
        <v>9</v>
      </c>
      <c r="C682" s="15" t="s">
        <v>400</v>
      </c>
      <c r="D682" s="15">
        <v>845847931</v>
      </c>
      <c r="E682" s="7" t="s">
        <v>578</v>
      </c>
      <c r="F682" s="7" t="s">
        <v>579</v>
      </c>
      <c r="G682" s="7" t="s">
        <v>580</v>
      </c>
      <c r="H682" s="15" t="s">
        <v>581</v>
      </c>
      <c r="I682" s="7" t="s">
        <v>785</v>
      </c>
      <c r="J682" s="15">
        <v>4</v>
      </c>
      <c r="K682" s="15" t="s">
        <v>232</v>
      </c>
      <c r="L682" s="15" t="s">
        <v>356</v>
      </c>
      <c r="N682" s="15">
        <v>36</v>
      </c>
      <c r="O682" s="15">
        <v>4</v>
      </c>
      <c r="P682" s="15">
        <v>1</v>
      </c>
      <c r="Q682" s="15">
        <v>1</v>
      </c>
      <c r="R682">
        <v>983896664</v>
      </c>
      <c r="S682">
        <v>2098</v>
      </c>
      <c r="U682" t="s">
        <v>357</v>
      </c>
      <c r="V682" t="s">
        <v>363</v>
      </c>
      <c r="W682">
        <f>MATCH(D682,'Текущий рейтинг 2К'!$C:$C,0)</f>
        <v>101</v>
      </c>
    </row>
    <row r="683" spans="1:23">
      <c r="A683" s="15">
        <v>1025629811</v>
      </c>
      <c r="B683" s="15">
        <v>8</v>
      </c>
      <c r="C683" s="15" t="s">
        <v>358</v>
      </c>
      <c r="D683" s="15">
        <v>845848410</v>
      </c>
      <c r="E683" s="7" t="s">
        <v>575</v>
      </c>
      <c r="F683" s="7" t="s">
        <v>352</v>
      </c>
      <c r="G683" s="7" t="s">
        <v>576</v>
      </c>
      <c r="H683" s="27" t="s">
        <v>577</v>
      </c>
      <c r="I683" s="7" t="s">
        <v>785</v>
      </c>
      <c r="J683" s="15">
        <v>4</v>
      </c>
      <c r="K683" s="15" t="s">
        <v>232</v>
      </c>
      <c r="L683" s="15" t="s">
        <v>356</v>
      </c>
      <c r="N683" s="15">
        <v>32</v>
      </c>
      <c r="O683" s="15">
        <v>4</v>
      </c>
      <c r="P683" s="15">
        <v>1</v>
      </c>
      <c r="Q683" s="15">
        <v>0</v>
      </c>
      <c r="R683">
        <v>983896664</v>
      </c>
      <c r="S683">
        <v>2098</v>
      </c>
      <c r="U683" t="s">
        <v>357</v>
      </c>
      <c r="V683" t="s">
        <v>363</v>
      </c>
      <c r="W683">
        <f>MATCH(D683,'Текущий рейтинг 2К'!$C:$C,0)</f>
        <v>127</v>
      </c>
    </row>
    <row r="684" spans="1:23">
      <c r="A684" s="15">
        <v>1025629829</v>
      </c>
      <c r="B684" s="15">
        <v>8</v>
      </c>
      <c r="C684" s="15" t="s">
        <v>358</v>
      </c>
      <c r="D684" s="15">
        <v>845848556</v>
      </c>
      <c r="E684" s="7" t="s">
        <v>773</v>
      </c>
      <c r="F684" s="7" t="s">
        <v>320</v>
      </c>
      <c r="G684" s="7" t="s">
        <v>774</v>
      </c>
      <c r="H684" s="15" t="s">
        <v>775</v>
      </c>
      <c r="I684" s="7" t="s">
        <v>785</v>
      </c>
      <c r="J684" s="15">
        <v>4</v>
      </c>
      <c r="K684" s="15" t="s">
        <v>232</v>
      </c>
      <c r="L684" s="15" t="s">
        <v>356</v>
      </c>
      <c r="N684" s="15">
        <v>32</v>
      </c>
      <c r="O684" s="15">
        <v>4</v>
      </c>
      <c r="P684" s="15">
        <v>1</v>
      </c>
      <c r="Q684" s="15">
        <v>1</v>
      </c>
      <c r="R684">
        <v>983896664</v>
      </c>
      <c r="S684">
        <v>2098</v>
      </c>
      <c r="U684" t="s">
        <v>357</v>
      </c>
      <c r="V684" t="s">
        <v>363</v>
      </c>
      <c r="W684">
        <f>MATCH(D684,'Текущий рейтинг 2К'!$C:$C,0)</f>
        <v>77</v>
      </c>
    </row>
    <row r="685" spans="1:23">
      <c r="A685" s="15">
        <v>1025642577</v>
      </c>
      <c r="B685" s="15">
        <v>8</v>
      </c>
      <c r="C685" s="15" t="s">
        <v>358</v>
      </c>
      <c r="D685" s="15">
        <v>845848687</v>
      </c>
      <c r="E685" s="7" t="s">
        <v>747</v>
      </c>
      <c r="F685" s="7" t="s">
        <v>748</v>
      </c>
      <c r="G685" s="7" t="s">
        <v>749</v>
      </c>
      <c r="H685" s="15" t="s">
        <v>750</v>
      </c>
      <c r="I685" s="7" t="s">
        <v>785</v>
      </c>
      <c r="J685" s="15">
        <v>4</v>
      </c>
      <c r="K685" s="15" t="s">
        <v>232</v>
      </c>
      <c r="L685" s="15" t="s">
        <v>356</v>
      </c>
      <c r="N685" s="15">
        <v>32</v>
      </c>
      <c r="O685" s="15">
        <v>4</v>
      </c>
      <c r="P685" s="15">
        <v>1</v>
      </c>
      <c r="Q685" s="15">
        <v>1</v>
      </c>
      <c r="R685">
        <v>983896664</v>
      </c>
      <c r="S685">
        <v>2098</v>
      </c>
      <c r="U685" t="s">
        <v>357</v>
      </c>
      <c r="V685" t="s">
        <v>363</v>
      </c>
      <c r="W685">
        <f>MATCH(D685,'Текущий рейтинг 2К'!$C:$C,0)</f>
        <v>167</v>
      </c>
    </row>
    <row r="686" spans="1:23">
      <c r="A686" s="15">
        <v>1025657504</v>
      </c>
      <c r="B686" s="15">
        <v>6</v>
      </c>
      <c r="C686" s="15" t="s">
        <v>358</v>
      </c>
      <c r="D686" s="15">
        <v>845848928</v>
      </c>
      <c r="E686" s="7" t="s">
        <v>408</v>
      </c>
      <c r="F686" s="7" t="s">
        <v>409</v>
      </c>
      <c r="G686" s="7" t="s">
        <v>381</v>
      </c>
      <c r="H686" s="15" t="s">
        <v>410</v>
      </c>
      <c r="I686" s="7" t="s">
        <v>785</v>
      </c>
      <c r="J686" s="15">
        <v>4</v>
      </c>
      <c r="K686" s="15" t="s">
        <v>232</v>
      </c>
      <c r="L686" s="15" t="s">
        <v>356</v>
      </c>
      <c r="N686" s="15">
        <v>24</v>
      </c>
      <c r="O686" s="15">
        <v>4</v>
      </c>
      <c r="P686" s="15">
        <v>1</v>
      </c>
      <c r="Q686" s="15">
        <v>1</v>
      </c>
      <c r="R686">
        <v>983896664</v>
      </c>
      <c r="S686">
        <v>2098</v>
      </c>
      <c r="U686" t="s">
        <v>357</v>
      </c>
      <c r="V686" t="s">
        <v>363</v>
      </c>
      <c r="W686">
        <f>MATCH(D686,'Текущий рейтинг 2К'!$C:$C,0)</f>
        <v>168</v>
      </c>
    </row>
    <row r="687" spans="1:23">
      <c r="A687" s="15">
        <v>1022608301</v>
      </c>
      <c r="B687" s="15">
        <v>6</v>
      </c>
      <c r="C687" s="15" t="s">
        <v>240</v>
      </c>
      <c r="D687" s="15">
        <v>845853724</v>
      </c>
      <c r="E687" s="7" t="s">
        <v>274</v>
      </c>
      <c r="F687" s="7" t="s">
        <v>264</v>
      </c>
      <c r="G687" s="7" t="s">
        <v>254</v>
      </c>
      <c r="H687" s="15" t="s">
        <v>275</v>
      </c>
      <c r="I687" s="7" t="s">
        <v>785</v>
      </c>
      <c r="J687" s="15">
        <v>4</v>
      </c>
      <c r="K687" s="15" t="s">
        <v>232</v>
      </c>
      <c r="L687" s="15" t="s">
        <v>356</v>
      </c>
      <c r="N687" s="15">
        <v>24</v>
      </c>
      <c r="O687" s="15">
        <v>4</v>
      </c>
      <c r="P687" s="15">
        <v>1</v>
      </c>
      <c r="Q687" s="15">
        <v>1</v>
      </c>
      <c r="R687">
        <v>983897006</v>
      </c>
      <c r="S687">
        <v>2098</v>
      </c>
      <c r="U687" t="s">
        <v>357</v>
      </c>
      <c r="V687" t="s">
        <v>247</v>
      </c>
      <c r="W687">
        <f>MATCH(D687,'Текущий рейтинг 2К'!$C:$C,0)</f>
        <v>116</v>
      </c>
    </row>
    <row r="688" spans="1:23">
      <c r="A688" s="15">
        <v>1022605847</v>
      </c>
      <c r="B688" s="15">
        <v>10</v>
      </c>
      <c r="C688" s="15" t="s">
        <v>240</v>
      </c>
      <c r="D688" s="15">
        <v>845853463</v>
      </c>
      <c r="E688" s="7" t="s">
        <v>270</v>
      </c>
      <c r="F688" s="7" t="s">
        <v>271</v>
      </c>
      <c r="G688" s="7" t="s">
        <v>272</v>
      </c>
      <c r="H688" s="15" t="s">
        <v>273</v>
      </c>
      <c r="I688" s="7" t="s">
        <v>786</v>
      </c>
      <c r="J688" s="15">
        <v>4</v>
      </c>
      <c r="K688" s="15" t="s">
        <v>232</v>
      </c>
      <c r="L688" s="15" t="s">
        <v>356</v>
      </c>
      <c r="N688" s="15">
        <v>40</v>
      </c>
      <c r="O688" s="15">
        <v>4</v>
      </c>
      <c r="P688" s="15">
        <v>1</v>
      </c>
      <c r="Q688" s="15">
        <v>1</v>
      </c>
      <c r="R688">
        <v>983897006</v>
      </c>
      <c r="S688">
        <v>2098</v>
      </c>
      <c r="U688" t="s">
        <v>357</v>
      </c>
      <c r="V688" t="s">
        <v>247</v>
      </c>
      <c r="W688">
        <f>MATCH(D688,'Текущий рейтинг 2К'!$C:$C,0)</f>
        <v>62</v>
      </c>
    </row>
    <row r="689" spans="1:23">
      <c r="A689" s="15">
        <v>1022605771</v>
      </c>
      <c r="B689" s="15">
        <v>6</v>
      </c>
      <c r="C689" s="15" t="s">
        <v>240</v>
      </c>
      <c r="D689" s="15">
        <v>845854253</v>
      </c>
      <c r="E689" s="7" t="s">
        <v>280</v>
      </c>
      <c r="F689" s="7" t="s">
        <v>281</v>
      </c>
      <c r="G689" s="7" t="s">
        <v>282</v>
      </c>
      <c r="H689" s="15" t="s">
        <v>283</v>
      </c>
      <c r="I689" s="7" t="s">
        <v>786</v>
      </c>
      <c r="J689" s="15">
        <v>4</v>
      </c>
      <c r="K689" s="15" t="s">
        <v>232</v>
      </c>
      <c r="L689" s="15" t="s">
        <v>356</v>
      </c>
      <c r="N689" s="15">
        <v>24</v>
      </c>
      <c r="O689" s="15">
        <v>4</v>
      </c>
      <c r="P689" s="15">
        <v>1</v>
      </c>
      <c r="Q689" s="15">
        <v>1</v>
      </c>
      <c r="R689">
        <v>983897006</v>
      </c>
      <c r="S689">
        <v>2098</v>
      </c>
      <c r="U689" t="s">
        <v>357</v>
      </c>
      <c r="V689" t="s">
        <v>247</v>
      </c>
      <c r="W689">
        <f>MATCH(D689,'Текущий рейтинг 2К'!$C:$C,0)</f>
        <v>162</v>
      </c>
    </row>
    <row r="690" spans="1:23">
      <c r="A690" s="15">
        <v>1022660377</v>
      </c>
      <c r="B690" s="15">
        <v>8</v>
      </c>
      <c r="C690" s="15" t="s">
        <v>240</v>
      </c>
      <c r="D690" s="15">
        <v>845854519</v>
      </c>
      <c r="E690" s="7" t="s">
        <v>284</v>
      </c>
      <c r="F690" s="7" t="s">
        <v>285</v>
      </c>
      <c r="G690" s="7" t="s">
        <v>286</v>
      </c>
      <c r="H690" s="15" t="s">
        <v>287</v>
      </c>
      <c r="I690" s="7" t="s">
        <v>786</v>
      </c>
      <c r="J690" s="15">
        <v>4</v>
      </c>
      <c r="K690" s="15" t="s">
        <v>232</v>
      </c>
      <c r="L690" s="15" t="s">
        <v>356</v>
      </c>
      <c r="N690" s="15">
        <v>32</v>
      </c>
      <c r="O690" s="15">
        <v>4</v>
      </c>
      <c r="P690" s="15">
        <v>1</v>
      </c>
      <c r="Q690" s="15">
        <v>1</v>
      </c>
      <c r="R690">
        <v>983897006</v>
      </c>
      <c r="S690">
        <v>2098</v>
      </c>
      <c r="U690" t="s">
        <v>357</v>
      </c>
      <c r="V690" t="s">
        <v>247</v>
      </c>
      <c r="W690">
        <f>MATCH(D690,'Текущий рейтинг 2К'!$C:$C,0)</f>
        <v>89</v>
      </c>
    </row>
    <row r="691" spans="1:23">
      <c r="A691" s="15">
        <v>1022605762</v>
      </c>
      <c r="B691" s="15">
        <v>7</v>
      </c>
      <c r="C691" s="15" t="s">
        <v>240</v>
      </c>
      <c r="D691" s="15">
        <v>845854686</v>
      </c>
      <c r="E691" s="7" t="s">
        <v>295</v>
      </c>
      <c r="F691" s="7" t="s">
        <v>296</v>
      </c>
      <c r="G691" s="7" t="s">
        <v>258</v>
      </c>
      <c r="H691" s="15" t="s">
        <v>297</v>
      </c>
      <c r="I691" s="7" t="s">
        <v>786</v>
      </c>
      <c r="J691" s="15">
        <v>4</v>
      </c>
      <c r="K691" s="15" t="s">
        <v>232</v>
      </c>
      <c r="L691" s="15" t="s">
        <v>356</v>
      </c>
      <c r="N691" s="15">
        <v>28</v>
      </c>
      <c r="O691" s="15">
        <v>4</v>
      </c>
      <c r="P691" s="15">
        <v>1</v>
      </c>
      <c r="Q691" s="15">
        <v>1</v>
      </c>
      <c r="R691">
        <v>983897006</v>
      </c>
      <c r="S691">
        <v>2098</v>
      </c>
      <c r="U691" t="s">
        <v>357</v>
      </c>
      <c r="V691" t="s">
        <v>247</v>
      </c>
      <c r="W691">
        <f>MATCH(D691,'Текущий рейтинг 2К'!$C:$C,0)</f>
        <v>138</v>
      </c>
    </row>
    <row r="692" spans="1:23">
      <c r="A692" s="15">
        <v>1022605758</v>
      </c>
      <c r="B692" s="15">
        <v>6</v>
      </c>
      <c r="C692" s="15" t="s">
        <v>240</v>
      </c>
      <c r="D692" s="15">
        <v>845854963</v>
      </c>
      <c r="E692" s="7" t="s">
        <v>316</v>
      </c>
      <c r="F692" s="7" t="s">
        <v>317</v>
      </c>
      <c r="G692" s="7" t="s">
        <v>306</v>
      </c>
      <c r="H692" s="15" t="s">
        <v>318</v>
      </c>
      <c r="I692" s="7" t="s">
        <v>786</v>
      </c>
      <c r="J692" s="15">
        <v>4</v>
      </c>
      <c r="K692" s="15" t="s">
        <v>232</v>
      </c>
      <c r="L692" s="15" t="s">
        <v>356</v>
      </c>
      <c r="N692" s="15">
        <v>24</v>
      </c>
      <c r="O692" s="15">
        <v>4</v>
      </c>
      <c r="P692" s="15">
        <v>1</v>
      </c>
      <c r="Q692" s="15">
        <v>1</v>
      </c>
      <c r="R692">
        <v>983897006</v>
      </c>
      <c r="S692">
        <v>2098</v>
      </c>
      <c r="U692" t="s">
        <v>357</v>
      </c>
      <c r="V692" t="s">
        <v>247</v>
      </c>
      <c r="W692">
        <f>MATCH(D692,'Текущий рейтинг 2К'!$C:$C,0)</f>
        <v>180</v>
      </c>
    </row>
    <row r="693" spans="1:23">
      <c r="A693" s="15">
        <v>1022605750</v>
      </c>
      <c r="B693" s="15">
        <v>8</v>
      </c>
      <c r="C693" s="15" t="s">
        <v>240</v>
      </c>
      <c r="D693" s="15">
        <v>845855187</v>
      </c>
      <c r="E693" s="7" t="s">
        <v>308</v>
      </c>
      <c r="F693" s="7" t="s">
        <v>309</v>
      </c>
      <c r="G693" s="7" t="s">
        <v>310</v>
      </c>
      <c r="H693" s="15" t="s">
        <v>311</v>
      </c>
      <c r="I693" s="7" t="s">
        <v>786</v>
      </c>
      <c r="J693" s="15">
        <v>4</v>
      </c>
      <c r="K693" s="15" t="s">
        <v>232</v>
      </c>
      <c r="L693" s="15" t="s">
        <v>356</v>
      </c>
      <c r="N693" s="15">
        <v>32</v>
      </c>
      <c r="O693" s="15">
        <v>4</v>
      </c>
      <c r="P693" s="15">
        <v>1</v>
      </c>
      <c r="Q693" s="15">
        <v>1</v>
      </c>
      <c r="R693">
        <v>983897006</v>
      </c>
      <c r="S693">
        <v>2098</v>
      </c>
      <c r="U693" t="s">
        <v>357</v>
      </c>
      <c r="V693" t="s">
        <v>247</v>
      </c>
      <c r="W693">
        <f>MATCH(D693,'Текущий рейтинг 2К'!$C:$C,0)</f>
        <v>45</v>
      </c>
    </row>
    <row r="694" spans="1:23">
      <c r="A694" s="15">
        <v>1022605743</v>
      </c>
      <c r="B694" s="15">
        <v>7</v>
      </c>
      <c r="C694" s="15" t="s">
        <v>240</v>
      </c>
      <c r="D694" s="15">
        <v>845855288</v>
      </c>
      <c r="E694" s="7" t="s">
        <v>304</v>
      </c>
      <c r="F694" s="7" t="s">
        <v>305</v>
      </c>
      <c r="G694" s="7" t="s">
        <v>306</v>
      </c>
      <c r="H694" s="15" t="s">
        <v>307</v>
      </c>
      <c r="I694" s="7" t="s">
        <v>786</v>
      </c>
      <c r="J694" s="15">
        <v>4</v>
      </c>
      <c r="K694" s="15" t="s">
        <v>232</v>
      </c>
      <c r="L694" s="15" t="s">
        <v>356</v>
      </c>
      <c r="N694" s="15">
        <v>28</v>
      </c>
      <c r="O694" s="15">
        <v>4</v>
      </c>
      <c r="P694" s="15">
        <v>1</v>
      </c>
      <c r="Q694" s="15">
        <v>1</v>
      </c>
      <c r="R694">
        <v>983897006</v>
      </c>
      <c r="S694">
        <v>2098</v>
      </c>
      <c r="U694" t="s">
        <v>357</v>
      </c>
      <c r="V694" t="s">
        <v>247</v>
      </c>
      <c r="W694">
        <f>MATCH(D694,'Текущий рейтинг 2К'!$C:$C,0)</f>
        <v>122</v>
      </c>
    </row>
    <row r="695" spans="1:23">
      <c r="A695" s="15">
        <v>1022605737</v>
      </c>
      <c r="B695" s="15">
        <v>6</v>
      </c>
      <c r="C695" s="15" t="s">
        <v>240</v>
      </c>
      <c r="D695" s="15">
        <v>845855537</v>
      </c>
      <c r="E695" s="7" t="s">
        <v>301</v>
      </c>
      <c r="F695" s="7" t="s">
        <v>302</v>
      </c>
      <c r="G695" s="7" t="s">
        <v>254</v>
      </c>
      <c r="H695" s="15" t="s">
        <v>303</v>
      </c>
      <c r="I695" s="7" t="s">
        <v>786</v>
      </c>
      <c r="J695" s="15">
        <v>4</v>
      </c>
      <c r="K695" s="15" t="s">
        <v>232</v>
      </c>
      <c r="L695" s="15" t="s">
        <v>356</v>
      </c>
      <c r="N695" s="15">
        <v>24</v>
      </c>
      <c r="O695" s="15">
        <v>4</v>
      </c>
      <c r="P695" s="15">
        <v>1</v>
      </c>
      <c r="Q695" s="15">
        <v>1</v>
      </c>
      <c r="R695">
        <v>983897006</v>
      </c>
      <c r="S695">
        <v>2098</v>
      </c>
      <c r="U695" t="s">
        <v>357</v>
      </c>
      <c r="V695" t="s">
        <v>247</v>
      </c>
      <c r="W695">
        <f>MATCH(D695,'Текущий рейтинг 2К'!$C:$C,0)</f>
        <v>141</v>
      </c>
    </row>
    <row r="696" spans="1:23">
      <c r="A696" s="15">
        <v>1022605733</v>
      </c>
      <c r="B696" s="15">
        <v>6</v>
      </c>
      <c r="C696" s="15" t="s">
        <v>240</v>
      </c>
      <c r="D696" s="15">
        <v>845855656</v>
      </c>
      <c r="E696" s="7" t="s">
        <v>298</v>
      </c>
      <c r="F696" s="7" t="s">
        <v>299</v>
      </c>
      <c r="G696" s="7" t="s">
        <v>254</v>
      </c>
      <c r="H696" s="15" t="s">
        <v>300</v>
      </c>
      <c r="I696" s="7" t="s">
        <v>786</v>
      </c>
      <c r="J696" s="15">
        <v>4</v>
      </c>
      <c r="K696" s="15" t="s">
        <v>232</v>
      </c>
      <c r="L696" s="15" t="s">
        <v>356</v>
      </c>
      <c r="N696" s="15">
        <v>24</v>
      </c>
      <c r="O696" s="15">
        <v>4</v>
      </c>
      <c r="P696" s="15">
        <v>1</v>
      </c>
      <c r="Q696" s="15">
        <v>1</v>
      </c>
      <c r="R696">
        <v>983897006</v>
      </c>
      <c r="S696">
        <v>2098</v>
      </c>
      <c r="U696" t="s">
        <v>357</v>
      </c>
      <c r="V696" t="s">
        <v>247</v>
      </c>
      <c r="W696">
        <f>MATCH(D696,'Текущий рейтинг 2К'!$C:$C,0)</f>
        <v>144</v>
      </c>
    </row>
    <row r="697" spans="1:23">
      <c r="A697" s="15">
        <v>1025291539</v>
      </c>
      <c r="B697" s="15">
        <v>10</v>
      </c>
      <c r="C697" s="15" t="s">
        <v>400</v>
      </c>
      <c r="D697" s="15">
        <v>845846264</v>
      </c>
      <c r="E697" s="7" t="s">
        <v>420</v>
      </c>
      <c r="F697" s="7" t="s">
        <v>348</v>
      </c>
      <c r="G697" s="7" t="s">
        <v>412</v>
      </c>
      <c r="H697" s="15" t="s">
        <v>421</v>
      </c>
      <c r="I697" s="7" t="s">
        <v>786</v>
      </c>
      <c r="J697" s="15">
        <v>4</v>
      </c>
      <c r="K697" s="15" t="s">
        <v>232</v>
      </c>
      <c r="L697" s="15" t="s">
        <v>356</v>
      </c>
      <c r="N697" s="15">
        <v>40</v>
      </c>
      <c r="O697" s="15">
        <v>4</v>
      </c>
      <c r="P697" s="15">
        <v>1</v>
      </c>
      <c r="Q697" s="15">
        <v>1</v>
      </c>
      <c r="R697">
        <v>983896664</v>
      </c>
      <c r="S697">
        <v>2098</v>
      </c>
      <c r="U697" t="s">
        <v>357</v>
      </c>
      <c r="V697" t="s">
        <v>363</v>
      </c>
      <c r="W697">
        <f>MATCH(D697,'Текущий рейтинг 2К'!$C:$C,0)</f>
        <v>53</v>
      </c>
    </row>
    <row r="698" spans="1:23">
      <c r="A698" s="15">
        <v>1025294703</v>
      </c>
      <c r="B698" s="15">
        <v>8</v>
      </c>
      <c r="C698" s="15" t="s">
        <v>400</v>
      </c>
      <c r="D698" s="15">
        <v>845846373</v>
      </c>
      <c r="E698" s="7" t="s">
        <v>422</v>
      </c>
      <c r="F698" s="7" t="s">
        <v>423</v>
      </c>
      <c r="G698" s="7" t="s">
        <v>386</v>
      </c>
      <c r="H698" s="15" t="s">
        <v>424</v>
      </c>
      <c r="I698" s="7" t="s">
        <v>786</v>
      </c>
      <c r="J698" s="15">
        <v>4</v>
      </c>
      <c r="K698" s="15" t="s">
        <v>232</v>
      </c>
      <c r="L698" s="15" t="s">
        <v>356</v>
      </c>
      <c r="N698" s="15">
        <v>32</v>
      </c>
      <c r="O698" s="15">
        <v>4</v>
      </c>
      <c r="P698" s="15">
        <v>1</v>
      </c>
      <c r="Q698" s="15">
        <v>1</v>
      </c>
      <c r="R698">
        <v>983896664</v>
      </c>
      <c r="S698">
        <v>2098</v>
      </c>
      <c r="U698" t="s">
        <v>357</v>
      </c>
      <c r="V698" t="s">
        <v>363</v>
      </c>
      <c r="W698">
        <f>MATCH(D698,'Текущий рейтинг 2К'!$C:$C,0)</f>
        <v>71</v>
      </c>
    </row>
    <row r="699" spans="1:23">
      <c r="A699" s="15">
        <v>1025299758</v>
      </c>
      <c r="B699" s="15">
        <v>9</v>
      </c>
      <c r="C699" s="15" t="s">
        <v>400</v>
      </c>
      <c r="D699" s="15">
        <v>845846476</v>
      </c>
      <c r="E699" s="7" t="s">
        <v>425</v>
      </c>
      <c r="F699" s="7" t="s">
        <v>426</v>
      </c>
      <c r="G699" s="7" t="s">
        <v>412</v>
      </c>
      <c r="H699" s="15" t="s">
        <v>427</v>
      </c>
      <c r="I699" s="7" t="s">
        <v>786</v>
      </c>
      <c r="J699" s="15">
        <v>4</v>
      </c>
      <c r="K699" s="15" t="s">
        <v>232</v>
      </c>
      <c r="L699" s="15" t="s">
        <v>356</v>
      </c>
      <c r="N699" s="15">
        <v>36</v>
      </c>
      <c r="O699" s="15">
        <v>4</v>
      </c>
      <c r="P699" s="15">
        <v>1</v>
      </c>
      <c r="Q699" s="15">
        <v>1</v>
      </c>
      <c r="R699">
        <v>983896664</v>
      </c>
      <c r="S699">
        <v>2098</v>
      </c>
      <c r="U699" t="s">
        <v>357</v>
      </c>
      <c r="V699" t="s">
        <v>363</v>
      </c>
      <c r="W699">
        <f>MATCH(D699,'Текущий рейтинг 2К'!$C:$C,0)</f>
        <v>91</v>
      </c>
    </row>
    <row r="700" spans="1:23">
      <c r="A700" s="15">
        <v>1025306870</v>
      </c>
      <c r="B700" s="15">
        <v>8</v>
      </c>
      <c r="C700" s="15" t="s">
        <v>400</v>
      </c>
      <c r="D700" s="15">
        <v>845846958</v>
      </c>
      <c r="E700" s="7" t="s">
        <v>570</v>
      </c>
      <c r="F700" s="7" t="s">
        <v>264</v>
      </c>
      <c r="G700" s="7" t="s">
        <v>386</v>
      </c>
      <c r="H700" s="15" t="s">
        <v>571</v>
      </c>
      <c r="I700" s="7" t="s">
        <v>786</v>
      </c>
      <c r="J700" s="15">
        <v>4</v>
      </c>
      <c r="K700" s="15" t="s">
        <v>232</v>
      </c>
      <c r="L700" s="15" t="s">
        <v>356</v>
      </c>
      <c r="N700" s="15">
        <v>32</v>
      </c>
      <c r="O700" s="15">
        <v>4</v>
      </c>
      <c r="P700" s="15">
        <v>1</v>
      </c>
      <c r="Q700" s="15">
        <v>1</v>
      </c>
      <c r="R700">
        <v>983896664</v>
      </c>
      <c r="S700">
        <v>2098</v>
      </c>
      <c r="U700" t="s">
        <v>357</v>
      </c>
      <c r="V700" t="s">
        <v>363</v>
      </c>
      <c r="W700">
        <f>MATCH(D700,'Текущий рейтинг 2К'!$C:$C,0)</f>
        <v>92</v>
      </c>
    </row>
    <row r="701" spans="1:23">
      <c r="A701" s="15">
        <v>1025722624</v>
      </c>
      <c r="B701" s="15">
        <v>9</v>
      </c>
      <c r="C701" s="15" t="s">
        <v>358</v>
      </c>
      <c r="D701" s="15">
        <v>845849826</v>
      </c>
      <c r="E701" s="7" t="s">
        <v>739</v>
      </c>
      <c r="F701" s="7" t="s">
        <v>285</v>
      </c>
      <c r="G701" s="7" t="s">
        <v>591</v>
      </c>
      <c r="H701" s="15" t="s">
        <v>740</v>
      </c>
      <c r="I701" s="7" t="s">
        <v>786</v>
      </c>
      <c r="J701" s="15">
        <v>4</v>
      </c>
      <c r="K701" s="15" t="s">
        <v>232</v>
      </c>
      <c r="L701" s="15" t="s">
        <v>356</v>
      </c>
      <c r="N701" s="15">
        <v>36</v>
      </c>
      <c r="O701" s="15">
        <v>4</v>
      </c>
      <c r="P701" s="15">
        <v>1</v>
      </c>
      <c r="Q701" s="15">
        <v>1</v>
      </c>
      <c r="R701">
        <v>983896664</v>
      </c>
      <c r="S701">
        <v>2098</v>
      </c>
      <c r="U701" t="s">
        <v>357</v>
      </c>
      <c r="V701" t="s">
        <v>363</v>
      </c>
      <c r="W701">
        <f>MATCH(D701,'Текущий рейтинг 2К'!$C:$C,0)</f>
        <v>74</v>
      </c>
    </row>
    <row r="702" spans="1:23">
      <c r="A702" s="15">
        <v>1025718353</v>
      </c>
      <c r="B702" s="15">
        <v>9</v>
      </c>
      <c r="C702" s="15" t="s">
        <v>358</v>
      </c>
      <c r="D702" s="15">
        <v>845849935</v>
      </c>
      <c r="E702" s="7" t="s">
        <v>780</v>
      </c>
      <c r="F702" s="7" t="s">
        <v>264</v>
      </c>
      <c r="G702" s="7" t="s">
        <v>386</v>
      </c>
      <c r="H702" s="15" t="s">
        <v>781</v>
      </c>
      <c r="I702" s="7" t="s">
        <v>786</v>
      </c>
      <c r="J702" s="15">
        <v>4</v>
      </c>
      <c r="K702" s="15" t="s">
        <v>232</v>
      </c>
      <c r="L702" s="15" t="s">
        <v>356</v>
      </c>
      <c r="N702" s="15">
        <v>36</v>
      </c>
      <c r="O702" s="15">
        <v>4</v>
      </c>
      <c r="P702" s="15">
        <v>1</v>
      </c>
      <c r="Q702" s="15">
        <v>1</v>
      </c>
      <c r="R702">
        <v>983896664</v>
      </c>
      <c r="S702">
        <v>2098</v>
      </c>
      <c r="U702" t="s">
        <v>357</v>
      </c>
      <c r="V702" t="s">
        <v>363</v>
      </c>
      <c r="W702">
        <f>MATCH(D702,'Текущий рейтинг 2К'!$C:$C,0)</f>
        <v>70</v>
      </c>
    </row>
    <row r="703" spans="1:23">
      <c r="A703" s="15">
        <v>1025727944</v>
      </c>
      <c r="B703" s="15">
        <v>10</v>
      </c>
      <c r="C703" s="15" t="s">
        <v>358</v>
      </c>
      <c r="D703" s="15">
        <v>845850220</v>
      </c>
      <c r="E703" s="7" t="s">
        <v>588</v>
      </c>
      <c r="F703" s="7" t="s">
        <v>406</v>
      </c>
      <c r="G703" s="7" t="s">
        <v>442</v>
      </c>
      <c r="H703" s="15" t="s">
        <v>589</v>
      </c>
      <c r="I703" s="7" t="s">
        <v>786</v>
      </c>
      <c r="J703" s="15">
        <v>4</v>
      </c>
      <c r="K703" s="15" t="s">
        <v>232</v>
      </c>
      <c r="L703" s="15" t="s">
        <v>356</v>
      </c>
      <c r="N703" s="15">
        <v>40</v>
      </c>
      <c r="O703" s="15">
        <v>4</v>
      </c>
      <c r="P703" s="15">
        <v>1</v>
      </c>
      <c r="Q703" s="15">
        <v>1</v>
      </c>
      <c r="R703">
        <v>983896664</v>
      </c>
      <c r="S703">
        <v>2098</v>
      </c>
      <c r="U703" t="s">
        <v>357</v>
      </c>
      <c r="V703" t="s">
        <v>363</v>
      </c>
      <c r="W703">
        <f>MATCH(D703,'Текущий рейтинг 2К'!$C:$C,0)</f>
        <v>12</v>
      </c>
    </row>
    <row r="704" spans="1:23">
      <c r="A704" s="15">
        <v>1025727976</v>
      </c>
      <c r="B704" s="15">
        <v>5</v>
      </c>
      <c r="C704" s="15" t="s">
        <v>358</v>
      </c>
      <c r="D704" s="15">
        <v>845850341</v>
      </c>
      <c r="E704" s="7" t="s">
        <v>391</v>
      </c>
      <c r="F704" s="7" t="s">
        <v>352</v>
      </c>
      <c r="G704" s="7" t="s">
        <v>392</v>
      </c>
      <c r="H704" s="15" t="s">
        <v>393</v>
      </c>
      <c r="I704" s="7" t="s">
        <v>786</v>
      </c>
      <c r="J704" s="15">
        <v>4</v>
      </c>
      <c r="K704" s="15" t="s">
        <v>232</v>
      </c>
      <c r="L704" s="15" t="s">
        <v>356</v>
      </c>
      <c r="N704" s="15">
        <v>20</v>
      </c>
      <c r="O704" s="15">
        <v>4</v>
      </c>
      <c r="P704" s="15">
        <v>1</v>
      </c>
      <c r="Q704" s="15">
        <v>1</v>
      </c>
      <c r="R704">
        <v>983896664</v>
      </c>
      <c r="S704">
        <v>2098</v>
      </c>
      <c r="U704" t="s">
        <v>357</v>
      </c>
      <c r="V704" t="s">
        <v>363</v>
      </c>
      <c r="W704">
        <f>MATCH(D704,'Текущий рейтинг 2К'!$C:$C,0)</f>
        <v>159</v>
      </c>
    </row>
    <row r="705" spans="1:23">
      <c r="A705" s="15">
        <v>1025796844</v>
      </c>
      <c r="B705" s="15">
        <v>6</v>
      </c>
      <c r="C705" s="15" t="s">
        <v>358</v>
      </c>
      <c r="D705" s="15">
        <v>845851017</v>
      </c>
      <c r="E705" s="7" t="s">
        <v>585</v>
      </c>
      <c r="F705" s="7" t="s">
        <v>317</v>
      </c>
      <c r="G705" s="7" t="s">
        <v>586</v>
      </c>
      <c r="H705" s="15" t="s">
        <v>587</v>
      </c>
      <c r="I705" s="7" t="s">
        <v>786</v>
      </c>
      <c r="J705" s="15">
        <v>4</v>
      </c>
      <c r="K705" s="15" t="s">
        <v>232</v>
      </c>
      <c r="L705" s="15" t="s">
        <v>356</v>
      </c>
      <c r="N705" s="15">
        <v>24</v>
      </c>
      <c r="O705" s="15">
        <v>4</v>
      </c>
      <c r="P705" s="15">
        <v>1</v>
      </c>
      <c r="Q705" s="15">
        <v>1</v>
      </c>
      <c r="R705">
        <v>983896664</v>
      </c>
      <c r="S705">
        <v>2098</v>
      </c>
      <c r="U705" t="s">
        <v>357</v>
      </c>
      <c r="V705" t="s">
        <v>363</v>
      </c>
      <c r="W705">
        <f>MATCH(D705,'Текущий рейтинг 2К'!$C:$C,0)</f>
        <v>169</v>
      </c>
    </row>
    <row r="706" spans="1:23">
      <c r="A706" s="15">
        <v>1022605839</v>
      </c>
      <c r="B706" s="15">
        <v>9</v>
      </c>
      <c r="C706" s="15" t="s">
        <v>240</v>
      </c>
      <c r="D706" s="15">
        <v>845852076</v>
      </c>
      <c r="E706" s="7" t="s">
        <v>291</v>
      </c>
      <c r="F706" s="7" t="s">
        <v>292</v>
      </c>
      <c r="G706" s="7" t="s">
        <v>293</v>
      </c>
      <c r="H706" s="15" t="s">
        <v>294</v>
      </c>
      <c r="I706" s="7" t="s">
        <v>786</v>
      </c>
      <c r="J706" s="15">
        <v>4</v>
      </c>
      <c r="K706" s="15" t="s">
        <v>232</v>
      </c>
      <c r="L706" s="15" t="s">
        <v>356</v>
      </c>
      <c r="N706" s="15">
        <v>36</v>
      </c>
      <c r="O706" s="15">
        <v>4</v>
      </c>
      <c r="P706" s="15">
        <v>1</v>
      </c>
      <c r="Q706" s="15">
        <v>1</v>
      </c>
      <c r="R706">
        <v>983897006</v>
      </c>
      <c r="S706">
        <v>2098</v>
      </c>
      <c r="U706" t="s">
        <v>357</v>
      </c>
      <c r="V706" t="s">
        <v>247</v>
      </c>
      <c r="W706">
        <f>MATCH(D706,'Текущий рейтинг 2К'!$C:$C,0)</f>
        <v>120</v>
      </c>
    </row>
    <row r="707" spans="1:23">
      <c r="A707" s="15">
        <v>1022605833</v>
      </c>
      <c r="B707" s="15">
        <v>6</v>
      </c>
      <c r="C707" s="15" t="s">
        <v>240</v>
      </c>
      <c r="D707" s="15">
        <v>845852187</v>
      </c>
      <c r="E707" s="7" t="s">
        <v>288</v>
      </c>
      <c r="F707" s="7" t="s">
        <v>264</v>
      </c>
      <c r="G707" s="7" t="s">
        <v>289</v>
      </c>
      <c r="H707" s="15" t="s">
        <v>290</v>
      </c>
      <c r="I707" s="7" t="s">
        <v>786</v>
      </c>
      <c r="J707" s="15">
        <v>4</v>
      </c>
      <c r="K707" s="15" t="s">
        <v>232</v>
      </c>
      <c r="L707" s="15" t="s">
        <v>356</v>
      </c>
      <c r="N707" s="15">
        <v>24</v>
      </c>
      <c r="O707" s="15">
        <v>4</v>
      </c>
      <c r="P707" s="15">
        <v>1</v>
      </c>
      <c r="Q707" s="15">
        <v>1</v>
      </c>
      <c r="R707">
        <v>983897006</v>
      </c>
      <c r="S707">
        <v>2098</v>
      </c>
      <c r="U707" t="s">
        <v>357</v>
      </c>
      <c r="V707" t="s">
        <v>247</v>
      </c>
      <c r="W707">
        <f>MATCH(D707,'Текущий рейтинг 2К'!$C:$C,0)</f>
        <v>90</v>
      </c>
    </row>
    <row r="708" spans="1:23">
      <c r="A708" s="15">
        <v>1022605827</v>
      </c>
      <c r="B708" s="15">
        <v>10</v>
      </c>
      <c r="C708" s="15" t="s">
        <v>240</v>
      </c>
      <c r="D708" s="15">
        <v>845852322</v>
      </c>
      <c r="E708" s="7" t="s">
        <v>241</v>
      </c>
      <c r="F708" s="7" t="s">
        <v>242</v>
      </c>
      <c r="G708" s="7" t="s">
        <v>243</v>
      </c>
      <c r="H708" s="15" t="s">
        <v>244</v>
      </c>
      <c r="I708" s="7" t="s">
        <v>786</v>
      </c>
      <c r="J708" s="15">
        <v>4</v>
      </c>
      <c r="K708" s="15" t="s">
        <v>232</v>
      </c>
      <c r="L708" s="15" t="s">
        <v>356</v>
      </c>
      <c r="N708" s="15">
        <v>40</v>
      </c>
      <c r="O708" s="15">
        <v>4</v>
      </c>
      <c r="P708" s="15">
        <v>1</v>
      </c>
      <c r="Q708" s="15">
        <v>1</v>
      </c>
      <c r="R708">
        <v>983897006</v>
      </c>
      <c r="S708">
        <v>2098</v>
      </c>
      <c r="U708" t="s">
        <v>357</v>
      </c>
      <c r="V708" t="s">
        <v>247</v>
      </c>
      <c r="W708">
        <f>MATCH(D708,'Текущий рейтинг 2К'!$C:$C,0)</f>
        <v>18</v>
      </c>
    </row>
    <row r="709" spans="1:23">
      <c r="A709" s="15">
        <v>1022605818</v>
      </c>
      <c r="B709" s="15">
        <v>6</v>
      </c>
      <c r="C709" s="15" t="s">
        <v>240</v>
      </c>
      <c r="D709" s="15">
        <v>845852807</v>
      </c>
      <c r="E709" s="7" t="s">
        <v>252</v>
      </c>
      <c r="F709" s="7" t="s">
        <v>253</v>
      </c>
      <c r="G709" s="7" t="s">
        <v>254</v>
      </c>
      <c r="H709" s="15" t="s">
        <v>255</v>
      </c>
      <c r="I709" s="7" t="s">
        <v>786</v>
      </c>
      <c r="J709" s="15">
        <v>4</v>
      </c>
      <c r="K709" s="15" t="s">
        <v>232</v>
      </c>
      <c r="L709" s="15" t="s">
        <v>356</v>
      </c>
      <c r="N709" s="15">
        <v>24</v>
      </c>
      <c r="O709" s="15">
        <v>4</v>
      </c>
      <c r="P709" s="15">
        <v>1</v>
      </c>
      <c r="Q709" s="15">
        <v>1</v>
      </c>
      <c r="R709">
        <v>983897006</v>
      </c>
      <c r="S709">
        <v>2098</v>
      </c>
      <c r="U709" t="s">
        <v>357</v>
      </c>
      <c r="V709" t="s">
        <v>247</v>
      </c>
      <c r="W709">
        <f>MATCH(D709,'Текущий рейтинг 2К'!$C:$C,0)</f>
        <v>133</v>
      </c>
    </row>
    <row r="710" spans="1:23">
      <c r="A710" s="15">
        <v>1022605803</v>
      </c>
      <c r="B710" s="15">
        <v>6</v>
      </c>
      <c r="C710" s="15" t="s">
        <v>240</v>
      </c>
      <c r="D710" s="15">
        <v>845853008</v>
      </c>
      <c r="E710" s="7" t="s">
        <v>256</v>
      </c>
      <c r="F710" s="7" t="s">
        <v>257</v>
      </c>
      <c r="G710" s="7" t="s">
        <v>258</v>
      </c>
      <c r="H710" s="15" t="s">
        <v>259</v>
      </c>
      <c r="I710" s="7" t="s">
        <v>786</v>
      </c>
      <c r="J710" s="15">
        <v>4</v>
      </c>
      <c r="K710" s="15" t="s">
        <v>232</v>
      </c>
      <c r="L710" s="15" t="s">
        <v>356</v>
      </c>
      <c r="N710" s="15">
        <v>24</v>
      </c>
      <c r="O710" s="15">
        <v>4</v>
      </c>
      <c r="P710" s="15">
        <v>1</v>
      </c>
      <c r="Q710" s="15">
        <v>1</v>
      </c>
      <c r="R710">
        <v>983897006</v>
      </c>
      <c r="S710">
        <v>2098</v>
      </c>
      <c r="U710" t="s">
        <v>357</v>
      </c>
      <c r="V710" t="s">
        <v>247</v>
      </c>
      <c r="W710">
        <f>MATCH(D710,'Текущий рейтинг 2К'!$C:$C,0)</f>
        <v>130</v>
      </c>
    </row>
    <row r="711" spans="1:23">
      <c r="A711" s="15">
        <v>1022605799</v>
      </c>
      <c r="B711" s="15">
        <v>6</v>
      </c>
      <c r="C711" s="15" t="s">
        <v>240</v>
      </c>
      <c r="D711" s="15">
        <v>845853123</v>
      </c>
      <c r="E711" s="7" t="s">
        <v>260</v>
      </c>
      <c r="F711" s="7" t="s">
        <v>261</v>
      </c>
      <c r="G711" s="7" t="s">
        <v>254</v>
      </c>
      <c r="H711" s="15" t="s">
        <v>262</v>
      </c>
      <c r="I711" s="7" t="s">
        <v>786</v>
      </c>
      <c r="J711" s="15">
        <v>4</v>
      </c>
      <c r="K711" s="15" t="s">
        <v>232</v>
      </c>
      <c r="L711" s="15" t="s">
        <v>356</v>
      </c>
      <c r="N711" s="15">
        <v>24</v>
      </c>
      <c r="O711" s="15">
        <v>4</v>
      </c>
      <c r="P711" s="15">
        <v>1</v>
      </c>
      <c r="Q711" s="15">
        <v>1</v>
      </c>
      <c r="R711">
        <v>983897006</v>
      </c>
      <c r="S711">
        <v>2098</v>
      </c>
      <c r="U711" t="s">
        <v>357</v>
      </c>
      <c r="V711" t="s">
        <v>247</v>
      </c>
      <c r="W711">
        <f>MATCH(D711,'Текущий рейтинг 2К'!$C:$C,0)</f>
        <v>173</v>
      </c>
    </row>
    <row r="712" spans="1:23">
      <c r="A712" s="15">
        <v>1022605789</v>
      </c>
      <c r="B712" s="15">
        <v>5</v>
      </c>
      <c r="C712" s="15" t="s">
        <v>240</v>
      </c>
      <c r="D712" s="15">
        <v>845853236</v>
      </c>
      <c r="E712" s="7" t="s">
        <v>263</v>
      </c>
      <c r="F712" s="7" t="s">
        <v>264</v>
      </c>
      <c r="G712" s="7" t="s">
        <v>265</v>
      </c>
      <c r="H712" s="15" t="s">
        <v>266</v>
      </c>
      <c r="I712" s="7" t="s">
        <v>786</v>
      </c>
      <c r="J712" s="15">
        <v>4</v>
      </c>
      <c r="K712" s="15" t="s">
        <v>232</v>
      </c>
      <c r="L712" s="15" t="s">
        <v>356</v>
      </c>
      <c r="N712" s="15">
        <v>20</v>
      </c>
      <c r="O712" s="15">
        <v>4</v>
      </c>
      <c r="P712" s="15">
        <v>1</v>
      </c>
      <c r="Q712" s="15">
        <v>1</v>
      </c>
      <c r="R712">
        <v>983897006</v>
      </c>
      <c r="S712">
        <v>2098</v>
      </c>
      <c r="U712" t="s">
        <v>357</v>
      </c>
      <c r="V712" t="s">
        <v>247</v>
      </c>
      <c r="W712">
        <f>MATCH(D712,'Текущий рейтинг 2К'!$C:$C,0)</f>
        <v>156</v>
      </c>
    </row>
    <row r="713" spans="1:23">
      <c r="A713" s="15">
        <v>1025309497</v>
      </c>
      <c r="B713" s="15">
        <v>5</v>
      </c>
      <c r="C713" s="15" t="s">
        <v>400</v>
      </c>
      <c r="D713" s="15">
        <v>845847151</v>
      </c>
      <c r="E713" s="7" t="s">
        <v>776</v>
      </c>
      <c r="F713" s="7" t="s">
        <v>777</v>
      </c>
      <c r="G713" s="7" t="s">
        <v>778</v>
      </c>
      <c r="H713" s="15" t="s">
        <v>779</v>
      </c>
      <c r="I713" s="7" t="s">
        <v>786</v>
      </c>
      <c r="J713" s="15">
        <v>4</v>
      </c>
      <c r="K713" s="15" t="s">
        <v>232</v>
      </c>
      <c r="L713" s="15" t="s">
        <v>356</v>
      </c>
      <c r="N713" s="15">
        <v>20</v>
      </c>
      <c r="O713" s="15">
        <v>4</v>
      </c>
      <c r="P713" s="15">
        <v>1</v>
      </c>
      <c r="Q713" s="15">
        <v>1</v>
      </c>
      <c r="R713">
        <v>983896664</v>
      </c>
      <c r="S713">
        <v>2098</v>
      </c>
      <c r="U713" t="s">
        <v>357</v>
      </c>
      <c r="V713" t="s">
        <v>363</v>
      </c>
      <c r="W713">
        <f>MATCH(D713,'Текущий рейтинг 2К'!$C:$C,0)</f>
        <v>170</v>
      </c>
    </row>
    <row r="714" spans="1:23">
      <c r="A714" s="15">
        <v>983903406</v>
      </c>
      <c r="B714" s="15">
        <v>8</v>
      </c>
      <c r="C714" s="15" t="s">
        <v>681</v>
      </c>
      <c r="D714" s="15">
        <v>845891174</v>
      </c>
      <c r="E714" s="7" t="s">
        <v>685</v>
      </c>
      <c r="F714" s="7" t="s">
        <v>686</v>
      </c>
      <c r="G714" s="7" t="s">
        <v>250</v>
      </c>
      <c r="H714" s="15" t="s">
        <v>687</v>
      </c>
      <c r="I714" s="7" t="s">
        <v>787</v>
      </c>
      <c r="J714" s="15">
        <v>2</v>
      </c>
      <c r="K714" s="15" t="s">
        <v>232</v>
      </c>
      <c r="L714" s="15" t="s">
        <v>356</v>
      </c>
      <c r="N714" s="15">
        <v>16</v>
      </c>
      <c r="O714" s="15">
        <v>2</v>
      </c>
      <c r="P714" s="15">
        <v>1</v>
      </c>
      <c r="Q714" s="15">
        <v>1</v>
      </c>
      <c r="R714">
        <v>983896537</v>
      </c>
      <c r="S714">
        <v>2098</v>
      </c>
      <c r="U714" t="s">
        <v>246</v>
      </c>
      <c r="V714" t="s">
        <v>435</v>
      </c>
      <c r="W714">
        <f>MATCH(D714,'Текущий рейтинг 2К'!$C:$C,0)</f>
        <v>102</v>
      </c>
    </row>
    <row r="715" spans="1:23">
      <c r="A715" s="15">
        <v>983903446</v>
      </c>
      <c r="B715" s="15">
        <v>9</v>
      </c>
      <c r="C715" s="15" t="s">
        <v>681</v>
      </c>
      <c r="D715" s="15">
        <v>845891521</v>
      </c>
      <c r="E715" s="7" t="s">
        <v>701</v>
      </c>
      <c r="F715" s="7" t="s">
        <v>348</v>
      </c>
      <c r="G715" s="7" t="s">
        <v>289</v>
      </c>
      <c r="H715" s="15" t="s">
        <v>702</v>
      </c>
      <c r="I715" s="7" t="s">
        <v>787</v>
      </c>
      <c r="J715" s="15">
        <v>2</v>
      </c>
      <c r="K715" s="15" t="s">
        <v>232</v>
      </c>
      <c r="L715" s="15" t="s">
        <v>356</v>
      </c>
      <c r="N715" s="15">
        <v>18</v>
      </c>
      <c r="O715" s="15">
        <v>2</v>
      </c>
      <c r="P715" s="15">
        <v>1</v>
      </c>
      <c r="Q715" s="15">
        <v>1</v>
      </c>
      <c r="R715">
        <v>983896537</v>
      </c>
      <c r="S715">
        <v>2098</v>
      </c>
      <c r="U715" t="s">
        <v>246</v>
      </c>
      <c r="V715" t="s">
        <v>435</v>
      </c>
      <c r="W715">
        <f>MATCH(D715,'Текущий рейтинг 2К'!$C:$C,0)</f>
        <v>83</v>
      </c>
    </row>
    <row r="716" spans="1:23">
      <c r="A716" s="15">
        <v>983902018</v>
      </c>
      <c r="B716" s="15">
        <v>8</v>
      </c>
      <c r="C716" s="15" t="s">
        <v>431</v>
      </c>
      <c r="D716" s="15">
        <v>845876482</v>
      </c>
      <c r="E716" s="7" t="s">
        <v>485</v>
      </c>
      <c r="F716" s="7" t="s">
        <v>342</v>
      </c>
      <c r="G716" s="7" t="s">
        <v>486</v>
      </c>
      <c r="H716" s="15" t="s">
        <v>487</v>
      </c>
      <c r="I716" s="7" t="s">
        <v>787</v>
      </c>
      <c r="J716" s="15">
        <v>2</v>
      </c>
      <c r="K716" s="15" t="s">
        <v>232</v>
      </c>
      <c r="L716" s="15" t="s">
        <v>356</v>
      </c>
      <c r="N716" s="15">
        <v>16</v>
      </c>
      <c r="O716" s="15">
        <v>2</v>
      </c>
      <c r="P716" s="15">
        <v>1</v>
      </c>
      <c r="Q716" s="15">
        <v>1</v>
      </c>
      <c r="R716">
        <v>983896473</v>
      </c>
      <c r="S716">
        <v>2098</v>
      </c>
      <c r="U716" t="s">
        <v>246</v>
      </c>
      <c r="V716" t="s">
        <v>435</v>
      </c>
      <c r="W716">
        <f>MATCH(D716,'Текущий рейтинг 2К'!$C:$C,0)</f>
        <v>26</v>
      </c>
    </row>
    <row r="717" spans="1:23">
      <c r="A717" s="15">
        <v>983902070</v>
      </c>
      <c r="B717" s="15">
        <v>7</v>
      </c>
      <c r="C717" s="15" t="s">
        <v>431</v>
      </c>
      <c r="D717" s="15">
        <v>845876693</v>
      </c>
      <c r="E717" s="7" t="s">
        <v>483</v>
      </c>
      <c r="F717" s="7" t="s">
        <v>264</v>
      </c>
      <c r="G717" s="7" t="s">
        <v>456</v>
      </c>
      <c r="H717" s="15" t="s">
        <v>484</v>
      </c>
      <c r="I717" s="7" t="s">
        <v>787</v>
      </c>
      <c r="J717" s="15">
        <v>2</v>
      </c>
      <c r="K717" s="15" t="s">
        <v>232</v>
      </c>
      <c r="L717" s="15" t="s">
        <v>356</v>
      </c>
      <c r="N717" s="15">
        <v>14</v>
      </c>
      <c r="O717" s="15">
        <v>2</v>
      </c>
      <c r="P717" s="15">
        <v>1</v>
      </c>
      <c r="Q717" s="15">
        <v>1</v>
      </c>
      <c r="R717">
        <v>983896473</v>
      </c>
      <c r="S717">
        <v>2098</v>
      </c>
      <c r="U717" t="s">
        <v>246</v>
      </c>
      <c r="V717" t="s">
        <v>435</v>
      </c>
      <c r="W717">
        <f>MATCH(D717,'Текущий рейтинг 2К'!$C:$C,0)</f>
        <v>118</v>
      </c>
    </row>
    <row r="718" spans="1:23">
      <c r="A718" s="15">
        <v>983903486</v>
      </c>
      <c r="B718" s="15">
        <v>7</v>
      </c>
      <c r="C718" s="15" t="s">
        <v>681</v>
      </c>
      <c r="D718" s="15">
        <v>845891794</v>
      </c>
      <c r="E718" s="7" t="s">
        <v>703</v>
      </c>
      <c r="F718" s="7" t="s">
        <v>704</v>
      </c>
      <c r="G718" s="7" t="s">
        <v>705</v>
      </c>
      <c r="H718" s="15" t="s">
        <v>706</v>
      </c>
      <c r="I718" s="7" t="s">
        <v>787</v>
      </c>
      <c r="J718" s="15">
        <v>2</v>
      </c>
      <c r="K718" s="15" t="s">
        <v>232</v>
      </c>
      <c r="L718" s="15" t="s">
        <v>356</v>
      </c>
      <c r="N718" s="15">
        <v>14</v>
      </c>
      <c r="O718" s="15">
        <v>2</v>
      </c>
      <c r="P718" s="15">
        <v>1</v>
      </c>
      <c r="Q718" s="15">
        <v>1</v>
      </c>
      <c r="R718">
        <v>983896537</v>
      </c>
      <c r="S718">
        <v>2098</v>
      </c>
      <c r="U718" t="s">
        <v>246</v>
      </c>
      <c r="V718" t="s">
        <v>435</v>
      </c>
      <c r="W718">
        <f>MATCH(D718,'Текущий рейтинг 2К'!$C:$C,0)</f>
        <v>142</v>
      </c>
    </row>
    <row r="719" spans="1:23">
      <c r="A719" s="15">
        <v>983903529</v>
      </c>
      <c r="B719" s="15">
        <v>7</v>
      </c>
      <c r="C719" s="15" t="s">
        <v>681</v>
      </c>
      <c r="D719" s="15">
        <v>845892101</v>
      </c>
      <c r="E719" s="7" t="s">
        <v>707</v>
      </c>
      <c r="F719" s="7" t="s">
        <v>708</v>
      </c>
      <c r="G719" s="7" t="s">
        <v>709</v>
      </c>
      <c r="H719" s="15" t="s">
        <v>710</v>
      </c>
      <c r="I719" s="7" t="s">
        <v>787</v>
      </c>
      <c r="J719" s="15">
        <v>2</v>
      </c>
      <c r="K719" s="15" t="s">
        <v>232</v>
      </c>
      <c r="L719" s="15" t="s">
        <v>356</v>
      </c>
      <c r="N719" s="15">
        <v>14</v>
      </c>
      <c r="O719" s="15">
        <v>2</v>
      </c>
      <c r="P719" s="15">
        <v>1</v>
      </c>
      <c r="Q719" s="15">
        <v>1</v>
      </c>
      <c r="R719">
        <v>983896537</v>
      </c>
      <c r="S719">
        <v>2098</v>
      </c>
      <c r="U719" t="s">
        <v>246</v>
      </c>
      <c r="V719" t="s">
        <v>435</v>
      </c>
      <c r="W719">
        <f>MATCH(D719,'Текущий рейтинг 2К'!$C:$C,0)</f>
        <v>132</v>
      </c>
    </row>
    <row r="720" spans="1:23">
      <c r="A720" s="15">
        <v>983902116</v>
      </c>
      <c r="B720" s="15">
        <v>7</v>
      </c>
      <c r="C720" s="15" t="s">
        <v>431</v>
      </c>
      <c r="D720" s="15">
        <v>845876896</v>
      </c>
      <c r="E720" s="7" t="s">
        <v>480</v>
      </c>
      <c r="F720" s="7" t="s">
        <v>481</v>
      </c>
      <c r="G720" s="7" t="s">
        <v>386</v>
      </c>
      <c r="H720" s="15" t="s">
        <v>482</v>
      </c>
      <c r="I720" s="7" t="s">
        <v>787</v>
      </c>
      <c r="J720" s="15">
        <v>2</v>
      </c>
      <c r="K720" s="15" t="s">
        <v>232</v>
      </c>
      <c r="L720" s="15" t="s">
        <v>356</v>
      </c>
      <c r="N720" s="15">
        <v>14</v>
      </c>
      <c r="O720" s="15">
        <v>2</v>
      </c>
      <c r="P720" s="15">
        <v>1</v>
      </c>
      <c r="Q720" s="15">
        <v>1</v>
      </c>
      <c r="R720">
        <v>983896473</v>
      </c>
      <c r="S720">
        <v>2098</v>
      </c>
      <c r="U720" t="s">
        <v>246</v>
      </c>
      <c r="V720" t="s">
        <v>435</v>
      </c>
      <c r="W720">
        <f>MATCH(D720,'Текущий рейтинг 2К'!$C:$C,0)</f>
        <v>109</v>
      </c>
    </row>
    <row r="721" spans="1:23">
      <c r="A721" s="15">
        <v>983902230</v>
      </c>
      <c r="B721" s="15">
        <v>7</v>
      </c>
      <c r="C721" s="15" t="s">
        <v>431</v>
      </c>
      <c r="D721" s="15">
        <v>845877101</v>
      </c>
      <c r="E721" s="7" t="s">
        <v>477</v>
      </c>
      <c r="F721" s="7" t="s">
        <v>478</v>
      </c>
      <c r="G721" s="7" t="s">
        <v>386</v>
      </c>
      <c r="H721" s="15" t="s">
        <v>479</v>
      </c>
      <c r="I721" s="7" t="s">
        <v>787</v>
      </c>
      <c r="J721" s="15">
        <v>2</v>
      </c>
      <c r="K721" s="15" t="s">
        <v>232</v>
      </c>
      <c r="L721" s="15" t="s">
        <v>356</v>
      </c>
      <c r="N721" s="15">
        <v>14</v>
      </c>
      <c r="O721" s="15">
        <v>2</v>
      </c>
      <c r="P721" s="15">
        <v>1</v>
      </c>
      <c r="Q721" s="15">
        <v>1</v>
      </c>
      <c r="R721">
        <v>983896473</v>
      </c>
      <c r="S721">
        <v>2098</v>
      </c>
      <c r="U721" t="s">
        <v>246</v>
      </c>
      <c r="V721" t="s">
        <v>435</v>
      </c>
      <c r="W721">
        <f>MATCH(D721,'Текущий рейтинг 2К'!$C:$C,0)</f>
        <v>119</v>
      </c>
    </row>
    <row r="722" spans="1:23">
      <c r="A722" s="15">
        <v>983902279</v>
      </c>
      <c r="B722" s="15">
        <v>8</v>
      </c>
      <c r="C722" s="15" t="s">
        <v>431</v>
      </c>
      <c r="D722" s="15">
        <v>845877281</v>
      </c>
      <c r="E722" s="7" t="s">
        <v>475</v>
      </c>
      <c r="F722" s="7" t="s">
        <v>426</v>
      </c>
      <c r="G722" s="7" t="s">
        <v>306</v>
      </c>
      <c r="H722" s="15" t="s">
        <v>476</v>
      </c>
      <c r="I722" s="7" t="s">
        <v>787</v>
      </c>
      <c r="J722" s="15">
        <v>2</v>
      </c>
      <c r="K722" s="15" t="s">
        <v>232</v>
      </c>
      <c r="L722" s="15" t="s">
        <v>356</v>
      </c>
      <c r="N722" s="15">
        <v>16</v>
      </c>
      <c r="O722" s="15">
        <v>2</v>
      </c>
      <c r="P722" s="15">
        <v>1</v>
      </c>
      <c r="Q722" s="15">
        <v>1</v>
      </c>
      <c r="R722">
        <v>983896473</v>
      </c>
      <c r="S722">
        <v>2098</v>
      </c>
      <c r="U722" t="s">
        <v>246</v>
      </c>
      <c r="V722" t="s">
        <v>435</v>
      </c>
      <c r="W722">
        <f>MATCH(D722,'Текущий рейтинг 2К'!$C:$C,0)</f>
        <v>43</v>
      </c>
    </row>
    <row r="723" spans="1:23">
      <c r="A723" s="15">
        <v>983902344</v>
      </c>
      <c r="B723" s="15">
        <v>8</v>
      </c>
      <c r="C723" s="15" t="s">
        <v>431</v>
      </c>
      <c r="D723" s="15">
        <v>845877539</v>
      </c>
      <c r="E723" s="7" t="s">
        <v>472</v>
      </c>
      <c r="F723" s="7" t="s">
        <v>473</v>
      </c>
      <c r="G723" s="7" t="s">
        <v>386</v>
      </c>
      <c r="H723" s="15" t="s">
        <v>474</v>
      </c>
      <c r="I723" s="7" t="s">
        <v>787</v>
      </c>
      <c r="J723" s="15">
        <v>2</v>
      </c>
      <c r="K723" s="15" t="s">
        <v>232</v>
      </c>
      <c r="L723" s="15" t="s">
        <v>356</v>
      </c>
      <c r="N723" s="15">
        <v>16</v>
      </c>
      <c r="O723" s="15">
        <v>2</v>
      </c>
      <c r="P723" s="15">
        <v>1</v>
      </c>
      <c r="Q723" s="15">
        <v>1</v>
      </c>
      <c r="R723">
        <v>983896473</v>
      </c>
      <c r="S723">
        <v>2098</v>
      </c>
      <c r="U723" t="s">
        <v>246</v>
      </c>
      <c r="V723" t="s">
        <v>435</v>
      </c>
      <c r="W723">
        <f>MATCH(D723,'Текущий рейтинг 2К'!$C:$C,0)</f>
        <v>32</v>
      </c>
    </row>
    <row r="724" spans="1:23">
      <c r="A724" s="15">
        <v>983902432</v>
      </c>
      <c r="D724" s="15">
        <v>845877971</v>
      </c>
      <c r="E724" s="7" t="s">
        <v>496</v>
      </c>
      <c r="F724" s="7" t="s">
        <v>497</v>
      </c>
      <c r="G724" s="7" t="s">
        <v>498</v>
      </c>
      <c r="H724" s="15" t="s">
        <v>499</v>
      </c>
      <c r="I724" s="7" t="s">
        <v>787</v>
      </c>
      <c r="J724" s="15">
        <v>2</v>
      </c>
      <c r="K724" s="15" t="s">
        <v>232</v>
      </c>
      <c r="L724" s="15" t="s">
        <v>356</v>
      </c>
      <c r="N724" s="15">
        <v>0</v>
      </c>
      <c r="O724" s="15">
        <v>2</v>
      </c>
      <c r="Q724" s="15">
        <v>1</v>
      </c>
      <c r="R724">
        <v>983896473</v>
      </c>
      <c r="S724">
        <v>2098</v>
      </c>
      <c r="U724" t="s">
        <v>246</v>
      </c>
      <c r="V724" t="s">
        <v>435</v>
      </c>
      <c r="W724">
        <f>MATCH(D724,'Текущий рейтинг 2К'!$C:$C,0)</f>
        <v>198</v>
      </c>
    </row>
    <row r="725" spans="1:23">
      <c r="A725" s="15">
        <v>983902477</v>
      </c>
      <c r="B725" s="15">
        <v>9</v>
      </c>
      <c r="C725" s="15" t="s">
        <v>431</v>
      </c>
      <c r="D725" s="15">
        <v>845878227</v>
      </c>
      <c r="E725" s="7" t="s">
        <v>494</v>
      </c>
      <c r="F725" s="7" t="s">
        <v>320</v>
      </c>
      <c r="G725" s="7" t="s">
        <v>325</v>
      </c>
      <c r="H725" s="15" t="s">
        <v>495</v>
      </c>
      <c r="I725" s="7" t="s">
        <v>787</v>
      </c>
      <c r="J725" s="15">
        <v>2</v>
      </c>
      <c r="K725" s="15" t="s">
        <v>232</v>
      </c>
      <c r="L725" s="15" t="s">
        <v>356</v>
      </c>
      <c r="N725" s="15">
        <v>18</v>
      </c>
      <c r="O725" s="15">
        <v>2</v>
      </c>
      <c r="P725" s="15">
        <v>1</v>
      </c>
      <c r="Q725" s="15">
        <v>1</v>
      </c>
      <c r="R725">
        <v>983896473</v>
      </c>
      <c r="S725">
        <v>2098</v>
      </c>
      <c r="U725" t="s">
        <v>246</v>
      </c>
      <c r="V725" t="s">
        <v>435</v>
      </c>
      <c r="W725">
        <f>MATCH(D725,'Текущий рейтинг 2К'!$C:$C,0)</f>
        <v>30</v>
      </c>
    </row>
    <row r="726" spans="1:23">
      <c r="A726" s="15">
        <v>983902891</v>
      </c>
      <c r="B726" s="15">
        <v>9</v>
      </c>
      <c r="C726" s="15" t="s">
        <v>681</v>
      </c>
      <c r="D726" s="15">
        <v>845887783</v>
      </c>
      <c r="E726" s="7" t="s">
        <v>682</v>
      </c>
      <c r="F726" s="7" t="s">
        <v>264</v>
      </c>
      <c r="G726" s="7" t="s">
        <v>456</v>
      </c>
      <c r="H726" s="15" t="s">
        <v>683</v>
      </c>
      <c r="I726" s="7" t="s">
        <v>787</v>
      </c>
      <c r="J726" s="15">
        <v>2</v>
      </c>
      <c r="K726" s="15" t="s">
        <v>232</v>
      </c>
      <c r="L726" s="15" t="s">
        <v>356</v>
      </c>
      <c r="N726" s="15">
        <v>18</v>
      </c>
      <c r="O726" s="15">
        <v>2</v>
      </c>
      <c r="P726" s="15">
        <v>1</v>
      </c>
      <c r="Q726" s="15">
        <v>1</v>
      </c>
      <c r="R726">
        <v>983896537</v>
      </c>
      <c r="S726">
        <v>2098</v>
      </c>
      <c r="U726" t="s">
        <v>246</v>
      </c>
      <c r="V726" t="s">
        <v>435</v>
      </c>
      <c r="W726">
        <f>MATCH(D726,'Текущий рейтинг 2К'!$C:$C,0)</f>
        <v>19</v>
      </c>
    </row>
    <row r="727" spans="1:23">
      <c r="A727" s="15">
        <v>983902932</v>
      </c>
      <c r="B727" s="15">
        <v>7</v>
      </c>
      <c r="C727" s="15" t="s">
        <v>681</v>
      </c>
      <c r="D727" s="15">
        <v>845888058</v>
      </c>
      <c r="E727" s="7" t="s">
        <v>720</v>
      </c>
      <c r="F727" s="7" t="s">
        <v>721</v>
      </c>
      <c r="G727" s="7" t="s">
        <v>722</v>
      </c>
      <c r="H727" s="15" t="s">
        <v>723</v>
      </c>
      <c r="I727" s="7" t="s">
        <v>787</v>
      </c>
      <c r="J727" s="15">
        <v>2</v>
      </c>
      <c r="K727" s="15" t="s">
        <v>232</v>
      </c>
      <c r="L727" s="15" t="s">
        <v>356</v>
      </c>
      <c r="N727" s="15">
        <v>14</v>
      </c>
      <c r="O727" s="15">
        <v>2</v>
      </c>
      <c r="P727" s="15">
        <v>1</v>
      </c>
      <c r="Q727" s="15">
        <v>1</v>
      </c>
      <c r="R727">
        <v>983896537</v>
      </c>
      <c r="S727">
        <v>2098</v>
      </c>
      <c r="U727" t="s">
        <v>246</v>
      </c>
      <c r="V727" t="s">
        <v>435</v>
      </c>
      <c r="W727">
        <f>MATCH(D727,'Текущий рейтинг 2К'!$C:$C,0)</f>
        <v>79</v>
      </c>
    </row>
    <row r="728" spans="1:23">
      <c r="A728" s="15">
        <v>983902986</v>
      </c>
      <c r="B728" s="15">
        <v>8</v>
      </c>
      <c r="C728" s="15" t="s">
        <v>681</v>
      </c>
      <c r="D728" s="15">
        <v>845888253</v>
      </c>
      <c r="E728" s="7" t="s">
        <v>688</v>
      </c>
      <c r="F728" s="7" t="s">
        <v>368</v>
      </c>
      <c r="G728" s="7" t="s">
        <v>442</v>
      </c>
      <c r="H728" s="15" t="s">
        <v>689</v>
      </c>
      <c r="I728" s="7" t="s">
        <v>787</v>
      </c>
      <c r="J728" s="15">
        <v>2</v>
      </c>
      <c r="K728" s="15" t="s">
        <v>232</v>
      </c>
      <c r="L728" s="15" t="s">
        <v>356</v>
      </c>
      <c r="N728" s="15">
        <v>16</v>
      </c>
      <c r="O728" s="15">
        <v>2</v>
      </c>
      <c r="P728" s="15">
        <v>1</v>
      </c>
      <c r="Q728" s="15">
        <v>0</v>
      </c>
      <c r="R728">
        <v>983896537</v>
      </c>
      <c r="S728">
        <v>2098</v>
      </c>
      <c r="U728" t="s">
        <v>246</v>
      </c>
      <c r="V728" t="s">
        <v>435</v>
      </c>
      <c r="W728">
        <f>MATCH(D728,'Текущий рейтинг 2К'!$C:$C,0)</f>
        <v>154</v>
      </c>
    </row>
    <row r="729" spans="1:23">
      <c r="A729" s="15">
        <v>983903026</v>
      </c>
      <c r="B729" s="15">
        <v>8</v>
      </c>
      <c r="C729" s="15" t="s">
        <v>681</v>
      </c>
      <c r="D729" s="15">
        <v>845888544</v>
      </c>
      <c r="E729" s="7" t="s">
        <v>690</v>
      </c>
      <c r="F729" s="7" t="s">
        <v>691</v>
      </c>
      <c r="G729" s="7" t="s">
        <v>268</v>
      </c>
      <c r="H729" s="15" t="s">
        <v>692</v>
      </c>
      <c r="I729" s="7" t="s">
        <v>787</v>
      </c>
      <c r="J729" s="15">
        <v>2</v>
      </c>
      <c r="K729" s="15" t="s">
        <v>232</v>
      </c>
      <c r="L729" s="15" t="s">
        <v>356</v>
      </c>
      <c r="N729" s="15">
        <v>16</v>
      </c>
      <c r="O729" s="15">
        <v>2</v>
      </c>
      <c r="P729" s="15">
        <v>1</v>
      </c>
      <c r="Q729" s="15">
        <v>1</v>
      </c>
      <c r="R729">
        <v>983896537</v>
      </c>
      <c r="S729">
        <v>2098</v>
      </c>
      <c r="U729" t="s">
        <v>246</v>
      </c>
      <c r="V729" t="s">
        <v>435</v>
      </c>
      <c r="W729">
        <f>MATCH(D729,'Текущий рейтинг 2К'!$C:$C,0)</f>
        <v>63</v>
      </c>
    </row>
    <row r="730" spans="1:23">
      <c r="A730" s="15">
        <v>983903066</v>
      </c>
      <c r="B730" s="15">
        <v>8</v>
      </c>
      <c r="C730" s="15" t="s">
        <v>681</v>
      </c>
      <c r="D730" s="15">
        <v>845888830</v>
      </c>
      <c r="E730" s="7" t="s">
        <v>693</v>
      </c>
      <c r="F730" s="7" t="s">
        <v>534</v>
      </c>
      <c r="G730" s="7" t="s">
        <v>460</v>
      </c>
      <c r="H730" s="15" t="s">
        <v>694</v>
      </c>
      <c r="I730" s="7" t="s">
        <v>787</v>
      </c>
      <c r="J730" s="15">
        <v>2</v>
      </c>
      <c r="K730" s="15" t="s">
        <v>232</v>
      </c>
      <c r="L730" s="15" t="s">
        <v>356</v>
      </c>
      <c r="N730" s="15">
        <v>16</v>
      </c>
      <c r="O730" s="15">
        <v>2</v>
      </c>
      <c r="P730" s="15">
        <v>1</v>
      </c>
      <c r="Q730" s="15">
        <v>1</v>
      </c>
      <c r="R730">
        <v>983896537</v>
      </c>
      <c r="S730">
        <v>2098</v>
      </c>
      <c r="U730" t="s">
        <v>246</v>
      </c>
      <c r="V730" t="s">
        <v>435</v>
      </c>
      <c r="W730">
        <f>MATCH(D730,'Текущий рейтинг 2К'!$C:$C,0)</f>
        <v>59</v>
      </c>
    </row>
    <row r="731" spans="1:23">
      <c r="A731" s="15">
        <v>983903107</v>
      </c>
      <c r="B731" s="15">
        <v>8</v>
      </c>
      <c r="C731" s="15" t="s">
        <v>681</v>
      </c>
      <c r="D731" s="15">
        <v>845889127</v>
      </c>
      <c r="E731" s="7" t="s">
        <v>500</v>
      </c>
      <c r="F731" s="7" t="s">
        <v>348</v>
      </c>
      <c r="G731" s="7" t="s">
        <v>695</v>
      </c>
      <c r="H731" s="15" t="s">
        <v>696</v>
      </c>
      <c r="I731" s="7" t="s">
        <v>787</v>
      </c>
      <c r="J731" s="15">
        <v>2</v>
      </c>
      <c r="K731" s="15" t="s">
        <v>232</v>
      </c>
      <c r="L731" s="15" t="s">
        <v>356</v>
      </c>
      <c r="N731" s="15">
        <v>16</v>
      </c>
      <c r="O731" s="15">
        <v>2</v>
      </c>
      <c r="P731" s="15">
        <v>1</v>
      </c>
      <c r="Q731" s="15">
        <v>1</v>
      </c>
      <c r="R731">
        <v>983896537</v>
      </c>
      <c r="S731">
        <v>2098</v>
      </c>
      <c r="U731" t="s">
        <v>246</v>
      </c>
      <c r="V731" t="s">
        <v>435</v>
      </c>
      <c r="W731">
        <f>MATCH(D731,'Текущий рейтинг 2К'!$C:$C,0)</f>
        <v>103</v>
      </c>
    </row>
    <row r="732" spans="1:23">
      <c r="A732" s="15">
        <v>983903151</v>
      </c>
      <c r="B732" s="15">
        <v>8</v>
      </c>
      <c r="C732" s="15" t="s">
        <v>681</v>
      </c>
      <c r="D732" s="15">
        <v>845889406</v>
      </c>
      <c r="E732" s="7" t="s">
        <v>697</v>
      </c>
      <c r="F732" s="7" t="s">
        <v>698</v>
      </c>
      <c r="G732" s="7" t="s">
        <v>699</v>
      </c>
      <c r="H732" s="15" t="s">
        <v>700</v>
      </c>
      <c r="I732" s="7" t="s">
        <v>787</v>
      </c>
      <c r="J732" s="15">
        <v>2</v>
      </c>
      <c r="K732" s="15" t="s">
        <v>232</v>
      </c>
      <c r="L732" s="15" t="s">
        <v>356</v>
      </c>
      <c r="N732" s="15">
        <v>16</v>
      </c>
      <c r="O732" s="15">
        <v>2</v>
      </c>
      <c r="P732" s="15">
        <v>1</v>
      </c>
      <c r="Q732" s="15">
        <v>0</v>
      </c>
      <c r="R732">
        <v>983896537</v>
      </c>
      <c r="S732">
        <v>2098</v>
      </c>
      <c r="U732" t="s">
        <v>246</v>
      </c>
      <c r="V732" t="s">
        <v>435</v>
      </c>
      <c r="W732">
        <f>MATCH(D732,'Текущий рейтинг 2К'!$C:$C,0)</f>
        <v>149</v>
      </c>
    </row>
    <row r="733" spans="1:23">
      <c r="A733" s="15">
        <v>983900951</v>
      </c>
      <c r="B733" s="15">
        <v>8</v>
      </c>
      <c r="C733" s="15" t="s">
        <v>431</v>
      </c>
      <c r="D733" s="15">
        <v>845873356</v>
      </c>
      <c r="E733" s="7" t="s">
        <v>490</v>
      </c>
      <c r="F733" s="7" t="s">
        <v>491</v>
      </c>
      <c r="G733" s="7" t="s">
        <v>492</v>
      </c>
      <c r="H733" s="15" t="s">
        <v>493</v>
      </c>
      <c r="I733" s="7" t="s">
        <v>787</v>
      </c>
      <c r="J733" s="15">
        <v>2</v>
      </c>
      <c r="K733" s="15" t="s">
        <v>232</v>
      </c>
      <c r="L733" s="15" t="s">
        <v>356</v>
      </c>
      <c r="N733" s="15">
        <v>16</v>
      </c>
      <c r="O733" s="15">
        <v>2</v>
      </c>
      <c r="P733" s="15">
        <v>1</v>
      </c>
      <c r="Q733" s="15">
        <v>1</v>
      </c>
      <c r="R733">
        <v>983896473</v>
      </c>
      <c r="S733">
        <v>2098</v>
      </c>
      <c r="U733" t="s">
        <v>246</v>
      </c>
      <c r="V733" t="s">
        <v>435</v>
      </c>
      <c r="W733">
        <f>MATCH(D733,'Текущий рейтинг 2К'!$C:$C,0)</f>
        <v>60</v>
      </c>
    </row>
    <row r="734" spans="1:23">
      <c r="A734" s="15">
        <v>983901000</v>
      </c>
      <c r="B734" s="15">
        <v>7</v>
      </c>
      <c r="C734" s="15" t="s">
        <v>431</v>
      </c>
      <c r="D734" s="15">
        <v>845873522</v>
      </c>
      <c r="E734" s="7" t="s">
        <v>488</v>
      </c>
      <c r="F734" s="7" t="s">
        <v>264</v>
      </c>
      <c r="G734" s="7" t="s">
        <v>254</v>
      </c>
      <c r="H734" s="15" t="s">
        <v>489</v>
      </c>
      <c r="I734" s="7" t="s">
        <v>787</v>
      </c>
      <c r="J734" s="15">
        <v>2</v>
      </c>
      <c r="K734" s="15" t="s">
        <v>232</v>
      </c>
      <c r="L734" s="15" t="s">
        <v>356</v>
      </c>
      <c r="N734" s="15">
        <v>14</v>
      </c>
      <c r="O734" s="15">
        <v>2</v>
      </c>
      <c r="P734" s="15">
        <v>1</v>
      </c>
      <c r="Q734" s="15">
        <v>1</v>
      </c>
      <c r="R734">
        <v>983896473</v>
      </c>
      <c r="S734">
        <v>2098</v>
      </c>
      <c r="U734" t="s">
        <v>246</v>
      </c>
      <c r="V734" t="s">
        <v>435</v>
      </c>
      <c r="W734">
        <f>MATCH(D734,'Текущий рейтинг 2К'!$C:$C,0)</f>
        <v>88</v>
      </c>
    </row>
    <row r="735" spans="1:23">
      <c r="A735" s="15">
        <v>983901049</v>
      </c>
      <c r="B735" s="15">
        <v>9</v>
      </c>
      <c r="C735" s="15" t="s">
        <v>431</v>
      </c>
      <c r="D735" s="15">
        <v>845873842</v>
      </c>
      <c r="E735" s="7" t="s">
        <v>436</v>
      </c>
      <c r="F735" s="7" t="s">
        <v>296</v>
      </c>
      <c r="G735" s="7" t="s">
        <v>306</v>
      </c>
      <c r="H735" s="15" t="s">
        <v>437</v>
      </c>
      <c r="I735" s="7" t="s">
        <v>787</v>
      </c>
      <c r="J735" s="15">
        <v>2</v>
      </c>
      <c r="K735" s="15" t="s">
        <v>232</v>
      </c>
      <c r="L735" s="15" t="s">
        <v>356</v>
      </c>
      <c r="N735" s="15">
        <v>18</v>
      </c>
      <c r="O735" s="15">
        <v>2</v>
      </c>
      <c r="P735" s="15">
        <v>1</v>
      </c>
      <c r="Q735" s="15">
        <v>1</v>
      </c>
      <c r="R735">
        <v>983896473</v>
      </c>
      <c r="S735">
        <v>2098</v>
      </c>
      <c r="U735" t="s">
        <v>246</v>
      </c>
      <c r="V735" t="s">
        <v>435</v>
      </c>
      <c r="W735">
        <f>MATCH(D735,'Текущий рейтинг 2К'!$C:$C,0)</f>
        <v>31</v>
      </c>
    </row>
    <row r="736" spans="1:23">
      <c r="A736" s="15">
        <v>983901097</v>
      </c>
      <c r="B736" s="15">
        <v>7</v>
      </c>
      <c r="C736" s="15" t="s">
        <v>431</v>
      </c>
      <c r="D736" s="15">
        <v>845873978</v>
      </c>
      <c r="E736" s="7" t="s">
        <v>453</v>
      </c>
      <c r="F736" s="7" t="s">
        <v>334</v>
      </c>
      <c r="G736" s="7" t="s">
        <v>339</v>
      </c>
      <c r="H736" s="15" t="s">
        <v>454</v>
      </c>
      <c r="I736" s="7" t="s">
        <v>787</v>
      </c>
      <c r="J736" s="15">
        <v>2</v>
      </c>
      <c r="K736" s="15" t="s">
        <v>232</v>
      </c>
      <c r="L736" s="15" t="s">
        <v>356</v>
      </c>
      <c r="N736" s="15">
        <v>14</v>
      </c>
      <c r="O736" s="15">
        <v>2</v>
      </c>
      <c r="P736" s="15">
        <v>1</v>
      </c>
      <c r="Q736" s="15">
        <v>1</v>
      </c>
      <c r="R736">
        <v>983896473</v>
      </c>
      <c r="S736">
        <v>2098</v>
      </c>
      <c r="U736" t="s">
        <v>246</v>
      </c>
      <c r="V736" t="s">
        <v>435</v>
      </c>
      <c r="W736">
        <f>MATCH(D736,'Текущий рейтинг 2К'!$C:$C,0)</f>
        <v>81</v>
      </c>
    </row>
    <row r="737" spans="1:23">
      <c r="A737" s="15">
        <v>983901149</v>
      </c>
      <c r="B737" s="15">
        <v>7</v>
      </c>
      <c r="C737" s="15" t="s">
        <v>431</v>
      </c>
      <c r="D737" s="15">
        <v>845874171</v>
      </c>
      <c r="E737" s="7" t="s">
        <v>450</v>
      </c>
      <c r="F737" s="7" t="s">
        <v>285</v>
      </c>
      <c r="G737" s="7" t="s">
        <v>451</v>
      </c>
      <c r="H737" s="15" t="s">
        <v>452</v>
      </c>
      <c r="I737" s="7" t="s">
        <v>787</v>
      </c>
      <c r="J737" s="15">
        <v>2</v>
      </c>
      <c r="K737" s="15" t="s">
        <v>232</v>
      </c>
      <c r="L737" s="15" t="s">
        <v>356</v>
      </c>
      <c r="N737" s="15">
        <v>14</v>
      </c>
      <c r="O737" s="15">
        <v>2</v>
      </c>
      <c r="P737" s="15">
        <v>1</v>
      </c>
      <c r="Q737" s="15">
        <v>1</v>
      </c>
      <c r="R737">
        <v>983896473</v>
      </c>
      <c r="S737">
        <v>2098</v>
      </c>
      <c r="U737" t="s">
        <v>246</v>
      </c>
      <c r="V737" t="s">
        <v>435</v>
      </c>
      <c r="W737">
        <f>MATCH(D737,'Текущий рейтинг 2К'!$C:$C,0)</f>
        <v>139</v>
      </c>
    </row>
    <row r="738" spans="1:23">
      <c r="A738" s="15">
        <v>983901202</v>
      </c>
      <c r="B738" s="15">
        <v>8</v>
      </c>
      <c r="C738" s="15" t="s">
        <v>431</v>
      </c>
      <c r="D738" s="15">
        <v>845874346</v>
      </c>
      <c r="E738" s="7" t="s">
        <v>446</v>
      </c>
      <c r="F738" s="7" t="s">
        <v>447</v>
      </c>
      <c r="G738" s="7" t="s">
        <v>448</v>
      </c>
      <c r="H738" s="15" t="s">
        <v>449</v>
      </c>
      <c r="I738" s="7" t="s">
        <v>787</v>
      </c>
      <c r="J738" s="15">
        <v>2</v>
      </c>
      <c r="K738" s="15" t="s">
        <v>232</v>
      </c>
      <c r="L738" s="15" t="s">
        <v>356</v>
      </c>
      <c r="N738" s="15">
        <v>16</v>
      </c>
      <c r="O738" s="15">
        <v>2</v>
      </c>
      <c r="P738" s="15">
        <v>1</v>
      </c>
      <c r="Q738" s="15">
        <v>1</v>
      </c>
      <c r="R738">
        <v>983896473</v>
      </c>
      <c r="S738">
        <v>2098</v>
      </c>
      <c r="U738" t="s">
        <v>246</v>
      </c>
      <c r="V738" t="s">
        <v>435</v>
      </c>
      <c r="W738">
        <f>MATCH(D738,'Текущий рейтинг 2К'!$C:$C,0)</f>
        <v>33</v>
      </c>
    </row>
    <row r="739" spans="1:23">
      <c r="A739" s="15">
        <v>983901296</v>
      </c>
      <c r="B739" s="15">
        <v>7</v>
      </c>
      <c r="C739" s="15" t="s">
        <v>431</v>
      </c>
      <c r="D739" s="15">
        <v>845874612</v>
      </c>
      <c r="E739" s="7" t="s">
        <v>444</v>
      </c>
      <c r="F739" s="7" t="s">
        <v>348</v>
      </c>
      <c r="G739" s="7" t="s">
        <v>339</v>
      </c>
      <c r="H739" s="15" t="s">
        <v>445</v>
      </c>
      <c r="I739" s="7" t="s">
        <v>787</v>
      </c>
      <c r="J739" s="15">
        <v>2</v>
      </c>
      <c r="K739" s="15" t="s">
        <v>232</v>
      </c>
      <c r="L739" s="15" t="s">
        <v>356</v>
      </c>
      <c r="N739" s="15">
        <v>14</v>
      </c>
      <c r="O739" s="15">
        <v>2</v>
      </c>
      <c r="P739" s="15">
        <v>1</v>
      </c>
      <c r="Q739" s="15">
        <v>1</v>
      </c>
      <c r="R739">
        <v>983896473</v>
      </c>
      <c r="S739">
        <v>2098</v>
      </c>
      <c r="U739" t="s">
        <v>246</v>
      </c>
      <c r="V739" t="s">
        <v>435</v>
      </c>
      <c r="W739">
        <f>MATCH(D739,'Текущий рейтинг 2К'!$C:$C,0)</f>
        <v>158</v>
      </c>
    </row>
    <row r="740" spans="1:23">
      <c r="A740" s="15">
        <v>983901341</v>
      </c>
      <c r="B740" s="15">
        <v>8</v>
      </c>
      <c r="C740" s="15" t="s">
        <v>431</v>
      </c>
      <c r="D740" s="15">
        <v>845874779</v>
      </c>
      <c r="E740" s="7" t="s">
        <v>441</v>
      </c>
      <c r="F740" s="7" t="s">
        <v>380</v>
      </c>
      <c r="G740" s="7" t="s">
        <v>442</v>
      </c>
      <c r="H740" s="15" t="s">
        <v>443</v>
      </c>
      <c r="I740" s="7" t="s">
        <v>787</v>
      </c>
      <c r="J740" s="15">
        <v>2</v>
      </c>
      <c r="K740" s="15" t="s">
        <v>232</v>
      </c>
      <c r="L740" s="15" t="s">
        <v>356</v>
      </c>
      <c r="N740" s="15">
        <v>16</v>
      </c>
      <c r="O740" s="15">
        <v>2</v>
      </c>
      <c r="P740" s="15">
        <v>1</v>
      </c>
      <c r="Q740" s="15">
        <v>1</v>
      </c>
      <c r="R740">
        <v>983896473</v>
      </c>
      <c r="S740">
        <v>2098</v>
      </c>
      <c r="U740" t="s">
        <v>246</v>
      </c>
      <c r="V740" t="s">
        <v>435</v>
      </c>
      <c r="W740">
        <f>MATCH(D740,'Текущий рейтинг 2К'!$C:$C,0)</f>
        <v>108</v>
      </c>
    </row>
    <row r="741" spans="1:23">
      <c r="A741" s="15">
        <v>983901388</v>
      </c>
      <c r="B741" s="15">
        <v>7</v>
      </c>
      <c r="C741" s="15" t="s">
        <v>431</v>
      </c>
      <c r="D741" s="15">
        <v>845874905</v>
      </c>
      <c r="E741" s="7" t="s">
        <v>438</v>
      </c>
      <c r="F741" s="7" t="s">
        <v>439</v>
      </c>
      <c r="G741" s="7" t="s">
        <v>258</v>
      </c>
      <c r="H741" s="15" t="s">
        <v>440</v>
      </c>
      <c r="I741" s="7" t="s">
        <v>787</v>
      </c>
      <c r="J741" s="15">
        <v>2</v>
      </c>
      <c r="K741" s="15" t="s">
        <v>232</v>
      </c>
      <c r="L741" s="15" t="s">
        <v>356</v>
      </c>
      <c r="N741" s="15">
        <v>14</v>
      </c>
      <c r="O741" s="15">
        <v>2</v>
      </c>
      <c r="P741" s="15">
        <v>1</v>
      </c>
      <c r="Q741" s="15">
        <v>1</v>
      </c>
      <c r="R741">
        <v>983896473</v>
      </c>
      <c r="S741">
        <v>2098</v>
      </c>
      <c r="U741" t="s">
        <v>246</v>
      </c>
      <c r="V741" t="s">
        <v>435</v>
      </c>
      <c r="W741">
        <f>MATCH(D741,'Текущий рейтинг 2К'!$C:$C,0)</f>
        <v>61</v>
      </c>
    </row>
    <row r="742" spans="1:23">
      <c r="A742" s="15">
        <v>983901440</v>
      </c>
      <c r="B742" s="15">
        <v>8</v>
      </c>
      <c r="C742" s="15" t="s">
        <v>431</v>
      </c>
      <c r="D742" s="15">
        <v>845875047</v>
      </c>
      <c r="E742" s="7" t="s">
        <v>502</v>
      </c>
      <c r="F742" s="7" t="s">
        <v>237</v>
      </c>
      <c r="G742" s="7" t="s">
        <v>503</v>
      </c>
      <c r="H742" s="15" t="s">
        <v>504</v>
      </c>
      <c r="I742" s="7" t="s">
        <v>787</v>
      </c>
      <c r="J742" s="15">
        <v>2</v>
      </c>
      <c r="K742" s="15" t="s">
        <v>232</v>
      </c>
      <c r="L742" s="15" t="s">
        <v>356</v>
      </c>
      <c r="N742" s="15">
        <v>16</v>
      </c>
      <c r="O742" s="15">
        <v>2</v>
      </c>
      <c r="P742" s="15">
        <v>1</v>
      </c>
      <c r="Q742" s="15">
        <v>1</v>
      </c>
      <c r="R742">
        <v>983896473</v>
      </c>
      <c r="S742">
        <v>2098</v>
      </c>
      <c r="U742" t="s">
        <v>246</v>
      </c>
      <c r="V742" t="s">
        <v>435</v>
      </c>
      <c r="W742">
        <f>MATCH(D742,'Текущий рейтинг 2К'!$C:$C,0)</f>
        <v>41</v>
      </c>
    </row>
    <row r="743" spans="1:23">
      <c r="A743" s="15">
        <v>983901603</v>
      </c>
      <c r="B743" s="15">
        <v>8</v>
      </c>
      <c r="C743" s="15" t="s">
        <v>431</v>
      </c>
      <c r="D743" s="15">
        <v>845875365</v>
      </c>
      <c r="E743" s="7" t="s">
        <v>432</v>
      </c>
      <c r="F743" s="7" t="s">
        <v>281</v>
      </c>
      <c r="G743" s="7" t="s">
        <v>254</v>
      </c>
      <c r="H743" s="15" t="s">
        <v>433</v>
      </c>
      <c r="I743" s="7" t="s">
        <v>787</v>
      </c>
      <c r="J743" s="15">
        <v>2</v>
      </c>
      <c r="K743" s="15" t="s">
        <v>232</v>
      </c>
      <c r="L743" s="15" t="s">
        <v>356</v>
      </c>
      <c r="N743" s="15">
        <v>16</v>
      </c>
      <c r="O743" s="15">
        <v>2</v>
      </c>
      <c r="P743" s="15">
        <v>1</v>
      </c>
      <c r="Q743" s="15">
        <v>1</v>
      </c>
      <c r="R743">
        <v>983896473</v>
      </c>
      <c r="S743">
        <v>2098</v>
      </c>
      <c r="U743" t="s">
        <v>246</v>
      </c>
      <c r="V743" t="s">
        <v>435</v>
      </c>
      <c r="W743">
        <f>MATCH(D743,'Текущий рейтинг 2К'!$C:$C,0)</f>
        <v>15</v>
      </c>
    </row>
    <row r="744" spans="1:23">
      <c r="A744" s="15">
        <v>983901653</v>
      </c>
      <c r="B744" s="15">
        <v>8</v>
      </c>
      <c r="C744" s="15" t="s">
        <v>431</v>
      </c>
      <c r="D744" s="15">
        <v>845875510</v>
      </c>
      <c r="E744" s="7" t="s">
        <v>500</v>
      </c>
      <c r="F744" s="7" t="s">
        <v>426</v>
      </c>
      <c r="G744" s="7" t="s">
        <v>254</v>
      </c>
      <c r="H744" s="15" t="s">
        <v>501</v>
      </c>
      <c r="I744" s="7" t="s">
        <v>787</v>
      </c>
      <c r="J744" s="15">
        <v>2</v>
      </c>
      <c r="K744" s="15" t="s">
        <v>232</v>
      </c>
      <c r="L744" s="15" t="s">
        <v>356</v>
      </c>
      <c r="N744" s="15">
        <v>16</v>
      </c>
      <c r="O744" s="15">
        <v>2</v>
      </c>
      <c r="P744" s="15">
        <v>1</v>
      </c>
      <c r="Q744" s="15">
        <v>1</v>
      </c>
      <c r="R744">
        <v>983896473</v>
      </c>
      <c r="S744">
        <v>2098</v>
      </c>
      <c r="U744" t="s">
        <v>246</v>
      </c>
      <c r="V744" t="s">
        <v>435</v>
      </c>
      <c r="W744">
        <f>MATCH(D744,'Текущий рейтинг 2К'!$C:$C,0)</f>
        <v>24</v>
      </c>
    </row>
    <row r="745" spans="1:23">
      <c r="A745" s="15">
        <v>983901699</v>
      </c>
      <c r="B745" s="15">
        <v>7</v>
      </c>
      <c r="C745" s="15" t="s">
        <v>431</v>
      </c>
      <c r="D745" s="15">
        <v>845875713</v>
      </c>
      <c r="E745" s="7" t="s">
        <v>468</v>
      </c>
      <c r="F745" s="7" t="s">
        <v>469</v>
      </c>
      <c r="G745" s="7" t="s">
        <v>470</v>
      </c>
      <c r="H745" s="15" t="s">
        <v>471</v>
      </c>
      <c r="I745" s="7" t="s">
        <v>787</v>
      </c>
      <c r="J745" s="15">
        <v>2</v>
      </c>
      <c r="K745" s="15" t="s">
        <v>232</v>
      </c>
      <c r="L745" s="15" t="s">
        <v>356</v>
      </c>
      <c r="N745" s="15">
        <v>14</v>
      </c>
      <c r="O745" s="15">
        <v>2</v>
      </c>
      <c r="P745" s="15">
        <v>1</v>
      </c>
      <c r="Q745" s="15">
        <v>1</v>
      </c>
      <c r="R745">
        <v>983896473</v>
      </c>
      <c r="S745">
        <v>2098</v>
      </c>
      <c r="U745" t="s">
        <v>246</v>
      </c>
      <c r="V745" t="s">
        <v>435</v>
      </c>
      <c r="W745">
        <f>MATCH(D745,'Текущий рейтинг 2К'!$C:$C,0)</f>
        <v>44</v>
      </c>
    </row>
    <row r="746" spans="1:23">
      <c r="A746" s="15">
        <v>983901744</v>
      </c>
      <c r="B746" s="15">
        <v>8</v>
      </c>
      <c r="C746" s="15" t="s">
        <v>431</v>
      </c>
      <c r="D746" s="15">
        <v>845875854</v>
      </c>
      <c r="E746" s="7" t="s">
        <v>465</v>
      </c>
      <c r="F746" s="7" t="s">
        <v>466</v>
      </c>
      <c r="G746" s="7" t="s">
        <v>339</v>
      </c>
      <c r="H746" s="15" t="s">
        <v>467</v>
      </c>
      <c r="I746" s="7" t="s">
        <v>787</v>
      </c>
      <c r="J746" s="15">
        <v>2</v>
      </c>
      <c r="K746" s="15" t="s">
        <v>232</v>
      </c>
      <c r="L746" s="15" t="s">
        <v>356</v>
      </c>
      <c r="N746" s="15">
        <v>16</v>
      </c>
      <c r="O746" s="15">
        <v>2</v>
      </c>
      <c r="P746" s="15">
        <v>1</v>
      </c>
      <c r="Q746" s="15">
        <v>1</v>
      </c>
      <c r="R746">
        <v>983896473</v>
      </c>
      <c r="S746">
        <v>2098</v>
      </c>
      <c r="U746" t="s">
        <v>246</v>
      </c>
      <c r="V746" t="s">
        <v>435</v>
      </c>
      <c r="W746">
        <f>MATCH(D746,'Текущий рейтинг 2К'!$C:$C,0)</f>
        <v>25</v>
      </c>
    </row>
    <row r="747" spans="1:23">
      <c r="A747" s="15">
        <v>983901805</v>
      </c>
      <c r="B747" s="15">
        <v>8</v>
      </c>
      <c r="C747" s="15" t="s">
        <v>431</v>
      </c>
      <c r="D747" s="15">
        <v>845875987</v>
      </c>
      <c r="E747" s="7" t="s">
        <v>462</v>
      </c>
      <c r="F747" s="7" t="s">
        <v>463</v>
      </c>
      <c r="G747" s="7" t="s">
        <v>442</v>
      </c>
      <c r="H747" s="15" t="s">
        <v>464</v>
      </c>
      <c r="I747" s="7" t="s">
        <v>787</v>
      </c>
      <c r="J747" s="15">
        <v>2</v>
      </c>
      <c r="K747" s="15" t="s">
        <v>232</v>
      </c>
      <c r="L747" s="15" t="s">
        <v>356</v>
      </c>
      <c r="N747" s="15">
        <v>16</v>
      </c>
      <c r="O747" s="15">
        <v>2</v>
      </c>
      <c r="P747" s="15">
        <v>1</v>
      </c>
      <c r="Q747" s="15">
        <v>1</v>
      </c>
      <c r="R747">
        <v>983896473</v>
      </c>
      <c r="S747">
        <v>2098</v>
      </c>
      <c r="U747" t="s">
        <v>246</v>
      </c>
      <c r="V747" t="s">
        <v>435</v>
      </c>
      <c r="W747">
        <f>MATCH(D747,'Текущий рейтинг 2К'!$C:$C,0)</f>
        <v>20</v>
      </c>
    </row>
    <row r="748" spans="1:23">
      <c r="A748" s="15">
        <v>983901868</v>
      </c>
      <c r="B748" s="15">
        <v>8</v>
      </c>
      <c r="C748" s="15" t="s">
        <v>431</v>
      </c>
      <c r="D748" s="15">
        <v>845876129</v>
      </c>
      <c r="E748" s="7" t="s">
        <v>458</v>
      </c>
      <c r="F748" s="7" t="s">
        <v>459</v>
      </c>
      <c r="G748" s="7" t="s">
        <v>460</v>
      </c>
      <c r="H748" s="15" t="s">
        <v>461</v>
      </c>
      <c r="I748" s="7" t="s">
        <v>787</v>
      </c>
      <c r="J748" s="15">
        <v>2</v>
      </c>
      <c r="K748" s="15" t="s">
        <v>232</v>
      </c>
      <c r="L748" s="15" t="s">
        <v>356</v>
      </c>
      <c r="N748" s="15">
        <v>16</v>
      </c>
      <c r="O748" s="15">
        <v>2</v>
      </c>
      <c r="P748" s="15">
        <v>1</v>
      </c>
      <c r="Q748" s="15">
        <v>1</v>
      </c>
      <c r="R748">
        <v>983896473</v>
      </c>
      <c r="S748">
        <v>2098</v>
      </c>
      <c r="U748" t="s">
        <v>246</v>
      </c>
      <c r="V748" t="s">
        <v>435</v>
      </c>
      <c r="W748">
        <f>MATCH(D748,'Текущий рейтинг 2К'!$C:$C,0)</f>
        <v>87</v>
      </c>
    </row>
    <row r="749" spans="1:23">
      <c r="A749" s="15">
        <v>983901969</v>
      </c>
      <c r="B749" s="15">
        <v>9</v>
      </c>
      <c r="C749" s="15" t="s">
        <v>431</v>
      </c>
      <c r="D749" s="15">
        <v>845876325</v>
      </c>
      <c r="E749" s="7" t="s">
        <v>455</v>
      </c>
      <c r="F749" s="7" t="s">
        <v>317</v>
      </c>
      <c r="G749" s="7" t="s">
        <v>456</v>
      </c>
      <c r="H749" s="15" t="s">
        <v>457</v>
      </c>
      <c r="I749" s="7" t="s">
        <v>787</v>
      </c>
      <c r="J749" s="15">
        <v>2</v>
      </c>
      <c r="K749" s="15" t="s">
        <v>232</v>
      </c>
      <c r="L749" s="15" t="s">
        <v>356</v>
      </c>
      <c r="N749" s="15">
        <v>18</v>
      </c>
      <c r="O749" s="15">
        <v>2</v>
      </c>
      <c r="P749" s="15">
        <v>1</v>
      </c>
      <c r="Q749" s="15">
        <v>1</v>
      </c>
      <c r="R749">
        <v>983896473</v>
      </c>
      <c r="S749">
        <v>2098</v>
      </c>
      <c r="U749" t="s">
        <v>246</v>
      </c>
      <c r="V749" t="s">
        <v>435</v>
      </c>
      <c r="W749">
        <f>MATCH(D749,'Текущий рейтинг 2К'!$C:$C,0)</f>
        <v>27</v>
      </c>
    </row>
    <row r="750" spans="1:23">
      <c r="A750" s="15">
        <v>983903202</v>
      </c>
      <c r="B750" s="15">
        <v>8</v>
      </c>
      <c r="C750" s="15" t="s">
        <v>681</v>
      </c>
      <c r="D750" s="15">
        <v>845889676</v>
      </c>
      <c r="E750" s="7" t="s">
        <v>711</v>
      </c>
      <c r="F750" s="7" t="s">
        <v>398</v>
      </c>
      <c r="G750" s="7" t="s">
        <v>289</v>
      </c>
      <c r="H750" s="15" t="s">
        <v>712</v>
      </c>
      <c r="I750" s="7" t="s">
        <v>787</v>
      </c>
      <c r="J750" s="15">
        <v>2</v>
      </c>
      <c r="K750" s="15" t="s">
        <v>232</v>
      </c>
      <c r="L750" s="15" t="s">
        <v>356</v>
      </c>
      <c r="N750" s="15">
        <v>16</v>
      </c>
      <c r="O750" s="15">
        <v>2</v>
      </c>
      <c r="P750" s="15">
        <v>1</v>
      </c>
      <c r="Q750" s="15">
        <v>1</v>
      </c>
      <c r="R750">
        <v>983896537</v>
      </c>
      <c r="S750">
        <v>2098</v>
      </c>
      <c r="U750" t="s">
        <v>246</v>
      </c>
      <c r="V750" t="s">
        <v>435</v>
      </c>
      <c r="W750">
        <f>MATCH(D750,'Текущий рейтинг 2К'!$C:$C,0)</f>
        <v>93</v>
      </c>
    </row>
    <row r="751" spans="1:23">
      <c r="A751" s="15">
        <v>983903285</v>
      </c>
      <c r="B751" s="15">
        <v>7</v>
      </c>
      <c r="C751" s="15" t="s">
        <v>681</v>
      </c>
      <c r="D751" s="15">
        <v>845890295</v>
      </c>
      <c r="E751" s="7" t="s">
        <v>713</v>
      </c>
      <c r="F751" s="7" t="s">
        <v>257</v>
      </c>
      <c r="G751" s="7" t="s">
        <v>325</v>
      </c>
      <c r="H751" s="15" t="s">
        <v>714</v>
      </c>
      <c r="I751" s="7" t="s">
        <v>787</v>
      </c>
      <c r="J751" s="15">
        <v>2</v>
      </c>
      <c r="K751" s="15" t="s">
        <v>232</v>
      </c>
      <c r="L751" s="15" t="s">
        <v>356</v>
      </c>
      <c r="N751" s="15">
        <v>14</v>
      </c>
      <c r="O751" s="15">
        <v>2</v>
      </c>
      <c r="P751" s="15">
        <v>1</v>
      </c>
      <c r="Q751" s="15">
        <v>1</v>
      </c>
      <c r="R751">
        <v>983896537</v>
      </c>
      <c r="S751">
        <v>2098</v>
      </c>
      <c r="U751" t="s">
        <v>246</v>
      </c>
      <c r="V751" t="s">
        <v>435</v>
      </c>
      <c r="W751">
        <f>MATCH(D751,'Текущий рейтинг 2К'!$C:$C,0)</f>
        <v>58</v>
      </c>
    </row>
    <row r="752" spans="1:23">
      <c r="A752" s="15">
        <v>983903326</v>
      </c>
      <c r="B752" s="15">
        <v>8</v>
      </c>
      <c r="C752" s="15" t="s">
        <v>681</v>
      </c>
      <c r="D752" s="15">
        <v>845890536</v>
      </c>
      <c r="E752" s="7" t="s">
        <v>715</v>
      </c>
      <c r="F752" s="7" t="s">
        <v>305</v>
      </c>
      <c r="G752" s="7" t="s">
        <v>238</v>
      </c>
      <c r="H752" s="15" t="s">
        <v>716</v>
      </c>
      <c r="I752" s="7" t="s">
        <v>787</v>
      </c>
      <c r="J752" s="15">
        <v>2</v>
      </c>
      <c r="K752" s="15" t="s">
        <v>232</v>
      </c>
      <c r="L752" s="15" t="s">
        <v>356</v>
      </c>
      <c r="N752" s="15">
        <v>16</v>
      </c>
      <c r="O752" s="15">
        <v>2</v>
      </c>
      <c r="P752" s="15">
        <v>1</v>
      </c>
      <c r="Q752" s="15">
        <v>1</v>
      </c>
      <c r="R752">
        <v>983896537</v>
      </c>
      <c r="S752">
        <v>2098</v>
      </c>
      <c r="U752" t="s">
        <v>246</v>
      </c>
      <c r="V752" t="s">
        <v>435</v>
      </c>
      <c r="W752">
        <f>MATCH(D752,'Текущий рейтинг 2К'!$C:$C,0)</f>
        <v>155</v>
      </c>
    </row>
    <row r="753" spans="1:23">
      <c r="A753" s="15">
        <v>983903366</v>
      </c>
      <c r="B753" s="15">
        <v>8</v>
      </c>
      <c r="C753" s="15" t="s">
        <v>681</v>
      </c>
      <c r="D753" s="15">
        <v>845890846</v>
      </c>
      <c r="E753" s="7" t="s">
        <v>717</v>
      </c>
      <c r="F753" s="7" t="s">
        <v>718</v>
      </c>
      <c r="G753" s="7" t="s">
        <v>325</v>
      </c>
      <c r="H753" s="15" t="s">
        <v>719</v>
      </c>
      <c r="I753" s="7" t="s">
        <v>787</v>
      </c>
      <c r="J753" s="15">
        <v>2</v>
      </c>
      <c r="K753" s="15" t="s">
        <v>232</v>
      </c>
      <c r="L753" s="15" t="s">
        <v>356</v>
      </c>
      <c r="N753" s="15">
        <v>16</v>
      </c>
      <c r="O753" s="15">
        <v>2</v>
      </c>
      <c r="P753" s="15">
        <v>1</v>
      </c>
      <c r="Q753" s="15">
        <v>1</v>
      </c>
      <c r="R753">
        <v>983896537</v>
      </c>
      <c r="S753">
        <v>2098</v>
      </c>
      <c r="U753" t="s">
        <v>246</v>
      </c>
      <c r="V753" t="s">
        <v>435</v>
      </c>
      <c r="W753">
        <f>MATCH(D753,'Текущий рейтинг 2К'!$C:$C,0)</f>
        <v>55</v>
      </c>
    </row>
    <row r="754" spans="1:23">
      <c r="A754" s="15">
        <v>1025309970</v>
      </c>
      <c r="B754" s="15">
        <v>4</v>
      </c>
      <c r="C754" s="15" t="s">
        <v>400</v>
      </c>
      <c r="D754" s="15">
        <v>845847151</v>
      </c>
      <c r="E754" s="7" t="s">
        <v>776</v>
      </c>
      <c r="F754" s="7" t="s">
        <v>777</v>
      </c>
      <c r="G754" s="7" t="s">
        <v>778</v>
      </c>
      <c r="H754" s="15" t="s">
        <v>779</v>
      </c>
      <c r="I754" s="7" t="s">
        <v>788</v>
      </c>
      <c r="J754" s="15">
        <v>4</v>
      </c>
      <c r="K754" s="15" t="s">
        <v>232</v>
      </c>
      <c r="L754" s="15" t="s">
        <v>356</v>
      </c>
      <c r="N754" s="15">
        <v>16</v>
      </c>
      <c r="O754" s="15">
        <v>4</v>
      </c>
      <c r="P754" s="15">
        <v>1</v>
      </c>
      <c r="Q754" s="15">
        <v>1</v>
      </c>
      <c r="R754">
        <v>983896664</v>
      </c>
      <c r="S754">
        <v>2098</v>
      </c>
      <c r="U754" t="s">
        <v>357</v>
      </c>
      <c r="V754" t="s">
        <v>363</v>
      </c>
      <c r="W754">
        <f>MATCH(D754,'Текущий рейтинг 2К'!$C:$C,0)</f>
        <v>170</v>
      </c>
    </row>
    <row r="755" spans="1:23">
      <c r="A755" s="15">
        <v>1022622516</v>
      </c>
      <c r="B755" s="15">
        <v>10</v>
      </c>
      <c r="C755" s="15" t="s">
        <v>240</v>
      </c>
      <c r="D755" s="15">
        <v>845852322</v>
      </c>
      <c r="E755" s="7" t="s">
        <v>241</v>
      </c>
      <c r="F755" s="7" t="s">
        <v>242</v>
      </c>
      <c r="G755" s="7" t="s">
        <v>243</v>
      </c>
      <c r="H755" s="15" t="s">
        <v>244</v>
      </c>
      <c r="I755" s="7" t="s">
        <v>788</v>
      </c>
      <c r="J755" s="15">
        <v>4</v>
      </c>
      <c r="K755" s="15" t="s">
        <v>232</v>
      </c>
      <c r="L755" s="15" t="s">
        <v>356</v>
      </c>
      <c r="N755" s="15">
        <v>40</v>
      </c>
      <c r="O755" s="15">
        <v>4</v>
      </c>
      <c r="P755" s="15">
        <v>1</v>
      </c>
      <c r="Q755" s="15">
        <v>1</v>
      </c>
      <c r="R755">
        <v>983897006</v>
      </c>
      <c r="S755">
        <v>2098</v>
      </c>
      <c r="U755" t="s">
        <v>357</v>
      </c>
      <c r="V755" t="s">
        <v>247</v>
      </c>
      <c r="W755">
        <f>MATCH(D755,'Текущий рейтинг 2К'!$C:$C,0)</f>
        <v>18</v>
      </c>
    </row>
    <row r="756" spans="1:23">
      <c r="A756" s="15">
        <v>1022622512</v>
      </c>
      <c r="B756" s="15">
        <v>8</v>
      </c>
      <c r="C756" s="15" t="s">
        <v>240</v>
      </c>
      <c r="D756" s="15">
        <v>845852076</v>
      </c>
      <c r="E756" s="7" t="s">
        <v>291</v>
      </c>
      <c r="F756" s="7" t="s">
        <v>292</v>
      </c>
      <c r="G756" s="7" t="s">
        <v>293</v>
      </c>
      <c r="H756" s="15" t="s">
        <v>294</v>
      </c>
      <c r="I756" s="7" t="s">
        <v>788</v>
      </c>
      <c r="J756" s="15">
        <v>4</v>
      </c>
      <c r="K756" s="15" t="s">
        <v>232</v>
      </c>
      <c r="L756" s="15" t="s">
        <v>356</v>
      </c>
      <c r="N756" s="15">
        <v>32</v>
      </c>
      <c r="O756" s="15">
        <v>4</v>
      </c>
      <c r="P756" s="15">
        <v>1</v>
      </c>
      <c r="Q756" s="15">
        <v>1</v>
      </c>
      <c r="R756">
        <v>983897006</v>
      </c>
      <c r="S756">
        <v>2098</v>
      </c>
      <c r="U756" t="s">
        <v>357</v>
      </c>
      <c r="V756" t="s">
        <v>247</v>
      </c>
      <c r="W756">
        <f>MATCH(D756,'Текущий рейтинг 2К'!$C:$C,0)</f>
        <v>120</v>
      </c>
    </row>
    <row r="757" spans="1:23">
      <c r="A757" s="15">
        <v>1022813567</v>
      </c>
      <c r="B757" s="15">
        <v>3</v>
      </c>
      <c r="C757" s="15" t="s">
        <v>226</v>
      </c>
      <c r="D757" s="15">
        <v>845858093</v>
      </c>
      <c r="E757" s="7" t="s">
        <v>656</v>
      </c>
      <c r="F757" s="7" t="s">
        <v>657</v>
      </c>
      <c r="G757" s="7" t="s">
        <v>310</v>
      </c>
      <c r="H757" s="15" t="s">
        <v>658</v>
      </c>
      <c r="I757" s="7" t="s">
        <v>788</v>
      </c>
      <c r="J757" s="15">
        <v>4</v>
      </c>
      <c r="K757" s="15" t="s">
        <v>232</v>
      </c>
      <c r="L757" s="15" t="s">
        <v>356</v>
      </c>
      <c r="N757" s="15">
        <v>0</v>
      </c>
      <c r="O757" s="15">
        <v>4</v>
      </c>
      <c r="P757" s="15">
        <v>0</v>
      </c>
      <c r="Q757" s="15">
        <v>1</v>
      </c>
      <c r="R757">
        <v>983896777</v>
      </c>
      <c r="S757">
        <v>2098</v>
      </c>
      <c r="U757" t="s">
        <v>357</v>
      </c>
      <c r="V757" t="s">
        <v>234</v>
      </c>
      <c r="W757">
        <f>MATCH(D757,'Текущий рейтинг 2К'!$C:$C,0)</f>
        <v>175</v>
      </c>
    </row>
    <row r="758" spans="1:23">
      <c r="A758" s="15">
        <v>1022803951</v>
      </c>
      <c r="B758" s="15">
        <v>5</v>
      </c>
      <c r="C758" s="15" t="s">
        <v>235</v>
      </c>
      <c r="D758" s="15">
        <v>845865793</v>
      </c>
      <c r="E758" s="7" t="s">
        <v>638</v>
      </c>
      <c r="F758" s="7" t="s">
        <v>639</v>
      </c>
      <c r="G758" s="7" t="s">
        <v>451</v>
      </c>
      <c r="H758" s="15" t="s">
        <v>640</v>
      </c>
      <c r="I758" s="7" t="s">
        <v>788</v>
      </c>
      <c r="J758" s="15">
        <v>4</v>
      </c>
      <c r="K758" s="15" t="s">
        <v>232</v>
      </c>
      <c r="L758" s="15" t="s">
        <v>356</v>
      </c>
      <c r="N758" s="15">
        <v>20</v>
      </c>
      <c r="O758" s="15">
        <v>4</v>
      </c>
      <c r="P758" s="15">
        <v>1</v>
      </c>
      <c r="Q758" s="15">
        <v>1</v>
      </c>
      <c r="R758">
        <v>983896777</v>
      </c>
      <c r="S758">
        <v>2098</v>
      </c>
      <c r="U758" t="s">
        <v>357</v>
      </c>
      <c r="V758" t="s">
        <v>234</v>
      </c>
      <c r="W758">
        <f>MATCH(D758,'Текущий рейтинг 2К'!$C:$C,0)</f>
        <v>161</v>
      </c>
    </row>
    <row r="759" spans="1:23">
      <c r="A759" s="15">
        <v>1022842223</v>
      </c>
      <c r="C759" s="15" t="s">
        <v>235</v>
      </c>
      <c r="D759" s="15">
        <v>845865422</v>
      </c>
      <c r="E759" s="7" t="s">
        <v>662</v>
      </c>
      <c r="F759" s="7" t="s">
        <v>663</v>
      </c>
      <c r="G759" s="7" t="s">
        <v>664</v>
      </c>
      <c r="H759" s="15" t="s">
        <v>665</v>
      </c>
      <c r="I759" s="7" t="s">
        <v>788</v>
      </c>
      <c r="J759" s="15">
        <v>4</v>
      </c>
      <c r="K759" s="15" t="s">
        <v>232</v>
      </c>
      <c r="L759" s="15" t="s">
        <v>356</v>
      </c>
      <c r="M759" s="15">
        <v>1</v>
      </c>
      <c r="N759" s="15">
        <v>0</v>
      </c>
      <c r="O759" s="15">
        <v>4</v>
      </c>
      <c r="Q759" s="15">
        <v>0</v>
      </c>
      <c r="R759">
        <v>983896777</v>
      </c>
      <c r="S759">
        <v>2098</v>
      </c>
      <c r="T759" t="s">
        <v>769</v>
      </c>
      <c r="U759" t="s">
        <v>357</v>
      </c>
      <c r="V759" t="s">
        <v>234</v>
      </c>
      <c r="W759">
        <f>MATCH(D759,'Текущий рейтинг 2К'!$C:$C,0)</f>
        <v>181</v>
      </c>
    </row>
    <row r="760" spans="1:23">
      <c r="A760" s="15">
        <v>1022841421</v>
      </c>
      <c r="C760" s="15" t="s">
        <v>235</v>
      </c>
      <c r="D760" s="15">
        <v>845865197</v>
      </c>
      <c r="E760" s="7" t="s">
        <v>632</v>
      </c>
      <c r="F760" s="7" t="s">
        <v>633</v>
      </c>
      <c r="G760" s="7" t="s">
        <v>634</v>
      </c>
      <c r="H760" s="15" t="s">
        <v>635</v>
      </c>
      <c r="I760" s="7" t="s">
        <v>788</v>
      </c>
      <c r="J760" s="15">
        <v>4</v>
      </c>
      <c r="K760" s="15" t="s">
        <v>232</v>
      </c>
      <c r="L760" s="15" t="s">
        <v>356</v>
      </c>
      <c r="M760" s="15">
        <v>1</v>
      </c>
      <c r="N760" s="15">
        <v>0</v>
      </c>
      <c r="O760" s="15">
        <v>4</v>
      </c>
      <c r="Q760" s="15">
        <v>1</v>
      </c>
      <c r="R760">
        <v>983896777</v>
      </c>
      <c r="S760">
        <v>2098</v>
      </c>
      <c r="U760" t="s">
        <v>357</v>
      </c>
      <c r="V760" t="s">
        <v>234</v>
      </c>
      <c r="W760">
        <f>MATCH(D760,'Текущий рейтинг 2К'!$C:$C,0)</f>
        <v>182</v>
      </c>
    </row>
    <row r="761" spans="1:23">
      <c r="A761" s="15">
        <v>1022840728</v>
      </c>
      <c r="B761" s="15">
        <v>6</v>
      </c>
      <c r="C761" s="15" t="s">
        <v>235</v>
      </c>
      <c r="D761" s="15">
        <v>845865036</v>
      </c>
      <c r="E761" s="7" t="s">
        <v>629</v>
      </c>
      <c r="F761" s="7" t="s">
        <v>630</v>
      </c>
      <c r="G761" s="7" t="s">
        <v>442</v>
      </c>
      <c r="H761" s="15" t="s">
        <v>631</v>
      </c>
      <c r="I761" s="7" t="s">
        <v>788</v>
      </c>
      <c r="J761" s="15">
        <v>4</v>
      </c>
      <c r="K761" s="15" t="s">
        <v>232</v>
      </c>
      <c r="L761" s="15" t="s">
        <v>356</v>
      </c>
      <c r="N761" s="15">
        <v>24</v>
      </c>
      <c r="O761" s="15">
        <v>4</v>
      </c>
      <c r="P761" s="15">
        <v>1</v>
      </c>
      <c r="Q761" s="15">
        <v>1</v>
      </c>
      <c r="R761">
        <v>983896777</v>
      </c>
      <c r="S761">
        <v>2098</v>
      </c>
      <c r="U761" t="s">
        <v>357</v>
      </c>
      <c r="V761" t="s">
        <v>234</v>
      </c>
      <c r="W761">
        <f>MATCH(D761,'Текущий рейтинг 2К'!$C:$C,0)</f>
        <v>135</v>
      </c>
    </row>
    <row r="762" spans="1:23">
      <c r="A762" s="15">
        <v>1022839286</v>
      </c>
      <c r="C762" s="15" t="s">
        <v>235</v>
      </c>
      <c r="D762" s="15">
        <v>845864430</v>
      </c>
      <c r="E762" s="7" t="s">
        <v>624</v>
      </c>
      <c r="F762" s="7" t="s">
        <v>380</v>
      </c>
      <c r="G762" s="7" t="s">
        <v>625</v>
      </c>
      <c r="H762" s="15" t="s">
        <v>626</v>
      </c>
      <c r="I762" s="7" t="s">
        <v>788</v>
      </c>
      <c r="J762" s="15">
        <v>4</v>
      </c>
      <c r="K762" s="15" t="s">
        <v>232</v>
      </c>
      <c r="L762" s="15" t="s">
        <v>356</v>
      </c>
      <c r="M762" s="15">
        <v>1</v>
      </c>
      <c r="N762" s="15">
        <v>0</v>
      </c>
      <c r="O762" s="15">
        <v>4</v>
      </c>
      <c r="Q762" s="15">
        <v>0</v>
      </c>
      <c r="R762">
        <v>983896777</v>
      </c>
      <c r="S762">
        <v>2098</v>
      </c>
      <c r="U762" t="s">
        <v>357</v>
      </c>
      <c r="V762" t="s">
        <v>234</v>
      </c>
      <c r="W762">
        <f>MATCH(D762,'Текущий рейтинг 2К'!$C:$C,0)</f>
        <v>183</v>
      </c>
    </row>
    <row r="763" spans="1:23">
      <c r="A763" s="15">
        <v>1025761894</v>
      </c>
      <c r="B763" s="15">
        <v>8</v>
      </c>
      <c r="C763" s="15" t="s">
        <v>358</v>
      </c>
      <c r="D763" s="15">
        <v>845850637</v>
      </c>
      <c r="E763" s="7" t="s">
        <v>675</v>
      </c>
      <c r="F763" s="7" t="s">
        <v>296</v>
      </c>
      <c r="G763" s="7" t="s">
        <v>676</v>
      </c>
      <c r="H763" s="15" t="s">
        <v>677</v>
      </c>
      <c r="I763" s="7" t="s">
        <v>788</v>
      </c>
      <c r="J763" s="15">
        <v>4</v>
      </c>
      <c r="K763" s="15" t="s">
        <v>232</v>
      </c>
      <c r="L763" s="15" t="s">
        <v>356</v>
      </c>
      <c r="N763" s="15">
        <v>32</v>
      </c>
      <c r="O763" s="15">
        <v>4</v>
      </c>
      <c r="P763" s="15">
        <v>1</v>
      </c>
      <c r="Q763" s="15">
        <v>1</v>
      </c>
      <c r="R763">
        <v>983896664</v>
      </c>
      <c r="S763">
        <v>2098</v>
      </c>
      <c r="U763" t="s">
        <v>357</v>
      </c>
      <c r="V763" t="s">
        <v>363</v>
      </c>
      <c r="W763">
        <f>MATCH(D763,'Текущий рейтинг 2К'!$C:$C,0)</f>
        <v>114</v>
      </c>
    </row>
    <row r="764" spans="1:23">
      <c r="A764" s="15">
        <v>1025732769</v>
      </c>
      <c r="B764" s="15">
        <v>10</v>
      </c>
      <c r="C764" s="15" t="s">
        <v>358</v>
      </c>
      <c r="D764" s="15">
        <v>845850220</v>
      </c>
      <c r="E764" s="7" t="s">
        <v>588</v>
      </c>
      <c r="F764" s="7" t="s">
        <v>406</v>
      </c>
      <c r="G764" s="7" t="s">
        <v>442</v>
      </c>
      <c r="H764" s="15" t="s">
        <v>589</v>
      </c>
      <c r="I764" s="7" t="s">
        <v>788</v>
      </c>
      <c r="J764" s="15">
        <v>4</v>
      </c>
      <c r="K764" s="15" t="s">
        <v>232</v>
      </c>
      <c r="L764" s="15" t="s">
        <v>356</v>
      </c>
      <c r="N764" s="15">
        <v>40</v>
      </c>
      <c r="O764" s="15">
        <v>4</v>
      </c>
      <c r="P764" s="15">
        <v>1</v>
      </c>
      <c r="Q764" s="15">
        <v>1</v>
      </c>
      <c r="R764">
        <v>983896664</v>
      </c>
      <c r="S764">
        <v>2098</v>
      </c>
      <c r="U764" t="s">
        <v>357</v>
      </c>
      <c r="V764" t="s">
        <v>363</v>
      </c>
      <c r="W764">
        <f>MATCH(D764,'Текущий рейтинг 2К'!$C:$C,0)</f>
        <v>12</v>
      </c>
    </row>
    <row r="765" spans="1:23">
      <c r="A765" s="15">
        <v>1025723706</v>
      </c>
      <c r="B765" s="15">
        <v>9</v>
      </c>
      <c r="C765" s="15" t="s">
        <v>358</v>
      </c>
      <c r="D765" s="15">
        <v>845849826</v>
      </c>
      <c r="E765" s="7" t="s">
        <v>739</v>
      </c>
      <c r="F765" s="7" t="s">
        <v>285</v>
      </c>
      <c r="G765" s="7" t="s">
        <v>591</v>
      </c>
      <c r="H765" s="15" t="s">
        <v>740</v>
      </c>
      <c r="I765" s="7" t="s">
        <v>788</v>
      </c>
      <c r="J765" s="15">
        <v>4</v>
      </c>
      <c r="K765" s="15" t="s">
        <v>232</v>
      </c>
      <c r="L765" s="15" t="s">
        <v>356</v>
      </c>
      <c r="N765" s="15">
        <v>36</v>
      </c>
      <c r="O765" s="15">
        <v>4</v>
      </c>
      <c r="P765" s="15">
        <v>1</v>
      </c>
      <c r="Q765" s="15">
        <v>1</v>
      </c>
      <c r="R765">
        <v>983896664</v>
      </c>
      <c r="S765">
        <v>2098</v>
      </c>
      <c r="U765" t="s">
        <v>357</v>
      </c>
      <c r="V765" t="s">
        <v>363</v>
      </c>
      <c r="W765">
        <f>MATCH(D765,'Текущий рейтинг 2К'!$C:$C,0)</f>
        <v>74</v>
      </c>
    </row>
    <row r="766" spans="1:23">
      <c r="A766" s="15">
        <v>1025307243</v>
      </c>
      <c r="B766" s="15">
        <v>6</v>
      </c>
      <c r="C766" s="15" t="s">
        <v>400</v>
      </c>
      <c r="D766" s="15">
        <v>845846958</v>
      </c>
      <c r="E766" s="7" t="s">
        <v>570</v>
      </c>
      <c r="F766" s="7" t="s">
        <v>264</v>
      </c>
      <c r="G766" s="7" t="s">
        <v>386</v>
      </c>
      <c r="H766" s="15" t="s">
        <v>571</v>
      </c>
      <c r="I766" s="7" t="s">
        <v>788</v>
      </c>
      <c r="J766" s="15">
        <v>4</v>
      </c>
      <c r="K766" s="15" t="s">
        <v>232</v>
      </c>
      <c r="L766" s="15" t="s">
        <v>356</v>
      </c>
      <c r="N766" s="15">
        <v>24</v>
      </c>
      <c r="O766" s="15">
        <v>4</v>
      </c>
      <c r="P766" s="15">
        <v>1</v>
      </c>
      <c r="Q766" s="15">
        <v>1</v>
      </c>
      <c r="R766">
        <v>983896664</v>
      </c>
      <c r="S766">
        <v>2098</v>
      </c>
      <c r="U766" t="s">
        <v>357</v>
      </c>
      <c r="V766" t="s">
        <v>363</v>
      </c>
      <c r="W766">
        <f>MATCH(D766,'Текущий рейтинг 2К'!$C:$C,0)</f>
        <v>92</v>
      </c>
    </row>
    <row r="767" spans="1:23">
      <c r="A767" s="15">
        <v>1025707401</v>
      </c>
      <c r="B767" s="15">
        <v>8</v>
      </c>
      <c r="C767" s="15" t="s">
        <v>358</v>
      </c>
      <c r="D767" s="15">
        <v>845849292</v>
      </c>
      <c r="E767" s="7" t="s">
        <v>753</v>
      </c>
      <c r="F767" s="7" t="s">
        <v>463</v>
      </c>
      <c r="G767" s="7" t="s">
        <v>754</v>
      </c>
      <c r="H767" s="15" t="s">
        <v>755</v>
      </c>
      <c r="I767" s="7" t="s">
        <v>788</v>
      </c>
      <c r="J767" s="15">
        <v>4</v>
      </c>
      <c r="K767" s="15" t="s">
        <v>232</v>
      </c>
      <c r="L767" s="15" t="s">
        <v>356</v>
      </c>
      <c r="N767" s="15">
        <v>32</v>
      </c>
      <c r="O767" s="15">
        <v>4</v>
      </c>
      <c r="P767" s="15">
        <v>1</v>
      </c>
      <c r="Q767" s="15">
        <v>1</v>
      </c>
      <c r="R767">
        <v>983896664</v>
      </c>
      <c r="S767">
        <v>2098</v>
      </c>
      <c r="U767" t="s">
        <v>357</v>
      </c>
      <c r="V767" t="s">
        <v>363</v>
      </c>
      <c r="W767">
        <f>MATCH(D767,'Текущий рейтинг 2К'!$C:$C,0)</f>
        <v>73</v>
      </c>
    </row>
    <row r="768" spans="1:23">
      <c r="A768" s="15">
        <v>1022622560</v>
      </c>
      <c r="B768" s="15">
        <v>5</v>
      </c>
      <c r="C768" s="15" t="s">
        <v>240</v>
      </c>
      <c r="D768" s="15">
        <v>845855537</v>
      </c>
      <c r="E768" s="7" t="s">
        <v>301</v>
      </c>
      <c r="F768" s="7" t="s">
        <v>302</v>
      </c>
      <c r="G768" s="7" t="s">
        <v>254</v>
      </c>
      <c r="H768" s="15" t="s">
        <v>303</v>
      </c>
      <c r="I768" s="7" t="s">
        <v>788</v>
      </c>
      <c r="J768" s="15">
        <v>4</v>
      </c>
      <c r="K768" s="15" t="s">
        <v>232</v>
      </c>
      <c r="L768" s="15" t="s">
        <v>356</v>
      </c>
      <c r="N768" s="15">
        <v>20</v>
      </c>
      <c r="O768" s="15">
        <v>4</v>
      </c>
      <c r="P768" s="15">
        <v>1</v>
      </c>
      <c r="Q768" s="15">
        <v>1</v>
      </c>
      <c r="R768">
        <v>983897006</v>
      </c>
      <c r="S768">
        <v>2098</v>
      </c>
      <c r="U768" t="s">
        <v>357</v>
      </c>
      <c r="V768" t="s">
        <v>247</v>
      </c>
      <c r="W768">
        <f>MATCH(D768,'Текущий рейтинг 2К'!$C:$C,0)</f>
        <v>141</v>
      </c>
    </row>
    <row r="769" spans="1:23">
      <c r="A769" s="15">
        <v>1022622554</v>
      </c>
      <c r="B769" s="15">
        <v>6</v>
      </c>
      <c r="C769" s="15" t="s">
        <v>240</v>
      </c>
      <c r="D769" s="15">
        <v>845855288</v>
      </c>
      <c r="E769" s="7" t="s">
        <v>304</v>
      </c>
      <c r="F769" s="7" t="s">
        <v>305</v>
      </c>
      <c r="G769" s="7" t="s">
        <v>306</v>
      </c>
      <c r="H769" s="15" t="s">
        <v>307</v>
      </c>
      <c r="I769" s="7" t="s">
        <v>788</v>
      </c>
      <c r="J769" s="15">
        <v>4</v>
      </c>
      <c r="K769" s="15" t="s">
        <v>232</v>
      </c>
      <c r="L769" s="15" t="s">
        <v>356</v>
      </c>
      <c r="N769" s="15">
        <v>24</v>
      </c>
      <c r="O769" s="15">
        <v>4</v>
      </c>
      <c r="P769" s="15">
        <v>1</v>
      </c>
      <c r="Q769" s="15">
        <v>1</v>
      </c>
      <c r="R769">
        <v>983897006</v>
      </c>
      <c r="S769">
        <v>2098</v>
      </c>
      <c r="U769" t="s">
        <v>357</v>
      </c>
      <c r="V769" t="s">
        <v>247</v>
      </c>
      <c r="W769">
        <f>MATCH(D769,'Текущий рейтинг 2К'!$C:$C,0)</f>
        <v>122</v>
      </c>
    </row>
    <row r="770" spans="1:23">
      <c r="A770" s="15">
        <v>1022622550</v>
      </c>
      <c r="B770" s="15">
        <v>8</v>
      </c>
      <c r="C770" s="15" t="s">
        <v>240</v>
      </c>
      <c r="D770" s="15">
        <v>845855187</v>
      </c>
      <c r="E770" s="7" t="s">
        <v>308</v>
      </c>
      <c r="F770" s="7" t="s">
        <v>309</v>
      </c>
      <c r="G770" s="7" t="s">
        <v>310</v>
      </c>
      <c r="H770" s="15" t="s">
        <v>311</v>
      </c>
      <c r="I770" s="7" t="s">
        <v>788</v>
      </c>
      <c r="J770" s="15">
        <v>4</v>
      </c>
      <c r="K770" s="15" t="s">
        <v>232</v>
      </c>
      <c r="L770" s="15" t="s">
        <v>356</v>
      </c>
      <c r="N770" s="15">
        <v>32</v>
      </c>
      <c r="O770" s="15">
        <v>4</v>
      </c>
      <c r="P770" s="15">
        <v>1</v>
      </c>
      <c r="Q770" s="15">
        <v>1</v>
      </c>
      <c r="R770">
        <v>983897006</v>
      </c>
      <c r="S770">
        <v>2098</v>
      </c>
      <c r="U770" t="s">
        <v>357</v>
      </c>
      <c r="V770" t="s">
        <v>247</v>
      </c>
      <c r="W770">
        <f>MATCH(D770,'Текущий рейтинг 2К'!$C:$C,0)</f>
        <v>45</v>
      </c>
    </row>
    <row r="771" spans="1:23">
      <c r="A771" s="15">
        <v>1022622527</v>
      </c>
      <c r="B771" s="15">
        <v>8</v>
      </c>
      <c r="C771" s="15" t="s">
        <v>240</v>
      </c>
      <c r="D771" s="15">
        <v>845855074</v>
      </c>
      <c r="E771" s="7" t="s">
        <v>312</v>
      </c>
      <c r="F771" s="7" t="s">
        <v>313</v>
      </c>
      <c r="G771" s="7" t="s">
        <v>314</v>
      </c>
      <c r="H771" s="15" t="s">
        <v>315</v>
      </c>
      <c r="I771" s="7" t="s">
        <v>788</v>
      </c>
      <c r="J771" s="15">
        <v>4</v>
      </c>
      <c r="K771" s="15" t="s">
        <v>232</v>
      </c>
      <c r="L771" s="15" t="s">
        <v>356</v>
      </c>
      <c r="N771" s="15">
        <v>32</v>
      </c>
      <c r="O771" s="15">
        <v>4</v>
      </c>
      <c r="P771" s="15">
        <v>1</v>
      </c>
      <c r="Q771" s="15">
        <v>1</v>
      </c>
      <c r="R771">
        <v>983897006</v>
      </c>
      <c r="S771">
        <v>2098</v>
      </c>
      <c r="U771" t="s">
        <v>357</v>
      </c>
      <c r="V771" t="s">
        <v>247</v>
      </c>
      <c r="W771">
        <f>MATCH(D771,'Текущий рейтинг 2К'!$C:$C,0)</f>
        <v>143</v>
      </c>
    </row>
    <row r="772" spans="1:23">
      <c r="A772" s="15">
        <v>1022622568</v>
      </c>
      <c r="B772" s="15">
        <v>9</v>
      </c>
      <c r="C772" s="15" t="s">
        <v>240</v>
      </c>
      <c r="D772" s="15">
        <v>845854789</v>
      </c>
      <c r="E772" s="7" t="s">
        <v>319</v>
      </c>
      <c r="F772" s="7" t="s">
        <v>320</v>
      </c>
      <c r="G772" s="7" t="s">
        <v>321</v>
      </c>
      <c r="H772" s="15" t="s">
        <v>322</v>
      </c>
      <c r="I772" s="7" t="s">
        <v>788</v>
      </c>
      <c r="J772" s="15">
        <v>4</v>
      </c>
      <c r="K772" s="15" t="s">
        <v>232</v>
      </c>
      <c r="L772" s="15" t="s">
        <v>356</v>
      </c>
      <c r="N772" s="15">
        <v>36</v>
      </c>
      <c r="O772" s="15">
        <v>4</v>
      </c>
      <c r="P772" s="15">
        <v>1</v>
      </c>
      <c r="Q772" s="15">
        <v>1</v>
      </c>
      <c r="R772">
        <v>983897006</v>
      </c>
      <c r="S772">
        <v>2098</v>
      </c>
      <c r="U772" t="s">
        <v>357</v>
      </c>
      <c r="V772" t="s">
        <v>247</v>
      </c>
      <c r="W772">
        <f>MATCH(D772,'Текущий рейтинг 2К'!$C:$C,0)</f>
        <v>17</v>
      </c>
    </row>
    <row r="773" spans="1:23">
      <c r="A773" s="15">
        <v>1022657957</v>
      </c>
      <c r="B773" s="15">
        <v>7</v>
      </c>
      <c r="C773" s="15" t="s">
        <v>240</v>
      </c>
      <c r="D773" s="15">
        <v>845854519</v>
      </c>
      <c r="E773" s="7" t="s">
        <v>284</v>
      </c>
      <c r="F773" s="7" t="s">
        <v>285</v>
      </c>
      <c r="G773" s="7" t="s">
        <v>286</v>
      </c>
      <c r="H773" s="15" t="s">
        <v>287</v>
      </c>
      <c r="I773" s="7" t="s">
        <v>788</v>
      </c>
      <c r="J773" s="15">
        <v>4</v>
      </c>
      <c r="K773" s="15" t="s">
        <v>232</v>
      </c>
      <c r="L773" s="15" t="s">
        <v>356</v>
      </c>
      <c r="N773" s="15">
        <v>28</v>
      </c>
      <c r="O773" s="15">
        <v>4</v>
      </c>
      <c r="P773" s="15">
        <v>1</v>
      </c>
      <c r="Q773" s="15">
        <v>1</v>
      </c>
      <c r="R773">
        <v>983897006</v>
      </c>
      <c r="S773">
        <v>2098</v>
      </c>
      <c r="U773" t="s">
        <v>357</v>
      </c>
      <c r="V773" t="s">
        <v>247</v>
      </c>
      <c r="W773">
        <f>MATCH(D773,'Текущий рейтинг 2К'!$C:$C,0)</f>
        <v>89</v>
      </c>
    </row>
    <row r="774" spans="1:23">
      <c r="A774" s="15">
        <v>1022622546</v>
      </c>
      <c r="C774" s="15" t="s">
        <v>240</v>
      </c>
      <c r="D774" s="15">
        <v>845854253</v>
      </c>
      <c r="E774" s="7" t="s">
        <v>280</v>
      </c>
      <c r="F774" s="7" t="s">
        <v>281</v>
      </c>
      <c r="G774" s="7" t="s">
        <v>282</v>
      </c>
      <c r="H774" s="15" t="s">
        <v>283</v>
      </c>
      <c r="I774" s="7" t="s">
        <v>788</v>
      </c>
      <c r="J774" s="15">
        <v>4</v>
      </c>
      <c r="K774" s="15" t="s">
        <v>232</v>
      </c>
      <c r="L774" s="15" t="s">
        <v>356</v>
      </c>
      <c r="M774" s="15">
        <v>1</v>
      </c>
      <c r="N774" s="15">
        <v>0</v>
      </c>
      <c r="O774" s="15">
        <v>4</v>
      </c>
      <c r="Q774" s="15">
        <v>1</v>
      </c>
      <c r="R774">
        <v>983897006</v>
      </c>
      <c r="S774">
        <v>2098</v>
      </c>
      <c r="U774" t="s">
        <v>357</v>
      </c>
      <c r="V774" t="s">
        <v>247</v>
      </c>
      <c r="W774">
        <f>MATCH(D774,'Текущий рейтинг 2К'!$C:$C,0)</f>
        <v>162</v>
      </c>
    </row>
    <row r="775" spans="1:23">
      <c r="A775" s="15">
        <v>1025312020</v>
      </c>
      <c r="B775" s="15">
        <v>9</v>
      </c>
      <c r="C775" s="15" t="s">
        <v>400</v>
      </c>
      <c r="D775" s="15">
        <v>845847256</v>
      </c>
      <c r="E775" s="7" t="s">
        <v>731</v>
      </c>
      <c r="F775" s="7" t="s">
        <v>732</v>
      </c>
      <c r="G775" s="7" t="s">
        <v>265</v>
      </c>
      <c r="H775" s="15" t="s">
        <v>733</v>
      </c>
      <c r="I775" s="7" t="s">
        <v>788</v>
      </c>
      <c r="J775" s="15">
        <v>4</v>
      </c>
      <c r="K775" s="15" t="s">
        <v>232</v>
      </c>
      <c r="L775" s="15" t="s">
        <v>356</v>
      </c>
      <c r="N775" s="15">
        <v>36</v>
      </c>
      <c r="O775" s="15">
        <v>4</v>
      </c>
      <c r="P775" s="15">
        <v>1</v>
      </c>
      <c r="Q775" s="15">
        <v>1</v>
      </c>
      <c r="R775">
        <v>983896664</v>
      </c>
      <c r="S775">
        <v>2098</v>
      </c>
      <c r="U775" t="s">
        <v>357</v>
      </c>
      <c r="V775" t="s">
        <v>363</v>
      </c>
      <c r="W775">
        <f>MATCH(D775,'Текущий рейтинг 2К'!$C:$C,0)</f>
        <v>29</v>
      </c>
    </row>
    <row r="776" spans="1:23">
      <c r="A776" s="15">
        <v>1022622538</v>
      </c>
      <c r="B776" s="15">
        <v>5</v>
      </c>
      <c r="C776" s="15" t="s">
        <v>240</v>
      </c>
      <c r="D776" s="15">
        <v>845853236</v>
      </c>
      <c r="E776" s="7" t="s">
        <v>263</v>
      </c>
      <c r="F776" s="7" t="s">
        <v>264</v>
      </c>
      <c r="G776" s="7" t="s">
        <v>265</v>
      </c>
      <c r="H776" s="15" t="s">
        <v>266</v>
      </c>
      <c r="I776" s="7" t="s">
        <v>788</v>
      </c>
      <c r="J776" s="15">
        <v>4</v>
      </c>
      <c r="K776" s="15" t="s">
        <v>232</v>
      </c>
      <c r="L776" s="15" t="s">
        <v>356</v>
      </c>
      <c r="N776" s="15">
        <v>20</v>
      </c>
      <c r="O776" s="15">
        <v>4</v>
      </c>
      <c r="P776" s="15">
        <v>1</v>
      </c>
      <c r="Q776" s="15">
        <v>1</v>
      </c>
      <c r="R776">
        <v>983897006</v>
      </c>
      <c r="S776">
        <v>2098</v>
      </c>
      <c r="U776" t="s">
        <v>357</v>
      </c>
      <c r="V776" t="s">
        <v>247</v>
      </c>
      <c r="W776">
        <f>MATCH(D776,'Текущий рейтинг 2К'!$C:$C,0)</f>
        <v>156</v>
      </c>
    </row>
    <row r="777" spans="1:23">
      <c r="A777" s="15">
        <v>983904540</v>
      </c>
      <c r="B777" s="15">
        <v>8</v>
      </c>
      <c r="C777" s="15" t="s">
        <v>358</v>
      </c>
      <c r="D777" s="15">
        <v>845850637</v>
      </c>
      <c r="E777" s="7" t="s">
        <v>675</v>
      </c>
      <c r="F777" s="7" t="s">
        <v>296</v>
      </c>
      <c r="G777" s="7" t="s">
        <v>676</v>
      </c>
      <c r="H777" s="15" t="s">
        <v>677</v>
      </c>
      <c r="I777" s="7" t="s">
        <v>789</v>
      </c>
      <c r="J777" s="15">
        <v>4</v>
      </c>
      <c r="K777" s="15" t="s">
        <v>232</v>
      </c>
      <c r="L777" s="15" t="s">
        <v>356</v>
      </c>
      <c r="N777" s="15">
        <v>32</v>
      </c>
      <c r="O777" s="15">
        <v>4</v>
      </c>
      <c r="P777" s="15">
        <v>1</v>
      </c>
      <c r="Q777" s="15">
        <v>1</v>
      </c>
      <c r="R777">
        <v>983896664</v>
      </c>
      <c r="S777">
        <v>2098</v>
      </c>
      <c r="U777" t="s">
        <v>246</v>
      </c>
      <c r="V777" t="s">
        <v>363</v>
      </c>
      <c r="W777">
        <f>MATCH(D777,'Текущий рейтинг 2К'!$C:$C,0)</f>
        <v>114</v>
      </c>
    </row>
    <row r="778" spans="1:23">
      <c r="A778" s="15">
        <v>983903967</v>
      </c>
      <c r="B778" s="15">
        <v>7</v>
      </c>
      <c r="C778" s="15" t="s">
        <v>400</v>
      </c>
      <c r="D778" s="15">
        <v>845847151</v>
      </c>
      <c r="E778" s="7" t="s">
        <v>776</v>
      </c>
      <c r="F778" s="7" t="s">
        <v>777</v>
      </c>
      <c r="G778" s="7" t="s">
        <v>778</v>
      </c>
      <c r="H778" s="15" t="s">
        <v>779</v>
      </c>
      <c r="I778" s="7" t="s">
        <v>789</v>
      </c>
      <c r="J778" s="15">
        <v>4</v>
      </c>
      <c r="K778" s="15" t="s">
        <v>232</v>
      </c>
      <c r="L778" s="15" t="s">
        <v>356</v>
      </c>
      <c r="N778" s="15">
        <v>28</v>
      </c>
      <c r="O778" s="15">
        <v>4</v>
      </c>
      <c r="P778" s="15">
        <v>1</v>
      </c>
      <c r="Q778" s="15">
        <v>1</v>
      </c>
      <c r="R778">
        <v>983896664</v>
      </c>
      <c r="S778">
        <v>2098</v>
      </c>
      <c r="U778" t="s">
        <v>246</v>
      </c>
      <c r="V778" t="s">
        <v>363</v>
      </c>
      <c r="W778">
        <f>MATCH(D778,'Текущий рейтинг 2К'!$C:$C,0)</f>
        <v>170</v>
      </c>
    </row>
    <row r="779" spans="1:23">
      <c r="A779" s="15">
        <v>983903718</v>
      </c>
      <c r="B779" s="15">
        <v>7</v>
      </c>
      <c r="C779" s="15" t="s">
        <v>400</v>
      </c>
      <c r="D779" s="15">
        <v>845845815</v>
      </c>
      <c r="E779" s="7" t="s">
        <v>411</v>
      </c>
      <c r="F779" s="7" t="s">
        <v>299</v>
      </c>
      <c r="G779" s="7" t="s">
        <v>412</v>
      </c>
      <c r="H779" s="15" t="s">
        <v>413</v>
      </c>
      <c r="I779" s="7" t="s">
        <v>789</v>
      </c>
      <c r="J779" s="15">
        <v>4</v>
      </c>
      <c r="K779" s="15" t="s">
        <v>232</v>
      </c>
      <c r="L779" s="15" t="s">
        <v>356</v>
      </c>
      <c r="N779" s="15">
        <v>28</v>
      </c>
      <c r="O779" s="15">
        <v>4</v>
      </c>
      <c r="P779" s="15">
        <v>1</v>
      </c>
      <c r="Q779" s="15">
        <v>1</v>
      </c>
      <c r="R779">
        <v>983896664</v>
      </c>
      <c r="S779">
        <v>2098</v>
      </c>
      <c r="U779" t="s">
        <v>246</v>
      </c>
      <c r="V779" t="s">
        <v>363</v>
      </c>
      <c r="W779">
        <f>MATCH(D779,'Текущий рейтинг 2К'!$C:$C,0)</f>
        <v>163</v>
      </c>
    </row>
    <row r="780" spans="1:23">
      <c r="A780" s="15">
        <v>983903738</v>
      </c>
      <c r="B780" s="15">
        <v>7</v>
      </c>
      <c r="C780" s="15" t="s">
        <v>400</v>
      </c>
      <c r="D780" s="15">
        <v>845845930</v>
      </c>
      <c r="E780" s="7" t="s">
        <v>414</v>
      </c>
      <c r="F780" s="7" t="s">
        <v>320</v>
      </c>
      <c r="G780" s="7" t="s">
        <v>415</v>
      </c>
      <c r="H780" s="15" t="s">
        <v>416</v>
      </c>
      <c r="I780" s="7" t="s">
        <v>789</v>
      </c>
      <c r="J780" s="15">
        <v>4</v>
      </c>
      <c r="K780" s="15" t="s">
        <v>232</v>
      </c>
      <c r="L780" s="15" t="s">
        <v>356</v>
      </c>
      <c r="N780" s="15">
        <v>28</v>
      </c>
      <c r="O780" s="15">
        <v>4</v>
      </c>
      <c r="P780" s="15">
        <v>1</v>
      </c>
      <c r="Q780" s="15">
        <v>1</v>
      </c>
      <c r="R780">
        <v>983896664</v>
      </c>
      <c r="S780">
        <v>2098</v>
      </c>
      <c r="U780" t="s">
        <v>246</v>
      </c>
      <c r="V780" t="s">
        <v>363</v>
      </c>
      <c r="W780">
        <f>MATCH(D780,'Текущий рейтинг 2К'!$C:$C,0)</f>
        <v>174</v>
      </c>
    </row>
    <row r="781" spans="1:23">
      <c r="A781" s="15">
        <v>983903760</v>
      </c>
      <c r="B781" s="15">
        <v>7</v>
      </c>
      <c r="C781" s="15" t="s">
        <v>400</v>
      </c>
      <c r="D781" s="15">
        <v>845846033</v>
      </c>
      <c r="E781" s="7" t="s">
        <v>417</v>
      </c>
      <c r="F781" s="7" t="s">
        <v>348</v>
      </c>
      <c r="G781" s="7" t="s">
        <v>418</v>
      </c>
      <c r="H781" s="15" t="s">
        <v>419</v>
      </c>
      <c r="I781" s="7" t="s">
        <v>789</v>
      </c>
      <c r="J781" s="15">
        <v>4</v>
      </c>
      <c r="K781" s="15" t="s">
        <v>232</v>
      </c>
      <c r="L781" s="15" t="s">
        <v>356</v>
      </c>
      <c r="N781" s="15">
        <v>28</v>
      </c>
      <c r="O781" s="15">
        <v>4</v>
      </c>
      <c r="P781" s="15">
        <v>1</v>
      </c>
      <c r="Q781" s="15">
        <v>1</v>
      </c>
      <c r="R781">
        <v>983896664</v>
      </c>
      <c r="S781">
        <v>2098</v>
      </c>
      <c r="U781" t="s">
        <v>246</v>
      </c>
      <c r="V781" t="s">
        <v>363</v>
      </c>
      <c r="W781">
        <f>MATCH(D781,'Текущий рейтинг 2К'!$C:$C,0)</f>
        <v>176</v>
      </c>
    </row>
    <row r="782" spans="1:23">
      <c r="A782" s="15">
        <v>983903781</v>
      </c>
      <c r="B782" s="15">
        <v>8</v>
      </c>
      <c r="C782" s="15" t="s">
        <v>400</v>
      </c>
      <c r="D782" s="15">
        <v>845846140</v>
      </c>
      <c r="E782" s="7" t="s">
        <v>758</v>
      </c>
      <c r="F782" s="7" t="s">
        <v>406</v>
      </c>
      <c r="G782" s="7" t="s">
        <v>759</v>
      </c>
      <c r="H782" s="15" t="s">
        <v>760</v>
      </c>
      <c r="I782" s="7" t="s">
        <v>789</v>
      </c>
      <c r="J782" s="15">
        <v>4</v>
      </c>
      <c r="K782" s="15" t="s">
        <v>232</v>
      </c>
      <c r="L782" s="15" t="s">
        <v>356</v>
      </c>
      <c r="N782" s="15">
        <v>32</v>
      </c>
      <c r="O782" s="15">
        <v>4</v>
      </c>
      <c r="P782" s="15">
        <v>1</v>
      </c>
      <c r="Q782" s="15">
        <v>1</v>
      </c>
      <c r="R782">
        <v>983896664</v>
      </c>
      <c r="S782">
        <v>2098</v>
      </c>
      <c r="U782" t="s">
        <v>246</v>
      </c>
      <c r="V782" t="s">
        <v>363</v>
      </c>
      <c r="W782">
        <f>MATCH(D782,'Текущий рейтинг 2К'!$C:$C,0)</f>
        <v>78</v>
      </c>
    </row>
    <row r="783" spans="1:23">
      <c r="A783" s="15">
        <v>983903801</v>
      </c>
      <c r="B783" s="15">
        <v>8</v>
      </c>
      <c r="C783" s="15" t="s">
        <v>400</v>
      </c>
      <c r="D783" s="15">
        <v>845846264</v>
      </c>
      <c r="E783" s="7" t="s">
        <v>420</v>
      </c>
      <c r="F783" s="7" t="s">
        <v>348</v>
      </c>
      <c r="G783" s="7" t="s">
        <v>412</v>
      </c>
      <c r="H783" s="15" t="s">
        <v>421</v>
      </c>
      <c r="I783" s="7" t="s">
        <v>789</v>
      </c>
      <c r="J783" s="15">
        <v>4</v>
      </c>
      <c r="K783" s="15" t="s">
        <v>232</v>
      </c>
      <c r="L783" s="15" t="s">
        <v>356</v>
      </c>
      <c r="N783" s="15">
        <v>32</v>
      </c>
      <c r="O783" s="15">
        <v>4</v>
      </c>
      <c r="P783" s="15">
        <v>1</v>
      </c>
      <c r="Q783" s="15">
        <v>1</v>
      </c>
      <c r="R783">
        <v>983896664</v>
      </c>
      <c r="S783">
        <v>2098</v>
      </c>
      <c r="U783" t="s">
        <v>246</v>
      </c>
      <c r="V783" t="s">
        <v>363</v>
      </c>
      <c r="W783">
        <f>MATCH(D783,'Текущий рейтинг 2К'!$C:$C,0)</f>
        <v>53</v>
      </c>
    </row>
    <row r="784" spans="1:23">
      <c r="A784" s="15">
        <v>983903823</v>
      </c>
      <c r="B784" s="15">
        <v>8</v>
      </c>
      <c r="C784" s="15" t="s">
        <v>400</v>
      </c>
      <c r="D784" s="15">
        <v>845846373</v>
      </c>
      <c r="E784" s="7" t="s">
        <v>422</v>
      </c>
      <c r="F784" s="7" t="s">
        <v>423</v>
      </c>
      <c r="G784" s="7" t="s">
        <v>386</v>
      </c>
      <c r="H784" s="15" t="s">
        <v>424</v>
      </c>
      <c r="I784" s="7" t="s">
        <v>789</v>
      </c>
      <c r="J784" s="15">
        <v>4</v>
      </c>
      <c r="K784" s="15" t="s">
        <v>232</v>
      </c>
      <c r="L784" s="15" t="s">
        <v>356</v>
      </c>
      <c r="N784" s="15">
        <v>32</v>
      </c>
      <c r="O784" s="15">
        <v>4</v>
      </c>
      <c r="P784" s="15">
        <v>1</v>
      </c>
      <c r="Q784" s="15">
        <v>1</v>
      </c>
      <c r="R784">
        <v>983896664</v>
      </c>
      <c r="S784">
        <v>2098</v>
      </c>
      <c r="U784" t="s">
        <v>246</v>
      </c>
      <c r="V784" t="s">
        <v>363</v>
      </c>
      <c r="W784">
        <f>MATCH(D784,'Текущий рейтинг 2К'!$C:$C,0)</f>
        <v>71</v>
      </c>
    </row>
    <row r="785" spans="1:23">
      <c r="A785" s="15">
        <v>983903847</v>
      </c>
      <c r="B785" s="15">
        <v>8</v>
      </c>
      <c r="C785" s="15" t="s">
        <v>400</v>
      </c>
      <c r="D785" s="15">
        <v>845846476</v>
      </c>
      <c r="E785" s="7" t="s">
        <v>425</v>
      </c>
      <c r="F785" s="7" t="s">
        <v>426</v>
      </c>
      <c r="G785" s="7" t="s">
        <v>412</v>
      </c>
      <c r="H785" s="15" t="s">
        <v>427</v>
      </c>
      <c r="I785" s="7" t="s">
        <v>789</v>
      </c>
      <c r="J785" s="15">
        <v>4</v>
      </c>
      <c r="K785" s="15" t="s">
        <v>232</v>
      </c>
      <c r="L785" s="15" t="s">
        <v>356</v>
      </c>
      <c r="N785" s="15">
        <v>32</v>
      </c>
      <c r="O785" s="15">
        <v>4</v>
      </c>
      <c r="P785" s="15">
        <v>1</v>
      </c>
      <c r="Q785" s="15">
        <v>1</v>
      </c>
      <c r="R785">
        <v>983896664</v>
      </c>
      <c r="S785">
        <v>2098</v>
      </c>
      <c r="U785" t="s">
        <v>246</v>
      </c>
      <c r="V785" t="s">
        <v>363</v>
      </c>
      <c r="W785">
        <f>MATCH(D785,'Текущий рейтинг 2К'!$C:$C,0)</f>
        <v>91</v>
      </c>
    </row>
    <row r="786" spans="1:23">
      <c r="A786" s="15">
        <v>983903867</v>
      </c>
      <c r="B786" s="15">
        <v>8</v>
      </c>
      <c r="C786" s="15" t="s">
        <v>400</v>
      </c>
      <c r="D786" s="15">
        <v>845846587</v>
      </c>
      <c r="E786" s="7" t="s">
        <v>428</v>
      </c>
      <c r="F786" s="7" t="s">
        <v>429</v>
      </c>
      <c r="G786" s="7" t="s">
        <v>254</v>
      </c>
      <c r="H786" s="15" t="s">
        <v>430</v>
      </c>
      <c r="I786" s="7" t="s">
        <v>789</v>
      </c>
      <c r="J786" s="15">
        <v>4</v>
      </c>
      <c r="K786" s="15" t="s">
        <v>232</v>
      </c>
      <c r="L786" s="15" t="s">
        <v>356</v>
      </c>
      <c r="N786" s="15">
        <v>32</v>
      </c>
      <c r="O786" s="15">
        <v>4</v>
      </c>
      <c r="P786" s="15">
        <v>1</v>
      </c>
      <c r="Q786" s="15">
        <v>1</v>
      </c>
      <c r="R786">
        <v>983896664</v>
      </c>
      <c r="S786">
        <v>2098</v>
      </c>
      <c r="U786" t="s">
        <v>246</v>
      </c>
      <c r="V786" t="s">
        <v>363</v>
      </c>
      <c r="W786">
        <f>MATCH(D786,'Текущий рейтинг 2К'!$C:$C,0)</f>
        <v>72</v>
      </c>
    </row>
    <row r="787" spans="1:23">
      <c r="A787" s="15">
        <v>983904077</v>
      </c>
      <c r="B787" s="15">
        <v>7</v>
      </c>
      <c r="C787" s="15" t="s">
        <v>400</v>
      </c>
      <c r="D787" s="15">
        <v>845846698</v>
      </c>
      <c r="E787" s="7" t="s">
        <v>670</v>
      </c>
      <c r="F787" s="7" t="s">
        <v>534</v>
      </c>
      <c r="G787" s="7" t="s">
        <v>412</v>
      </c>
      <c r="H787" s="15" t="s">
        <v>671</v>
      </c>
      <c r="I787" s="7" t="s">
        <v>789</v>
      </c>
      <c r="J787" s="15">
        <v>4</v>
      </c>
      <c r="K787" s="15" t="s">
        <v>232</v>
      </c>
      <c r="L787" s="15" t="s">
        <v>356</v>
      </c>
      <c r="N787" s="15">
        <v>28</v>
      </c>
      <c r="O787" s="15">
        <v>4</v>
      </c>
      <c r="P787" s="15">
        <v>1</v>
      </c>
      <c r="Q787" s="15">
        <v>1</v>
      </c>
      <c r="R787">
        <v>983896664</v>
      </c>
      <c r="S787">
        <v>2098</v>
      </c>
      <c r="U787" t="s">
        <v>246</v>
      </c>
      <c r="V787" t="s">
        <v>363</v>
      </c>
      <c r="W787">
        <f>MATCH(D787,'Текущий рейтинг 2К'!$C:$C,0)</f>
        <v>134</v>
      </c>
    </row>
    <row r="788" spans="1:23">
      <c r="A788" s="15">
        <v>983903888</v>
      </c>
      <c r="B788" s="15">
        <v>7</v>
      </c>
      <c r="C788" s="15" t="s">
        <v>400</v>
      </c>
      <c r="D788" s="15">
        <v>845846821</v>
      </c>
      <c r="E788" s="7" t="s">
        <v>761</v>
      </c>
      <c r="F788" s="7" t="s">
        <v>302</v>
      </c>
      <c r="G788" s="7" t="s">
        <v>470</v>
      </c>
      <c r="H788" s="15" t="s">
        <v>762</v>
      </c>
      <c r="I788" s="7" t="s">
        <v>789</v>
      </c>
      <c r="J788" s="15">
        <v>4</v>
      </c>
      <c r="K788" s="15" t="s">
        <v>232</v>
      </c>
      <c r="L788" s="15" t="s">
        <v>356</v>
      </c>
      <c r="N788" s="15">
        <v>28</v>
      </c>
      <c r="O788" s="15">
        <v>4</v>
      </c>
      <c r="P788" s="15">
        <v>1</v>
      </c>
      <c r="Q788" s="15">
        <v>1</v>
      </c>
      <c r="R788">
        <v>983896664</v>
      </c>
      <c r="S788">
        <v>2098</v>
      </c>
      <c r="U788" t="s">
        <v>246</v>
      </c>
      <c r="V788" t="s">
        <v>363</v>
      </c>
      <c r="W788">
        <f>MATCH(D788,'Текущий рейтинг 2К'!$C:$C,0)</f>
        <v>160</v>
      </c>
    </row>
    <row r="789" spans="1:23">
      <c r="A789" s="15">
        <v>983903908</v>
      </c>
      <c r="B789" s="15">
        <v>9</v>
      </c>
      <c r="C789" s="15" t="s">
        <v>400</v>
      </c>
      <c r="D789" s="15">
        <v>845846958</v>
      </c>
      <c r="E789" s="7" t="s">
        <v>570</v>
      </c>
      <c r="F789" s="7" t="s">
        <v>264</v>
      </c>
      <c r="G789" s="7" t="s">
        <v>386</v>
      </c>
      <c r="H789" s="15" t="s">
        <v>571</v>
      </c>
      <c r="I789" s="7" t="s">
        <v>789</v>
      </c>
      <c r="J789" s="15">
        <v>4</v>
      </c>
      <c r="K789" s="15" t="s">
        <v>232</v>
      </c>
      <c r="L789" s="15" t="s">
        <v>356</v>
      </c>
      <c r="N789" s="15">
        <v>36</v>
      </c>
      <c r="O789" s="15">
        <v>4</v>
      </c>
      <c r="P789" s="15">
        <v>1</v>
      </c>
      <c r="Q789" s="15">
        <v>1</v>
      </c>
      <c r="R789">
        <v>983896664</v>
      </c>
      <c r="S789">
        <v>2098</v>
      </c>
      <c r="U789" t="s">
        <v>246</v>
      </c>
      <c r="V789" t="s">
        <v>363</v>
      </c>
      <c r="W789">
        <f>MATCH(D789,'Текущий рейтинг 2К'!$C:$C,0)</f>
        <v>92</v>
      </c>
    </row>
    <row r="790" spans="1:23">
      <c r="A790" s="15">
        <v>983904602</v>
      </c>
      <c r="B790" s="15">
        <v>7</v>
      </c>
      <c r="C790" s="15" t="s">
        <v>358</v>
      </c>
      <c r="D790" s="15">
        <v>845851017</v>
      </c>
      <c r="E790" s="7" t="s">
        <v>585</v>
      </c>
      <c r="F790" s="7" t="s">
        <v>317</v>
      </c>
      <c r="G790" s="7" t="s">
        <v>586</v>
      </c>
      <c r="H790" s="15" t="s">
        <v>587</v>
      </c>
      <c r="I790" s="7" t="s">
        <v>789</v>
      </c>
      <c r="J790" s="15">
        <v>4</v>
      </c>
      <c r="K790" s="15" t="s">
        <v>232</v>
      </c>
      <c r="L790" s="15" t="s">
        <v>356</v>
      </c>
      <c r="N790" s="15">
        <v>28</v>
      </c>
      <c r="O790" s="15">
        <v>4</v>
      </c>
      <c r="P790" s="15">
        <v>1</v>
      </c>
      <c r="Q790" s="15">
        <v>1</v>
      </c>
      <c r="R790">
        <v>983896664</v>
      </c>
      <c r="S790">
        <v>2098</v>
      </c>
      <c r="U790" t="s">
        <v>246</v>
      </c>
      <c r="V790" t="s">
        <v>363</v>
      </c>
      <c r="W790">
        <f>MATCH(D790,'Текущий рейтинг 2К'!$C:$C,0)</f>
        <v>169</v>
      </c>
    </row>
    <row r="791" spans="1:23">
      <c r="A791" s="15">
        <v>983904329</v>
      </c>
      <c r="B791" s="15">
        <v>8</v>
      </c>
      <c r="C791" s="15" t="s">
        <v>358</v>
      </c>
      <c r="D791" s="15">
        <v>845849292</v>
      </c>
      <c r="E791" s="7" t="s">
        <v>753</v>
      </c>
      <c r="F791" s="7" t="s">
        <v>463</v>
      </c>
      <c r="G791" s="7" t="s">
        <v>754</v>
      </c>
      <c r="H791" s="15" t="s">
        <v>755</v>
      </c>
      <c r="I791" s="7" t="s">
        <v>789</v>
      </c>
      <c r="J791" s="15">
        <v>4</v>
      </c>
      <c r="K791" s="15" t="s">
        <v>232</v>
      </c>
      <c r="L791" s="15" t="s">
        <v>356</v>
      </c>
      <c r="N791" s="15">
        <v>32</v>
      </c>
      <c r="O791" s="15">
        <v>4</v>
      </c>
      <c r="P791" s="15">
        <v>1</v>
      </c>
      <c r="Q791" s="15">
        <v>1</v>
      </c>
      <c r="R791">
        <v>983896664</v>
      </c>
      <c r="S791">
        <v>2098</v>
      </c>
      <c r="U791" t="s">
        <v>246</v>
      </c>
      <c r="V791" t="s">
        <v>363</v>
      </c>
      <c r="W791">
        <f>MATCH(D791,'Текущий рейтинг 2К'!$C:$C,0)</f>
        <v>73</v>
      </c>
    </row>
    <row r="792" spans="1:23">
      <c r="A792" s="15">
        <v>983904308</v>
      </c>
      <c r="B792" s="15">
        <v>7</v>
      </c>
      <c r="C792" s="15" t="s">
        <v>358</v>
      </c>
      <c r="D792" s="15">
        <v>845849191</v>
      </c>
      <c r="E792" s="7" t="s">
        <v>572</v>
      </c>
      <c r="F792" s="7" t="s">
        <v>557</v>
      </c>
      <c r="G792" s="7" t="s">
        <v>573</v>
      </c>
      <c r="H792" s="15" t="s">
        <v>574</v>
      </c>
      <c r="I792" s="7" t="s">
        <v>789</v>
      </c>
      <c r="J792" s="15">
        <v>4</v>
      </c>
      <c r="K792" s="15" t="s">
        <v>232</v>
      </c>
      <c r="L792" s="15" t="s">
        <v>356</v>
      </c>
      <c r="N792" s="15">
        <v>28</v>
      </c>
      <c r="O792" s="15">
        <v>4</v>
      </c>
      <c r="P792" s="15">
        <v>1</v>
      </c>
      <c r="Q792" s="15">
        <v>1</v>
      </c>
      <c r="R792">
        <v>983896664</v>
      </c>
      <c r="S792">
        <v>2098</v>
      </c>
      <c r="U792" t="s">
        <v>246</v>
      </c>
      <c r="V792" t="s">
        <v>363</v>
      </c>
      <c r="W792">
        <f>MATCH(D792,'Текущий рейтинг 2К'!$C:$C,0)</f>
        <v>125</v>
      </c>
    </row>
    <row r="793" spans="1:23">
      <c r="A793" s="15">
        <v>983904518</v>
      </c>
      <c r="B793" s="15">
        <v>8</v>
      </c>
      <c r="C793" s="15" t="s">
        <v>358</v>
      </c>
      <c r="D793" s="15">
        <v>845850516</v>
      </c>
      <c r="E793" s="7" t="s">
        <v>672</v>
      </c>
      <c r="F793" s="7" t="s">
        <v>673</v>
      </c>
      <c r="G793" s="7" t="s">
        <v>386</v>
      </c>
      <c r="H793" s="15" t="s">
        <v>674</v>
      </c>
      <c r="I793" s="7" t="s">
        <v>789</v>
      </c>
      <c r="J793" s="15">
        <v>4</v>
      </c>
      <c r="K793" s="15" t="s">
        <v>232</v>
      </c>
      <c r="L793" s="15" t="s">
        <v>356</v>
      </c>
      <c r="N793" s="15">
        <v>32</v>
      </c>
      <c r="O793" s="15">
        <v>4</v>
      </c>
      <c r="P793" s="15">
        <v>1</v>
      </c>
      <c r="Q793" s="15">
        <v>1</v>
      </c>
      <c r="R793">
        <v>983896664</v>
      </c>
      <c r="S793">
        <v>2098</v>
      </c>
      <c r="U793" t="s">
        <v>246</v>
      </c>
      <c r="V793" t="s">
        <v>363</v>
      </c>
      <c r="W793">
        <f>MATCH(D793,'Текущий рейтинг 2К'!$C:$C,0)</f>
        <v>67</v>
      </c>
    </row>
    <row r="794" spans="1:23">
      <c r="A794" s="15">
        <v>983904498</v>
      </c>
      <c r="B794" s="15">
        <v>8</v>
      </c>
      <c r="C794" s="15" t="s">
        <v>358</v>
      </c>
      <c r="D794" s="15">
        <v>845850341</v>
      </c>
      <c r="E794" s="7" t="s">
        <v>391</v>
      </c>
      <c r="F794" s="7" t="s">
        <v>352</v>
      </c>
      <c r="G794" s="7" t="s">
        <v>392</v>
      </c>
      <c r="H794" s="15" t="s">
        <v>393</v>
      </c>
      <c r="I794" s="7" t="s">
        <v>789</v>
      </c>
      <c r="J794" s="15">
        <v>4</v>
      </c>
      <c r="K794" s="15" t="s">
        <v>232</v>
      </c>
      <c r="L794" s="15" t="s">
        <v>356</v>
      </c>
      <c r="N794" s="15">
        <v>32</v>
      </c>
      <c r="O794" s="15">
        <v>4</v>
      </c>
      <c r="P794" s="15">
        <v>1</v>
      </c>
      <c r="Q794" s="15">
        <v>1</v>
      </c>
      <c r="R794">
        <v>983896664</v>
      </c>
      <c r="S794">
        <v>2098</v>
      </c>
      <c r="U794" t="s">
        <v>246</v>
      </c>
      <c r="V794" t="s">
        <v>363</v>
      </c>
      <c r="W794">
        <f>MATCH(D794,'Текущий рейтинг 2К'!$C:$C,0)</f>
        <v>159</v>
      </c>
    </row>
    <row r="795" spans="1:23">
      <c r="A795" s="15">
        <v>983904582</v>
      </c>
      <c r="B795" s="15">
        <v>8</v>
      </c>
      <c r="C795" s="15" t="s">
        <v>358</v>
      </c>
      <c r="D795" s="15">
        <v>845850905</v>
      </c>
      <c r="E795" s="7" t="s">
        <v>678</v>
      </c>
      <c r="F795" s="7" t="s">
        <v>630</v>
      </c>
      <c r="G795" s="7" t="s">
        <v>679</v>
      </c>
      <c r="H795" s="15" t="s">
        <v>680</v>
      </c>
      <c r="I795" s="7" t="s">
        <v>789</v>
      </c>
      <c r="J795" s="15">
        <v>4</v>
      </c>
      <c r="K795" s="15" t="s">
        <v>232</v>
      </c>
      <c r="L795" s="15" t="s">
        <v>356</v>
      </c>
      <c r="N795" s="15">
        <v>32</v>
      </c>
      <c r="O795" s="15">
        <v>4</v>
      </c>
      <c r="P795" s="15">
        <v>1</v>
      </c>
      <c r="Q795" s="15">
        <v>1</v>
      </c>
      <c r="R795">
        <v>983896664</v>
      </c>
      <c r="S795">
        <v>2098</v>
      </c>
      <c r="U795" t="s">
        <v>246</v>
      </c>
      <c r="V795" t="s">
        <v>363</v>
      </c>
      <c r="W795">
        <f>MATCH(D795,'Текущий рейтинг 2К'!$C:$C,0)</f>
        <v>126</v>
      </c>
    </row>
    <row r="796" spans="1:23">
      <c r="A796" s="15">
        <v>983904478</v>
      </c>
      <c r="B796" s="15">
        <v>10</v>
      </c>
      <c r="C796" s="15" t="s">
        <v>358</v>
      </c>
      <c r="D796" s="15">
        <v>845850220</v>
      </c>
      <c r="E796" s="7" t="s">
        <v>588</v>
      </c>
      <c r="F796" s="7" t="s">
        <v>406</v>
      </c>
      <c r="G796" s="7" t="s">
        <v>442</v>
      </c>
      <c r="H796" s="15" t="s">
        <v>589</v>
      </c>
      <c r="I796" s="7" t="s">
        <v>789</v>
      </c>
      <c r="J796" s="15">
        <v>4</v>
      </c>
      <c r="K796" s="15" t="s">
        <v>232</v>
      </c>
      <c r="L796" s="15" t="s">
        <v>356</v>
      </c>
      <c r="N796" s="15">
        <v>40</v>
      </c>
      <c r="O796" s="15">
        <v>4</v>
      </c>
      <c r="P796" s="15">
        <v>1</v>
      </c>
      <c r="Q796" s="15">
        <v>1</v>
      </c>
      <c r="R796">
        <v>983896664</v>
      </c>
      <c r="S796">
        <v>2098</v>
      </c>
      <c r="U796" t="s">
        <v>246</v>
      </c>
      <c r="V796" t="s">
        <v>363</v>
      </c>
      <c r="W796">
        <f>MATCH(D796,'Текущий рейтинг 2К'!$C:$C,0)</f>
        <v>12</v>
      </c>
    </row>
    <row r="797" spans="1:23">
      <c r="A797" s="15">
        <v>983904438</v>
      </c>
      <c r="B797" s="15">
        <v>8</v>
      </c>
      <c r="C797" s="15" t="s">
        <v>358</v>
      </c>
      <c r="D797" s="15">
        <v>845849935</v>
      </c>
      <c r="E797" s="7" t="s">
        <v>780</v>
      </c>
      <c r="F797" s="7" t="s">
        <v>264</v>
      </c>
      <c r="G797" s="7" t="s">
        <v>386</v>
      </c>
      <c r="H797" s="15" t="s">
        <v>781</v>
      </c>
      <c r="I797" s="7" t="s">
        <v>789</v>
      </c>
      <c r="J797" s="15">
        <v>4</v>
      </c>
      <c r="K797" s="15" t="s">
        <v>232</v>
      </c>
      <c r="L797" s="15" t="s">
        <v>356</v>
      </c>
      <c r="N797" s="15">
        <v>32</v>
      </c>
      <c r="O797" s="15">
        <v>4</v>
      </c>
      <c r="P797" s="15">
        <v>1</v>
      </c>
      <c r="Q797" s="15">
        <v>1</v>
      </c>
      <c r="R797">
        <v>983896664</v>
      </c>
      <c r="S797">
        <v>2098</v>
      </c>
      <c r="U797" t="s">
        <v>246</v>
      </c>
      <c r="V797" t="s">
        <v>363</v>
      </c>
      <c r="W797">
        <f>MATCH(D797,'Текущий рейтинг 2К'!$C:$C,0)</f>
        <v>70</v>
      </c>
    </row>
    <row r="798" spans="1:23">
      <c r="A798" s="15">
        <v>983904560</v>
      </c>
      <c r="B798" s="15">
        <v>9</v>
      </c>
      <c r="C798" s="15" t="s">
        <v>358</v>
      </c>
      <c r="D798" s="15">
        <v>845850788</v>
      </c>
      <c r="E798" s="7" t="s">
        <v>741</v>
      </c>
      <c r="F798" s="7" t="s">
        <v>742</v>
      </c>
      <c r="G798" s="7" t="s">
        <v>743</v>
      </c>
      <c r="H798" s="15" t="s">
        <v>744</v>
      </c>
      <c r="I798" s="7" t="s">
        <v>789</v>
      </c>
      <c r="J798" s="15">
        <v>4</v>
      </c>
      <c r="K798" s="15" t="s">
        <v>232</v>
      </c>
      <c r="L798" s="15" t="s">
        <v>356</v>
      </c>
      <c r="N798" s="15">
        <v>36</v>
      </c>
      <c r="O798" s="15">
        <v>4</v>
      </c>
      <c r="P798" s="15">
        <v>1</v>
      </c>
      <c r="Q798" s="15">
        <v>1</v>
      </c>
      <c r="R798">
        <v>983896664</v>
      </c>
      <c r="S798">
        <v>2098</v>
      </c>
      <c r="U798" t="s">
        <v>246</v>
      </c>
      <c r="V798" t="s">
        <v>363</v>
      </c>
      <c r="W798">
        <f>MATCH(D798,'Текущий рейтинг 2К'!$C:$C,0)</f>
        <v>85</v>
      </c>
    </row>
    <row r="799" spans="1:23">
      <c r="A799" s="15">
        <v>983904414</v>
      </c>
      <c r="B799" s="15">
        <v>8</v>
      </c>
      <c r="C799" s="15" t="s">
        <v>358</v>
      </c>
      <c r="D799" s="15">
        <v>845849826</v>
      </c>
      <c r="E799" s="7" t="s">
        <v>739</v>
      </c>
      <c r="F799" s="7" t="s">
        <v>285</v>
      </c>
      <c r="G799" s="7" t="s">
        <v>591</v>
      </c>
      <c r="H799" s="15" t="s">
        <v>740</v>
      </c>
      <c r="I799" s="7" t="s">
        <v>789</v>
      </c>
      <c r="J799" s="15">
        <v>4</v>
      </c>
      <c r="K799" s="15" t="s">
        <v>232</v>
      </c>
      <c r="L799" s="15" t="s">
        <v>356</v>
      </c>
      <c r="N799" s="15">
        <v>32</v>
      </c>
      <c r="O799" s="15">
        <v>4</v>
      </c>
      <c r="P799" s="15">
        <v>1</v>
      </c>
      <c r="Q799" s="15">
        <v>1</v>
      </c>
      <c r="R799">
        <v>983896664</v>
      </c>
      <c r="S799">
        <v>2098</v>
      </c>
      <c r="U799" t="s">
        <v>246</v>
      </c>
      <c r="V799" t="s">
        <v>363</v>
      </c>
      <c r="W799">
        <f>MATCH(D799,'Текущий рейтинг 2К'!$C:$C,0)</f>
        <v>74</v>
      </c>
    </row>
    <row r="800" spans="1:23">
      <c r="A800" s="15">
        <v>983904288</v>
      </c>
      <c r="B800" s="15">
        <v>9</v>
      </c>
      <c r="C800" s="15" t="s">
        <v>358</v>
      </c>
      <c r="D800" s="15">
        <v>845849065</v>
      </c>
      <c r="E800" s="7" t="s">
        <v>751</v>
      </c>
      <c r="F800" s="7" t="s">
        <v>348</v>
      </c>
      <c r="G800" s="7" t="s">
        <v>254</v>
      </c>
      <c r="H800" s="15" t="s">
        <v>752</v>
      </c>
      <c r="I800" s="7" t="s">
        <v>789</v>
      </c>
      <c r="J800" s="15">
        <v>4</v>
      </c>
      <c r="K800" s="15" t="s">
        <v>232</v>
      </c>
      <c r="L800" s="15" t="s">
        <v>356</v>
      </c>
      <c r="N800" s="15">
        <v>36</v>
      </c>
      <c r="O800" s="15">
        <v>4</v>
      </c>
      <c r="P800" s="15">
        <v>1</v>
      </c>
      <c r="Q800" s="15">
        <v>1</v>
      </c>
      <c r="R800">
        <v>983896664</v>
      </c>
      <c r="S800">
        <v>2098</v>
      </c>
      <c r="U800" t="s">
        <v>246</v>
      </c>
      <c r="V800" t="s">
        <v>363</v>
      </c>
      <c r="W800">
        <f>MATCH(D800,'Текущий рейтинг 2К'!$C:$C,0)</f>
        <v>104</v>
      </c>
    </row>
    <row r="801" spans="1:23">
      <c r="A801" s="15">
        <v>983904264</v>
      </c>
      <c r="B801" s="15">
        <v>7</v>
      </c>
      <c r="C801" s="15" t="s">
        <v>358</v>
      </c>
      <c r="D801" s="15">
        <v>845848928</v>
      </c>
      <c r="E801" s="7" t="s">
        <v>408</v>
      </c>
      <c r="F801" s="7" t="s">
        <v>409</v>
      </c>
      <c r="G801" s="7" t="s">
        <v>381</v>
      </c>
      <c r="H801" s="15" t="s">
        <v>410</v>
      </c>
      <c r="I801" s="7" t="s">
        <v>789</v>
      </c>
      <c r="J801" s="15">
        <v>4</v>
      </c>
      <c r="K801" s="15" t="s">
        <v>232</v>
      </c>
      <c r="L801" s="15" t="s">
        <v>356</v>
      </c>
      <c r="N801" s="15">
        <v>28</v>
      </c>
      <c r="O801" s="15">
        <v>4</v>
      </c>
      <c r="P801" s="15">
        <v>1</v>
      </c>
      <c r="Q801" s="15">
        <v>1</v>
      </c>
      <c r="R801">
        <v>983896664</v>
      </c>
      <c r="S801">
        <v>2098</v>
      </c>
      <c r="U801" t="s">
        <v>246</v>
      </c>
      <c r="V801" t="s">
        <v>363</v>
      </c>
      <c r="W801">
        <f>MATCH(D801,'Текущий рейтинг 2К'!$C:$C,0)</f>
        <v>168</v>
      </c>
    </row>
    <row r="802" spans="1:23">
      <c r="A802" s="15">
        <v>983904243</v>
      </c>
      <c r="B802" s="15">
        <v>8</v>
      </c>
      <c r="C802" s="15" t="s">
        <v>358</v>
      </c>
      <c r="D802" s="15">
        <v>845848803</v>
      </c>
      <c r="E802" s="7" t="s">
        <v>405</v>
      </c>
      <c r="F802" s="7" t="s">
        <v>406</v>
      </c>
      <c r="G802" s="7" t="s">
        <v>381</v>
      </c>
      <c r="H802" s="15" t="s">
        <v>407</v>
      </c>
      <c r="I802" s="7" t="s">
        <v>789</v>
      </c>
      <c r="J802" s="15">
        <v>4</v>
      </c>
      <c r="K802" s="15" t="s">
        <v>232</v>
      </c>
      <c r="L802" s="15" t="s">
        <v>356</v>
      </c>
      <c r="N802" s="15">
        <v>32</v>
      </c>
      <c r="O802" s="15">
        <v>4</v>
      </c>
      <c r="P802" s="15">
        <v>1</v>
      </c>
      <c r="Q802" s="15">
        <v>1</v>
      </c>
      <c r="R802">
        <v>983896664</v>
      </c>
      <c r="S802">
        <v>2098</v>
      </c>
      <c r="U802" t="s">
        <v>246</v>
      </c>
      <c r="V802" t="s">
        <v>363</v>
      </c>
      <c r="W802">
        <f>MATCH(D802,'Текущий рейтинг 2К'!$C:$C,0)</f>
        <v>164</v>
      </c>
    </row>
    <row r="803" spans="1:23">
      <c r="A803" s="15">
        <v>983904222</v>
      </c>
      <c r="B803" s="15">
        <v>9</v>
      </c>
      <c r="C803" s="15" t="s">
        <v>358</v>
      </c>
      <c r="D803" s="15">
        <v>845848687</v>
      </c>
      <c r="E803" s="7" t="s">
        <v>747</v>
      </c>
      <c r="F803" s="7" t="s">
        <v>748</v>
      </c>
      <c r="G803" s="7" t="s">
        <v>749</v>
      </c>
      <c r="H803" s="15" t="s">
        <v>750</v>
      </c>
      <c r="I803" s="7" t="s">
        <v>789</v>
      </c>
      <c r="J803" s="15">
        <v>4</v>
      </c>
      <c r="K803" s="15" t="s">
        <v>232</v>
      </c>
      <c r="L803" s="15" t="s">
        <v>356</v>
      </c>
      <c r="N803" s="15">
        <v>36</v>
      </c>
      <c r="O803" s="15">
        <v>4</v>
      </c>
      <c r="P803" s="15">
        <v>1</v>
      </c>
      <c r="Q803" s="15">
        <v>1</v>
      </c>
      <c r="R803">
        <v>983896664</v>
      </c>
      <c r="S803">
        <v>2098</v>
      </c>
      <c r="U803" t="s">
        <v>246</v>
      </c>
      <c r="V803" t="s">
        <v>363</v>
      </c>
      <c r="W803">
        <f>MATCH(D803,'Текущий рейтинг 2К'!$C:$C,0)</f>
        <v>167</v>
      </c>
    </row>
    <row r="804" spans="1:23">
      <c r="A804" s="15">
        <v>983904202</v>
      </c>
      <c r="B804" s="15">
        <v>8</v>
      </c>
      <c r="C804" s="15" t="s">
        <v>358</v>
      </c>
      <c r="D804" s="15">
        <v>845848556</v>
      </c>
      <c r="E804" s="7" t="s">
        <v>773</v>
      </c>
      <c r="F804" s="7" t="s">
        <v>320</v>
      </c>
      <c r="G804" s="7" t="s">
        <v>774</v>
      </c>
      <c r="H804" s="15" t="s">
        <v>775</v>
      </c>
      <c r="I804" s="7" t="s">
        <v>789</v>
      </c>
      <c r="J804" s="15">
        <v>4</v>
      </c>
      <c r="K804" s="15" t="s">
        <v>232</v>
      </c>
      <c r="L804" s="15" t="s">
        <v>356</v>
      </c>
      <c r="N804" s="15">
        <v>32</v>
      </c>
      <c r="O804" s="15">
        <v>4</v>
      </c>
      <c r="P804" s="15">
        <v>1</v>
      </c>
      <c r="Q804" s="15">
        <v>1</v>
      </c>
      <c r="R804">
        <v>983896664</v>
      </c>
      <c r="S804">
        <v>2098</v>
      </c>
      <c r="U804" t="s">
        <v>246</v>
      </c>
      <c r="V804" t="s">
        <v>363</v>
      </c>
      <c r="W804">
        <f>MATCH(D804,'Текущий рейтинг 2К'!$C:$C,0)</f>
        <v>77</v>
      </c>
    </row>
    <row r="805" spans="1:23">
      <c r="A805" s="15">
        <v>983904182</v>
      </c>
      <c r="B805" s="15">
        <v>7</v>
      </c>
      <c r="C805" s="15" t="s">
        <v>358</v>
      </c>
      <c r="D805" s="15">
        <v>845848410</v>
      </c>
      <c r="E805" s="7" t="s">
        <v>575</v>
      </c>
      <c r="F805" s="7" t="s">
        <v>352</v>
      </c>
      <c r="G805" s="7" t="s">
        <v>576</v>
      </c>
      <c r="H805" s="27" t="s">
        <v>577</v>
      </c>
      <c r="I805" s="7" t="s">
        <v>789</v>
      </c>
      <c r="J805" s="15">
        <v>4</v>
      </c>
      <c r="K805" s="15" t="s">
        <v>232</v>
      </c>
      <c r="L805" s="15" t="s">
        <v>356</v>
      </c>
      <c r="N805" s="15">
        <v>28</v>
      </c>
      <c r="O805" s="15">
        <v>4</v>
      </c>
      <c r="P805" s="15">
        <v>1</v>
      </c>
      <c r="Q805" s="15">
        <v>0</v>
      </c>
      <c r="R805">
        <v>983896664</v>
      </c>
      <c r="S805">
        <v>2098</v>
      </c>
      <c r="U805" t="s">
        <v>246</v>
      </c>
      <c r="V805" t="s">
        <v>363</v>
      </c>
      <c r="W805">
        <f>MATCH(D805,'Текущий рейтинг 2К'!$C:$C,0)</f>
        <v>127</v>
      </c>
    </row>
    <row r="806" spans="1:23">
      <c r="A806" s="15">
        <v>983904157</v>
      </c>
      <c r="B806" s="15">
        <v>8</v>
      </c>
      <c r="C806" s="15" t="s">
        <v>400</v>
      </c>
      <c r="D806" s="15">
        <v>845847931</v>
      </c>
      <c r="E806" s="7" t="s">
        <v>578</v>
      </c>
      <c r="F806" s="7" t="s">
        <v>579</v>
      </c>
      <c r="G806" s="7" t="s">
        <v>580</v>
      </c>
      <c r="H806" s="15" t="s">
        <v>581</v>
      </c>
      <c r="I806" s="7" t="s">
        <v>789</v>
      </c>
      <c r="J806" s="15">
        <v>4</v>
      </c>
      <c r="K806" s="15" t="s">
        <v>232</v>
      </c>
      <c r="L806" s="15" t="s">
        <v>356</v>
      </c>
      <c r="N806" s="15">
        <v>32</v>
      </c>
      <c r="O806" s="15">
        <v>4</v>
      </c>
      <c r="P806" s="15">
        <v>1</v>
      </c>
      <c r="Q806" s="15">
        <v>1</v>
      </c>
      <c r="R806">
        <v>983896664</v>
      </c>
      <c r="S806">
        <v>2098</v>
      </c>
      <c r="U806" t="s">
        <v>246</v>
      </c>
      <c r="V806" t="s">
        <v>363</v>
      </c>
      <c r="W806">
        <f>MATCH(D806,'Текущий рейтинг 2К'!$C:$C,0)</f>
        <v>101</v>
      </c>
    </row>
    <row r="807" spans="1:23">
      <c r="A807" s="15">
        <v>983904137</v>
      </c>
      <c r="B807" s="15">
        <v>8</v>
      </c>
      <c r="C807" s="15" t="s">
        <v>400</v>
      </c>
      <c r="D807" s="15">
        <v>845847815</v>
      </c>
      <c r="E807" s="7" t="s">
        <v>401</v>
      </c>
      <c r="F807" s="7" t="s">
        <v>402</v>
      </c>
      <c r="G807" s="7" t="s">
        <v>403</v>
      </c>
      <c r="H807" s="15" t="s">
        <v>404</v>
      </c>
      <c r="I807" s="7" t="s">
        <v>789</v>
      </c>
      <c r="J807" s="15">
        <v>4</v>
      </c>
      <c r="K807" s="15" t="s">
        <v>232</v>
      </c>
      <c r="L807" s="15" t="s">
        <v>356</v>
      </c>
      <c r="N807" s="15">
        <v>32</v>
      </c>
      <c r="O807" s="15">
        <v>4</v>
      </c>
      <c r="P807" s="15">
        <v>1</v>
      </c>
      <c r="Q807" s="15">
        <v>1</v>
      </c>
      <c r="R807">
        <v>983896664</v>
      </c>
      <c r="S807">
        <v>2098</v>
      </c>
      <c r="U807" t="s">
        <v>246</v>
      </c>
      <c r="V807" t="s">
        <v>363</v>
      </c>
      <c r="W807">
        <f>MATCH(D807,'Текущий рейтинг 2К'!$C:$C,0)</f>
        <v>86</v>
      </c>
    </row>
    <row r="808" spans="1:23">
      <c r="A808" s="15">
        <v>983904117</v>
      </c>
      <c r="B808" s="15">
        <v>9</v>
      </c>
      <c r="C808" s="15" t="s">
        <v>400</v>
      </c>
      <c r="D808" s="15">
        <v>845847694</v>
      </c>
      <c r="E808" s="7" t="s">
        <v>582</v>
      </c>
      <c r="F808" s="7" t="s">
        <v>513</v>
      </c>
      <c r="G808" s="7" t="s">
        <v>583</v>
      </c>
      <c r="H808" s="15" t="s">
        <v>584</v>
      </c>
      <c r="I808" s="7" t="s">
        <v>789</v>
      </c>
      <c r="J808" s="15">
        <v>4</v>
      </c>
      <c r="K808" s="15" t="s">
        <v>232</v>
      </c>
      <c r="L808" s="15" t="s">
        <v>356</v>
      </c>
      <c r="N808" s="15">
        <v>36</v>
      </c>
      <c r="O808" s="15">
        <v>4</v>
      </c>
      <c r="P808" s="15">
        <v>1</v>
      </c>
      <c r="Q808" s="15">
        <v>1</v>
      </c>
      <c r="R808">
        <v>983896664</v>
      </c>
      <c r="S808">
        <v>2098</v>
      </c>
      <c r="U808" t="s">
        <v>246</v>
      </c>
      <c r="V808" t="s">
        <v>363</v>
      </c>
      <c r="W808">
        <f>MATCH(D808,'Текущий рейтинг 2К'!$C:$C,0)</f>
        <v>115</v>
      </c>
    </row>
    <row r="809" spans="1:23">
      <c r="A809" s="15">
        <v>983904097</v>
      </c>
      <c r="B809" s="15">
        <v>7</v>
      </c>
      <c r="C809" s="15" t="s">
        <v>400</v>
      </c>
      <c r="D809" s="15">
        <v>845847471</v>
      </c>
      <c r="E809" s="7" t="s">
        <v>567</v>
      </c>
      <c r="F809" s="7" t="s">
        <v>568</v>
      </c>
      <c r="G809" s="7" t="s">
        <v>286</v>
      </c>
      <c r="H809" s="15" t="s">
        <v>569</v>
      </c>
      <c r="I809" s="7" t="s">
        <v>789</v>
      </c>
      <c r="J809" s="15">
        <v>4</v>
      </c>
      <c r="K809" s="15" t="s">
        <v>232</v>
      </c>
      <c r="L809" s="15" t="s">
        <v>356</v>
      </c>
      <c r="N809" s="15">
        <v>28</v>
      </c>
      <c r="O809" s="15">
        <v>4</v>
      </c>
      <c r="P809" s="15">
        <v>1</v>
      </c>
      <c r="Q809" s="15">
        <v>1</v>
      </c>
      <c r="R809">
        <v>983896664</v>
      </c>
      <c r="S809">
        <v>2098</v>
      </c>
      <c r="U809" t="s">
        <v>246</v>
      </c>
      <c r="V809" t="s">
        <v>363</v>
      </c>
      <c r="W809">
        <f>MATCH(D809,'Текущий рейтинг 2К'!$C:$C,0)</f>
        <v>177</v>
      </c>
    </row>
    <row r="810" spans="1:23">
      <c r="A810" s="15">
        <v>983904394</v>
      </c>
      <c r="B810" s="15">
        <v>8</v>
      </c>
      <c r="C810" s="15" t="s">
        <v>358</v>
      </c>
      <c r="D810" s="15">
        <v>845849695</v>
      </c>
      <c r="E810" s="7" t="s">
        <v>388</v>
      </c>
      <c r="F810" s="7" t="s">
        <v>249</v>
      </c>
      <c r="G810" s="7" t="s">
        <v>389</v>
      </c>
      <c r="H810" s="15" t="s">
        <v>390</v>
      </c>
      <c r="I810" s="7" t="s">
        <v>789</v>
      </c>
      <c r="J810" s="15">
        <v>4</v>
      </c>
      <c r="K810" s="15" t="s">
        <v>232</v>
      </c>
      <c r="L810" s="15" t="s">
        <v>356</v>
      </c>
      <c r="N810" s="15">
        <v>32</v>
      </c>
      <c r="O810" s="15">
        <v>4</v>
      </c>
      <c r="P810" s="15">
        <v>1</v>
      </c>
      <c r="Q810" s="15">
        <v>1</v>
      </c>
      <c r="R810">
        <v>983896664</v>
      </c>
      <c r="S810">
        <v>2098</v>
      </c>
      <c r="U810" t="s">
        <v>246</v>
      </c>
      <c r="V810" t="s">
        <v>363</v>
      </c>
      <c r="W810">
        <f>MATCH(D810,'Текущий рейтинг 2К'!$C:$C,0)</f>
        <v>75</v>
      </c>
    </row>
    <row r="811" spans="1:23">
      <c r="A811" s="15">
        <v>983904007</v>
      </c>
      <c r="B811" s="15">
        <v>8</v>
      </c>
      <c r="C811" s="15" t="s">
        <v>400</v>
      </c>
      <c r="D811" s="15">
        <v>845847256</v>
      </c>
      <c r="E811" s="7" t="s">
        <v>731</v>
      </c>
      <c r="F811" s="7" t="s">
        <v>732</v>
      </c>
      <c r="G811" s="7" t="s">
        <v>265</v>
      </c>
      <c r="H811" s="15" t="s">
        <v>733</v>
      </c>
      <c r="I811" s="7" t="s">
        <v>789</v>
      </c>
      <c r="J811" s="15">
        <v>4</v>
      </c>
      <c r="K811" s="15" t="s">
        <v>232</v>
      </c>
      <c r="L811" s="15" t="s">
        <v>356</v>
      </c>
      <c r="N811" s="15">
        <v>32</v>
      </c>
      <c r="O811" s="15">
        <v>4</v>
      </c>
      <c r="P811" s="15">
        <v>1</v>
      </c>
      <c r="Q811" s="15">
        <v>1</v>
      </c>
      <c r="R811">
        <v>983896664</v>
      </c>
      <c r="S811">
        <v>2098</v>
      </c>
      <c r="U811" t="s">
        <v>246</v>
      </c>
      <c r="V811" t="s">
        <v>363</v>
      </c>
      <c r="W811">
        <f>MATCH(D811,'Текущий рейтинг 2К'!$C:$C,0)</f>
        <v>29</v>
      </c>
    </row>
    <row r="812" spans="1:23">
      <c r="A812" s="15">
        <v>983904374</v>
      </c>
      <c r="B812" s="15">
        <v>8</v>
      </c>
      <c r="C812" s="15" t="s">
        <v>358</v>
      </c>
      <c r="D812" s="15">
        <v>845849560</v>
      </c>
      <c r="E812" s="7" t="s">
        <v>359</v>
      </c>
      <c r="F812" s="7" t="s">
        <v>360</v>
      </c>
      <c r="G812" s="7" t="s">
        <v>361</v>
      </c>
      <c r="H812" s="15" t="s">
        <v>362</v>
      </c>
      <c r="I812" s="7" t="s">
        <v>789</v>
      </c>
      <c r="J812" s="15">
        <v>4</v>
      </c>
      <c r="K812" s="15" t="s">
        <v>232</v>
      </c>
      <c r="L812" s="15" t="s">
        <v>356</v>
      </c>
      <c r="N812" s="15">
        <v>32</v>
      </c>
      <c r="O812" s="15">
        <v>4</v>
      </c>
      <c r="P812" s="15">
        <v>1</v>
      </c>
      <c r="Q812" s="15">
        <v>1</v>
      </c>
      <c r="R812">
        <v>983896664</v>
      </c>
      <c r="S812">
        <v>2098</v>
      </c>
      <c r="U812" t="s">
        <v>246</v>
      </c>
      <c r="V812" t="s">
        <v>363</v>
      </c>
      <c r="W812">
        <f>MATCH(D812,'Текущий рейтинг 2К'!$C:$C,0)</f>
        <v>113</v>
      </c>
    </row>
    <row r="813" spans="1:23">
      <c r="A813" s="15">
        <v>983903696</v>
      </c>
      <c r="B813" s="15">
        <v>7</v>
      </c>
      <c r="C813" s="15" t="s">
        <v>400</v>
      </c>
      <c r="D813" s="15">
        <v>845845697</v>
      </c>
      <c r="E813" s="7" t="s">
        <v>756</v>
      </c>
      <c r="F813" s="7" t="s">
        <v>380</v>
      </c>
      <c r="G813" s="7" t="s">
        <v>442</v>
      </c>
      <c r="H813" s="15" t="s">
        <v>757</v>
      </c>
      <c r="I813" s="7" t="s">
        <v>789</v>
      </c>
      <c r="J813" s="15">
        <v>4</v>
      </c>
      <c r="K813" s="15" t="s">
        <v>232</v>
      </c>
      <c r="L813" s="15" t="s">
        <v>356</v>
      </c>
      <c r="N813" s="15">
        <v>28</v>
      </c>
      <c r="O813" s="15">
        <v>4</v>
      </c>
      <c r="P813" s="15">
        <v>1</v>
      </c>
      <c r="Q813" s="15">
        <v>1</v>
      </c>
      <c r="R813">
        <v>983896664</v>
      </c>
      <c r="S813">
        <v>2098</v>
      </c>
      <c r="U813" t="s">
        <v>246</v>
      </c>
      <c r="V813" t="s">
        <v>363</v>
      </c>
      <c r="W813">
        <f>MATCH(D813,'Текущий рейтинг 2К'!$C:$C,0)</f>
        <v>172</v>
      </c>
    </row>
    <row r="814" spans="1:23">
      <c r="A814" s="15">
        <v>983899881</v>
      </c>
      <c r="B814" s="15">
        <v>9</v>
      </c>
      <c r="C814" s="15" t="s">
        <v>505</v>
      </c>
      <c r="D814" s="15">
        <v>845860711</v>
      </c>
      <c r="E814" s="7" t="s">
        <v>564</v>
      </c>
      <c r="F814" s="7" t="s">
        <v>320</v>
      </c>
      <c r="G814" s="7" t="s">
        <v>254</v>
      </c>
      <c r="H814" s="15" t="s">
        <v>565</v>
      </c>
      <c r="I814" s="7" t="s">
        <v>790</v>
      </c>
      <c r="J814" s="15">
        <v>4</v>
      </c>
      <c r="K814" s="15" t="s">
        <v>232</v>
      </c>
      <c r="L814" s="15" t="s">
        <v>356</v>
      </c>
      <c r="N814" s="15">
        <v>36</v>
      </c>
      <c r="O814" s="15">
        <v>4</v>
      </c>
      <c r="P814" s="15">
        <v>1</v>
      </c>
      <c r="Q814" s="15">
        <v>1</v>
      </c>
      <c r="R814">
        <v>983896608</v>
      </c>
      <c r="S814">
        <v>2098</v>
      </c>
      <c r="U814" t="s">
        <v>246</v>
      </c>
      <c r="V814" t="s">
        <v>509</v>
      </c>
      <c r="W814">
        <f>MATCH(D814,'Текущий рейтинг 2К'!$C:$C,0)</f>
        <v>34</v>
      </c>
    </row>
    <row r="815" spans="1:23">
      <c r="A815" s="15">
        <v>983899783</v>
      </c>
      <c r="B815" s="15">
        <v>9</v>
      </c>
      <c r="C815" s="15" t="s">
        <v>505</v>
      </c>
      <c r="D815" s="15">
        <v>845860176</v>
      </c>
      <c r="E815" s="7" t="s">
        <v>506</v>
      </c>
      <c r="F815" s="7" t="s">
        <v>237</v>
      </c>
      <c r="G815" s="7" t="s">
        <v>325</v>
      </c>
      <c r="H815" s="15" t="s">
        <v>507</v>
      </c>
      <c r="I815" s="7" t="s">
        <v>790</v>
      </c>
      <c r="J815" s="15">
        <v>4</v>
      </c>
      <c r="K815" s="15" t="s">
        <v>232</v>
      </c>
      <c r="L815" s="15" t="s">
        <v>356</v>
      </c>
      <c r="N815" s="15">
        <v>36</v>
      </c>
      <c r="O815" s="15">
        <v>4</v>
      </c>
      <c r="P815" s="15">
        <v>1</v>
      </c>
      <c r="Q815" s="15">
        <v>1</v>
      </c>
      <c r="R815">
        <v>983896608</v>
      </c>
      <c r="S815">
        <v>2098</v>
      </c>
      <c r="U815" t="s">
        <v>246</v>
      </c>
      <c r="V815" t="s">
        <v>509</v>
      </c>
      <c r="W815">
        <f>MATCH(D815,'Текущий рейтинг 2К'!$C:$C,0)</f>
        <v>36</v>
      </c>
    </row>
    <row r="816" spans="1:23">
      <c r="A816" s="15">
        <v>983899942</v>
      </c>
      <c r="B816" s="15">
        <v>9</v>
      </c>
      <c r="C816" s="15" t="s">
        <v>505</v>
      </c>
      <c r="D816" s="15">
        <v>845861116</v>
      </c>
      <c r="E816" s="7" t="s">
        <v>560</v>
      </c>
      <c r="F816" s="7" t="s">
        <v>342</v>
      </c>
      <c r="G816" s="7" t="s">
        <v>386</v>
      </c>
      <c r="H816" s="15" t="s">
        <v>561</v>
      </c>
      <c r="I816" s="7" t="s">
        <v>790</v>
      </c>
      <c r="J816" s="15">
        <v>4</v>
      </c>
      <c r="K816" s="15" t="s">
        <v>232</v>
      </c>
      <c r="L816" s="15" t="s">
        <v>356</v>
      </c>
      <c r="N816" s="15">
        <v>36</v>
      </c>
      <c r="O816" s="15">
        <v>4</v>
      </c>
      <c r="P816" s="15">
        <v>1</v>
      </c>
      <c r="Q816" s="15">
        <v>0</v>
      </c>
      <c r="R816">
        <v>983896608</v>
      </c>
      <c r="S816">
        <v>2098</v>
      </c>
      <c r="U816" t="s">
        <v>246</v>
      </c>
      <c r="V816" t="s">
        <v>509</v>
      </c>
      <c r="W816">
        <f>MATCH(D816,'Текущий рейтинг 2К'!$C:$C,0)</f>
        <v>37</v>
      </c>
    </row>
    <row r="817" spans="1:23">
      <c r="A817" s="15">
        <v>983899978</v>
      </c>
      <c r="B817" s="15">
        <v>8</v>
      </c>
      <c r="C817" s="15" t="s">
        <v>505</v>
      </c>
      <c r="D817" s="15">
        <v>845861279</v>
      </c>
      <c r="E817" s="7" t="s">
        <v>556</v>
      </c>
      <c r="F817" s="7" t="s">
        <v>557</v>
      </c>
      <c r="G817" s="7" t="s">
        <v>558</v>
      </c>
      <c r="H817" s="15" t="s">
        <v>559</v>
      </c>
      <c r="I817" s="7" t="s">
        <v>790</v>
      </c>
      <c r="J817" s="15">
        <v>4</v>
      </c>
      <c r="K817" s="15" t="s">
        <v>232</v>
      </c>
      <c r="L817" s="15" t="s">
        <v>356</v>
      </c>
      <c r="N817" s="15">
        <v>32</v>
      </c>
      <c r="O817" s="15">
        <v>4</v>
      </c>
      <c r="P817" s="15">
        <v>1</v>
      </c>
      <c r="Q817" s="15">
        <v>1</v>
      </c>
      <c r="R817">
        <v>983896608</v>
      </c>
      <c r="S817">
        <v>2098</v>
      </c>
      <c r="U817" t="s">
        <v>246</v>
      </c>
      <c r="V817" t="s">
        <v>509</v>
      </c>
      <c r="W817">
        <f>MATCH(D817,'Текущий рейтинг 2К'!$C:$C,0)</f>
        <v>111</v>
      </c>
    </row>
    <row r="818" spans="1:23">
      <c r="A818" s="15">
        <v>983900050</v>
      </c>
      <c r="B818" s="15">
        <v>8</v>
      </c>
      <c r="C818" s="15" t="s">
        <v>505</v>
      </c>
      <c r="D818" s="15">
        <v>845861581</v>
      </c>
      <c r="E818" s="7" t="s">
        <v>554</v>
      </c>
      <c r="F818" s="7" t="s">
        <v>348</v>
      </c>
      <c r="G818" s="7" t="s">
        <v>418</v>
      </c>
      <c r="H818" s="15" t="s">
        <v>555</v>
      </c>
      <c r="I818" s="7" t="s">
        <v>790</v>
      </c>
      <c r="J818" s="15">
        <v>4</v>
      </c>
      <c r="K818" s="15" t="s">
        <v>232</v>
      </c>
      <c r="L818" s="15" t="s">
        <v>356</v>
      </c>
      <c r="N818" s="15">
        <v>32</v>
      </c>
      <c r="O818" s="15">
        <v>4</v>
      </c>
      <c r="P818" s="15">
        <v>1</v>
      </c>
      <c r="Q818" s="15">
        <v>1</v>
      </c>
      <c r="R818">
        <v>983896608</v>
      </c>
      <c r="S818">
        <v>2098</v>
      </c>
      <c r="U818" t="s">
        <v>246</v>
      </c>
      <c r="V818" t="s">
        <v>509</v>
      </c>
      <c r="W818">
        <f>MATCH(D818,'Текущий рейтинг 2К'!$C:$C,0)</f>
        <v>38</v>
      </c>
    </row>
    <row r="819" spans="1:23">
      <c r="A819" s="15">
        <v>983900105</v>
      </c>
      <c r="B819" s="15">
        <v>7</v>
      </c>
      <c r="C819" s="15" t="s">
        <v>505</v>
      </c>
      <c r="D819" s="15">
        <v>845861719</v>
      </c>
      <c r="E819" s="7" t="s">
        <v>551</v>
      </c>
      <c r="F819" s="7" t="s">
        <v>552</v>
      </c>
      <c r="G819" s="7" t="s">
        <v>335</v>
      </c>
      <c r="H819" s="15" t="s">
        <v>553</v>
      </c>
      <c r="I819" s="7" t="s">
        <v>790</v>
      </c>
      <c r="J819" s="15">
        <v>4</v>
      </c>
      <c r="K819" s="15" t="s">
        <v>232</v>
      </c>
      <c r="L819" s="15" t="s">
        <v>356</v>
      </c>
      <c r="N819" s="15">
        <v>28</v>
      </c>
      <c r="O819" s="15">
        <v>4</v>
      </c>
      <c r="P819" s="15">
        <v>1</v>
      </c>
      <c r="Q819" s="15">
        <v>1</v>
      </c>
      <c r="R819">
        <v>983896608</v>
      </c>
      <c r="S819">
        <v>2098</v>
      </c>
      <c r="U819" t="s">
        <v>246</v>
      </c>
      <c r="V819" t="s">
        <v>509</v>
      </c>
      <c r="W819">
        <f>MATCH(D819,'Текущий рейтинг 2К'!$C:$C,0)</f>
        <v>99</v>
      </c>
    </row>
    <row r="820" spans="1:23">
      <c r="A820" s="15">
        <v>983900148</v>
      </c>
      <c r="B820" s="15">
        <v>9</v>
      </c>
      <c r="C820" s="15" t="s">
        <v>505</v>
      </c>
      <c r="D820" s="15">
        <v>845861882</v>
      </c>
      <c r="E820" s="7" t="s">
        <v>549</v>
      </c>
      <c r="F820" s="7" t="s">
        <v>334</v>
      </c>
      <c r="G820" s="7" t="s">
        <v>254</v>
      </c>
      <c r="H820" s="15" t="s">
        <v>550</v>
      </c>
      <c r="I820" s="7" t="s">
        <v>790</v>
      </c>
      <c r="J820" s="15">
        <v>4</v>
      </c>
      <c r="K820" s="15" t="s">
        <v>232</v>
      </c>
      <c r="L820" s="15" t="s">
        <v>356</v>
      </c>
      <c r="N820" s="15">
        <v>36</v>
      </c>
      <c r="O820" s="15">
        <v>4</v>
      </c>
      <c r="P820" s="15">
        <v>1</v>
      </c>
      <c r="Q820" s="15">
        <v>1</v>
      </c>
      <c r="R820">
        <v>983896608</v>
      </c>
      <c r="S820">
        <v>2098</v>
      </c>
      <c r="U820" t="s">
        <v>246</v>
      </c>
      <c r="V820" t="s">
        <v>509</v>
      </c>
      <c r="W820">
        <f>MATCH(D820,'Текущий рейтинг 2К'!$C:$C,0)</f>
        <v>22</v>
      </c>
    </row>
    <row r="821" spans="1:23">
      <c r="A821" s="15">
        <v>983900189</v>
      </c>
      <c r="B821" s="15">
        <v>9</v>
      </c>
      <c r="C821" s="15" t="s">
        <v>505</v>
      </c>
      <c r="D821" s="15">
        <v>845862029</v>
      </c>
      <c r="E821" s="7" t="s">
        <v>547</v>
      </c>
      <c r="F821" s="7" t="s">
        <v>305</v>
      </c>
      <c r="G821" s="7" t="s">
        <v>265</v>
      </c>
      <c r="H821" s="15" t="s">
        <v>548</v>
      </c>
      <c r="I821" s="7" t="s">
        <v>790</v>
      </c>
      <c r="J821" s="15">
        <v>4</v>
      </c>
      <c r="K821" s="15" t="s">
        <v>232</v>
      </c>
      <c r="L821" s="15" t="s">
        <v>356</v>
      </c>
      <c r="N821" s="15">
        <v>36</v>
      </c>
      <c r="O821" s="15">
        <v>4</v>
      </c>
      <c r="P821" s="15">
        <v>1</v>
      </c>
      <c r="Q821" s="15">
        <v>1</v>
      </c>
      <c r="R821">
        <v>983896608</v>
      </c>
      <c r="S821">
        <v>2098</v>
      </c>
      <c r="U821" t="s">
        <v>246</v>
      </c>
      <c r="V821" t="s">
        <v>509</v>
      </c>
      <c r="W821">
        <f>MATCH(D821,'Текущий рейтинг 2К'!$C:$C,0)</f>
        <v>39</v>
      </c>
    </row>
    <row r="822" spans="1:23">
      <c r="A822" s="15">
        <v>983900237</v>
      </c>
      <c r="B822" s="15">
        <v>7</v>
      </c>
      <c r="C822" s="15" t="s">
        <v>505</v>
      </c>
      <c r="D822" s="15">
        <v>845862199</v>
      </c>
      <c r="E822" s="7" t="s">
        <v>545</v>
      </c>
      <c r="F822" s="7" t="s">
        <v>237</v>
      </c>
      <c r="G822" s="7" t="s">
        <v>254</v>
      </c>
      <c r="H822" s="15" t="s">
        <v>546</v>
      </c>
      <c r="I822" s="7" t="s">
        <v>790</v>
      </c>
      <c r="J822" s="15">
        <v>4</v>
      </c>
      <c r="K822" s="15" t="s">
        <v>232</v>
      </c>
      <c r="L822" s="15" t="s">
        <v>356</v>
      </c>
      <c r="N822" s="15">
        <v>28</v>
      </c>
      <c r="O822" s="15">
        <v>4</v>
      </c>
      <c r="P822" s="15">
        <v>1</v>
      </c>
      <c r="Q822" s="15">
        <v>1</v>
      </c>
      <c r="R822">
        <v>983896608</v>
      </c>
      <c r="S822">
        <v>2098</v>
      </c>
      <c r="U822" t="s">
        <v>246</v>
      </c>
      <c r="V822" t="s">
        <v>509</v>
      </c>
      <c r="W822">
        <f>MATCH(D822,'Текущий рейтинг 2К'!$C:$C,0)</f>
        <v>97</v>
      </c>
    </row>
    <row r="823" spans="1:23">
      <c r="A823" s="15">
        <v>983899085</v>
      </c>
      <c r="B823" s="15">
        <v>7</v>
      </c>
      <c r="C823" s="15" t="s">
        <v>505</v>
      </c>
      <c r="D823" s="15">
        <v>845856787</v>
      </c>
      <c r="E823" s="7" t="s">
        <v>543</v>
      </c>
      <c r="F823" s="7" t="s">
        <v>334</v>
      </c>
      <c r="G823" s="7" t="s">
        <v>418</v>
      </c>
      <c r="H823" s="15" t="s">
        <v>544</v>
      </c>
      <c r="I823" s="7" t="s">
        <v>790</v>
      </c>
      <c r="J823" s="15">
        <v>4</v>
      </c>
      <c r="K823" s="15" t="s">
        <v>232</v>
      </c>
      <c r="L823" s="15" t="s">
        <v>356</v>
      </c>
      <c r="N823" s="15">
        <v>28</v>
      </c>
      <c r="O823" s="15">
        <v>4</v>
      </c>
      <c r="P823" s="15">
        <v>1</v>
      </c>
      <c r="Q823" s="15">
        <v>1</v>
      </c>
      <c r="R823">
        <v>983896608</v>
      </c>
      <c r="S823">
        <v>2098</v>
      </c>
      <c r="U823" t="s">
        <v>246</v>
      </c>
      <c r="V823" t="s">
        <v>509</v>
      </c>
      <c r="W823">
        <f>MATCH(D823,'Текущий рейтинг 2К'!$C:$C,0)</f>
        <v>95</v>
      </c>
    </row>
    <row r="824" spans="1:23">
      <c r="A824" s="15">
        <v>983899211</v>
      </c>
      <c r="B824" s="15">
        <v>9</v>
      </c>
      <c r="C824" s="15" t="s">
        <v>505</v>
      </c>
      <c r="D824" s="15">
        <v>845857097</v>
      </c>
      <c r="E824" s="7" t="s">
        <v>541</v>
      </c>
      <c r="F824" s="7" t="s">
        <v>429</v>
      </c>
      <c r="G824" s="7" t="s">
        <v>321</v>
      </c>
      <c r="H824" s="15" t="s">
        <v>542</v>
      </c>
      <c r="I824" s="7" t="s">
        <v>790</v>
      </c>
      <c r="J824" s="15">
        <v>4</v>
      </c>
      <c r="K824" s="15" t="s">
        <v>232</v>
      </c>
      <c r="L824" s="15" t="s">
        <v>356</v>
      </c>
      <c r="N824" s="15">
        <v>36</v>
      </c>
      <c r="O824" s="15">
        <v>4</v>
      </c>
      <c r="P824" s="15">
        <v>1</v>
      </c>
      <c r="Q824" s="15">
        <v>1</v>
      </c>
      <c r="R824">
        <v>983896608</v>
      </c>
      <c r="S824">
        <v>2098</v>
      </c>
      <c r="U824" t="s">
        <v>246</v>
      </c>
      <c r="V824" t="s">
        <v>509</v>
      </c>
      <c r="W824">
        <f>MATCH(D824,'Текущий рейтинг 2К'!$C:$C,0)</f>
        <v>13</v>
      </c>
    </row>
    <row r="825" spans="1:23">
      <c r="A825" s="15">
        <v>983899245</v>
      </c>
      <c r="B825" s="15">
        <v>9</v>
      </c>
      <c r="C825" s="15" t="s">
        <v>505</v>
      </c>
      <c r="D825" s="15">
        <v>845857483</v>
      </c>
      <c r="E825" s="7" t="s">
        <v>539</v>
      </c>
      <c r="F825" s="7" t="s">
        <v>305</v>
      </c>
      <c r="G825" s="7" t="s">
        <v>325</v>
      </c>
      <c r="H825" s="15" t="s">
        <v>540</v>
      </c>
      <c r="I825" s="7" t="s">
        <v>790</v>
      </c>
      <c r="J825" s="15">
        <v>4</v>
      </c>
      <c r="K825" s="15" t="s">
        <v>232</v>
      </c>
      <c r="L825" s="15" t="s">
        <v>356</v>
      </c>
      <c r="N825" s="15">
        <v>36</v>
      </c>
      <c r="O825" s="15">
        <v>4</v>
      </c>
      <c r="P825" s="15">
        <v>1</v>
      </c>
      <c r="Q825" s="15">
        <v>1</v>
      </c>
      <c r="R825">
        <v>983896608</v>
      </c>
      <c r="S825">
        <v>2098</v>
      </c>
      <c r="U825" t="s">
        <v>246</v>
      </c>
      <c r="V825" t="s">
        <v>509</v>
      </c>
      <c r="W825">
        <f>MATCH(D825,'Текущий рейтинг 2К'!$C:$C,0)</f>
        <v>64</v>
      </c>
    </row>
    <row r="826" spans="1:23">
      <c r="A826" s="15">
        <v>983899288</v>
      </c>
      <c r="B826" s="15">
        <v>7</v>
      </c>
      <c r="C826" s="15" t="s">
        <v>505</v>
      </c>
      <c r="D826" s="15">
        <v>845857641</v>
      </c>
      <c r="E826" s="7" t="s">
        <v>536</v>
      </c>
      <c r="F826" s="7" t="s">
        <v>237</v>
      </c>
      <c r="G826" s="7" t="s">
        <v>537</v>
      </c>
      <c r="H826" s="15" t="s">
        <v>538</v>
      </c>
      <c r="I826" s="7" t="s">
        <v>790</v>
      </c>
      <c r="J826" s="15">
        <v>4</v>
      </c>
      <c r="K826" s="15" t="s">
        <v>232</v>
      </c>
      <c r="L826" s="15" t="s">
        <v>356</v>
      </c>
      <c r="N826" s="15">
        <v>28</v>
      </c>
      <c r="O826" s="15">
        <v>4</v>
      </c>
      <c r="P826" s="15">
        <v>1</v>
      </c>
      <c r="Q826" s="15">
        <v>0</v>
      </c>
      <c r="R826">
        <v>983896608</v>
      </c>
      <c r="S826">
        <v>2098</v>
      </c>
      <c r="U826" t="s">
        <v>246</v>
      </c>
      <c r="V826" t="s">
        <v>509</v>
      </c>
      <c r="W826">
        <f>MATCH(D826,'Текущий рейтинг 2К'!$C:$C,0)</f>
        <v>148</v>
      </c>
    </row>
    <row r="827" spans="1:23">
      <c r="A827" s="15">
        <v>983899321</v>
      </c>
      <c r="B827" s="15">
        <v>8</v>
      </c>
      <c r="C827" s="15" t="s">
        <v>505</v>
      </c>
      <c r="D827" s="15">
        <v>845857802</v>
      </c>
      <c r="E827" s="7" t="s">
        <v>533</v>
      </c>
      <c r="F827" s="7" t="s">
        <v>534</v>
      </c>
      <c r="G827" s="7" t="s">
        <v>254</v>
      </c>
      <c r="H827" s="15" t="s">
        <v>535</v>
      </c>
      <c r="I827" s="7" t="s">
        <v>790</v>
      </c>
      <c r="J827" s="15">
        <v>4</v>
      </c>
      <c r="K827" s="15" t="s">
        <v>232</v>
      </c>
      <c r="L827" s="15" t="s">
        <v>356</v>
      </c>
      <c r="N827" s="15">
        <v>32</v>
      </c>
      <c r="O827" s="15">
        <v>4</v>
      </c>
      <c r="P827" s="15">
        <v>1</v>
      </c>
      <c r="Q827" s="15">
        <v>1</v>
      </c>
      <c r="R827">
        <v>983896608</v>
      </c>
      <c r="S827">
        <v>2098</v>
      </c>
      <c r="U827" t="s">
        <v>246</v>
      </c>
      <c r="V827" t="s">
        <v>509</v>
      </c>
      <c r="W827">
        <f>MATCH(D827,'Текущий рейтинг 2К'!$C:$C,0)</f>
        <v>76</v>
      </c>
    </row>
    <row r="828" spans="1:23">
      <c r="A828" s="15">
        <v>983899355</v>
      </c>
      <c r="B828" s="15">
        <v>8</v>
      </c>
      <c r="C828" s="15" t="s">
        <v>505</v>
      </c>
      <c r="D828" s="15">
        <v>845857969</v>
      </c>
      <c r="E828" s="7" t="s">
        <v>529</v>
      </c>
      <c r="F828" s="7" t="s">
        <v>530</v>
      </c>
      <c r="G828" s="7" t="s">
        <v>531</v>
      </c>
      <c r="H828" s="15" t="s">
        <v>532</v>
      </c>
      <c r="I828" s="7" t="s">
        <v>790</v>
      </c>
      <c r="J828" s="15">
        <v>4</v>
      </c>
      <c r="K828" s="15" t="s">
        <v>232</v>
      </c>
      <c r="L828" s="15" t="s">
        <v>356</v>
      </c>
      <c r="N828" s="15">
        <v>32</v>
      </c>
      <c r="O828" s="15">
        <v>4</v>
      </c>
      <c r="P828" s="15">
        <v>1</v>
      </c>
      <c r="Q828" s="15">
        <v>1</v>
      </c>
      <c r="R828">
        <v>983896608</v>
      </c>
      <c r="S828">
        <v>2098</v>
      </c>
      <c r="U828" t="s">
        <v>246</v>
      </c>
      <c r="V828" t="s">
        <v>509</v>
      </c>
      <c r="W828">
        <f>MATCH(D828,'Текущий рейтинг 2К'!$C:$C,0)</f>
        <v>96</v>
      </c>
    </row>
    <row r="829" spans="1:23">
      <c r="A829" s="15">
        <v>983899407</v>
      </c>
      <c r="B829" s="15">
        <v>8</v>
      </c>
      <c r="C829" s="15" t="s">
        <v>505</v>
      </c>
      <c r="D829" s="15">
        <v>845858176</v>
      </c>
      <c r="E829" s="7" t="s">
        <v>527</v>
      </c>
      <c r="F829" s="7" t="s">
        <v>261</v>
      </c>
      <c r="G829" s="7" t="s">
        <v>412</v>
      </c>
      <c r="H829" s="15" t="s">
        <v>528</v>
      </c>
      <c r="I829" s="7" t="s">
        <v>790</v>
      </c>
      <c r="J829" s="15">
        <v>4</v>
      </c>
      <c r="K829" s="15" t="s">
        <v>232</v>
      </c>
      <c r="L829" s="15" t="s">
        <v>356</v>
      </c>
      <c r="N829" s="15">
        <v>32</v>
      </c>
      <c r="O829" s="15">
        <v>4</v>
      </c>
      <c r="P829" s="15">
        <v>1</v>
      </c>
      <c r="Q829" s="15">
        <v>1</v>
      </c>
      <c r="R829">
        <v>983896608</v>
      </c>
      <c r="S829">
        <v>2098</v>
      </c>
      <c r="U829" t="s">
        <v>246</v>
      </c>
      <c r="V829" t="s">
        <v>509</v>
      </c>
      <c r="W829">
        <f>MATCH(D829,'Текущий рейтинг 2К'!$C:$C,0)</f>
        <v>16</v>
      </c>
    </row>
    <row r="830" spans="1:23">
      <c r="A830" s="15">
        <v>983899441</v>
      </c>
      <c r="B830" s="15">
        <v>7</v>
      </c>
      <c r="C830" s="15" t="s">
        <v>505</v>
      </c>
      <c r="D830" s="15">
        <v>845858352</v>
      </c>
      <c r="E830" s="7" t="s">
        <v>523</v>
      </c>
      <c r="F830" s="7" t="s">
        <v>524</v>
      </c>
      <c r="G830" s="7" t="s">
        <v>525</v>
      </c>
      <c r="H830" s="15" t="s">
        <v>526</v>
      </c>
      <c r="I830" s="7" t="s">
        <v>790</v>
      </c>
      <c r="J830" s="15">
        <v>4</v>
      </c>
      <c r="K830" s="15" t="s">
        <v>232</v>
      </c>
      <c r="L830" s="15" t="s">
        <v>356</v>
      </c>
      <c r="N830" s="15">
        <v>28</v>
      </c>
      <c r="O830" s="15">
        <v>4</v>
      </c>
      <c r="P830" s="15">
        <v>1</v>
      </c>
      <c r="Q830" s="15">
        <v>1</v>
      </c>
      <c r="R830">
        <v>983896608</v>
      </c>
      <c r="S830">
        <v>2098</v>
      </c>
      <c r="U830" t="s">
        <v>246</v>
      </c>
      <c r="V830" t="s">
        <v>509</v>
      </c>
      <c r="W830">
        <f>MATCH(D830,'Текущий рейтинг 2К'!$C:$C,0)</f>
        <v>110</v>
      </c>
    </row>
    <row r="831" spans="1:23">
      <c r="A831" s="15">
        <v>983899478</v>
      </c>
      <c r="B831" s="15">
        <v>8</v>
      </c>
      <c r="C831" s="15" t="s">
        <v>505</v>
      </c>
      <c r="D831" s="15">
        <v>845858603</v>
      </c>
      <c r="E831" s="7" t="s">
        <v>521</v>
      </c>
      <c r="F831" s="7" t="s">
        <v>264</v>
      </c>
      <c r="G831" s="7" t="s">
        <v>386</v>
      </c>
      <c r="H831" s="15" t="s">
        <v>522</v>
      </c>
      <c r="I831" s="7" t="s">
        <v>790</v>
      </c>
      <c r="J831" s="15">
        <v>4</v>
      </c>
      <c r="K831" s="15" t="s">
        <v>232</v>
      </c>
      <c r="L831" s="15" t="s">
        <v>356</v>
      </c>
      <c r="N831" s="15">
        <v>32</v>
      </c>
      <c r="O831" s="15">
        <v>4</v>
      </c>
      <c r="P831" s="15">
        <v>1</v>
      </c>
      <c r="Q831" s="15">
        <v>1</v>
      </c>
      <c r="R831">
        <v>983896608</v>
      </c>
      <c r="S831">
        <v>2098</v>
      </c>
      <c r="U831" t="s">
        <v>246</v>
      </c>
      <c r="V831" t="s">
        <v>509</v>
      </c>
      <c r="W831">
        <f>MATCH(D831,'Текущий рейтинг 2К'!$C:$C,0)</f>
        <v>47</v>
      </c>
    </row>
    <row r="832" spans="1:23">
      <c r="A832" s="15">
        <v>983899627</v>
      </c>
      <c r="B832" s="15">
        <v>8</v>
      </c>
      <c r="C832" s="15" t="s">
        <v>505</v>
      </c>
      <c r="D832" s="15">
        <v>845859204</v>
      </c>
      <c r="E832" s="7" t="s">
        <v>519</v>
      </c>
      <c r="F832" s="7" t="s">
        <v>320</v>
      </c>
      <c r="G832" s="7" t="s">
        <v>339</v>
      </c>
      <c r="H832" s="15" t="s">
        <v>520</v>
      </c>
      <c r="I832" s="7" t="s">
        <v>790</v>
      </c>
      <c r="J832" s="15">
        <v>4</v>
      </c>
      <c r="K832" s="15" t="s">
        <v>232</v>
      </c>
      <c r="L832" s="15" t="s">
        <v>356</v>
      </c>
      <c r="N832" s="15">
        <v>32</v>
      </c>
      <c r="O832" s="15">
        <v>4</v>
      </c>
      <c r="P832" s="15">
        <v>1</v>
      </c>
      <c r="Q832" s="15">
        <v>1</v>
      </c>
      <c r="R832">
        <v>983896608</v>
      </c>
      <c r="S832">
        <v>2098</v>
      </c>
      <c r="U832" t="s">
        <v>246</v>
      </c>
      <c r="V832" t="s">
        <v>509</v>
      </c>
      <c r="W832">
        <f>MATCH(D832,'Текущий рейтинг 2К'!$C:$C,0)</f>
        <v>35</v>
      </c>
    </row>
    <row r="833" spans="1:23">
      <c r="A833" s="15">
        <v>983899657</v>
      </c>
      <c r="B833" s="15">
        <v>8</v>
      </c>
      <c r="C833" s="15" t="s">
        <v>505</v>
      </c>
      <c r="D833" s="15">
        <v>845859372</v>
      </c>
      <c r="E833" s="7" t="s">
        <v>517</v>
      </c>
      <c r="F833" s="7" t="s">
        <v>317</v>
      </c>
      <c r="G833" s="7" t="s">
        <v>325</v>
      </c>
      <c r="H833" s="15" t="s">
        <v>518</v>
      </c>
      <c r="I833" s="7" t="s">
        <v>790</v>
      </c>
      <c r="J833" s="15">
        <v>4</v>
      </c>
      <c r="K833" s="15" t="s">
        <v>232</v>
      </c>
      <c r="L833" s="15" t="s">
        <v>356</v>
      </c>
      <c r="N833" s="15">
        <v>32</v>
      </c>
      <c r="O833" s="15">
        <v>4</v>
      </c>
      <c r="P833" s="15">
        <v>1</v>
      </c>
      <c r="Q833" s="15">
        <v>1</v>
      </c>
      <c r="R833">
        <v>983896608</v>
      </c>
      <c r="S833">
        <v>2098</v>
      </c>
      <c r="U833" t="s">
        <v>246</v>
      </c>
      <c r="V833" t="s">
        <v>509</v>
      </c>
      <c r="W833">
        <f>MATCH(D833,'Текущий рейтинг 2К'!$C:$C,0)</f>
        <v>48</v>
      </c>
    </row>
    <row r="834" spans="1:23">
      <c r="A834" s="15">
        <v>983899687</v>
      </c>
      <c r="B834" s="15">
        <v>10</v>
      </c>
      <c r="C834" s="15" t="s">
        <v>505</v>
      </c>
      <c r="D834" s="15">
        <v>845859564</v>
      </c>
      <c r="E834" s="7" t="s">
        <v>515</v>
      </c>
      <c r="F834" s="7" t="s">
        <v>320</v>
      </c>
      <c r="G834" s="7" t="s">
        <v>306</v>
      </c>
      <c r="H834" s="15" t="s">
        <v>516</v>
      </c>
      <c r="I834" s="7" t="s">
        <v>790</v>
      </c>
      <c r="J834" s="15">
        <v>4</v>
      </c>
      <c r="K834" s="15" t="s">
        <v>232</v>
      </c>
      <c r="L834" s="15" t="s">
        <v>356</v>
      </c>
      <c r="N834" s="15">
        <v>40</v>
      </c>
      <c r="O834" s="15">
        <v>4</v>
      </c>
      <c r="P834" s="15">
        <v>1</v>
      </c>
      <c r="Q834" s="15">
        <v>0</v>
      </c>
      <c r="R834">
        <v>983896608</v>
      </c>
      <c r="S834">
        <v>2098</v>
      </c>
      <c r="U834" t="s">
        <v>246</v>
      </c>
      <c r="V834" t="s">
        <v>509</v>
      </c>
      <c r="W834">
        <f>MATCH(D834,'Текущий рейтинг 2К'!$C:$C,0)</f>
        <v>21</v>
      </c>
    </row>
    <row r="835" spans="1:23">
      <c r="A835" s="15">
        <v>983899717</v>
      </c>
      <c r="B835" s="15">
        <v>8</v>
      </c>
      <c r="C835" s="15" t="s">
        <v>505</v>
      </c>
      <c r="D835" s="15">
        <v>845859827</v>
      </c>
      <c r="E835" s="7" t="s">
        <v>512</v>
      </c>
      <c r="F835" s="7" t="s">
        <v>513</v>
      </c>
      <c r="G835" s="7" t="s">
        <v>451</v>
      </c>
      <c r="H835" s="15" t="s">
        <v>514</v>
      </c>
      <c r="I835" s="7" t="s">
        <v>790</v>
      </c>
      <c r="J835" s="15">
        <v>4</v>
      </c>
      <c r="K835" s="15" t="s">
        <v>232</v>
      </c>
      <c r="L835" s="15" t="s">
        <v>356</v>
      </c>
      <c r="N835" s="15">
        <v>32</v>
      </c>
      <c r="O835" s="15">
        <v>4</v>
      </c>
      <c r="P835" s="15">
        <v>1</v>
      </c>
      <c r="Q835" s="15">
        <v>1</v>
      </c>
      <c r="R835">
        <v>983896608</v>
      </c>
      <c r="S835">
        <v>2098</v>
      </c>
      <c r="U835" t="s">
        <v>246</v>
      </c>
      <c r="V835" t="s">
        <v>509</v>
      </c>
      <c r="W835">
        <f>MATCH(D835,'Текущий рейтинг 2К'!$C:$C,0)</f>
        <v>49</v>
      </c>
    </row>
    <row r="836" spans="1:23">
      <c r="A836" s="15">
        <v>983899750</v>
      </c>
      <c r="B836" s="15">
        <v>7</v>
      </c>
      <c r="C836" s="15" t="s">
        <v>505</v>
      </c>
      <c r="D836" s="15">
        <v>845860018</v>
      </c>
      <c r="E836" s="7" t="s">
        <v>510</v>
      </c>
      <c r="F836" s="7" t="s">
        <v>348</v>
      </c>
      <c r="G836" s="7" t="s">
        <v>503</v>
      </c>
      <c r="H836" s="15" t="s">
        <v>511</v>
      </c>
      <c r="I836" s="7" t="s">
        <v>790</v>
      </c>
      <c r="J836" s="15">
        <v>4</v>
      </c>
      <c r="K836" s="15" t="s">
        <v>232</v>
      </c>
      <c r="L836" s="15" t="s">
        <v>356</v>
      </c>
      <c r="N836" s="15">
        <v>28</v>
      </c>
      <c r="O836" s="15">
        <v>4</v>
      </c>
      <c r="P836" s="15">
        <v>1</v>
      </c>
      <c r="Q836" s="15">
        <v>1</v>
      </c>
      <c r="R836">
        <v>983896608</v>
      </c>
      <c r="S836">
        <v>2098</v>
      </c>
      <c r="U836" t="s">
        <v>246</v>
      </c>
      <c r="V836" t="s">
        <v>509</v>
      </c>
      <c r="W836">
        <f>MATCH(D836,'Текущий рейтинг 2К'!$C:$C,0)</f>
        <v>98</v>
      </c>
    </row>
    <row r="837" spans="1:23">
      <c r="A837" s="15">
        <v>983899911</v>
      </c>
      <c r="B837" s="15">
        <v>8</v>
      </c>
      <c r="C837" s="15" t="s">
        <v>505</v>
      </c>
      <c r="D837" s="15">
        <v>845860909</v>
      </c>
      <c r="E837" s="7" t="s">
        <v>562</v>
      </c>
      <c r="F837" s="7" t="s">
        <v>320</v>
      </c>
      <c r="G837" s="7" t="s">
        <v>325</v>
      </c>
      <c r="H837" s="15" t="s">
        <v>563</v>
      </c>
      <c r="I837" s="7" t="s">
        <v>790</v>
      </c>
      <c r="J837" s="15">
        <v>4</v>
      </c>
      <c r="K837" s="15" t="s">
        <v>232</v>
      </c>
      <c r="L837" s="15" t="s">
        <v>356</v>
      </c>
      <c r="N837" s="15">
        <v>32</v>
      </c>
      <c r="O837" s="15">
        <v>4</v>
      </c>
      <c r="P837" s="15">
        <v>1</v>
      </c>
      <c r="Q837" s="15">
        <v>1</v>
      </c>
      <c r="R837">
        <v>983896608</v>
      </c>
      <c r="S837">
        <v>2098</v>
      </c>
      <c r="U837" t="s">
        <v>246</v>
      </c>
      <c r="V837" t="s">
        <v>509</v>
      </c>
      <c r="W837">
        <f>MATCH(D837,'Текущий рейтинг 2К'!$C:$C,0)</f>
        <v>129</v>
      </c>
    </row>
    <row r="838" spans="1:23">
      <c r="A838" s="15">
        <v>983906332</v>
      </c>
      <c r="B838" s="15">
        <v>9</v>
      </c>
      <c r="C838" s="15" t="s">
        <v>226</v>
      </c>
      <c r="D838" s="15">
        <v>845862096</v>
      </c>
      <c r="E838" s="7" t="s">
        <v>590</v>
      </c>
      <c r="F838" s="7" t="s">
        <v>380</v>
      </c>
      <c r="G838" s="7" t="s">
        <v>591</v>
      </c>
      <c r="H838" s="15" t="s">
        <v>592</v>
      </c>
      <c r="I838" s="7" t="s">
        <v>791</v>
      </c>
      <c r="J838" s="15">
        <v>3</v>
      </c>
      <c r="K838" s="15" t="s">
        <v>232</v>
      </c>
      <c r="L838" s="15" t="s">
        <v>356</v>
      </c>
      <c r="N838" s="15">
        <v>27</v>
      </c>
      <c r="O838" s="15">
        <v>3</v>
      </c>
      <c r="P838" s="15">
        <v>1</v>
      </c>
      <c r="Q838" s="15">
        <v>1</v>
      </c>
      <c r="R838">
        <v>983896777</v>
      </c>
      <c r="S838">
        <v>2098</v>
      </c>
      <c r="U838" t="s">
        <v>246</v>
      </c>
      <c r="V838" t="s">
        <v>234</v>
      </c>
      <c r="W838">
        <f>MATCH(D838,'Текущий рейтинг 2К'!$C:$C,0)</f>
        <v>46</v>
      </c>
    </row>
    <row r="839" spans="1:23">
      <c r="A839" s="15">
        <v>983906393</v>
      </c>
      <c r="B839" s="15">
        <v>8</v>
      </c>
      <c r="C839" s="15" t="s">
        <v>226</v>
      </c>
      <c r="D839" s="15">
        <v>845862473</v>
      </c>
      <c r="E839" s="7" t="s">
        <v>737</v>
      </c>
      <c r="F839" s="7" t="s">
        <v>368</v>
      </c>
      <c r="G839" s="7" t="s">
        <v>442</v>
      </c>
      <c r="H839" s="15" t="s">
        <v>738</v>
      </c>
      <c r="I839" s="7" t="s">
        <v>791</v>
      </c>
      <c r="J839" s="15">
        <v>3</v>
      </c>
      <c r="K839" s="15" t="s">
        <v>232</v>
      </c>
      <c r="L839" s="15" t="s">
        <v>356</v>
      </c>
      <c r="N839" s="15">
        <v>24</v>
      </c>
      <c r="O839" s="15">
        <v>3</v>
      </c>
      <c r="P839" s="15">
        <v>1</v>
      </c>
      <c r="Q839" s="15">
        <v>1</v>
      </c>
      <c r="R839">
        <v>983896777</v>
      </c>
      <c r="S839">
        <v>2098</v>
      </c>
      <c r="U839" t="s">
        <v>246</v>
      </c>
      <c r="V839" t="s">
        <v>234</v>
      </c>
      <c r="W839">
        <f>MATCH(D839,'Текущий рейтинг 2К'!$C:$C,0)</f>
        <v>69</v>
      </c>
    </row>
    <row r="840" spans="1:23">
      <c r="A840" s="15">
        <v>983906421</v>
      </c>
      <c r="B840" s="15">
        <v>8</v>
      </c>
      <c r="C840" s="15" t="s">
        <v>226</v>
      </c>
      <c r="D840" s="15">
        <v>845862624</v>
      </c>
      <c r="E840" s="7" t="s">
        <v>612</v>
      </c>
      <c r="F840" s="7" t="s">
        <v>613</v>
      </c>
      <c r="G840" s="7" t="s">
        <v>614</v>
      </c>
      <c r="H840" s="15" t="s">
        <v>615</v>
      </c>
      <c r="I840" s="7" t="s">
        <v>791</v>
      </c>
      <c r="J840" s="15">
        <v>3</v>
      </c>
      <c r="K840" s="15" t="s">
        <v>232</v>
      </c>
      <c r="L840" s="15" t="s">
        <v>356</v>
      </c>
      <c r="N840" s="15">
        <v>24</v>
      </c>
      <c r="O840" s="15">
        <v>3</v>
      </c>
      <c r="P840" s="15">
        <v>1</v>
      </c>
      <c r="Q840" s="15">
        <v>1</v>
      </c>
      <c r="R840">
        <v>983896777</v>
      </c>
      <c r="S840">
        <v>2098</v>
      </c>
      <c r="U840" t="s">
        <v>246</v>
      </c>
      <c r="V840" t="s">
        <v>234</v>
      </c>
      <c r="W840">
        <f>MATCH(D840,'Текущий рейтинг 2К'!$C:$C,0)</f>
        <v>137</v>
      </c>
    </row>
    <row r="841" spans="1:23">
      <c r="A841" s="15">
        <v>1507982380</v>
      </c>
      <c r="B841" s="15">
        <v>8</v>
      </c>
      <c r="C841" s="15" t="s">
        <v>226</v>
      </c>
      <c r="D841" s="15">
        <v>845862766</v>
      </c>
      <c r="E841" s="7" t="s">
        <v>616</v>
      </c>
      <c r="F841" s="7" t="s">
        <v>617</v>
      </c>
      <c r="G841" s="7" t="s">
        <v>412</v>
      </c>
      <c r="H841" s="15" t="s">
        <v>618</v>
      </c>
      <c r="I841" s="7" t="s">
        <v>791</v>
      </c>
      <c r="J841" s="15">
        <v>3</v>
      </c>
      <c r="K841" s="15" t="s">
        <v>232</v>
      </c>
      <c r="L841" s="15" t="s">
        <v>356</v>
      </c>
      <c r="N841" s="15">
        <v>24</v>
      </c>
      <c r="O841" s="15">
        <v>3</v>
      </c>
      <c r="P841" s="15">
        <v>1</v>
      </c>
      <c r="Q841" s="15">
        <v>0</v>
      </c>
      <c r="R841">
        <v>983896777</v>
      </c>
      <c r="S841">
        <v>2098</v>
      </c>
      <c r="U841" t="s">
        <v>246</v>
      </c>
      <c r="V841" t="s">
        <v>234</v>
      </c>
      <c r="W841">
        <f>MATCH(D841,'Текущий рейтинг 2К'!$C:$C,0)</f>
        <v>152</v>
      </c>
    </row>
    <row r="842" spans="1:23">
      <c r="A842" s="15">
        <v>983906556</v>
      </c>
      <c r="B842" s="15">
        <v>6</v>
      </c>
      <c r="C842" s="15" t="s">
        <v>235</v>
      </c>
      <c r="D842" s="15">
        <v>845863665</v>
      </c>
      <c r="E842" s="7" t="s">
        <v>620</v>
      </c>
      <c r="F842" s="7" t="s">
        <v>348</v>
      </c>
      <c r="G842" s="7" t="s">
        <v>418</v>
      </c>
      <c r="H842" s="15" t="s">
        <v>621</v>
      </c>
      <c r="I842" s="7" t="s">
        <v>791</v>
      </c>
      <c r="J842" s="15">
        <v>3</v>
      </c>
      <c r="K842" s="15" t="s">
        <v>232</v>
      </c>
      <c r="L842" s="15" t="s">
        <v>356</v>
      </c>
      <c r="N842" s="15">
        <v>18</v>
      </c>
      <c r="O842" s="15">
        <v>3</v>
      </c>
      <c r="P842" s="15">
        <v>1</v>
      </c>
      <c r="Q842" s="15">
        <v>0</v>
      </c>
      <c r="R842">
        <v>983896777</v>
      </c>
      <c r="S842">
        <v>2098</v>
      </c>
      <c r="U842" t="s">
        <v>246</v>
      </c>
      <c r="V842" t="s">
        <v>234</v>
      </c>
      <c r="W842">
        <f>MATCH(D842,'Текущий рейтинг 2К'!$C:$C,0)</f>
        <v>171</v>
      </c>
    </row>
    <row r="843" spans="1:23">
      <c r="A843" s="15">
        <v>983906584</v>
      </c>
      <c r="B843" s="15">
        <v>10</v>
      </c>
      <c r="C843" s="15" t="s">
        <v>235</v>
      </c>
      <c r="D843" s="15">
        <v>845863839</v>
      </c>
      <c r="E843" s="7" t="s">
        <v>622</v>
      </c>
      <c r="F843" s="7" t="s">
        <v>534</v>
      </c>
      <c r="G843" s="7" t="s">
        <v>268</v>
      </c>
      <c r="H843" s="15" t="s">
        <v>623</v>
      </c>
      <c r="I843" s="7" t="s">
        <v>791</v>
      </c>
      <c r="J843" s="15">
        <v>3</v>
      </c>
      <c r="K843" s="15" t="s">
        <v>232</v>
      </c>
      <c r="L843" s="15" t="s">
        <v>356</v>
      </c>
      <c r="N843" s="15">
        <v>30</v>
      </c>
      <c r="O843" s="15">
        <v>3</v>
      </c>
      <c r="P843" s="15">
        <v>1</v>
      </c>
      <c r="Q843" s="15">
        <v>1</v>
      </c>
      <c r="R843">
        <v>983896777</v>
      </c>
      <c r="S843">
        <v>2098</v>
      </c>
      <c r="U843" t="s">
        <v>246</v>
      </c>
      <c r="V843" t="s">
        <v>234</v>
      </c>
      <c r="W843">
        <f>MATCH(D843,'Текущий рейтинг 2К'!$C:$C,0)</f>
        <v>14</v>
      </c>
    </row>
    <row r="844" spans="1:23">
      <c r="A844" s="15">
        <v>983906624</v>
      </c>
      <c r="B844" s="15">
        <v>7</v>
      </c>
      <c r="C844" s="15" t="s">
        <v>235</v>
      </c>
      <c r="D844" s="15">
        <v>845863973</v>
      </c>
      <c r="E844" s="7" t="s">
        <v>236</v>
      </c>
      <c r="F844" s="7" t="s">
        <v>237</v>
      </c>
      <c r="G844" s="7" t="s">
        <v>238</v>
      </c>
      <c r="H844" s="15" t="s">
        <v>239</v>
      </c>
      <c r="I844" s="7" t="s">
        <v>791</v>
      </c>
      <c r="J844" s="15">
        <v>3</v>
      </c>
      <c r="K844" s="15" t="s">
        <v>232</v>
      </c>
      <c r="L844" s="15" t="s">
        <v>356</v>
      </c>
      <c r="N844" s="15">
        <v>21</v>
      </c>
      <c r="O844" s="15">
        <v>3</v>
      </c>
      <c r="P844" s="15">
        <v>1</v>
      </c>
      <c r="Q844" s="15">
        <v>1</v>
      </c>
      <c r="R844">
        <v>983896777</v>
      </c>
      <c r="S844">
        <v>2098</v>
      </c>
      <c r="U844" t="s">
        <v>246</v>
      </c>
      <c r="V844" t="s">
        <v>234</v>
      </c>
      <c r="W844">
        <f>MATCH(D844,'Текущий рейтинг 2К'!$C:$C,0)</f>
        <v>100</v>
      </c>
    </row>
    <row r="845" spans="1:23">
      <c r="A845" s="15">
        <v>983906654</v>
      </c>
      <c r="B845" s="15">
        <v>8</v>
      </c>
      <c r="C845" s="15" t="s">
        <v>235</v>
      </c>
      <c r="D845" s="15">
        <v>845864258</v>
      </c>
      <c r="E845" s="7" t="s">
        <v>394</v>
      </c>
      <c r="F845" s="7" t="s">
        <v>395</v>
      </c>
      <c r="G845" s="7" t="s">
        <v>381</v>
      </c>
      <c r="H845" s="15" t="s">
        <v>396</v>
      </c>
      <c r="I845" s="7" t="s">
        <v>791</v>
      </c>
      <c r="J845" s="15">
        <v>3</v>
      </c>
      <c r="K845" s="15" t="s">
        <v>232</v>
      </c>
      <c r="L845" s="15" t="s">
        <v>356</v>
      </c>
      <c r="N845" s="15">
        <v>24</v>
      </c>
      <c r="O845" s="15">
        <v>3</v>
      </c>
      <c r="P845" s="15">
        <v>1</v>
      </c>
      <c r="Q845" s="15">
        <v>1</v>
      </c>
      <c r="R845">
        <v>983896777</v>
      </c>
      <c r="S845">
        <v>2098</v>
      </c>
      <c r="U845" t="s">
        <v>246</v>
      </c>
      <c r="V845" t="s">
        <v>234</v>
      </c>
      <c r="W845">
        <f>MATCH(D845,'Текущий рейтинг 2К'!$C:$C,0)</f>
        <v>65</v>
      </c>
    </row>
    <row r="846" spans="1:23">
      <c r="A846" s="15">
        <v>983906684</v>
      </c>
      <c r="B846" s="15">
        <v>5</v>
      </c>
      <c r="C846" s="15" t="s">
        <v>235</v>
      </c>
      <c r="D846" s="15">
        <v>845864430</v>
      </c>
      <c r="E846" s="7" t="s">
        <v>624</v>
      </c>
      <c r="F846" s="7" t="s">
        <v>380</v>
      </c>
      <c r="G846" s="7" t="s">
        <v>625</v>
      </c>
      <c r="H846" s="15" t="s">
        <v>626</v>
      </c>
      <c r="I846" s="7" t="s">
        <v>791</v>
      </c>
      <c r="J846" s="15">
        <v>3</v>
      </c>
      <c r="K846" s="15" t="s">
        <v>232</v>
      </c>
      <c r="L846" s="15" t="s">
        <v>356</v>
      </c>
      <c r="N846" s="15">
        <v>15</v>
      </c>
      <c r="O846" s="15">
        <v>3</v>
      </c>
      <c r="P846" s="15">
        <v>1</v>
      </c>
      <c r="Q846" s="15">
        <v>0</v>
      </c>
      <c r="R846">
        <v>983896777</v>
      </c>
      <c r="S846">
        <v>2098</v>
      </c>
      <c r="U846" t="s">
        <v>246</v>
      </c>
      <c r="V846" t="s">
        <v>234</v>
      </c>
      <c r="W846">
        <f>MATCH(D846,'Текущий рейтинг 2К'!$C:$C,0)</f>
        <v>183</v>
      </c>
    </row>
    <row r="847" spans="1:23">
      <c r="A847" s="15">
        <v>983906728</v>
      </c>
      <c r="B847" s="15">
        <v>8</v>
      </c>
      <c r="C847" s="15" t="s">
        <v>235</v>
      </c>
      <c r="D847" s="15">
        <v>845864596</v>
      </c>
      <c r="E847" s="7" t="s">
        <v>627</v>
      </c>
      <c r="F847" s="7" t="s">
        <v>348</v>
      </c>
      <c r="G847" s="7" t="s">
        <v>339</v>
      </c>
      <c r="H847" s="15" t="s">
        <v>628</v>
      </c>
      <c r="I847" s="7" t="s">
        <v>791</v>
      </c>
      <c r="J847" s="15">
        <v>3</v>
      </c>
      <c r="K847" s="15" t="s">
        <v>232</v>
      </c>
      <c r="L847" s="15" t="s">
        <v>356</v>
      </c>
      <c r="N847" s="15">
        <v>24</v>
      </c>
      <c r="O847" s="15">
        <v>3</v>
      </c>
      <c r="P847" s="15">
        <v>1</v>
      </c>
      <c r="Q847" s="15">
        <v>1</v>
      </c>
      <c r="R847">
        <v>983896777</v>
      </c>
      <c r="S847">
        <v>2098</v>
      </c>
      <c r="U847" t="s">
        <v>246</v>
      </c>
      <c r="V847" t="s">
        <v>234</v>
      </c>
      <c r="W847">
        <f>MATCH(D847,'Текущий рейтинг 2К'!$C:$C,0)</f>
        <v>57</v>
      </c>
    </row>
    <row r="848" spans="1:23">
      <c r="A848" s="15">
        <v>983906762</v>
      </c>
      <c r="B848" s="15">
        <v>6</v>
      </c>
      <c r="C848" s="15" t="s">
        <v>235</v>
      </c>
      <c r="D848" s="15">
        <v>845864826</v>
      </c>
      <c r="E848" s="7" t="s">
        <v>770</v>
      </c>
      <c r="F848" s="7" t="s">
        <v>348</v>
      </c>
      <c r="G848" s="7" t="s">
        <v>306</v>
      </c>
      <c r="H848" s="15" t="s">
        <v>771</v>
      </c>
      <c r="I848" s="7" t="s">
        <v>791</v>
      </c>
      <c r="J848" s="15">
        <v>3</v>
      </c>
      <c r="K848" s="15" t="s">
        <v>232</v>
      </c>
      <c r="L848" s="15" t="s">
        <v>356</v>
      </c>
      <c r="N848" s="15">
        <v>18</v>
      </c>
      <c r="O848" s="15">
        <v>3</v>
      </c>
      <c r="P848" s="15">
        <v>1</v>
      </c>
      <c r="Q848" s="15">
        <v>1</v>
      </c>
      <c r="R848">
        <v>983896777</v>
      </c>
      <c r="S848">
        <v>2098</v>
      </c>
      <c r="U848" t="s">
        <v>246</v>
      </c>
      <c r="V848" t="s">
        <v>234</v>
      </c>
      <c r="W848">
        <f>MATCH(D848,'Текущий рейтинг 2К'!$C:$C,0)</f>
        <v>140</v>
      </c>
    </row>
    <row r="849" spans="1:23">
      <c r="A849" s="15">
        <v>983906791</v>
      </c>
      <c r="B849" s="15">
        <v>8</v>
      </c>
      <c r="C849" s="15" t="s">
        <v>235</v>
      </c>
      <c r="D849" s="15">
        <v>845865036</v>
      </c>
      <c r="E849" s="7" t="s">
        <v>629</v>
      </c>
      <c r="F849" s="7" t="s">
        <v>630</v>
      </c>
      <c r="G849" s="7" t="s">
        <v>442</v>
      </c>
      <c r="H849" s="15" t="s">
        <v>631</v>
      </c>
      <c r="I849" s="7" t="s">
        <v>791</v>
      </c>
      <c r="J849" s="15">
        <v>3</v>
      </c>
      <c r="K849" s="15" t="s">
        <v>232</v>
      </c>
      <c r="L849" s="15" t="s">
        <v>356</v>
      </c>
      <c r="N849" s="15">
        <v>24</v>
      </c>
      <c r="O849" s="15">
        <v>3</v>
      </c>
      <c r="P849" s="15">
        <v>1</v>
      </c>
      <c r="Q849" s="15">
        <v>1</v>
      </c>
      <c r="R849">
        <v>983896777</v>
      </c>
      <c r="S849">
        <v>2098</v>
      </c>
      <c r="U849" t="s">
        <v>246</v>
      </c>
      <c r="V849" t="s">
        <v>234</v>
      </c>
      <c r="W849">
        <f>MATCH(D849,'Текущий рейтинг 2К'!$C:$C,0)</f>
        <v>135</v>
      </c>
    </row>
    <row r="850" spans="1:23">
      <c r="A850" s="15">
        <v>983906821</v>
      </c>
      <c r="B850" s="15">
        <v>7</v>
      </c>
      <c r="C850" s="15" t="s">
        <v>235</v>
      </c>
      <c r="D850" s="15">
        <v>845865197</v>
      </c>
      <c r="E850" s="7" t="s">
        <v>632</v>
      </c>
      <c r="F850" s="7" t="s">
        <v>633</v>
      </c>
      <c r="G850" s="7" t="s">
        <v>634</v>
      </c>
      <c r="H850" s="15" t="s">
        <v>635</v>
      </c>
      <c r="I850" s="7" t="s">
        <v>791</v>
      </c>
      <c r="J850" s="15">
        <v>3</v>
      </c>
      <c r="K850" s="15" t="s">
        <v>232</v>
      </c>
      <c r="L850" s="15" t="s">
        <v>356</v>
      </c>
      <c r="N850" s="15">
        <v>21</v>
      </c>
      <c r="O850" s="15">
        <v>3</v>
      </c>
      <c r="P850" s="15">
        <v>1</v>
      </c>
      <c r="Q850" s="15">
        <v>1</v>
      </c>
      <c r="R850">
        <v>983896777</v>
      </c>
      <c r="S850">
        <v>2098</v>
      </c>
      <c r="U850" t="s">
        <v>246</v>
      </c>
      <c r="V850" t="s">
        <v>234</v>
      </c>
      <c r="W850">
        <f>MATCH(D850,'Текущий рейтинг 2К'!$C:$C,0)</f>
        <v>182</v>
      </c>
    </row>
    <row r="851" spans="1:23">
      <c r="A851" s="15">
        <v>1507981603</v>
      </c>
      <c r="B851" s="15">
        <v>6</v>
      </c>
      <c r="C851" s="15" t="s">
        <v>235</v>
      </c>
      <c r="D851" s="15">
        <v>845865422</v>
      </c>
      <c r="E851" s="7" t="s">
        <v>662</v>
      </c>
      <c r="F851" s="7" t="s">
        <v>663</v>
      </c>
      <c r="G851" s="7" t="s">
        <v>664</v>
      </c>
      <c r="H851" s="15" t="s">
        <v>665</v>
      </c>
      <c r="I851" s="7" t="s">
        <v>791</v>
      </c>
      <c r="J851" s="15">
        <v>3</v>
      </c>
      <c r="K851" s="15" t="s">
        <v>232</v>
      </c>
      <c r="L851" s="15" t="s">
        <v>356</v>
      </c>
      <c r="N851" s="15">
        <v>18</v>
      </c>
      <c r="O851" s="15">
        <v>3</v>
      </c>
      <c r="P851" s="15">
        <v>1</v>
      </c>
      <c r="Q851" s="15">
        <v>0</v>
      </c>
      <c r="R851">
        <v>983896777</v>
      </c>
      <c r="S851">
        <v>2098</v>
      </c>
      <c r="U851" t="s">
        <v>246</v>
      </c>
      <c r="V851" t="s">
        <v>234</v>
      </c>
      <c r="W851">
        <f>MATCH(D851,'Текущий рейтинг 2К'!$C:$C,0)</f>
        <v>181</v>
      </c>
    </row>
    <row r="852" spans="1:23">
      <c r="A852" s="15">
        <v>983906909</v>
      </c>
      <c r="B852" s="15">
        <v>6</v>
      </c>
      <c r="C852" s="15" t="s">
        <v>235</v>
      </c>
      <c r="D852" s="15">
        <v>845865793</v>
      </c>
      <c r="E852" s="7" t="s">
        <v>638</v>
      </c>
      <c r="F852" s="7" t="s">
        <v>639</v>
      </c>
      <c r="G852" s="7" t="s">
        <v>451</v>
      </c>
      <c r="H852" s="15" t="s">
        <v>640</v>
      </c>
      <c r="I852" s="7" t="s">
        <v>791</v>
      </c>
      <c r="J852" s="15">
        <v>3</v>
      </c>
      <c r="K852" s="15" t="s">
        <v>232</v>
      </c>
      <c r="L852" s="15" t="s">
        <v>356</v>
      </c>
      <c r="N852" s="15">
        <v>18</v>
      </c>
      <c r="O852" s="15">
        <v>3</v>
      </c>
      <c r="P852" s="15">
        <v>1</v>
      </c>
      <c r="Q852" s="15">
        <v>1</v>
      </c>
      <c r="R852">
        <v>983896777</v>
      </c>
      <c r="S852">
        <v>2098</v>
      </c>
      <c r="U852" t="s">
        <v>246</v>
      </c>
      <c r="V852" t="s">
        <v>234</v>
      </c>
      <c r="W852">
        <f>MATCH(D852,'Текущий рейтинг 2К'!$C:$C,0)</f>
        <v>161</v>
      </c>
    </row>
    <row r="853" spans="1:23">
      <c r="A853" s="15">
        <v>983906937</v>
      </c>
      <c r="B853" s="15">
        <v>9</v>
      </c>
      <c r="C853" s="15" t="s">
        <v>235</v>
      </c>
      <c r="D853" s="15">
        <v>845866057</v>
      </c>
      <c r="E853" s="7" t="s">
        <v>636</v>
      </c>
      <c r="F853" s="7" t="s">
        <v>380</v>
      </c>
      <c r="G853" s="7" t="s">
        <v>286</v>
      </c>
      <c r="H853" s="15" t="s">
        <v>637</v>
      </c>
      <c r="I853" s="7" t="s">
        <v>791</v>
      </c>
      <c r="J853" s="15">
        <v>3</v>
      </c>
      <c r="K853" s="15" t="s">
        <v>232</v>
      </c>
      <c r="L853" s="15" t="s">
        <v>356</v>
      </c>
      <c r="N853" s="15">
        <v>27</v>
      </c>
      <c r="O853" s="15">
        <v>3</v>
      </c>
      <c r="P853" s="15">
        <v>1</v>
      </c>
      <c r="Q853" s="15">
        <v>1</v>
      </c>
      <c r="R853">
        <v>983896777</v>
      </c>
      <c r="S853">
        <v>2098</v>
      </c>
      <c r="U853" t="s">
        <v>246</v>
      </c>
      <c r="V853" t="s">
        <v>234</v>
      </c>
      <c r="W853">
        <f>MATCH(D853,'Текущий рейтинг 2К'!$C:$C,0)</f>
        <v>150</v>
      </c>
    </row>
    <row r="854" spans="1:23">
      <c r="A854" s="15">
        <v>983906966</v>
      </c>
      <c r="B854" s="15">
        <v>7</v>
      </c>
      <c r="C854" s="15" t="s">
        <v>235</v>
      </c>
      <c r="D854" s="15">
        <v>845866341</v>
      </c>
      <c r="E854" s="7" t="s">
        <v>397</v>
      </c>
      <c r="F854" s="7" t="s">
        <v>398</v>
      </c>
      <c r="G854" s="7" t="s">
        <v>258</v>
      </c>
      <c r="H854" s="15" t="s">
        <v>399</v>
      </c>
      <c r="I854" s="7" t="s">
        <v>791</v>
      </c>
      <c r="J854" s="15">
        <v>3</v>
      </c>
      <c r="K854" s="15" t="s">
        <v>232</v>
      </c>
      <c r="L854" s="15" t="s">
        <v>356</v>
      </c>
      <c r="N854" s="15">
        <v>21</v>
      </c>
      <c r="O854" s="15">
        <v>3</v>
      </c>
      <c r="P854" s="15">
        <v>1</v>
      </c>
      <c r="Q854" s="15">
        <v>1</v>
      </c>
      <c r="R854">
        <v>983896777</v>
      </c>
      <c r="S854">
        <v>2098</v>
      </c>
      <c r="U854" t="s">
        <v>246</v>
      </c>
      <c r="V854" t="s">
        <v>234</v>
      </c>
      <c r="W854">
        <f>MATCH(D854,'Текущий рейтинг 2К'!$C:$C,0)</f>
        <v>117</v>
      </c>
    </row>
    <row r="855" spans="1:23">
      <c r="A855" s="15">
        <v>983907024</v>
      </c>
      <c r="B855" s="15">
        <v>9</v>
      </c>
      <c r="C855" s="15" t="s">
        <v>235</v>
      </c>
      <c r="D855" s="15">
        <v>845866693</v>
      </c>
      <c r="E855" s="7" t="s">
        <v>666</v>
      </c>
      <c r="F855" s="7" t="s">
        <v>667</v>
      </c>
      <c r="G855" s="7" t="s">
        <v>306</v>
      </c>
      <c r="H855" s="15" t="s">
        <v>668</v>
      </c>
      <c r="I855" s="7" t="s">
        <v>791</v>
      </c>
      <c r="J855" s="15">
        <v>3</v>
      </c>
      <c r="K855" s="15" t="s">
        <v>232</v>
      </c>
      <c r="L855" s="15" t="s">
        <v>356</v>
      </c>
      <c r="N855" s="15">
        <v>27</v>
      </c>
      <c r="O855" s="15">
        <v>3</v>
      </c>
      <c r="P855" s="15">
        <v>1</v>
      </c>
      <c r="Q855" s="15">
        <v>1</v>
      </c>
      <c r="R855">
        <v>983896777</v>
      </c>
      <c r="S855">
        <v>2098</v>
      </c>
      <c r="U855" t="s">
        <v>246</v>
      </c>
      <c r="V855" t="s">
        <v>234</v>
      </c>
      <c r="W855">
        <f>MATCH(D855,'Текущий рейтинг 2К'!$C:$C,0)</f>
        <v>54</v>
      </c>
    </row>
    <row r="856" spans="1:23">
      <c r="A856" s="15">
        <v>983907052</v>
      </c>
      <c r="B856" s="15">
        <v>7</v>
      </c>
      <c r="C856" s="15" t="s">
        <v>235</v>
      </c>
      <c r="D856" s="15">
        <v>845866914</v>
      </c>
      <c r="E856" s="7" t="s">
        <v>606</v>
      </c>
      <c r="F856" s="7" t="s">
        <v>513</v>
      </c>
      <c r="G856" s="7" t="s">
        <v>607</v>
      </c>
      <c r="H856" s="15" t="s">
        <v>608</v>
      </c>
      <c r="I856" s="7" t="s">
        <v>791</v>
      </c>
      <c r="J856" s="15">
        <v>3</v>
      </c>
      <c r="K856" s="15" t="s">
        <v>232</v>
      </c>
      <c r="L856" s="15" t="s">
        <v>356</v>
      </c>
      <c r="N856" s="15">
        <v>21</v>
      </c>
      <c r="O856" s="15">
        <v>3</v>
      </c>
      <c r="P856" s="15">
        <v>1</v>
      </c>
      <c r="Q856" s="15">
        <v>1</v>
      </c>
      <c r="R856">
        <v>983896777</v>
      </c>
      <c r="S856">
        <v>2098</v>
      </c>
      <c r="U856" t="s">
        <v>246</v>
      </c>
      <c r="V856" t="s">
        <v>234</v>
      </c>
      <c r="W856">
        <f>MATCH(D856,'Текущий рейтинг 2К'!$C:$C,0)</f>
        <v>165</v>
      </c>
    </row>
    <row r="857" spans="1:23">
      <c r="A857" s="15">
        <v>983907084</v>
      </c>
      <c r="B857" s="15">
        <v>7</v>
      </c>
      <c r="C857" s="15" t="s">
        <v>235</v>
      </c>
      <c r="D857" s="15">
        <v>845867139</v>
      </c>
      <c r="E857" s="7" t="s">
        <v>609</v>
      </c>
      <c r="F857" s="7" t="s">
        <v>610</v>
      </c>
      <c r="G857" s="7" t="s">
        <v>238</v>
      </c>
      <c r="H857" s="15" t="s">
        <v>611</v>
      </c>
      <c r="I857" s="7" t="s">
        <v>791</v>
      </c>
      <c r="J857" s="15">
        <v>3</v>
      </c>
      <c r="K857" s="15" t="s">
        <v>232</v>
      </c>
      <c r="L857" s="15" t="s">
        <v>356</v>
      </c>
      <c r="N857" s="15">
        <v>21</v>
      </c>
      <c r="O857" s="15">
        <v>3</v>
      </c>
      <c r="P857" s="15">
        <v>1</v>
      </c>
      <c r="Q857" s="15">
        <v>1</v>
      </c>
      <c r="R857">
        <v>983896777</v>
      </c>
      <c r="S857">
        <v>2098</v>
      </c>
      <c r="U857" t="s">
        <v>246</v>
      </c>
      <c r="V857" t="s">
        <v>234</v>
      </c>
      <c r="W857">
        <f>MATCH(D857,'Текущий рейтинг 2К'!$C:$C,0)</f>
        <v>147</v>
      </c>
    </row>
    <row r="858" spans="1:23">
      <c r="A858" s="15">
        <v>983907133</v>
      </c>
      <c r="B858" s="15">
        <v>8</v>
      </c>
      <c r="C858" s="15" t="s">
        <v>235</v>
      </c>
      <c r="D858" s="15">
        <v>845867358</v>
      </c>
      <c r="E858" s="7" t="s">
        <v>599</v>
      </c>
      <c r="F858" s="7" t="s">
        <v>600</v>
      </c>
      <c r="G858" s="7" t="s">
        <v>601</v>
      </c>
      <c r="H858" s="15" t="s">
        <v>602</v>
      </c>
      <c r="I858" s="7" t="s">
        <v>791</v>
      </c>
      <c r="J858" s="15">
        <v>3</v>
      </c>
      <c r="K858" s="15" t="s">
        <v>232</v>
      </c>
      <c r="L858" s="15" t="s">
        <v>356</v>
      </c>
      <c r="N858" s="15">
        <v>24</v>
      </c>
      <c r="O858" s="15">
        <v>3</v>
      </c>
      <c r="P858" s="15">
        <v>1</v>
      </c>
      <c r="Q858" s="15">
        <v>1</v>
      </c>
      <c r="R858">
        <v>983896777</v>
      </c>
      <c r="S858">
        <v>2098</v>
      </c>
      <c r="U858" t="s">
        <v>246</v>
      </c>
      <c r="V858" t="s">
        <v>234</v>
      </c>
      <c r="W858">
        <f>MATCH(D858,'Текущий рейтинг 2К'!$C:$C,0)</f>
        <v>153</v>
      </c>
    </row>
    <row r="859" spans="1:23">
      <c r="A859" s="15">
        <v>983907188</v>
      </c>
      <c r="B859" s="15">
        <v>8</v>
      </c>
      <c r="C859" s="15" t="s">
        <v>235</v>
      </c>
      <c r="D859" s="15">
        <v>845867605</v>
      </c>
      <c r="E859" s="7" t="s">
        <v>745</v>
      </c>
      <c r="F859" s="7" t="s">
        <v>257</v>
      </c>
      <c r="G859" s="7" t="s">
        <v>254</v>
      </c>
      <c r="H859" s="15" t="s">
        <v>746</v>
      </c>
      <c r="I859" s="7" t="s">
        <v>791</v>
      </c>
      <c r="J859" s="15">
        <v>3</v>
      </c>
      <c r="K859" s="15" t="s">
        <v>232</v>
      </c>
      <c r="L859" s="15" t="s">
        <v>356</v>
      </c>
      <c r="N859" s="15">
        <v>24</v>
      </c>
      <c r="O859" s="15">
        <v>3</v>
      </c>
      <c r="P859" s="15">
        <v>1</v>
      </c>
      <c r="Q859" s="15">
        <v>1</v>
      </c>
      <c r="R859">
        <v>983896777</v>
      </c>
      <c r="S859">
        <v>2098</v>
      </c>
      <c r="U859" t="s">
        <v>246</v>
      </c>
      <c r="V859" t="s">
        <v>234</v>
      </c>
      <c r="W859">
        <f>MATCH(D859,'Текущий рейтинг 2К'!$C:$C,0)</f>
        <v>94</v>
      </c>
    </row>
    <row r="860" spans="1:23">
      <c r="A860" s="15">
        <v>983907244</v>
      </c>
      <c r="B860" s="15">
        <v>7</v>
      </c>
      <c r="C860" s="15" t="s">
        <v>235</v>
      </c>
      <c r="D860" s="15">
        <v>845867865</v>
      </c>
      <c r="E860" s="7" t="s">
        <v>604</v>
      </c>
      <c r="F860" s="7" t="s">
        <v>320</v>
      </c>
      <c r="G860" s="7" t="s">
        <v>386</v>
      </c>
      <c r="H860" s="15" t="s">
        <v>605</v>
      </c>
      <c r="I860" s="7" t="s">
        <v>791</v>
      </c>
      <c r="J860" s="15">
        <v>3</v>
      </c>
      <c r="K860" s="15" t="s">
        <v>232</v>
      </c>
      <c r="L860" s="15" t="s">
        <v>356</v>
      </c>
      <c r="N860" s="15">
        <v>21</v>
      </c>
      <c r="O860" s="15">
        <v>3</v>
      </c>
      <c r="P860" s="15">
        <v>1</v>
      </c>
      <c r="Q860" s="15">
        <v>1</v>
      </c>
      <c r="R860">
        <v>983896777</v>
      </c>
      <c r="S860">
        <v>2098</v>
      </c>
      <c r="U860" t="s">
        <v>246</v>
      </c>
      <c r="V860" t="s">
        <v>234</v>
      </c>
      <c r="W860">
        <f>MATCH(D860,'Текущий рейтинг 2К'!$C:$C,0)</f>
        <v>82</v>
      </c>
    </row>
    <row r="861" spans="1:23">
      <c r="A861" s="15">
        <v>983905698</v>
      </c>
      <c r="B861" s="15">
        <v>8</v>
      </c>
      <c r="C861" s="15" t="s">
        <v>226</v>
      </c>
      <c r="D861" s="15">
        <v>845856525</v>
      </c>
      <c r="E861" s="7" t="s">
        <v>227</v>
      </c>
      <c r="F861" s="7" t="s">
        <v>228</v>
      </c>
      <c r="G861" s="7" t="s">
        <v>229</v>
      </c>
      <c r="H861" s="15" t="s">
        <v>230</v>
      </c>
      <c r="I861" s="7" t="s">
        <v>791</v>
      </c>
      <c r="J861" s="15">
        <v>3</v>
      </c>
      <c r="K861" s="15" t="s">
        <v>232</v>
      </c>
      <c r="L861" s="15" t="s">
        <v>356</v>
      </c>
      <c r="N861" s="15">
        <v>24</v>
      </c>
      <c r="O861" s="15">
        <v>3</v>
      </c>
      <c r="P861" s="15">
        <v>1</v>
      </c>
      <c r="Q861" s="15">
        <v>1</v>
      </c>
      <c r="R861">
        <v>983896777</v>
      </c>
      <c r="S861">
        <v>2098</v>
      </c>
      <c r="U861" t="s">
        <v>246</v>
      </c>
      <c r="V861" t="s">
        <v>234</v>
      </c>
      <c r="W861">
        <f>MATCH(D861,'Текущий рейтинг 2К'!$C:$C,0)</f>
        <v>40</v>
      </c>
    </row>
    <row r="862" spans="1:23">
      <c r="A862" s="15">
        <v>983905734</v>
      </c>
      <c r="B862" s="15">
        <v>7</v>
      </c>
      <c r="C862" s="15" t="s">
        <v>226</v>
      </c>
      <c r="D862" s="15">
        <v>845856684</v>
      </c>
      <c r="E862" s="7" t="s">
        <v>595</v>
      </c>
      <c r="F862" s="7" t="s">
        <v>596</v>
      </c>
      <c r="G862" s="7" t="s">
        <v>597</v>
      </c>
      <c r="H862" s="15" t="s">
        <v>598</v>
      </c>
      <c r="I862" s="7" t="s">
        <v>791</v>
      </c>
      <c r="J862" s="15">
        <v>3</v>
      </c>
      <c r="K862" s="15" t="s">
        <v>232</v>
      </c>
      <c r="L862" s="15" t="s">
        <v>356</v>
      </c>
      <c r="N862" s="15">
        <v>21</v>
      </c>
      <c r="O862" s="15">
        <v>3</v>
      </c>
      <c r="P862" s="15">
        <v>1</v>
      </c>
      <c r="Q862" s="15">
        <v>1</v>
      </c>
      <c r="R862">
        <v>983896777</v>
      </c>
      <c r="S862">
        <v>2098</v>
      </c>
      <c r="U862" t="s">
        <v>246</v>
      </c>
      <c r="V862" t="s">
        <v>234</v>
      </c>
      <c r="W862">
        <f>MATCH(D862,'Текущий рейтинг 2К'!$C:$C,0)</f>
        <v>166</v>
      </c>
    </row>
    <row r="863" spans="1:23">
      <c r="A863" s="15">
        <v>983905767</v>
      </c>
      <c r="B863" s="15">
        <v>6</v>
      </c>
      <c r="C863" s="15" t="s">
        <v>226</v>
      </c>
      <c r="D863" s="15">
        <v>845856908</v>
      </c>
      <c r="E863" s="7" t="s">
        <v>364</v>
      </c>
      <c r="F863" s="7" t="s">
        <v>365</v>
      </c>
      <c r="G863" s="7" t="s">
        <v>343</v>
      </c>
      <c r="H863" s="15" t="s">
        <v>366</v>
      </c>
      <c r="I863" s="7" t="s">
        <v>791</v>
      </c>
      <c r="J863" s="15">
        <v>3</v>
      </c>
      <c r="K863" s="15" t="s">
        <v>232</v>
      </c>
      <c r="L863" s="15" t="s">
        <v>356</v>
      </c>
      <c r="N863" s="15">
        <v>18</v>
      </c>
      <c r="O863" s="15">
        <v>3</v>
      </c>
      <c r="P863" s="15">
        <v>1</v>
      </c>
      <c r="Q863" s="15">
        <v>1</v>
      </c>
      <c r="R863">
        <v>983896777</v>
      </c>
      <c r="S863">
        <v>2098</v>
      </c>
      <c r="U863" t="s">
        <v>246</v>
      </c>
      <c r="V863" t="s">
        <v>234</v>
      </c>
      <c r="W863">
        <f>MATCH(D863,'Текущий рейтинг 2К'!$C:$C,0)</f>
        <v>145</v>
      </c>
    </row>
    <row r="864" spans="1:23">
      <c r="A864" s="15">
        <v>983905807</v>
      </c>
      <c r="B864" s="15">
        <v>7</v>
      </c>
      <c r="C864" s="15" t="s">
        <v>226</v>
      </c>
      <c r="D864" s="15">
        <v>845857200</v>
      </c>
      <c r="E864" s="7" t="s">
        <v>367</v>
      </c>
      <c r="F864" s="7" t="s">
        <v>368</v>
      </c>
      <c r="G864" s="7" t="s">
        <v>369</v>
      </c>
      <c r="H864" s="15" t="s">
        <v>370</v>
      </c>
      <c r="I864" s="7" t="s">
        <v>791</v>
      </c>
      <c r="J864" s="15">
        <v>3</v>
      </c>
      <c r="K864" s="15" t="s">
        <v>232</v>
      </c>
      <c r="L864" s="15" t="s">
        <v>356</v>
      </c>
      <c r="N864" s="15">
        <v>21</v>
      </c>
      <c r="O864" s="15">
        <v>3</v>
      </c>
      <c r="P864" s="15">
        <v>1</v>
      </c>
      <c r="Q864" s="15">
        <v>1</v>
      </c>
      <c r="R864">
        <v>983896777</v>
      </c>
      <c r="S864">
        <v>2098</v>
      </c>
      <c r="U864" t="s">
        <v>246</v>
      </c>
      <c r="V864" t="s">
        <v>234</v>
      </c>
      <c r="W864">
        <f>MATCH(D864,'Текущий рейтинг 2К'!$C:$C,0)</f>
        <v>184</v>
      </c>
    </row>
    <row r="865" spans="1:23">
      <c r="A865" s="15">
        <v>983905840</v>
      </c>
      <c r="B865" s="15">
        <v>8</v>
      </c>
      <c r="C865" s="15" t="s">
        <v>226</v>
      </c>
      <c r="D865" s="15">
        <v>845857514</v>
      </c>
      <c r="E865" s="7" t="s">
        <v>659</v>
      </c>
      <c r="F865" s="7" t="s">
        <v>660</v>
      </c>
      <c r="G865" s="7" t="s">
        <v>306</v>
      </c>
      <c r="H865" s="15" t="s">
        <v>661</v>
      </c>
      <c r="I865" s="7" t="s">
        <v>791</v>
      </c>
      <c r="J865" s="15">
        <v>3</v>
      </c>
      <c r="K865" s="15" t="s">
        <v>232</v>
      </c>
      <c r="L865" s="15" t="s">
        <v>356</v>
      </c>
      <c r="N865" s="15">
        <v>24</v>
      </c>
      <c r="O865" s="15">
        <v>3</v>
      </c>
      <c r="P865" s="15">
        <v>1</v>
      </c>
      <c r="Q865" s="15">
        <v>1</v>
      </c>
      <c r="R865">
        <v>983896777</v>
      </c>
      <c r="S865">
        <v>2098</v>
      </c>
      <c r="U865" t="s">
        <v>246</v>
      </c>
      <c r="V865" t="s">
        <v>234</v>
      </c>
      <c r="W865">
        <f>MATCH(D865,'Текущий рейтинг 2К'!$C:$C,0)</f>
        <v>128</v>
      </c>
    </row>
    <row r="866" spans="1:23">
      <c r="A866" s="15">
        <v>983905869</v>
      </c>
      <c r="B866" s="15">
        <v>6</v>
      </c>
      <c r="C866" s="15" t="s">
        <v>226</v>
      </c>
      <c r="D866" s="15">
        <v>845857796</v>
      </c>
      <c r="E866" s="7" t="s">
        <v>371</v>
      </c>
      <c r="F866" s="7" t="s">
        <v>372</v>
      </c>
      <c r="G866" s="7" t="s">
        <v>373</v>
      </c>
      <c r="H866" s="15" t="s">
        <v>374</v>
      </c>
      <c r="I866" s="7" t="s">
        <v>791</v>
      </c>
      <c r="J866" s="15">
        <v>3</v>
      </c>
      <c r="K866" s="15" t="s">
        <v>232</v>
      </c>
      <c r="L866" s="15" t="s">
        <v>356</v>
      </c>
      <c r="N866" s="15">
        <v>18</v>
      </c>
      <c r="O866" s="15">
        <v>3</v>
      </c>
      <c r="P866" s="15">
        <v>1</v>
      </c>
      <c r="Q866" s="15">
        <v>0</v>
      </c>
      <c r="R866">
        <v>983896777</v>
      </c>
      <c r="S866">
        <v>2098</v>
      </c>
      <c r="U866" t="s">
        <v>246</v>
      </c>
      <c r="V866" t="s">
        <v>234</v>
      </c>
      <c r="W866">
        <f>MATCH(D866,'Текущий рейтинг 2К'!$C:$C,0)</f>
        <v>84</v>
      </c>
    </row>
    <row r="867" spans="1:23">
      <c r="A867" s="15">
        <v>983905897</v>
      </c>
      <c r="B867" s="15">
        <v>7</v>
      </c>
      <c r="C867" s="15" t="s">
        <v>226</v>
      </c>
      <c r="D867" s="15">
        <v>845858093</v>
      </c>
      <c r="E867" s="7" t="s">
        <v>656</v>
      </c>
      <c r="F867" s="7" t="s">
        <v>657</v>
      </c>
      <c r="G867" s="7" t="s">
        <v>310</v>
      </c>
      <c r="H867" s="15" t="s">
        <v>658</v>
      </c>
      <c r="I867" s="7" t="s">
        <v>791</v>
      </c>
      <c r="J867" s="15">
        <v>3</v>
      </c>
      <c r="K867" s="15" t="s">
        <v>232</v>
      </c>
      <c r="L867" s="15" t="s">
        <v>356</v>
      </c>
      <c r="N867" s="15">
        <v>21</v>
      </c>
      <c r="O867" s="15">
        <v>3</v>
      </c>
      <c r="P867" s="15">
        <v>1</v>
      </c>
      <c r="Q867" s="15">
        <v>1</v>
      </c>
      <c r="R867">
        <v>983896777</v>
      </c>
      <c r="S867">
        <v>2098</v>
      </c>
      <c r="U867" t="s">
        <v>246</v>
      </c>
      <c r="V867" t="s">
        <v>234</v>
      </c>
      <c r="W867">
        <f>MATCH(D867,'Текущий рейтинг 2К'!$C:$C,0)</f>
        <v>175</v>
      </c>
    </row>
    <row r="868" spans="1:23">
      <c r="A868" s="15">
        <v>983905926</v>
      </c>
      <c r="B868" s="15">
        <v>8</v>
      </c>
      <c r="C868" s="15" t="s">
        <v>226</v>
      </c>
      <c r="D868" s="15">
        <v>845858384</v>
      </c>
      <c r="E868" s="7" t="s">
        <v>375</v>
      </c>
      <c r="F868" s="7" t="s">
        <v>317</v>
      </c>
      <c r="G868" s="7" t="s">
        <v>282</v>
      </c>
      <c r="H868" s="15" t="s">
        <v>376</v>
      </c>
      <c r="I868" s="7" t="s">
        <v>791</v>
      </c>
      <c r="J868" s="15">
        <v>3</v>
      </c>
      <c r="K868" s="15" t="s">
        <v>232</v>
      </c>
      <c r="L868" s="15" t="s">
        <v>356</v>
      </c>
      <c r="N868" s="15">
        <v>24</v>
      </c>
      <c r="O868" s="15">
        <v>3</v>
      </c>
      <c r="P868" s="15">
        <v>1</v>
      </c>
      <c r="Q868" s="15">
        <v>1</v>
      </c>
      <c r="R868">
        <v>983896777</v>
      </c>
      <c r="S868">
        <v>2098</v>
      </c>
      <c r="U868" t="s">
        <v>246</v>
      </c>
      <c r="V868" t="s">
        <v>234</v>
      </c>
      <c r="W868">
        <f>MATCH(D868,'Текущий рейтинг 2К'!$C:$C,0)</f>
        <v>50</v>
      </c>
    </row>
    <row r="869" spans="1:23">
      <c r="A869" s="15">
        <v>983905956</v>
      </c>
      <c r="B869" s="15">
        <v>8</v>
      </c>
      <c r="C869" s="15" t="s">
        <v>226</v>
      </c>
      <c r="D869" s="15">
        <v>845858847</v>
      </c>
      <c r="E869" s="7" t="s">
        <v>377</v>
      </c>
      <c r="F869" s="7" t="s">
        <v>334</v>
      </c>
      <c r="G869" s="7" t="s">
        <v>289</v>
      </c>
      <c r="H869" s="15" t="s">
        <v>378</v>
      </c>
      <c r="I869" s="7" t="s">
        <v>791</v>
      </c>
      <c r="J869" s="15">
        <v>3</v>
      </c>
      <c r="K869" s="15" t="s">
        <v>232</v>
      </c>
      <c r="L869" s="15" t="s">
        <v>356</v>
      </c>
      <c r="N869" s="15">
        <v>24</v>
      </c>
      <c r="O869" s="15">
        <v>3</v>
      </c>
      <c r="P869" s="15">
        <v>1</v>
      </c>
      <c r="Q869" s="15">
        <v>1</v>
      </c>
      <c r="R869">
        <v>983896777</v>
      </c>
      <c r="S869">
        <v>2098</v>
      </c>
      <c r="U869" t="s">
        <v>246</v>
      </c>
      <c r="V869" t="s">
        <v>234</v>
      </c>
      <c r="W869">
        <f>MATCH(D869,'Текущий рейтинг 2К'!$C:$C,0)</f>
        <v>107</v>
      </c>
    </row>
    <row r="870" spans="1:23">
      <c r="A870" s="15">
        <v>983906007</v>
      </c>
      <c r="B870" s="15">
        <v>7</v>
      </c>
      <c r="C870" s="15" t="s">
        <v>226</v>
      </c>
      <c r="D870" s="15">
        <v>845859128</v>
      </c>
      <c r="E870" s="7" t="s">
        <v>652</v>
      </c>
      <c r="F870" s="7" t="s">
        <v>653</v>
      </c>
      <c r="G870" s="7" t="s">
        <v>654</v>
      </c>
      <c r="H870" s="15" t="s">
        <v>655</v>
      </c>
      <c r="I870" s="7" t="s">
        <v>791</v>
      </c>
      <c r="J870" s="15">
        <v>3</v>
      </c>
      <c r="K870" s="15" t="s">
        <v>232</v>
      </c>
      <c r="L870" s="15" t="s">
        <v>356</v>
      </c>
      <c r="N870" s="15">
        <v>21</v>
      </c>
      <c r="O870" s="15">
        <v>3</v>
      </c>
      <c r="P870" s="15">
        <v>1</v>
      </c>
      <c r="Q870" s="15">
        <v>1</v>
      </c>
      <c r="R870">
        <v>983896777</v>
      </c>
      <c r="S870">
        <v>2098</v>
      </c>
      <c r="U870" t="s">
        <v>246</v>
      </c>
      <c r="V870" t="s">
        <v>234</v>
      </c>
      <c r="W870">
        <f>MATCH(D870,'Текущий рейтинг 2К'!$C:$C,0)</f>
        <v>105</v>
      </c>
    </row>
    <row r="871" spans="1:23">
      <c r="A871" s="15">
        <v>1507966478</v>
      </c>
      <c r="B871" s="15">
        <v>6</v>
      </c>
      <c r="C871" s="15" t="s">
        <v>226</v>
      </c>
      <c r="D871" s="15">
        <v>845859349</v>
      </c>
      <c r="E871" s="7" t="s">
        <v>650</v>
      </c>
      <c r="F871" s="7" t="s">
        <v>568</v>
      </c>
      <c r="G871" s="7" t="s">
        <v>369</v>
      </c>
      <c r="H871" s="15" t="s">
        <v>651</v>
      </c>
      <c r="I871" s="7" t="s">
        <v>791</v>
      </c>
      <c r="J871" s="15">
        <v>3</v>
      </c>
      <c r="K871" s="15" t="s">
        <v>232</v>
      </c>
      <c r="L871" s="15" t="s">
        <v>356</v>
      </c>
      <c r="N871" s="15">
        <v>18</v>
      </c>
      <c r="O871" s="15">
        <v>3</v>
      </c>
      <c r="P871" s="15">
        <v>1</v>
      </c>
      <c r="Q871" s="15">
        <v>0</v>
      </c>
      <c r="R871">
        <v>983896777</v>
      </c>
      <c r="S871">
        <v>2098</v>
      </c>
      <c r="U871" t="s">
        <v>246</v>
      </c>
      <c r="V871" t="s">
        <v>234</v>
      </c>
      <c r="W871">
        <f>MATCH(D871,'Текущий рейтинг 2К'!$C:$C,0)</f>
        <v>178</v>
      </c>
    </row>
    <row r="872" spans="1:23">
      <c r="A872" s="15">
        <v>983906081</v>
      </c>
      <c r="B872" s="15">
        <v>8</v>
      </c>
      <c r="C872" s="15" t="s">
        <v>226</v>
      </c>
      <c r="D872" s="15">
        <v>845859658</v>
      </c>
      <c r="E872" s="7" t="s">
        <v>734</v>
      </c>
      <c r="F872" s="7" t="s">
        <v>735</v>
      </c>
      <c r="G872" s="7" t="s">
        <v>310</v>
      </c>
      <c r="H872" s="15" t="s">
        <v>736</v>
      </c>
      <c r="I872" s="7" t="s">
        <v>791</v>
      </c>
      <c r="J872" s="15">
        <v>3</v>
      </c>
      <c r="K872" s="15" t="s">
        <v>232</v>
      </c>
      <c r="L872" s="15" t="s">
        <v>356</v>
      </c>
      <c r="N872" s="15">
        <v>24</v>
      </c>
      <c r="O872" s="15">
        <v>3</v>
      </c>
      <c r="P872" s="15">
        <v>1</v>
      </c>
      <c r="Q872" s="15">
        <v>1</v>
      </c>
      <c r="R872">
        <v>983896777</v>
      </c>
      <c r="S872">
        <v>2098</v>
      </c>
      <c r="U872" t="s">
        <v>246</v>
      </c>
      <c r="V872" t="s">
        <v>234</v>
      </c>
      <c r="W872">
        <f>MATCH(D872,'Текущий рейтинг 2К'!$C:$C,0)</f>
        <v>131</v>
      </c>
    </row>
    <row r="873" spans="1:23">
      <c r="A873" s="15">
        <v>983906111</v>
      </c>
      <c r="B873" s="15">
        <v>8</v>
      </c>
      <c r="C873" s="15" t="s">
        <v>226</v>
      </c>
      <c r="D873" s="15">
        <v>845859905</v>
      </c>
      <c r="E873" s="7" t="s">
        <v>648</v>
      </c>
      <c r="F873" s="7" t="s">
        <v>406</v>
      </c>
      <c r="G873" s="7" t="s">
        <v>580</v>
      </c>
      <c r="H873" s="15" t="s">
        <v>649</v>
      </c>
      <c r="I873" s="7" t="s">
        <v>791</v>
      </c>
      <c r="J873" s="15">
        <v>3</v>
      </c>
      <c r="K873" s="15" t="s">
        <v>232</v>
      </c>
      <c r="L873" s="15" t="s">
        <v>356</v>
      </c>
      <c r="N873" s="15">
        <v>24</v>
      </c>
      <c r="O873" s="15">
        <v>3</v>
      </c>
      <c r="P873" s="15">
        <v>1</v>
      </c>
      <c r="Q873" s="15">
        <v>1</v>
      </c>
      <c r="R873">
        <v>983896777</v>
      </c>
      <c r="S873">
        <v>2098</v>
      </c>
      <c r="U873" t="s">
        <v>246</v>
      </c>
      <c r="V873" t="s">
        <v>234</v>
      </c>
      <c r="W873">
        <f>MATCH(D873,'Текущий рейтинг 2К'!$C:$C,0)</f>
        <v>112</v>
      </c>
    </row>
    <row r="874" spans="1:23">
      <c r="A874" s="15">
        <v>983906140</v>
      </c>
      <c r="B874" s="15">
        <v>8</v>
      </c>
      <c r="C874" s="15" t="s">
        <v>226</v>
      </c>
      <c r="D874" s="15">
        <v>845860249</v>
      </c>
      <c r="E874" s="7" t="s">
        <v>379</v>
      </c>
      <c r="F874" s="7" t="s">
        <v>380</v>
      </c>
      <c r="G874" s="7" t="s">
        <v>381</v>
      </c>
      <c r="H874" s="15" t="s">
        <v>382</v>
      </c>
      <c r="I874" s="7" t="s">
        <v>791</v>
      </c>
      <c r="J874" s="15">
        <v>3</v>
      </c>
      <c r="K874" s="15" t="s">
        <v>232</v>
      </c>
      <c r="L874" s="15" t="s">
        <v>356</v>
      </c>
      <c r="N874" s="15">
        <v>24</v>
      </c>
      <c r="O874" s="15">
        <v>3</v>
      </c>
      <c r="P874" s="15">
        <v>1</v>
      </c>
      <c r="Q874" s="15">
        <v>1</v>
      </c>
      <c r="R874">
        <v>983896777</v>
      </c>
      <c r="S874">
        <v>2098</v>
      </c>
      <c r="U874" t="s">
        <v>246</v>
      </c>
      <c r="V874" t="s">
        <v>234</v>
      </c>
      <c r="W874">
        <f>MATCH(D874,'Текущий рейтинг 2К'!$C:$C,0)</f>
        <v>66</v>
      </c>
    </row>
    <row r="875" spans="1:23">
      <c r="A875" s="15">
        <v>983906172</v>
      </c>
      <c r="B875" s="15">
        <v>8</v>
      </c>
      <c r="C875" s="15" t="s">
        <v>226</v>
      </c>
      <c r="D875" s="15">
        <v>845860553</v>
      </c>
      <c r="E875" s="7" t="s">
        <v>383</v>
      </c>
      <c r="F875" s="7" t="s">
        <v>380</v>
      </c>
      <c r="G875" s="7" t="s">
        <v>286</v>
      </c>
      <c r="H875" s="15" t="s">
        <v>384</v>
      </c>
      <c r="I875" s="7" t="s">
        <v>791</v>
      </c>
      <c r="J875" s="15">
        <v>3</v>
      </c>
      <c r="K875" s="15" t="s">
        <v>232</v>
      </c>
      <c r="L875" s="15" t="s">
        <v>356</v>
      </c>
      <c r="N875" s="15">
        <v>24</v>
      </c>
      <c r="O875" s="15">
        <v>3</v>
      </c>
      <c r="P875" s="15">
        <v>1</v>
      </c>
      <c r="Q875" s="15">
        <v>1</v>
      </c>
      <c r="R875">
        <v>983896777</v>
      </c>
      <c r="S875">
        <v>2098</v>
      </c>
      <c r="U875" t="s">
        <v>246</v>
      </c>
      <c r="V875" t="s">
        <v>234</v>
      </c>
      <c r="W875">
        <f>MATCH(D875,'Текущий рейтинг 2К'!$C:$C,0)</f>
        <v>121</v>
      </c>
    </row>
    <row r="876" spans="1:23">
      <c r="A876" s="15">
        <v>983906208</v>
      </c>
      <c r="B876" s="15">
        <v>9</v>
      </c>
      <c r="C876" s="15" t="s">
        <v>226</v>
      </c>
      <c r="D876" s="15">
        <v>845860882</v>
      </c>
      <c r="E876" s="7" t="s">
        <v>644</v>
      </c>
      <c r="F876" s="7" t="s">
        <v>645</v>
      </c>
      <c r="G876" s="7" t="s">
        <v>646</v>
      </c>
      <c r="H876" s="15" t="s">
        <v>647</v>
      </c>
      <c r="I876" s="7" t="s">
        <v>791</v>
      </c>
      <c r="J876" s="15">
        <v>3</v>
      </c>
      <c r="K876" s="15" t="s">
        <v>232</v>
      </c>
      <c r="L876" s="15" t="s">
        <v>356</v>
      </c>
      <c r="N876" s="15">
        <v>27</v>
      </c>
      <c r="O876" s="15">
        <v>3</v>
      </c>
      <c r="P876" s="15">
        <v>1</v>
      </c>
      <c r="Q876" s="15">
        <v>1</v>
      </c>
      <c r="R876">
        <v>983896777</v>
      </c>
      <c r="S876">
        <v>2098</v>
      </c>
      <c r="U876" t="s">
        <v>246</v>
      </c>
      <c r="V876" t="s">
        <v>234</v>
      </c>
      <c r="W876">
        <f>MATCH(D876,'Текущий рейтинг 2К'!$C:$C,0)</f>
        <v>28</v>
      </c>
    </row>
    <row r="877" spans="1:23">
      <c r="A877" s="15">
        <v>983906243</v>
      </c>
      <c r="B877" s="15">
        <v>8</v>
      </c>
      <c r="C877" s="15" t="s">
        <v>226</v>
      </c>
      <c r="D877" s="15">
        <v>845861293</v>
      </c>
      <c r="E877" s="7" t="s">
        <v>641</v>
      </c>
      <c r="F877" s="7" t="s">
        <v>642</v>
      </c>
      <c r="G877" s="7" t="s">
        <v>254</v>
      </c>
      <c r="H877" s="15" t="s">
        <v>643</v>
      </c>
      <c r="I877" s="7" t="s">
        <v>791</v>
      </c>
      <c r="J877" s="15">
        <v>3</v>
      </c>
      <c r="K877" s="15" t="s">
        <v>232</v>
      </c>
      <c r="L877" s="15" t="s">
        <v>356</v>
      </c>
      <c r="N877" s="15">
        <v>24</v>
      </c>
      <c r="O877" s="15">
        <v>3</v>
      </c>
      <c r="P877" s="15">
        <v>1</v>
      </c>
      <c r="Q877" s="15">
        <v>1</v>
      </c>
      <c r="R877">
        <v>983896777</v>
      </c>
      <c r="S877">
        <v>2098</v>
      </c>
      <c r="U877" t="s">
        <v>246</v>
      </c>
      <c r="V877" t="s">
        <v>234</v>
      </c>
      <c r="W877">
        <f>MATCH(D877,'Текущий рейтинг 2К'!$C:$C,0)</f>
        <v>51</v>
      </c>
    </row>
    <row r="878" spans="1:23">
      <c r="A878" s="15">
        <v>983906275</v>
      </c>
      <c r="B878" s="15">
        <v>6</v>
      </c>
      <c r="C878" s="15" t="s">
        <v>226</v>
      </c>
      <c r="D878" s="15">
        <v>845861560</v>
      </c>
      <c r="E878" s="7" t="s">
        <v>385</v>
      </c>
      <c r="F878" s="7" t="s">
        <v>261</v>
      </c>
      <c r="G878" s="7" t="s">
        <v>386</v>
      </c>
      <c r="H878" s="15" t="s">
        <v>387</v>
      </c>
      <c r="I878" s="7" t="s">
        <v>791</v>
      </c>
      <c r="J878" s="15">
        <v>3</v>
      </c>
      <c r="K878" s="15" t="s">
        <v>232</v>
      </c>
      <c r="L878" s="15" t="s">
        <v>356</v>
      </c>
      <c r="N878" s="15">
        <v>18</v>
      </c>
      <c r="O878" s="15">
        <v>3</v>
      </c>
      <c r="P878" s="15">
        <v>1</v>
      </c>
      <c r="Q878" s="15">
        <v>1</v>
      </c>
      <c r="R878">
        <v>983896777</v>
      </c>
      <c r="S878">
        <v>2098</v>
      </c>
      <c r="U878" t="s">
        <v>246</v>
      </c>
      <c r="V878" t="s">
        <v>234</v>
      </c>
      <c r="W878">
        <f>MATCH(D878,'Текущий рейтинг 2К'!$C:$C,0)</f>
        <v>179</v>
      </c>
    </row>
    <row r="879" spans="1:23">
      <c r="A879" s="15">
        <v>983906304</v>
      </c>
      <c r="B879" s="15">
        <v>8</v>
      </c>
      <c r="C879" s="15" t="s">
        <v>226</v>
      </c>
      <c r="D879" s="15">
        <v>845861831</v>
      </c>
      <c r="E879" s="7" t="s">
        <v>593</v>
      </c>
      <c r="F879" s="7" t="s">
        <v>473</v>
      </c>
      <c r="G879" s="7" t="s">
        <v>456</v>
      </c>
      <c r="H879" s="15" t="s">
        <v>594</v>
      </c>
      <c r="I879" s="7" t="s">
        <v>791</v>
      </c>
      <c r="J879" s="15">
        <v>3</v>
      </c>
      <c r="K879" s="15" t="s">
        <v>232</v>
      </c>
      <c r="L879" s="15" t="s">
        <v>356</v>
      </c>
      <c r="N879" s="15">
        <v>24</v>
      </c>
      <c r="O879" s="15">
        <v>3</v>
      </c>
      <c r="P879" s="15">
        <v>1</v>
      </c>
      <c r="Q879" s="15">
        <v>1</v>
      </c>
      <c r="R879">
        <v>983896777</v>
      </c>
      <c r="S879">
        <v>2098</v>
      </c>
      <c r="U879" t="s">
        <v>246</v>
      </c>
      <c r="V879" t="s">
        <v>234</v>
      </c>
      <c r="W879">
        <f>MATCH(D879,'Текущий рейтинг 2К'!$C:$C,0)</f>
        <v>136</v>
      </c>
    </row>
    <row r="880" spans="1:23">
      <c r="A880" s="15">
        <v>1473841557</v>
      </c>
      <c r="C880" s="15" t="s">
        <v>240</v>
      </c>
      <c r="D880" s="15">
        <v>845853848</v>
      </c>
      <c r="E880" s="7" t="s">
        <v>276</v>
      </c>
      <c r="F880" s="7" t="s">
        <v>277</v>
      </c>
      <c r="G880" s="7" t="s">
        <v>278</v>
      </c>
      <c r="H880" s="15" t="s">
        <v>279</v>
      </c>
      <c r="I880" s="7" t="s">
        <v>792</v>
      </c>
      <c r="J880" s="15">
        <v>3</v>
      </c>
      <c r="K880" s="15" t="s">
        <v>232</v>
      </c>
      <c r="L880" s="15" t="s">
        <v>356</v>
      </c>
      <c r="N880" s="15">
        <v>0</v>
      </c>
      <c r="O880" s="15">
        <v>3</v>
      </c>
      <c r="Q880" s="15">
        <v>1</v>
      </c>
      <c r="R880">
        <v>1014697981</v>
      </c>
      <c r="S880">
        <v>2098</v>
      </c>
      <c r="U880" t="s">
        <v>246</v>
      </c>
      <c r="V880" t="s">
        <v>247</v>
      </c>
      <c r="W880">
        <f>MATCH(D880,'Текущий рейтинг 2К'!$C:$C,0)</f>
        <v>124</v>
      </c>
    </row>
    <row r="881" spans="1:23">
      <c r="A881" s="15">
        <v>983905374</v>
      </c>
      <c r="B881" s="15">
        <v>7</v>
      </c>
      <c r="C881" s="15" t="s">
        <v>240</v>
      </c>
      <c r="D881" s="15">
        <v>845855656</v>
      </c>
      <c r="E881" s="7" t="s">
        <v>298</v>
      </c>
      <c r="F881" s="7" t="s">
        <v>299</v>
      </c>
      <c r="G881" s="7" t="s">
        <v>254</v>
      </c>
      <c r="H881" s="15" t="s">
        <v>300</v>
      </c>
      <c r="I881" s="7" t="s">
        <v>793</v>
      </c>
      <c r="J881" s="15">
        <v>2</v>
      </c>
      <c r="K881" s="15" t="s">
        <v>232</v>
      </c>
      <c r="L881" s="15" t="s">
        <v>356</v>
      </c>
      <c r="N881" s="15">
        <v>14</v>
      </c>
      <c r="O881" s="15">
        <v>2</v>
      </c>
      <c r="P881" s="15">
        <v>1</v>
      </c>
      <c r="Q881" s="15">
        <v>1</v>
      </c>
      <c r="R881">
        <v>983897006</v>
      </c>
      <c r="S881">
        <v>2098</v>
      </c>
      <c r="U881" t="s">
        <v>246</v>
      </c>
      <c r="V881" t="s">
        <v>247</v>
      </c>
      <c r="W881">
        <f>MATCH(D881,'Текущий рейтинг 2К'!$C:$C,0)</f>
        <v>144</v>
      </c>
    </row>
    <row r="882" spans="1:23">
      <c r="A882" s="15">
        <v>983904705</v>
      </c>
      <c r="B882" s="15">
        <v>9</v>
      </c>
      <c r="C882" s="15" t="s">
        <v>240</v>
      </c>
      <c r="D882" s="15">
        <v>845852322</v>
      </c>
      <c r="E882" s="7" t="s">
        <v>241</v>
      </c>
      <c r="F882" s="7" t="s">
        <v>242</v>
      </c>
      <c r="G882" s="7" t="s">
        <v>243</v>
      </c>
      <c r="H882" s="15" t="s">
        <v>244</v>
      </c>
      <c r="I882" s="7" t="s">
        <v>793</v>
      </c>
      <c r="J882" s="15">
        <v>2</v>
      </c>
      <c r="K882" s="15" t="s">
        <v>232</v>
      </c>
      <c r="L882" s="15" t="s">
        <v>356</v>
      </c>
      <c r="N882" s="15">
        <v>18</v>
      </c>
      <c r="O882" s="15">
        <v>2</v>
      </c>
      <c r="P882" s="15">
        <v>1</v>
      </c>
      <c r="Q882" s="15">
        <v>1</v>
      </c>
      <c r="R882">
        <v>983897006</v>
      </c>
      <c r="S882">
        <v>2098</v>
      </c>
      <c r="U882" t="s">
        <v>246</v>
      </c>
      <c r="V882" t="s">
        <v>247</v>
      </c>
      <c r="W882">
        <f>MATCH(D882,'Текущий рейтинг 2К'!$C:$C,0)</f>
        <v>18</v>
      </c>
    </row>
    <row r="883" spans="1:23">
      <c r="A883" s="15">
        <v>983904753</v>
      </c>
      <c r="B883" s="15">
        <v>8</v>
      </c>
      <c r="C883" s="15" t="s">
        <v>240</v>
      </c>
      <c r="D883" s="15">
        <v>845852675</v>
      </c>
      <c r="E883" s="7" t="s">
        <v>248</v>
      </c>
      <c r="F883" s="7" t="s">
        <v>249</v>
      </c>
      <c r="G883" s="7" t="s">
        <v>250</v>
      </c>
      <c r="H883" s="15" t="s">
        <v>251</v>
      </c>
      <c r="I883" s="7" t="s">
        <v>793</v>
      </c>
      <c r="J883" s="15">
        <v>2</v>
      </c>
      <c r="K883" s="15" t="s">
        <v>232</v>
      </c>
      <c r="L883" s="15" t="s">
        <v>356</v>
      </c>
      <c r="N883" s="15">
        <v>16</v>
      </c>
      <c r="O883" s="15">
        <v>2</v>
      </c>
      <c r="P883" s="15">
        <v>1</v>
      </c>
      <c r="Q883" s="15">
        <v>1</v>
      </c>
      <c r="R883">
        <v>983897006</v>
      </c>
      <c r="S883">
        <v>2098</v>
      </c>
      <c r="U883" t="s">
        <v>246</v>
      </c>
      <c r="V883" t="s">
        <v>247</v>
      </c>
      <c r="W883">
        <f>MATCH(D883,'Текущий рейтинг 2К'!$C:$C,0)</f>
        <v>157</v>
      </c>
    </row>
    <row r="884" spans="1:23">
      <c r="A884" s="15">
        <v>983904777</v>
      </c>
      <c r="B884" s="15">
        <v>6</v>
      </c>
      <c r="C884" s="15" t="s">
        <v>240</v>
      </c>
      <c r="D884" s="15">
        <v>845852807</v>
      </c>
      <c r="E884" s="7" t="s">
        <v>252</v>
      </c>
      <c r="F884" s="7" t="s">
        <v>253</v>
      </c>
      <c r="G884" s="7" t="s">
        <v>254</v>
      </c>
      <c r="H884" s="15" t="s">
        <v>255</v>
      </c>
      <c r="I884" s="7" t="s">
        <v>793</v>
      </c>
      <c r="J884" s="15">
        <v>2</v>
      </c>
      <c r="K884" s="15" t="s">
        <v>232</v>
      </c>
      <c r="L884" s="15" t="s">
        <v>356</v>
      </c>
      <c r="N884" s="15">
        <v>12</v>
      </c>
      <c r="O884" s="15">
        <v>2</v>
      </c>
      <c r="P884" s="15">
        <v>1</v>
      </c>
      <c r="Q884" s="15">
        <v>1</v>
      </c>
      <c r="R884">
        <v>983897006</v>
      </c>
      <c r="S884">
        <v>2098</v>
      </c>
      <c r="U884" t="s">
        <v>246</v>
      </c>
      <c r="V884" t="s">
        <v>247</v>
      </c>
      <c r="W884">
        <f>MATCH(D884,'Текущий рейтинг 2К'!$C:$C,0)</f>
        <v>133</v>
      </c>
    </row>
    <row r="885" spans="1:23">
      <c r="A885" s="15">
        <v>983904825</v>
      </c>
      <c r="B885" s="15">
        <v>8</v>
      </c>
      <c r="C885" s="15" t="s">
        <v>240</v>
      </c>
      <c r="D885" s="15">
        <v>845853008</v>
      </c>
      <c r="E885" s="7" t="s">
        <v>256</v>
      </c>
      <c r="F885" s="7" t="s">
        <v>257</v>
      </c>
      <c r="G885" s="7" t="s">
        <v>258</v>
      </c>
      <c r="H885" s="15" t="s">
        <v>259</v>
      </c>
      <c r="I885" s="7" t="s">
        <v>793</v>
      </c>
      <c r="J885" s="15">
        <v>2</v>
      </c>
      <c r="K885" s="15" t="s">
        <v>232</v>
      </c>
      <c r="L885" s="15" t="s">
        <v>356</v>
      </c>
      <c r="N885" s="15">
        <v>16</v>
      </c>
      <c r="O885" s="15">
        <v>2</v>
      </c>
      <c r="P885" s="15">
        <v>1</v>
      </c>
      <c r="Q885" s="15">
        <v>1</v>
      </c>
      <c r="R885">
        <v>983897006</v>
      </c>
      <c r="S885">
        <v>2098</v>
      </c>
      <c r="U885" t="s">
        <v>246</v>
      </c>
      <c r="V885" t="s">
        <v>247</v>
      </c>
      <c r="W885">
        <f>MATCH(D885,'Текущий рейтинг 2К'!$C:$C,0)</f>
        <v>130</v>
      </c>
    </row>
    <row r="886" spans="1:23">
      <c r="A886" s="15">
        <v>983904849</v>
      </c>
      <c r="B886" s="15">
        <v>5</v>
      </c>
      <c r="C886" s="15" t="s">
        <v>240</v>
      </c>
      <c r="D886" s="15">
        <v>845853123</v>
      </c>
      <c r="E886" s="7" t="s">
        <v>260</v>
      </c>
      <c r="F886" s="7" t="s">
        <v>261</v>
      </c>
      <c r="G886" s="7" t="s">
        <v>254</v>
      </c>
      <c r="H886" s="15" t="s">
        <v>262</v>
      </c>
      <c r="I886" s="7" t="s">
        <v>793</v>
      </c>
      <c r="J886" s="15">
        <v>2</v>
      </c>
      <c r="K886" s="15" t="s">
        <v>232</v>
      </c>
      <c r="L886" s="15" t="s">
        <v>356</v>
      </c>
      <c r="N886" s="15">
        <v>10</v>
      </c>
      <c r="O886" s="15">
        <v>2</v>
      </c>
      <c r="P886" s="15">
        <v>1</v>
      </c>
      <c r="Q886" s="15">
        <v>1</v>
      </c>
      <c r="R886">
        <v>983897006</v>
      </c>
      <c r="S886">
        <v>2098</v>
      </c>
      <c r="U886" t="s">
        <v>246</v>
      </c>
      <c r="V886" t="s">
        <v>247</v>
      </c>
      <c r="W886">
        <f>MATCH(D886,'Текущий рейтинг 2К'!$C:$C,0)</f>
        <v>173</v>
      </c>
    </row>
    <row r="887" spans="1:23">
      <c r="A887" s="15">
        <v>983904877</v>
      </c>
      <c r="B887" s="15">
        <v>5</v>
      </c>
      <c r="C887" s="15" t="s">
        <v>240</v>
      </c>
      <c r="D887" s="15">
        <v>845853236</v>
      </c>
      <c r="E887" s="7" t="s">
        <v>263</v>
      </c>
      <c r="F887" s="7" t="s">
        <v>264</v>
      </c>
      <c r="G887" s="7" t="s">
        <v>265</v>
      </c>
      <c r="H887" s="15" t="s">
        <v>266</v>
      </c>
      <c r="I887" s="7" t="s">
        <v>793</v>
      </c>
      <c r="J887" s="15">
        <v>2</v>
      </c>
      <c r="K887" s="15" t="s">
        <v>232</v>
      </c>
      <c r="L887" s="15" t="s">
        <v>356</v>
      </c>
      <c r="N887" s="15">
        <v>10</v>
      </c>
      <c r="O887" s="15">
        <v>2</v>
      </c>
      <c r="P887" s="15">
        <v>1</v>
      </c>
      <c r="Q887" s="15">
        <v>1</v>
      </c>
      <c r="R887">
        <v>983897006</v>
      </c>
      <c r="S887">
        <v>2098</v>
      </c>
      <c r="U887" t="s">
        <v>246</v>
      </c>
      <c r="V887" t="s">
        <v>247</v>
      </c>
      <c r="W887">
        <f>MATCH(D887,'Текущий рейтинг 2К'!$C:$C,0)</f>
        <v>156</v>
      </c>
    </row>
    <row r="888" spans="1:23">
      <c r="A888" s="15">
        <v>983904903</v>
      </c>
      <c r="B888" s="15">
        <v>6</v>
      </c>
      <c r="C888" s="15" t="s">
        <v>240</v>
      </c>
      <c r="D888" s="15">
        <v>845853345</v>
      </c>
      <c r="E888" s="7" t="s">
        <v>267</v>
      </c>
      <c r="F888" s="7" t="s">
        <v>237</v>
      </c>
      <c r="G888" s="7" t="s">
        <v>268</v>
      </c>
      <c r="H888" s="15" t="s">
        <v>269</v>
      </c>
      <c r="I888" s="7" t="s">
        <v>793</v>
      </c>
      <c r="J888" s="15">
        <v>2</v>
      </c>
      <c r="K888" s="15" t="s">
        <v>232</v>
      </c>
      <c r="L888" s="15" t="s">
        <v>356</v>
      </c>
      <c r="N888" s="15">
        <v>12</v>
      </c>
      <c r="O888" s="15">
        <v>2</v>
      </c>
      <c r="P888" s="15">
        <v>1</v>
      </c>
      <c r="Q888" s="15">
        <v>1</v>
      </c>
      <c r="R888">
        <v>983897006</v>
      </c>
      <c r="S888">
        <v>2098</v>
      </c>
      <c r="U888" t="s">
        <v>246</v>
      </c>
      <c r="V888" t="s">
        <v>247</v>
      </c>
      <c r="W888">
        <f>MATCH(D888,'Текущий рейтинг 2К'!$C:$C,0)</f>
        <v>151</v>
      </c>
    </row>
    <row r="889" spans="1:23">
      <c r="A889" s="15">
        <v>983904927</v>
      </c>
      <c r="B889" s="15">
        <v>9</v>
      </c>
      <c r="C889" s="15" t="s">
        <v>240</v>
      </c>
      <c r="D889" s="15">
        <v>845853463</v>
      </c>
      <c r="E889" s="7" t="s">
        <v>270</v>
      </c>
      <c r="F889" s="7" t="s">
        <v>271</v>
      </c>
      <c r="G889" s="7" t="s">
        <v>272</v>
      </c>
      <c r="H889" s="15" t="s">
        <v>273</v>
      </c>
      <c r="I889" s="7" t="s">
        <v>793</v>
      </c>
      <c r="J889" s="15">
        <v>2</v>
      </c>
      <c r="K889" s="15" t="s">
        <v>232</v>
      </c>
      <c r="L889" s="15" t="s">
        <v>356</v>
      </c>
      <c r="N889" s="15">
        <v>18</v>
      </c>
      <c r="O889" s="15">
        <v>2</v>
      </c>
      <c r="P889" s="15">
        <v>1</v>
      </c>
      <c r="Q889" s="15">
        <v>1</v>
      </c>
      <c r="R889">
        <v>983897006</v>
      </c>
      <c r="S889">
        <v>2098</v>
      </c>
      <c r="U889" t="s">
        <v>246</v>
      </c>
      <c r="V889" t="s">
        <v>247</v>
      </c>
      <c r="W889">
        <f>MATCH(D889,'Текущий рейтинг 2К'!$C:$C,0)</f>
        <v>62</v>
      </c>
    </row>
    <row r="890" spans="1:23">
      <c r="A890" s="15">
        <v>983904976</v>
      </c>
      <c r="B890" s="15">
        <v>9</v>
      </c>
      <c r="C890" s="15" t="s">
        <v>240</v>
      </c>
      <c r="D890" s="15">
        <v>845853724</v>
      </c>
      <c r="E890" s="7" t="s">
        <v>274</v>
      </c>
      <c r="F890" s="7" t="s">
        <v>264</v>
      </c>
      <c r="G890" s="7" t="s">
        <v>254</v>
      </c>
      <c r="H890" s="15" t="s">
        <v>275</v>
      </c>
      <c r="I890" s="7" t="s">
        <v>793</v>
      </c>
      <c r="J890" s="15">
        <v>2</v>
      </c>
      <c r="K890" s="15" t="s">
        <v>232</v>
      </c>
      <c r="L890" s="15" t="s">
        <v>356</v>
      </c>
      <c r="N890" s="15">
        <v>18</v>
      </c>
      <c r="O890" s="15">
        <v>2</v>
      </c>
      <c r="P890" s="15">
        <v>1</v>
      </c>
      <c r="Q890" s="15">
        <v>1</v>
      </c>
      <c r="R890">
        <v>983897006</v>
      </c>
      <c r="S890">
        <v>2098</v>
      </c>
      <c r="U890" t="s">
        <v>246</v>
      </c>
      <c r="V890" t="s">
        <v>247</v>
      </c>
      <c r="W890">
        <f>MATCH(D890,'Текущий рейтинг 2К'!$C:$C,0)</f>
        <v>116</v>
      </c>
    </row>
    <row r="891" spans="1:23">
      <c r="A891" s="15">
        <v>983905000</v>
      </c>
      <c r="B891" s="15">
        <v>8</v>
      </c>
      <c r="C891" s="15" t="s">
        <v>240</v>
      </c>
      <c r="D891" s="15">
        <v>845853848</v>
      </c>
      <c r="E891" s="7" t="s">
        <v>276</v>
      </c>
      <c r="F891" s="7" t="s">
        <v>277</v>
      </c>
      <c r="G891" s="7" t="s">
        <v>278</v>
      </c>
      <c r="H891" s="15" t="s">
        <v>279</v>
      </c>
      <c r="I891" s="7" t="s">
        <v>793</v>
      </c>
      <c r="J891" s="15">
        <v>2</v>
      </c>
      <c r="K891" s="15" t="s">
        <v>232</v>
      </c>
      <c r="L891" s="15" t="s">
        <v>356</v>
      </c>
      <c r="N891" s="15">
        <v>16</v>
      </c>
      <c r="O891" s="15">
        <v>2</v>
      </c>
      <c r="P891" s="15">
        <v>1</v>
      </c>
      <c r="Q891" s="15">
        <v>1</v>
      </c>
      <c r="R891">
        <v>983897006</v>
      </c>
      <c r="S891">
        <v>2098</v>
      </c>
      <c r="U891" t="s">
        <v>246</v>
      </c>
      <c r="V891" t="s">
        <v>247</v>
      </c>
      <c r="W891">
        <f>MATCH(D891,'Текущий рейтинг 2К'!$C:$C,0)</f>
        <v>124</v>
      </c>
    </row>
    <row r="892" spans="1:23">
      <c r="A892" s="15">
        <v>983905054</v>
      </c>
      <c r="B892" s="15">
        <v>6</v>
      </c>
      <c r="C892" s="15" t="s">
        <v>240</v>
      </c>
      <c r="D892" s="15">
        <v>845854253</v>
      </c>
      <c r="E892" s="7" t="s">
        <v>280</v>
      </c>
      <c r="F892" s="7" t="s">
        <v>281</v>
      </c>
      <c r="G892" s="7" t="s">
        <v>282</v>
      </c>
      <c r="H892" s="15" t="s">
        <v>283</v>
      </c>
      <c r="I892" s="7" t="s">
        <v>793</v>
      </c>
      <c r="J892" s="15">
        <v>2</v>
      </c>
      <c r="K892" s="15" t="s">
        <v>232</v>
      </c>
      <c r="L892" s="15" t="s">
        <v>356</v>
      </c>
      <c r="N892" s="15">
        <v>12</v>
      </c>
      <c r="O892" s="15">
        <v>2</v>
      </c>
      <c r="P892" s="15">
        <v>1</v>
      </c>
      <c r="Q892" s="15">
        <v>1</v>
      </c>
      <c r="R892">
        <v>983897006</v>
      </c>
      <c r="S892">
        <v>2098</v>
      </c>
      <c r="U892" t="s">
        <v>246</v>
      </c>
      <c r="V892" t="s">
        <v>247</v>
      </c>
      <c r="W892">
        <f>MATCH(D892,'Текущий рейтинг 2К'!$C:$C,0)</f>
        <v>162</v>
      </c>
    </row>
    <row r="893" spans="1:23">
      <c r="A893" s="15">
        <v>983905152</v>
      </c>
      <c r="B893" s="15">
        <v>5</v>
      </c>
      <c r="C893" s="15" t="s">
        <v>240</v>
      </c>
      <c r="D893" s="15">
        <v>845854519</v>
      </c>
      <c r="E893" s="7" t="s">
        <v>284</v>
      </c>
      <c r="F893" s="7" t="s">
        <v>285</v>
      </c>
      <c r="G893" s="7" t="s">
        <v>286</v>
      </c>
      <c r="H893" s="15" t="s">
        <v>287</v>
      </c>
      <c r="I893" s="7" t="s">
        <v>793</v>
      </c>
      <c r="J893" s="15">
        <v>2</v>
      </c>
      <c r="K893" s="15" t="s">
        <v>232</v>
      </c>
      <c r="L893" s="15" t="s">
        <v>356</v>
      </c>
      <c r="N893" s="15">
        <v>10</v>
      </c>
      <c r="O893" s="15">
        <v>2</v>
      </c>
      <c r="P893" s="15">
        <v>1</v>
      </c>
      <c r="Q893" s="15">
        <v>1</v>
      </c>
      <c r="R893">
        <v>983897006</v>
      </c>
      <c r="S893">
        <v>2098</v>
      </c>
      <c r="U893" t="s">
        <v>246</v>
      </c>
      <c r="V893" t="s">
        <v>247</v>
      </c>
      <c r="W893">
        <f>MATCH(D893,'Текущий рейтинг 2К'!$C:$C,0)</f>
        <v>89</v>
      </c>
    </row>
    <row r="894" spans="1:23">
      <c r="A894" s="15">
        <v>983905180</v>
      </c>
      <c r="B894" s="15">
        <v>6</v>
      </c>
      <c r="C894" s="15" t="s">
        <v>240</v>
      </c>
      <c r="D894" s="15">
        <v>845854686</v>
      </c>
      <c r="E894" s="7" t="s">
        <v>295</v>
      </c>
      <c r="F894" s="7" t="s">
        <v>296</v>
      </c>
      <c r="G894" s="7" t="s">
        <v>258</v>
      </c>
      <c r="H894" s="15" t="s">
        <v>297</v>
      </c>
      <c r="I894" s="7" t="s">
        <v>793</v>
      </c>
      <c r="J894" s="15">
        <v>2</v>
      </c>
      <c r="K894" s="15" t="s">
        <v>232</v>
      </c>
      <c r="L894" s="15" t="s">
        <v>356</v>
      </c>
      <c r="N894" s="15">
        <v>12</v>
      </c>
      <c r="O894" s="15">
        <v>2</v>
      </c>
      <c r="P894" s="15">
        <v>1</v>
      </c>
      <c r="Q894" s="15">
        <v>1</v>
      </c>
      <c r="R894">
        <v>983897006</v>
      </c>
      <c r="S894">
        <v>2098</v>
      </c>
      <c r="U894" t="s">
        <v>246</v>
      </c>
      <c r="V894" t="s">
        <v>247</v>
      </c>
      <c r="W894">
        <f>MATCH(D894,'Текущий рейтинг 2К'!$C:$C,0)</f>
        <v>138</v>
      </c>
    </row>
    <row r="895" spans="1:23">
      <c r="A895" s="15">
        <v>983905205</v>
      </c>
      <c r="B895" s="15">
        <v>9</v>
      </c>
      <c r="C895" s="15" t="s">
        <v>240</v>
      </c>
      <c r="D895" s="15">
        <v>845854789</v>
      </c>
      <c r="E895" s="7" t="s">
        <v>319</v>
      </c>
      <c r="F895" s="7" t="s">
        <v>320</v>
      </c>
      <c r="G895" s="7" t="s">
        <v>321</v>
      </c>
      <c r="H895" s="15" t="s">
        <v>322</v>
      </c>
      <c r="I895" s="7" t="s">
        <v>793</v>
      </c>
      <c r="J895" s="15">
        <v>2</v>
      </c>
      <c r="K895" s="15" t="s">
        <v>232</v>
      </c>
      <c r="L895" s="15" t="s">
        <v>356</v>
      </c>
      <c r="N895" s="15">
        <v>18</v>
      </c>
      <c r="O895" s="15">
        <v>2</v>
      </c>
      <c r="P895" s="15">
        <v>1</v>
      </c>
      <c r="Q895" s="15">
        <v>1</v>
      </c>
      <c r="R895">
        <v>983897006</v>
      </c>
      <c r="S895">
        <v>2098</v>
      </c>
      <c r="U895" t="s">
        <v>246</v>
      </c>
      <c r="V895" t="s">
        <v>247</v>
      </c>
      <c r="W895">
        <f>MATCH(D895,'Текущий рейтинг 2К'!$C:$C,0)</f>
        <v>17</v>
      </c>
    </row>
    <row r="896" spans="1:23">
      <c r="A896" s="15">
        <v>983905229</v>
      </c>
      <c r="B896" s="15">
        <v>7</v>
      </c>
      <c r="C896" s="15" t="s">
        <v>240</v>
      </c>
      <c r="D896" s="15">
        <v>845854963</v>
      </c>
      <c r="E896" s="7" t="s">
        <v>316</v>
      </c>
      <c r="F896" s="7" t="s">
        <v>317</v>
      </c>
      <c r="G896" s="7" t="s">
        <v>306</v>
      </c>
      <c r="H896" s="15" t="s">
        <v>318</v>
      </c>
      <c r="I896" s="7" t="s">
        <v>793</v>
      </c>
      <c r="J896" s="15">
        <v>2</v>
      </c>
      <c r="K896" s="15" t="s">
        <v>232</v>
      </c>
      <c r="L896" s="15" t="s">
        <v>356</v>
      </c>
      <c r="N896" s="15">
        <v>14</v>
      </c>
      <c r="O896" s="15">
        <v>2</v>
      </c>
      <c r="P896" s="15">
        <v>1</v>
      </c>
      <c r="Q896" s="15">
        <v>1</v>
      </c>
      <c r="R896">
        <v>983897006</v>
      </c>
      <c r="S896">
        <v>2098</v>
      </c>
      <c r="U896" t="s">
        <v>246</v>
      </c>
      <c r="V896" t="s">
        <v>247</v>
      </c>
      <c r="W896">
        <f>MATCH(D896,'Текущий рейтинг 2К'!$C:$C,0)</f>
        <v>180</v>
      </c>
    </row>
    <row r="897" spans="1:23">
      <c r="A897" s="15">
        <v>983905254</v>
      </c>
      <c r="B897" s="15">
        <v>9</v>
      </c>
      <c r="C897" s="15" t="s">
        <v>240</v>
      </c>
      <c r="D897" s="15">
        <v>845855074</v>
      </c>
      <c r="E897" s="7" t="s">
        <v>312</v>
      </c>
      <c r="F897" s="7" t="s">
        <v>313</v>
      </c>
      <c r="G897" s="7" t="s">
        <v>314</v>
      </c>
      <c r="H897" s="15" t="s">
        <v>315</v>
      </c>
      <c r="I897" s="7" t="s">
        <v>793</v>
      </c>
      <c r="J897" s="15">
        <v>2</v>
      </c>
      <c r="K897" s="15" t="s">
        <v>232</v>
      </c>
      <c r="L897" s="15" t="s">
        <v>356</v>
      </c>
      <c r="N897" s="15">
        <v>18</v>
      </c>
      <c r="O897" s="15">
        <v>2</v>
      </c>
      <c r="P897" s="15">
        <v>1</v>
      </c>
      <c r="Q897" s="15">
        <v>1</v>
      </c>
      <c r="R897">
        <v>983897006</v>
      </c>
      <c r="S897">
        <v>2098</v>
      </c>
      <c r="U897" t="s">
        <v>246</v>
      </c>
      <c r="V897" t="s">
        <v>247</v>
      </c>
      <c r="W897">
        <f>MATCH(D897,'Текущий рейтинг 2К'!$C:$C,0)</f>
        <v>143</v>
      </c>
    </row>
    <row r="898" spans="1:23">
      <c r="A898" s="15">
        <v>983905278</v>
      </c>
      <c r="B898" s="15">
        <v>7</v>
      </c>
      <c r="C898" s="15" t="s">
        <v>240</v>
      </c>
      <c r="D898" s="15">
        <v>845855187</v>
      </c>
      <c r="E898" s="7" t="s">
        <v>308</v>
      </c>
      <c r="F898" s="7" t="s">
        <v>309</v>
      </c>
      <c r="G898" s="7" t="s">
        <v>310</v>
      </c>
      <c r="H898" s="15" t="s">
        <v>311</v>
      </c>
      <c r="I898" s="7" t="s">
        <v>793</v>
      </c>
      <c r="J898" s="15">
        <v>2</v>
      </c>
      <c r="K898" s="15" t="s">
        <v>232</v>
      </c>
      <c r="L898" s="15" t="s">
        <v>356</v>
      </c>
      <c r="N898" s="15">
        <v>14</v>
      </c>
      <c r="O898" s="15">
        <v>2</v>
      </c>
      <c r="P898" s="15">
        <v>1</v>
      </c>
      <c r="Q898" s="15">
        <v>1</v>
      </c>
      <c r="R898">
        <v>983897006</v>
      </c>
      <c r="S898">
        <v>2098</v>
      </c>
      <c r="U898" t="s">
        <v>246</v>
      </c>
      <c r="V898" t="s">
        <v>247</v>
      </c>
      <c r="W898">
        <f>MATCH(D898,'Текущий рейтинг 2К'!$C:$C,0)</f>
        <v>45</v>
      </c>
    </row>
    <row r="899" spans="1:23">
      <c r="A899" s="15">
        <v>983905302</v>
      </c>
      <c r="B899" s="15">
        <v>7</v>
      </c>
      <c r="C899" s="15" t="s">
        <v>240</v>
      </c>
      <c r="D899" s="15">
        <v>845855288</v>
      </c>
      <c r="E899" s="7" t="s">
        <v>304</v>
      </c>
      <c r="F899" s="7" t="s">
        <v>305</v>
      </c>
      <c r="G899" s="7" t="s">
        <v>306</v>
      </c>
      <c r="H899" s="15" t="s">
        <v>307</v>
      </c>
      <c r="I899" s="7" t="s">
        <v>793</v>
      </c>
      <c r="J899" s="15">
        <v>2</v>
      </c>
      <c r="K899" s="15" t="s">
        <v>232</v>
      </c>
      <c r="L899" s="15" t="s">
        <v>356</v>
      </c>
      <c r="N899" s="15">
        <v>14</v>
      </c>
      <c r="O899" s="15">
        <v>2</v>
      </c>
      <c r="P899" s="15">
        <v>1</v>
      </c>
      <c r="Q899" s="15">
        <v>1</v>
      </c>
      <c r="R899">
        <v>983897006</v>
      </c>
      <c r="S899">
        <v>2098</v>
      </c>
      <c r="U899" t="s">
        <v>246</v>
      </c>
      <c r="V899" t="s">
        <v>247</v>
      </c>
      <c r="W899">
        <f>MATCH(D899,'Текущий рейтинг 2К'!$C:$C,0)</f>
        <v>122</v>
      </c>
    </row>
    <row r="900" spans="1:23">
      <c r="A900" s="15">
        <v>983905350</v>
      </c>
      <c r="B900" s="15">
        <v>7</v>
      </c>
      <c r="C900" s="15" t="s">
        <v>240</v>
      </c>
      <c r="D900" s="15">
        <v>845855537</v>
      </c>
      <c r="E900" s="7" t="s">
        <v>301</v>
      </c>
      <c r="F900" s="7" t="s">
        <v>302</v>
      </c>
      <c r="G900" s="7" t="s">
        <v>254</v>
      </c>
      <c r="H900" s="15" t="s">
        <v>303</v>
      </c>
      <c r="I900" s="7" t="s">
        <v>793</v>
      </c>
      <c r="J900" s="15">
        <v>2</v>
      </c>
      <c r="K900" s="15" t="s">
        <v>232</v>
      </c>
      <c r="L900" s="15" t="s">
        <v>356</v>
      </c>
      <c r="N900" s="15">
        <v>14</v>
      </c>
      <c r="O900" s="15">
        <v>2</v>
      </c>
      <c r="P900" s="15">
        <v>1</v>
      </c>
      <c r="Q900" s="15">
        <v>1</v>
      </c>
      <c r="R900">
        <v>983897006</v>
      </c>
      <c r="S900">
        <v>2098</v>
      </c>
      <c r="U900" t="s">
        <v>246</v>
      </c>
      <c r="V900" t="s">
        <v>247</v>
      </c>
      <c r="W900">
        <f>MATCH(D900,'Текущий рейтинг 2К'!$C:$C,0)</f>
        <v>141</v>
      </c>
    </row>
    <row r="901" spans="1:23">
      <c r="A901" s="15">
        <v>983904657</v>
      </c>
      <c r="B901" s="15">
        <v>8</v>
      </c>
      <c r="C901" s="15" t="s">
        <v>240</v>
      </c>
      <c r="D901" s="15">
        <v>845852076</v>
      </c>
      <c r="E901" s="7" t="s">
        <v>291</v>
      </c>
      <c r="F901" s="7" t="s">
        <v>292</v>
      </c>
      <c r="G901" s="7" t="s">
        <v>293</v>
      </c>
      <c r="H901" s="15" t="s">
        <v>294</v>
      </c>
      <c r="I901" s="7" t="s">
        <v>793</v>
      </c>
      <c r="J901" s="15">
        <v>2</v>
      </c>
      <c r="K901" s="15" t="s">
        <v>232</v>
      </c>
      <c r="L901" s="15" t="s">
        <v>356</v>
      </c>
      <c r="N901" s="15">
        <v>16</v>
      </c>
      <c r="O901" s="15">
        <v>2</v>
      </c>
      <c r="P901" s="15">
        <v>1</v>
      </c>
      <c r="Q901" s="15">
        <v>1</v>
      </c>
      <c r="R901">
        <v>983897006</v>
      </c>
      <c r="S901">
        <v>2098</v>
      </c>
      <c r="U901" t="s">
        <v>246</v>
      </c>
      <c r="V901" t="s">
        <v>247</v>
      </c>
      <c r="W901">
        <f>MATCH(D901,'Текущий рейтинг 2К'!$C:$C,0)</f>
        <v>120</v>
      </c>
    </row>
    <row r="902" spans="1:23">
      <c r="A902" s="15">
        <v>983904681</v>
      </c>
      <c r="B902" s="15">
        <v>6</v>
      </c>
      <c r="C902" s="15" t="s">
        <v>240</v>
      </c>
      <c r="D902" s="15">
        <v>845852187</v>
      </c>
      <c r="E902" s="7" t="s">
        <v>288</v>
      </c>
      <c r="F902" s="7" t="s">
        <v>264</v>
      </c>
      <c r="G902" s="7" t="s">
        <v>289</v>
      </c>
      <c r="H902" s="15" t="s">
        <v>290</v>
      </c>
      <c r="I902" s="7" t="s">
        <v>793</v>
      </c>
      <c r="J902" s="15">
        <v>2</v>
      </c>
      <c r="K902" s="15" t="s">
        <v>232</v>
      </c>
      <c r="L902" s="15" t="s">
        <v>356</v>
      </c>
      <c r="N902" s="15">
        <v>12</v>
      </c>
      <c r="O902" s="15">
        <v>2</v>
      </c>
      <c r="P902" s="15">
        <v>1</v>
      </c>
      <c r="Q902" s="15">
        <v>1</v>
      </c>
      <c r="R902">
        <v>983897006</v>
      </c>
      <c r="S902">
        <v>2098</v>
      </c>
      <c r="U902" t="s">
        <v>246</v>
      </c>
      <c r="V902" t="s">
        <v>247</v>
      </c>
      <c r="W902">
        <f>MATCH(D902,'Текущий рейтинг 2К'!$C:$C,0)</f>
        <v>90</v>
      </c>
    </row>
    <row r="903" spans="1:23">
      <c r="A903" s="15">
        <v>1025310288</v>
      </c>
      <c r="B903" s="15">
        <v>5</v>
      </c>
      <c r="C903" s="15" t="s">
        <v>400</v>
      </c>
      <c r="D903" s="15">
        <v>845847151</v>
      </c>
      <c r="E903" s="7" t="s">
        <v>776</v>
      </c>
      <c r="F903" s="7" t="s">
        <v>777</v>
      </c>
      <c r="G903" s="7" t="s">
        <v>778</v>
      </c>
      <c r="H903" s="15" t="s">
        <v>779</v>
      </c>
      <c r="I903" s="7" t="s">
        <v>794</v>
      </c>
      <c r="J903" s="15">
        <v>4</v>
      </c>
      <c r="K903" s="15" t="s">
        <v>232</v>
      </c>
      <c r="L903" s="15" t="s">
        <v>356</v>
      </c>
      <c r="N903" s="15">
        <v>20</v>
      </c>
      <c r="O903" s="15">
        <v>4</v>
      </c>
      <c r="P903" s="15">
        <v>1</v>
      </c>
      <c r="Q903" s="15">
        <v>1</v>
      </c>
      <c r="R903">
        <v>983896664</v>
      </c>
      <c r="S903">
        <v>2098</v>
      </c>
      <c r="U903" t="s">
        <v>357</v>
      </c>
      <c r="V903" t="s">
        <v>363</v>
      </c>
      <c r="W903">
        <f>MATCH(D903,'Текущий рейтинг 2К'!$C:$C,0)</f>
        <v>170</v>
      </c>
    </row>
    <row r="904" spans="1:23">
      <c r="A904" s="15">
        <v>1022630542</v>
      </c>
      <c r="B904" s="15">
        <v>6</v>
      </c>
      <c r="C904" s="15" t="s">
        <v>240</v>
      </c>
      <c r="D904" s="15">
        <v>845855656</v>
      </c>
      <c r="E904" s="7" t="s">
        <v>298</v>
      </c>
      <c r="F904" s="7" t="s">
        <v>299</v>
      </c>
      <c r="G904" s="7" t="s">
        <v>254</v>
      </c>
      <c r="H904" s="15" t="s">
        <v>300</v>
      </c>
      <c r="I904" s="7" t="s">
        <v>794</v>
      </c>
      <c r="J904" s="15">
        <v>4</v>
      </c>
      <c r="K904" s="15" t="s">
        <v>232</v>
      </c>
      <c r="L904" s="15" t="s">
        <v>356</v>
      </c>
      <c r="N904" s="15">
        <v>24</v>
      </c>
      <c r="O904" s="15">
        <v>4</v>
      </c>
      <c r="P904" s="15">
        <v>1</v>
      </c>
      <c r="Q904" s="15">
        <v>1</v>
      </c>
      <c r="R904">
        <v>983897006</v>
      </c>
      <c r="S904">
        <v>2098</v>
      </c>
      <c r="U904" t="s">
        <v>357</v>
      </c>
      <c r="V904" t="s">
        <v>247</v>
      </c>
      <c r="W904">
        <f>MATCH(D904,'Текущий рейтинг 2К'!$C:$C,0)</f>
        <v>144</v>
      </c>
    </row>
    <row r="905" spans="1:23">
      <c r="A905" s="15">
        <v>1025329717</v>
      </c>
      <c r="B905" s="15">
        <v>8</v>
      </c>
      <c r="C905" s="15" t="s">
        <v>400</v>
      </c>
      <c r="D905" s="15">
        <v>845846698</v>
      </c>
      <c r="E905" s="7" t="s">
        <v>670</v>
      </c>
      <c r="F905" s="7" t="s">
        <v>534</v>
      </c>
      <c r="G905" s="7" t="s">
        <v>412</v>
      </c>
      <c r="H905" s="15" t="s">
        <v>671</v>
      </c>
      <c r="I905" s="7" t="s">
        <v>794</v>
      </c>
      <c r="J905" s="15">
        <v>4</v>
      </c>
      <c r="K905" s="15" t="s">
        <v>232</v>
      </c>
      <c r="L905" s="15" t="s">
        <v>356</v>
      </c>
      <c r="N905" s="15">
        <v>32</v>
      </c>
      <c r="O905" s="15">
        <v>4</v>
      </c>
      <c r="P905" s="15">
        <v>1</v>
      </c>
      <c r="Q905" s="15">
        <v>1</v>
      </c>
      <c r="R905">
        <v>983896664</v>
      </c>
      <c r="S905">
        <v>2098</v>
      </c>
      <c r="U905" t="s">
        <v>357</v>
      </c>
      <c r="V905" t="s">
        <v>363</v>
      </c>
      <c r="W905">
        <f>MATCH(D905,'Текущий рейтинг 2К'!$C:$C,0)</f>
        <v>134</v>
      </c>
    </row>
    <row r="906" spans="1:23">
      <c r="A906" s="15">
        <v>1025720745</v>
      </c>
      <c r="B906" s="15">
        <v>8</v>
      </c>
      <c r="C906" s="15" t="s">
        <v>358</v>
      </c>
      <c r="D906" s="15">
        <v>845849935</v>
      </c>
      <c r="E906" s="7" t="s">
        <v>780</v>
      </c>
      <c r="F906" s="7" t="s">
        <v>264</v>
      </c>
      <c r="G906" s="7" t="s">
        <v>386</v>
      </c>
      <c r="H906" s="15" t="s">
        <v>781</v>
      </c>
      <c r="I906" s="7" t="s">
        <v>794</v>
      </c>
      <c r="J906" s="15">
        <v>4</v>
      </c>
      <c r="K906" s="15" t="s">
        <v>232</v>
      </c>
      <c r="L906" s="15" t="s">
        <v>356</v>
      </c>
      <c r="N906" s="15">
        <v>32</v>
      </c>
      <c r="O906" s="15">
        <v>4</v>
      </c>
      <c r="P906" s="15">
        <v>1</v>
      </c>
      <c r="Q906" s="15">
        <v>1</v>
      </c>
      <c r="R906">
        <v>983896664</v>
      </c>
      <c r="S906">
        <v>2098</v>
      </c>
      <c r="U906" t="s">
        <v>357</v>
      </c>
      <c r="V906" t="s">
        <v>363</v>
      </c>
      <c r="W906">
        <f>MATCH(D906,'Текущий рейтинг 2К'!$C:$C,0)</f>
        <v>70</v>
      </c>
    </row>
    <row r="907" spans="1:23">
      <c r="A907" s="15">
        <v>1022840203</v>
      </c>
      <c r="B907" s="15">
        <v>7</v>
      </c>
      <c r="C907" s="15" t="s">
        <v>235</v>
      </c>
      <c r="D907" s="15">
        <v>845864826</v>
      </c>
      <c r="E907" s="7" t="s">
        <v>770</v>
      </c>
      <c r="F907" s="7" t="s">
        <v>348</v>
      </c>
      <c r="G907" s="7" t="s">
        <v>306</v>
      </c>
      <c r="H907" s="15" t="s">
        <v>771</v>
      </c>
      <c r="I907" s="7" t="s">
        <v>794</v>
      </c>
      <c r="J907" s="15">
        <v>4</v>
      </c>
      <c r="K907" s="15" t="s">
        <v>232</v>
      </c>
      <c r="L907" s="15" t="s">
        <v>356</v>
      </c>
      <c r="N907" s="15">
        <v>28</v>
      </c>
      <c r="O907" s="15">
        <v>4</v>
      </c>
      <c r="P907" s="15">
        <v>1</v>
      </c>
      <c r="Q907" s="15">
        <v>1</v>
      </c>
      <c r="R907">
        <v>983896777</v>
      </c>
      <c r="S907">
        <v>2098</v>
      </c>
      <c r="U907" t="s">
        <v>357</v>
      </c>
      <c r="V907" t="s">
        <v>234</v>
      </c>
      <c r="W907">
        <f>MATCH(D907,'Текущий рейтинг 2К'!$C:$C,0)</f>
        <v>140</v>
      </c>
    </row>
    <row r="908" spans="1:23">
      <c r="A908" s="15">
        <v>1022794136</v>
      </c>
      <c r="B908" s="15">
        <v>5</v>
      </c>
      <c r="C908" s="15" t="s">
        <v>226</v>
      </c>
      <c r="D908" s="15">
        <v>845861560</v>
      </c>
      <c r="E908" s="7" t="s">
        <v>385</v>
      </c>
      <c r="F908" s="7" t="s">
        <v>261</v>
      </c>
      <c r="G908" s="7" t="s">
        <v>386</v>
      </c>
      <c r="H908" s="15" t="s">
        <v>387</v>
      </c>
      <c r="I908" s="7" t="s">
        <v>794</v>
      </c>
      <c r="J908" s="15">
        <v>4</v>
      </c>
      <c r="K908" s="15" t="s">
        <v>232</v>
      </c>
      <c r="L908" s="15" t="s">
        <v>356</v>
      </c>
      <c r="N908" s="15">
        <v>20</v>
      </c>
      <c r="O908" s="15">
        <v>4</v>
      </c>
      <c r="P908" s="15">
        <v>1</v>
      </c>
      <c r="Q908" s="15">
        <v>1</v>
      </c>
      <c r="R908">
        <v>983896777</v>
      </c>
      <c r="S908">
        <v>2098</v>
      </c>
      <c r="U908" t="s">
        <v>357</v>
      </c>
      <c r="V908" t="s">
        <v>234</v>
      </c>
      <c r="W908">
        <f>MATCH(D908,'Текущий рейтинг 2К'!$C:$C,0)</f>
        <v>179</v>
      </c>
    </row>
    <row r="909" spans="1:23">
      <c r="A909" s="15">
        <v>1022630467</v>
      </c>
      <c r="B909" s="15">
        <v>8</v>
      </c>
      <c r="C909" s="15" t="s">
        <v>240</v>
      </c>
      <c r="D909" s="15">
        <v>845852187</v>
      </c>
      <c r="E909" s="7" t="s">
        <v>288</v>
      </c>
      <c r="F909" s="7" t="s">
        <v>264</v>
      </c>
      <c r="G909" s="7" t="s">
        <v>289</v>
      </c>
      <c r="H909" s="15" t="s">
        <v>290</v>
      </c>
      <c r="I909" s="7" t="s">
        <v>794</v>
      </c>
      <c r="J909" s="15">
        <v>4</v>
      </c>
      <c r="K909" s="15" t="s">
        <v>232</v>
      </c>
      <c r="L909" s="15" t="s">
        <v>356</v>
      </c>
      <c r="N909" s="15">
        <v>32</v>
      </c>
      <c r="O909" s="15">
        <v>4</v>
      </c>
      <c r="P909" s="15">
        <v>1</v>
      </c>
      <c r="Q909" s="15">
        <v>1</v>
      </c>
      <c r="R909">
        <v>983897006</v>
      </c>
      <c r="S909">
        <v>2098</v>
      </c>
      <c r="U909" t="s">
        <v>357</v>
      </c>
      <c r="V909" t="s">
        <v>247</v>
      </c>
      <c r="W909">
        <f>MATCH(D909,'Текущий рейтинг 2К'!$C:$C,0)</f>
        <v>90</v>
      </c>
    </row>
    <row r="910" spans="1:23">
      <c r="A910" s="15">
        <v>1022630473</v>
      </c>
      <c r="B910" s="15">
        <v>8</v>
      </c>
      <c r="C910" s="15" t="s">
        <v>240</v>
      </c>
      <c r="D910" s="15">
        <v>845852322</v>
      </c>
      <c r="E910" s="7" t="s">
        <v>241</v>
      </c>
      <c r="F910" s="7" t="s">
        <v>242</v>
      </c>
      <c r="G910" s="7" t="s">
        <v>243</v>
      </c>
      <c r="H910" s="15" t="s">
        <v>244</v>
      </c>
      <c r="I910" s="7" t="s">
        <v>794</v>
      </c>
      <c r="J910" s="15">
        <v>4</v>
      </c>
      <c r="K910" s="15" t="s">
        <v>232</v>
      </c>
      <c r="L910" s="15" t="s">
        <v>356</v>
      </c>
      <c r="N910" s="15">
        <v>32</v>
      </c>
      <c r="O910" s="15">
        <v>4</v>
      </c>
      <c r="P910" s="15">
        <v>1</v>
      </c>
      <c r="Q910" s="15">
        <v>1</v>
      </c>
      <c r="R910">
        <v>983897006</v>
      </c>
      <c r="S910">
        <v>2098</v>
      </c>
      <c r="U910" t="s">
        <v>357</v>
      </c>
      <c r="V910" t="s">
        <v>247</v>
      </c>
      <c r="W910">
        <f>MATCH(D910,'Текущий рейтинг 2К'!$C:$C,0)</f>
        <v>18</v>
      </c>
    </row>
    <row r="911" spans="1:23">
      <c r="A911" s="15">
        <v>1022630515</v>
      </c>
      <c r="B911" s="15">
        <v>6</v>
      </c>
      <c r="C911" s="15" t="s">
        <v>240</v>
      </c>
      <c r="D911" s="15">
        <v>845852675</v>
      </c>
      <c r="E911" s="7" t="s">
        <v>248</v>
      </c>
      <c r="F911" s="7" t="s">
        <v>249</v>
      </c>
      <c r="G911" s="7" t="s">
        <v>250</v>
      </c>
      <c r="H911" s="15" t="s">
        <v>251</v>
      </c>
      <c r="I911" s="7" t="s">
        <v>794</v>
      </c>
      <c r="J911" s="15">
        <v>4</v>
      </c>
      <c r="K911" s="15" t="s">
        <v>232</v>
      </c>
      <c r="L911" s="15" t="s">
        <v>356</v>
      </c>
      <c r="N911" s="15">
        <v>24</v>
      </c>
      <c r="O911" s="15">
        <v>4</v>
      </c>
      <c r="P911" s="15">
        <v>1</v>
      </c>
      <c r="Q911" s="15">
        <v>1</v>
      </c>
      <c r="R911">
        <v>983897006</v>
      </c>
      <c r="S911">
        <v>2098</v>
      </c>
      <c r="U911" t="s">
        <v>357</v>
      </c>
      <c r="V911" t="s">
        <v>247</v>
      </c>
      <c r="W911">
        <f>MATCH(D911,'Текущий рейтинг 2К'!$C:$C,0)</f>
        <v>157</v>
      </c>
    </row>
    <row r="912" spans="1:23">
      <c r="A912" s="15">
        <v>1022630477</v>
      </c>
      <c r="B912" s="15">
        <v>9</v>
      </c>
      <c r="C912" s="15" t="s">
        <v>240</v>
      </c>
      <c r="D912" s="15">
        <v>845852807</v>
      </c>
      <c r="E912" s="7" t="s">
        <v>252</v>
      </c>
      <c r="F912" s="7" t="s">
        <v>253</v>
      </c>
      <c r="G912" s="7" t="s">
        <v>254</v>
      </c>
      <c r="H912" s="15" t="s">
        <v>255</v>
      </c>
      <c r="I912" s="7" t="s">
        <v>794</v>
      </c>
      <c r="J912" s="15">
        <v>4</v>
      </c>
      <c r="K912" s="15" t="s">
        <v>232</v>
      </c>
      <c r="L912" s="15" t="s">
        <v>356</v>
      </c>
      <c r="N912" s="15">
        <v>36</v>
      </c>
      <c r="O912" s="15">
        <v>4</v>
      </c>
      <c r="P912" s="15">
        <v>1</v>
      </c>
      <c r="Q912" s="15">
        <v>1</v>
      </c>
      <c r="R912">
        <v>983897006</v>
      </c>
      <c r="S912">
        <v>2098</v>
      </c>
      <c r="U912" t="s">
        <v>357</v>
      </c>
      <c r="V912" t="s">
        <v>247</v>
      </c>
      <c r="W912">
        <f>MATCH(D912,'Текущий рейтинг 2К'!$C:$C,0)</f>
        <v>133</v>
      </c>
    </row>
    <row r="913" spans="1:23">
      <c r="A913" s="15">
        <v>1022630481</v>
      </c>
      <c r="B913" s="15">
        <v>7</v>
      </c>
      <c r="C913" s="15" t="s">
        <v>240</v>
      </c>
      <c r="D913" s="15">
        <v>845853008</v>
      </c>
      <c r="E913" s="7" t="s">
        <v>256</v>
      </c>
      <c r="F913" s="7" t="s">
        <v>257</v>
      </c>
      <c r="G913" s="7" t="s">
        <v>258</v>
      </c>
      <c r="H913" s="15" t="s">
        <v>259</v>
      </c>
      <c r="I913" s="7" t="s">
        <v>794</v>
      </c>
      <c r="J913" s="15">
        <v>4</v>
      </c>
      <c r="K913" s="15" t="s">
        <v>232</v>
      </c>
      <c r="L913" s="15" t="s">
        <v>356</v>
      </c>
      <c r="N913" s="15">
        <v>28</v>
      </c>
      <c r="O913" s="15">
        <v>4</v>
      </c>
      <c r="P913" s="15">
        <v>1</v>
      </c>
      <c r="Q913" s="15">
        <v>1</v>
      </c>
      <c r="R913">
        <v>983897006</v>
      </c>
      <c r="S913">
        <v>2098</v>
      </c>
      <c r="U913" t="s">
        <v>357</v>
      </c>
      <c r="V913" t="s">
        <v>247</v>
      </c>
      <c r="W913">
        <f>MATCH(D913,'Текущий рейтинг 2К'!$C:$C,0)</f>
        <v>130</v>
      </c>
    </row>
    <row r="914" spans="1:23">
      <c r="A914" s="15">
        <v>1022630490</v>
      </c>
      <c r="B914" s="15">
        <v>5</v>
      </c>
      <c r="C914" s="15" t="s">
        <v>240</v>
      </c>
      <c r="D914" s="15">
        <v>845853123</v>
      </c>
      <c r="E914" s="7" t="s">
        <v>260</v>
      </c>
      <c r="F914" s="7" t="s">
        <v>261</v>
      </c>
      <c r="G914" s="7" t="s">
        <v>254</v>
      </c>
      <c r="H914" s="15" t="s">
        <v>262</v>
      </c>
      <c r="I914" s="7" t="s">
        <v>794</v>
      </c>
      <c r="J914" s="15">
        <v>4</v>
      </c>
      <c r="K914" s="15" t="s">
        <v>232</v>
      </c>
      <c r="L914" s="15" t="s">
        <v>356</v>
      </c>
      <c r="N914" s="15">
        <v>20</v>
      </c>
      <c r="O914" s="15">
        <v>4</v>
      </c>
      <c r="P914" s="15">
        <v>1</v>
      </c>
      <c r="Q914" s="15">
        <v>1</v>
      </c>
      <c r="R914">
        <v>983897006</v>
      </c>
      <c r="S914">
        <v>2098</v>
      </c>
      <c r="U914" t="s">
        <v>357</v>
      </c>
      <c r="V914" t="s">
        <v>247</v>
      </c>
      <c r="W914">
        <f>MATCH(D914,'Текущий рейтинг 2К'!$C:$C,0)</f>
        <v>173</v>
      </c>
    </row>
    <row r="915" spans="1:23">
      <c r="A915" s="15">
        <v>1022630494</v>
      </c>
      <c r="B915" s="15">
        <v>8</v>
      </c>
      <c r="C915" s="15" t="s">
        <v>240</v>
      </c>
      <c r="D915" s="15">
        <v>845853236</v>
      </c>
      <c r="E915" s="7" t="s">
        <v>263</v>
      </c>
      <c r="F915" s="7" t="s">
        <v>264</v>
      </c>
      <c r="G915" s="7" t="s">
        <v>265</v>
      </c>
      <c r="H915" s="15" t="s">
        <v>266</v>
      </c>
      <c r="I915" s="7" t="s">
        <v>794</v>
      </c>
      <c r="J915" s="15">
        <v>4</v>
      </c>
      <c r="K915" s="15" t="s">
        <v>232</v>
      </c>
      <c r="L915" s="15" t="s">
        <v>356</v>
      </c>
      <c r="N915" s="15">
        <v>32</v>
      </c>
      <c r="O915" s="15">
        <v>4</v>
      </c>
      <c r="P915" s="15">
        <v>1</v>
      </c>
      <c r="Q915" s="15">
        <v>1</v>
      </c>
      <c r="R915">
        <v>983897006</v>
      </c>
      <c r="S915">
        <v>2098</v>
      </c>
      <c r="U915" t="s">
        <v>357</v>
      </c>
      <c r="V915" t="s">
        <v>247</v>
      </c>
      <c r="W915">
        <f>MATCH(D915,'Текущий рейтинг 2К'!$C:$C,0)</f>
        <v>156</v>
      </c>
    </row>
    <row r="916" spans="1:23">
      <c r="A916" s="15">
        <v>1022630463</v>
      </c>
      <c r="B916" s="15">
        <v>8</v>
      </c>
      <c r="C916" s="15" t="s">
        <v>240</v>
      </c>
      <c r="D916" s="15">
        <v>845853463</v>
      </c>
      <c r="E916" s="7" t="s">
        <v>270</v>
      </c>
      <c r="F916" s="7" t="s">
        <v>271</v>
      </c>
      <c r="G916" s="7" t="s">
        <v>272</v>
      </c>
      <c r="H916" s="15" t="s">
        <v>273</v>
      </c>
      <c r="I916" s="7" t="s">
        <v>794</v>
      </c>
      <c r="J916" s="15">
        <v>4</v>
      </c>
      <c r="K916" s="15" t="s">
        <v>232</v>
      </c>
      <c r="L916" s="15" t="s">
        <v>356</v>
      </c>
      <c r="N916" s="15">
        <v>32</v>
      </c>
      <c r="O916" s="15">
        <v>4</v>
      </c>
      <c r="P916" s="15">
        <v>1</v>
      </c>
      <c r="Q916" s="15">
        <v>1</v>
      </c>
      <c r="R916">
        <v>983897006</v>
      </c>
      <c r="S916">
        <v>2098</v>
      </c>
      <c r="U916" t="s">
        <v>357</v>
      </c>
      <c r="V916" t="s">
        <v>247</v>
      </c>
      <c r="W916">
        <f>MATCH(D916,'Текущий рейтинг 2К'!$C:$C,0)</f>
        <v>62</v>
      </c>
    </row>
    <row r="917" spans="1:23">
      <c r="A917" s="15">
        <v>1022630504</v>
      </c>
      <c r="B917" s="15">
        <v>7</v>
      </c>
      <c r="C917" s="15" t="s">
        <v>240</v>
      </c>
      <c r="D917" s="15">
        <v>845853724</v>
      </c>
      <c r="E917" s="7" t="s">
        <v>274</v>
      </c>
      <c r="F917" s="7" t="s">
        <v>264</v>
      </c>
      <c r="G917" s="7" t="s">
        <v>254</v>
      </c>
      <c r="H917" s="15" t="s">
        <v>275</v>
      </c>
      <c r="I917" s="7" t="s">
        <v>794</v>
      </c>
      <c r="J917" s="15">
        <v>4</v>
      </c>
      <c r="K917" s="15" t="s">
        <v>232</v>
      </c>
      <c r="L917" s="15" t="s">
        <v>356</v>
      </c>
      <c r="N917" s="15">
        <v>28</v>
      </c>
      <c r="O917" s="15">
        <v>4</v>
      </c>
      <c r="P917" s="15">
        <v>1</v>
      </c>
      <c r="Q917" s="15">
        <v>1</v>
      </c>
      <c r="R917">
        <v>983897006</v>
      </c>
      <c r="S917">
        <v>2098</v>
      </c>
      <c r="U917" t="s">
        <v>357</v>
      </c>
      <c r="V917" t="s">
        <v>247</v>
      </c>
      <c r="W917">
        <f>MATCH(D917,'Текущий рейтинг 2К'!$C:$C,0)</f>
        <v>116</v>
      </c>
    </row>
    <row r="918" spans="1:23">
      <c r="A918" s="15">
        <v>1022630510</v>
      </c>
      <c r="B918" s="15">
        <v>8</v>
      </c>
      <c r="C918" s="15" t="s">
        <v>240</v>
      </c>
      <c r="D918" s="15">
        <v>845854253</v>
      </c>
      <c r="E918" s="7" t="s">
        <v>280</v>
      </c>
      <c r="F918" s="7" t="s">
        <v>281</v>
      </c>
      <c r="G918" s="7" t="s">
        <v>282</v>
      </c>
      <c r="H918" s="15" t="s">
        <v>283</v>
      </c>
      <c r="I918" s="7" t="s">
        <v>794</v>
      </c>
      <c r="J918" s="15">
        <v>4</v>
      </c>
      <c r="K918" s="15" t="s">
        <v>232</v>
      </c>
      <c r="L918" s="15" t="s">
        <v>356</v>
      </c>
      <c r="N918" s="15">
        <v>32</v>
      </c>
      <c r="O918" s="15">
        <v>4</v>
      </c>
      <c r="P918" s="15">
        <v>1</v>
      </c>
      <c r="Q918" s="15">
        <v>1</v>
      </c>
      <c r="R918">
        <v>983897006</v>
      </c>
      <c r="S918">
        <v>2098</v>
      </c>
      <c r="U918" t="s">
        <v>357</v>
      </c>
      <c r="V918" t="s">
        <v>247</v>
      </c>
      <c r="W918">
        <f>MATCH(D918,'Текущий рейтинг 2К'!$C:$C,0)</f>
        <v>162</v>
      </c>
    </row>
    <row r="919" spans="1:23">
      <c r="A919" s="15">
        <v>1022630521</v>
      </c>
      <c r="B919" s="15">
        <v>8</v>
      </c>
      <c r="C919" s="15" t="s">
        <v>240</v>
      </c>
      <c r="D919" s="15">
        <v>845854686</v>
      </c>
      <c r="E919" s="7" t="s">
        <v>295</v>
      </c>
      <c r="F919" s="7" t="s">
        <v>296</v>
      </c>
      <c r="G919" s="7" t="s">
        <v>258</v>
      </c>
      <c r="H919" s="15" t="s">
        <v>297</v>
      </c>
      <c r="I919" s="7" t="s">
        <v>794</v>
      </c>
      <c r="J919" s="15">
        <v>4</v>
      </c>
      <c r="K919" s="15" t="s">
        <v>232</v>
      </c>
      <c r="L919" s="15" t="s">
        <v>356</v>
      </c>
      <c r="N919" s="15">
        <v>32</v>
      </c>
      <c r="O919" s="15">
        <v>4</v>
      </c>
      <c r="P919" s="15">
        <v>1</v>
      </c>
      <c r="Q919" s="15">
        <v>1</v>
      </c>
      <c r="R919">
        <v>983897006</v>
      </c>
      <c r="S919">
        <v>2098</v>
      </c>
      <c r="U919" t="s">
        <v>357</v>
      </c>
      <c r="V919" t="s">
        <v>247</v>
      </c>
      <c r="W919">
        <f>MATCH(D919,'Текущий рейтинг 2К'!$C:$C,0)</f>
        <v>138</v>
      </c>
    </row>
    <row r="920" spans="1:23">
      <c r="A920" s="15">
        <v>1022630526</v>
      </c>
      <c r="B920" s="15">
        <v>9</v>
      </c>
      <c r="C920" s="15" t="s">
        <v>240</v>
      </c>
      <c r="D920" s="15">
        <v>845855187</v>
      </c>
      <c r="E920" s="7" t="s">
        <v>308</v>
      </c>
      <c r="F920" s="7" t="s">
        <v>309</v>
      </c>
      <c r="G920" s="7" t="s">
        <v>310</v>
      </c>
      <c r="H920" s="15" t="s">
        <v>311</v>
      </c>
      <c r="I920" s="7" t="s">
        <v>794</v>
      </c>
      <c r="J920" s="15">
        <v>4</v>
      </c>
      <c r="K920" s="15" t="s">
        <v>232</v>
      </c>
      <c r="L920" s="15" t="s">
        <v>356</v>
      </c>
      <c r="N920" s="15">
        <v>36</v>
      </c>
      <c r="O920" s="15">
        <v>4</v>
      </c>
      <c r="P920" s="15">
        <v>1</v>
      </c>
      <c r="Q920" s="15">
        <v>1</v>
      </c>
      <c r="R920">
        <v>983897006</v>
      </c>
      <c r="S920">
        <v>2098</v>
      </c>
      <c r="U920" t="s">
        <v>357</v>
      </c>
      <c r="V920" t="s">
        <v>247</v>
      </c>
      <c r="W920">
        <f>MATCH(D920,'Текущий рейтинг 2К'!$C:$C,0)</f>
        <v>45</v>
      </c>
    </row>
    <row r="921" spans="1:23">
      <c r="A921" s="15">
        <v>1022630532</v>
      </c>
      <c r="B921" s="15">
        <v>6</v>
      </c>
      <c r="C921" s="15" t="s">
        <v>240</v>
      </c>
      <c r="D921" s="15">
        <v>845855288</v>
      </c>
      <c r="E921" s="7" t="s">
        <v>304</v>
      </c>
      <c r="F921" s="7" t="s">
        <v>305</v>
      </c>
      <c r="G921" s="7" t="s">
        <v>306</v>
      </c>
      <c r="H921" s="15" t="s">
        <v>307</v>
      </c>
      <c r="I921" s="7" t="s">
        <v>794</v>
      </c>
      <c r="J921" s="15">
        <v>4</v>
      </c>
      <c r="K921" s="15" t="s">
        <v>232</v>
      </c>
      <c r="L921" s="15" t="s">
        <v>356</v>
      </c>
      <c r="N921" s="15">
        <v>24</v>
      </c>
      <c r="O921" s="15">
        <v>4</v>
      </c>
      <c r="P921" s="15">
        <v>1</v>
      </c>
      <c r="Q921" s="15">
        <v>1</v>
      </c>
      <c r="R921">
        <v>983897006</v>
      </c>
      <c r="S921">
        <v>2098</v>
      </c>
      <c r="U921" t="s">
        <v>357</v>
      </c>
      <c r="V921" t="s">
        <v>247</v>
      </c>
      <c r="W921">
        <f>MATCH(D921,'Текущий рейтинг 2К'!$C:$C,0)</f>
        <v>122</v>
      </c>
    </row>
    <row r="922" spans="1:23">
      <c r="A922" s="15">
        <v>1022630538</v>
      </c>
      <c r="B922" s="15">
        <v>8</v>
      </c>
      <c r="C922" s="15" t="s">
        <v>240</v>
      </c>
      <c r="D922" s="15">
        <v>845855537</v>
      </c>
      <c r="E922" s="7" t="s">
        <v>301</v>
      </c>
      <c r="F922" s="7" t="s">
        <v>302</v>
      </c>
      <c r="G922" s="7" t="s">
        <v>254</v>
      </c>
      <c r="H922" s="15" t="s">
        <v>303</v>
      </c>
      <c r="I922" s="7" t="s">
        <v>794</v>
      </c>
      <c r="J922" s="15">
        <v>4</v>
      </c>
      <c r="K922" s="15" t="s">
        <v>232</v>
      </c>
      <c r="L922" s="15" t="s">
        <v>356</v>
      </c>
      <c r="N922" s="15">
        <v>32</v>
      </c>
      <c r="O922" s="15">
        <v>4</v>
      </c>
      <c r="P922" s="15">
        <v>1</v>
      </c>
      <c r="Q922" s="15">
        <v>1</v>
      </c>
      <c r="R922">
        <v>983897006</v>
      </c>
      <c r="S922">
        <v>2098</v>
      </c>
      <c r="U922" t="s">
        <v>357</v>
      </c>
      <c r="V922" t="s">
        <v>247</v>
      </c>
      <c r="W922">
        <f>MATCH(D922,'Текущий рейтинг 2К'!$C:$C,0)</f>
        <v>141</v>
      </c>
    </row>
    <row r="923" spans="1:23">
      <c r="A923" s="15">
        <v>1025636683</v>
      </c>
      <c r="B923" s="15">
        <v>8</v>
      </c>
      <c r="C923" s="15" t="s">
        <v>358</v>
      </c>
      <c r="D923" s="15">
        <v>845848556</v>
      </c>
      <c r="E923" s="7" t="s">
        <v>773</v>
      </c>
      <c r="F923" s="7" t="s">
        <v>320</v>
      </c>
      <c r="G923" s="7" t="s">
        <v>774</v>
      </c>
      <c r="H923" s="15" t="s">
        <v>775</v>
      </c>
      <c r="I923" s="7" t="s">
        <v>794</v>
      </c>
      <c r="J923" s="15">
        <v>4</v>
      </c>
      <c r="K923" s="15" t="s">
        <v>232</v>
      </c>
      <c r="L923" s="15" t="s">
        <v>356</v>
      </c>
      <c r="N923" s="15">
        <v>32</v>
      </c>
      <c r="O923" s="15">
        <v>4</v>
      </c>
      <c r="P923" s="15">
        <v>1</v>
      </c>
      <c r="Q923" s="15">
        <v>1</v>
      </c>
      <c r="R923">
        <v>983896664</v>
      </c>
      <c r="S923">
        <v>2098</v>
      </c>
      <c r="U923" t="s">
        <v>357</v>
      </c>
      <c r="V923" t="s">
        <v>363</v>
      </c>
      <c r="W923">
        <f>MATCH(D923,'Текущий рейтинг 2К'!$C:$C,0)</f>
        <v>77</v>
      </c>
    </row>
    <row r="924" spans="1:23">
      <c r="A924" s="15">
        <v>1025331194</v>
      </c>
      <c r="B924" s="15">
        <v>5</v>
      </c>
      <c r="C924" s="15" t="s">
        <v>400</v>
      </c>
      <c r="D924" s="15">
        <v>845847471</v>
      </c>
      <c r="E924" s="7" t="s">
        <v>567</v>
      </c>
      <c r="F924" s="7" t="s">
        <v>568</v>
      </c>
      <c r="G924" s="7" t="s">
        <v>286</v>
      </c>
      <c r="H924" s="15" t="s">
        <v>569</v>
      </c>
      <c r="I924" s="7" t="s">
        <v>795</v>
      </c>
      <c r="J924" s="15">
        <v>4</v>
      </c>
      <c r="K924" s="15" t="s">
        <v>232</v>
      </c>
      <c r="L924" s="15" t="s">
        <v>356</v>
      </c>
      <c r="N924" s="15">
        <v>20</v>
      </c>
      <c r="O924" s="15">
        <v>4</v>
      </c>
      <c r="P924" s="15">
        <v>1</v>
      </c>
      <c r="Q924" s="15">
        <v>1</v>
      </c>
      <c r="R924">
        <v>983896664</v>
      </c>
      <c r="S924">
        <v>2098</v>
      </c>
      <c r="U924" t="s">
        <v>357</v>
      </c>
      <c r="V924" t="s">
        <v>363</v>
      </c>
      <c r="W924">
        <f>MATCH(D924,'Текущий рейтинг 2К'!$C:$C,0)</f>
        <v>177</v>
      </c>
    </row>
    <row r="925" spans="1:23">
      <c r="A925" s="15">
        <v>1022625824</v>
      </c>
      <c r="B925" s="15">
        <v>5</v>
      </c>
      <c r="C925" s="15" t="s">
        <v>240</v>
      </c>
      <c r="D925" s="15">
        <v>845854963</v>
      </c>
      <c r="E925" s="7" t="s">
        <v>316</v>
      </c>
      <c r="F925" s="7" t="s">
        <v>317</v>
      </c>
      <c r="G925" s="7" t="s">
        <v>306</v>
      </c>
      <c r="H925" s="15" t="s">
        <v>318</v>
      </c>
      <c r="I925" s="7" t="s">
        <v>795</v>
      </c>
      <c r="J925" s="15">
        <v>4</v>
      </c>
      <c r="K925" s="15" t="s">
        <v>232</v>
      </c>
      <c r="L925" s="15" t="s">
        <v>356</v>
      </c>
      <c r="N925" s="15">
        <v>20</v>
      </c>
      <c r="O925" s="15">
        <v>4</v>
      </c>
      <c r="P925" s="15">
        <v>1</v>
      </c>
      <c r="Q925" s="15">
        <v>1</v>
      </c>
      <c r="R925">
        <v>983897006</v>
      </c>
      <c r="S925">
        <v>2098</v>
      </c>
      <c r="U925" t="s">
        <v>357</v>
      </c>
      <c r="V925" t="s">
        <v>247</v>
      </c>
      <c r="W925">
        <f>MATCH(D925,'Текущий рейтинг 2К'!$C:$C,0)</f>
        <v>180</v>
      </c>
    </row>
    <row r="926" spans="1:23">
      <c r="A926" s="15">
        <v>1025701678</v>
      </c>
      <c r="B926" s="15">
        <v>6</v>
      </c>
      <c r="C926" s="15" t="s">
        <v>358</v>
      </c>
      <c r="D926" s="15">
        <v>845849065</v>
      </c>
      <c r="E926" s="7" t="s">
        <v>751</v>
      </c>
      <c r="F926" s="7" t="s">
        <v>348</v>
      </c>
      <c r="G926" s="7" t="s">
        <v>254</v>
      </c>
      <c r="H926" s="15" t="s">
        <v>752</v>
      </c>
      <c r="I926" s="7" t="s">
        <v>795</v>
      </c>
      <c r="J926" s="15">
        <v>4</v>
      </c>
      <c r="K926" s="15" t="s">
        <v>232</v>
      </c>
      <c r="L926" s="15" t="s">
        <v>356</v>
      </c>
      <c r="N926" s="15">
        <v>24</v>
      </c>
      <c r="O926" s="15">
        <v>4</v>
      </c>
      <c r="P926" s="15">
        <v>1</v>
      </c>
      <c r="Q926" s="15">
        <v>1</v>
      </c>
      <c r="R926">
        <v>983896664</v>
      </c>
      <c r="S926">
        <v>2098</v>
      </c>
      <c r="U926" t="s">
        <v>357</v>
      </c>
      <c r="V926" t="s">
        <v>363</v>
      </c>
      <c r="W926">
        <f>MATCH(D926,'Текущий рейтинг 2К'!$C:$C,0)</f>
        <v>104</v>
      </c>
    </row>
    <row r="927" spans="1:23">
      <c r="A927" s="15">
        <v>1025275494</v>
      </c>
      <c r="B927" s="15">
        <v>4</v>
      </c>
      <c r="C927" s="15" t="s">
        <v>400</v>
      </c>
      <c r="D927" s="15">
        <v>845845697</v>
      </c>
      <c r="E927" s="7" t="s">
        <v>756</v>
      </c>
      <c r="F927" s="7" t="s">
        <v>380</v>
      </c>
      <c r="G927" s="7" t="s">
        <v>442</v>
      </c>
      <c r="H927" s="15" t="s">
        <v>757</v>
      </c>
      <c r="I927" s="7" t="s">
        <v>795</v>
      </c>
      <c r="J927" s="15">
        <v>4</v>
      </c>
      <c r="K927" s="15" t="s">
        <v>232</v>
      </c>
      <c r="L927" s="15" t="s">
        <v>356</v>
      </c>
      <c r="N927" s="15">
        <v>16</v>
      </c>
      <c r="O927" s="15">
        <v>4</v>
      </c>
      <c r="P927" s="15">
        <v>1</v>
      </c>
      <c r="Q927" s="15">
        <v>1</v>
      </c>
      <c r="R927">
        <v>983896664</v>
      </c>
      <c r="S927">
        <v>2098</v>
      </c>
      <c r="U927" t="s">
        <v>357</v>
      </c>
      <c r="V927" t="s">
        <v>363</v>
      </c>
      <c r="W927">
        <f>MATCH(D927,'Текущий рейтинг 2К'!$C:$C,0)</f>
        <v>172</v>
      </c>
    </row>
    <row r="928" spans="1:23">
      <c r="A928" s="15">
        <v>1025329274</v>
      </c>
      <c r="B928" s="15">
        <v>5</v>
      </c>
      <c r="C928" s="15" t="s">
        <v>400</v>
      </c>
      <c r="D928" s="15">
        <v>845846698</v>
      </c>
      <c r="E928" s="7" t="s">
        <v>670</v>
      </c>
      <c r="F928" s="7" t="s">
        <v>534</v>
      </c>
      <c r="G928" s="7" t="s">
        <v>412</v>
      </c>
      <c r="H928" s="15" t="s">
        <v>671</v>
      </c>
      <c r="I928" s="7" t="s">
        <v>795</v>
      </c>
      <c r="J928" s="15">
        <v>4</v>
      </c>
      <c r="K928" s="15" t="s">
        <v>232</v>
      </c>
      <c r="L928" s="15" t="s">
        <v>356</v>
      </c>
      <c r="N928" s="15">
        <v>20</v>
      </c>
      <c r="O928" s="15">
        <v>4</v>
      </c>
      <c r="P928" s="15">
        <v>1</v>
      </c>
      <c r="Q928" s="15">
        <v>1</v>
      </c>
      <c r="R928">
        <v>983896664</v>
      </c>
      <c r="S928">
        <v>2098</v>
      </c>
      <c r="U928" t="s">
        <v>357</v>
      </c>
      <c r="V928" t="s">
        <v>363</v>
      </c>
      <c r="W928">
        <f>MATCH(D928,'Текущий рейтинг 2К'!$C:$C,0)</f>
        <v>134</v>
      </c>
    </row>
    <row r="929" spans="1:23">
      <c r="A929" s="15">
        <v>1025304769</v>
      </c>
      <c r="B929" s="15">
        <v>4</v>
      </c>
      <c r="C929" s="15" t="s">
        <v>400</v>
      </c>
      <c r="D929" s="15">
        <v>845846821</v>
      </c>
      <c r="E929" s="7" t="s">
        <v>761</v>
      </c>
      <c r="F929" s="7" t="s">
        <v>302</v>
      </c>
      <c r="G929" s="7" t="s">
        <v>470</v>
      </c>
      <c r="H929" s="15" t="s">
        <v>762</v>
      </c>
      <c r="I929" s="7" t="s">
        <v>795</v>
      </c>
      <c r="J929" s="15">
        <v>4</v>
      </c>
      <c r="K929" s="15" t="s">
        <v>232</v>
      </c>
      <c r="L929" s="15" t="s">
        <v>356</v>
      </c>
      <c r="N929" s="15">
        <v>16</v>
      </c>
      <c r="O929" s="15">
        <v>4</v>
      </c>
      <c r="P929" s="15">
        <v>1</v>
      </c>
      <c r="Q929" s="15">
        <v>1</v>
      </c>
      <c r="R929">
        <v>983896664</v>
      </c>
      <c r="S929">
        <v>2098</v>
      </c>
      <c r="U929" t="s">
        <v>357</v>
      </c>
      <c r="V929" t="s">
        <v>363</v>
      </c>
      <c r="W929">
        <f>MATCH(D929,'Текущий рейтинг 2К'!$C:$C,0)</f>
        <v>160</v>
      </c>
    </row>
    <row r="930" spans="1:23">
      <c r="A930" s="15">
        <v>1025794783</v>
      </c>
      <c r="B930" s="15">
        <v>7</v>
      </c>
      <c r="C930" s="15" t="s">
        <v>358</v>
      </c>
      <c r="D930" s="15">
        <v>845850788</v>
      </c>
      <c r="E930" s="7" t="s">
        <v>741</v>
      </c>
      <c r="F930" s="7" t="s">
        <v>742</v>
      </c>
      <c r="G930" s="7" t="s">
        <v>743</v>
      </c>
      <c r="H930" s="15" t="s">
        <v>744</v>
      </c>
      <c r="I930" s="7" t="s">
        <v>795</v>
      </c>
      <c r="J930" s="15">
        <v>4</v>
      </c>
      <c r="K930" s="15" t="s">
        <v>232</v>
      </c>
      <c r="L930" s="15" t="s">
        <v>356</v>
      </c>
      <c r="N930" s="15">
        <v>28</v>
      </c>
      <c r="O930" s="15">
        <v>4</v>
      </c>
      <c r="P930" s="15">
        <v>1</v>
      </c>
      <c r="Q930" s="15">
        <v>1</v>
      </c>
      <c r="R930">
        <v>983896664</v>
      </c>
      <c r="S930">
        <v>2098</v>
      </c>
      <c r="U930" t="s">
        <v>357</v>
      </c>
      <c r="V930" t="s">
        <v>363</v>
      </c>
      <c r="W930">
        <f>MATCH(D930,'Текущий рейтинг 2К'!$C:$C,0)</f>
        <v>85</v>
      </c>
    </row>
    <row r="931" spans="1:23">
      <c r="A931" s="15">
        <v>1025794800</v>
      </c>
      <c r="B931" s="15">
        <v>5</v>
      </c>
      <c r="C931" s="15" t="s">
        <v>358</v>
      </c>
      <c r="D931" s="15">
        <v>845850905</v>
      </c>
      <c r="E931" s="7" t="s">
        <v>678</v>
      </c>
      <c r="F931" s="7" t="s">
        <v>630</v>
      </c>
      <c r="G931" s="7" t="s">
        <v>679</v>
      </c>
      <c r="H931" s="15" t="s">
        <v>680</v>
      </c>
      <c r="I931" s="7" t="s">
        <v>795</v>
      </c>
      <c r="J931" s="15">
        <v>4</v>
      </c>
      <c r="K931" s="15" t="s">
        <v>232</v>
      </c>
      <c r="L931" s="15" t="s">
        <v>356</v>
      </c>
      <c r="N931" s="15">
        <v>20</v>
      </c>
      <c r="O931" s="15">
        <v>4</v>
      </c>
      <c r="P931" s="15">
        <v>1</v>
      </c>
      <c r="Q931" s="15">
        <v>1</v>
      </c>
      <c r="R931">
        <v>983896664</v>
      </c>
      <c r="S931">
        <v>2098</v>
      </c>
      <c r="U931" t="s">
        <v>357</v>
      </c>
      <c r="V931" t="s">
        <v>363</v>
      </c>
      <c r="W931">
        <f>MATCH(D931,'Текущий рейтинг 2К'!$C:$C,0)</f>
        <v>126</v>
      </c>
    </row>
    <row r="932" spans="1:23">
      <c r="A932" s="15">
        <v>1025797099</v>
      </c>
      <c r="B932" s="15">
        <v>5</v>
      </c>
      <c r="C932" s="15" t="s">
        <v>358</v>
      </c>
      <c r="D932" s="15">
        <v>845851017</v>
      </c>
      <c r="E932" s="7" t="s">
        <v>585</v>
      </c>
      <c r="F932" s="7" t="s">
        <v>317</v>
      </c>
      <c r="G932" s="7" t="s">
        <v>586</v>
      </c>
      <c r="H932" s="15" t="s">
        <v>587</v>
      </c>
      <c r="I932" s="7" t="s">
        <v>795</v>
      </c>
      <c r="J932" s="15">
        <v>4</v>
      </c>
      <c r="K932" s="15" t="s">
        <v>232</v>
      </c>
      <c r="L932" s="15" t="s">
        <v>356</v>
      </c>
      <c r="N932" s="15">
        <v>20</v>
      </c>
      <c r="O932" s="15">
        <v>4</v>
      </c>
      <c r="P932" s="15">
        <v>1</v>
      </c>
      <c r="Q932" s="15">
        <v>1</v>
      </c>
      <c r="R932">
        <v>983896664</v>
      </c>
      <c r="S932">
        <v>2098</v>
      </c>
      <c r="U932" t="s">
        <v>357</v>
      </c>
      <c r="V932" t="s">
        <v>363</v>
      </c>
      <c r="W932">
        <f>MATCH(D932,'Текущий рейтинг 2К'!$C:$C,0)</f>
        <v>169</v>
      </c>
    </row>
    <row r="933" spans="1:23">
      <c r="A933" s="15">
        <v>1022834372</v>
      </c>
      <c r="B933" s="15">
        <v>6</v>
      </c>
      <c r="C933" s="15" t="s">
        <v>226</v>
      </c>
      <c r="D933" s="15">
        <v>845862624</v>
      </c>
      <c r="E933" s="7" t="s">
        <v>612</v>
      </c>
      <c r="F933" s="7" t="s">
        <v>613</v>
      </c>
      <c r="G933" s="7" t="s">
        <v>614</v>
      </c>
      <c r="H933" s="15" t="s">
        <v>615</v>
      </c>
      <c r="I933" s="7" t="s">
        <v>795</v>
      </c>
      <c r="J933" s="15">
        <v>4</v>
      </c>
      <c r="K933" s="15" t="s">
        <v>232</v>
      </c>
      <c r="L933" s="15" t="s">
        <v>356</v>
      </c>
      <c r="N933" s="15">
        <v>24</v>
      </c>
      <c r="O933" s="15">
        <v>4</v>
      </c>
      <c r="P933" s="15">
        <v>1</v>
      </c>
      <c r="Q933" s="15">
        <v>1</v>
      </c>
      <c r="R933">
        <v>983896777</v>
      </c>
      <c r="S933">
        <v>2098</v>
      </c>
      <c r="U933" t="s">
        <v>357</v>
      </c>
      <c r="V933" t="s">
        <v>234</v>
      </c>
      <c r="W933">
        <f>MATCH(D933,'Текущий рейтинг 2К'!$C:$C,0)</f>
        <v>137</v>
      </c>
    </row>
    <row r="934" spans="1:23">
      <c r="A934" s="15">
        <v>1022834957</v>
      </c>
      <c r="B934" s="15">
        <v>6</v>
      </c>
      <c r="C934" s="15" t="s">
        <v>226</v>
      </c>
      <c r="D934" s="15">
        <v>845862766</v>
      </c>
      <c r="E934" s="7" t="s">
        <v>616</v>
      </c>
      <c r="F934" s="7" t="s">
        <v>617</v>
      </c>
      <c r="G934" s="7" t="s">
        <v>412</v>
      </c>
      <c r="H934" s="15" t="s">
        <v>618</v>
      </c>
      <c r="I934" s="7" t="s">
        <v>795</v>
      </c>
      <c r="J934" s="15">
        <v>4</v>
      </c>
      <c r="K934" s="15" t="s">
        <v>232</v>
      </c>
      <c r="L934" s="15" t="s">
        <v>356</v>
      </c>
      <c r="N934" s="15">
        <v>24</v>
      </c>
      <c r="O934" s="15">
        <v>4</v>
      </c>
      <c r="P934" s="15">
        <v>1</v>
      </c>
      <c r="Q934" s="15">
        <v>0</v>
      </c>
      <c r="R934">
        <v>983896777</v>
      </c>
      <c r="S934">
        <v>2098</v>
      </c>
      <c r="T934" t="s">
        <v>619</v>
      </c>
      <c r="U934" t="s">
        <v>357</v>
      </c>
      <c r="V934" t="s">
        <v>234</v>
      </c>
      <c r="W934">
        <f>MATCH(D934,'Текущий рейтинг 2К'!$C:$C,0)</f>
        <v>152</v>
      </c>
    </row>
    <row r="935" spans="1:23">
      <c r="A935" s="15">
        <v>1022801031</v>
      </c>
      <c r="B935" s="15">
        <v>6</v>
      </c>
      <c r="C935" s="15" t="s">
        <v>235</v>
      </c>
      <c r="D935" s="15">
        <v>845863665</v>
      </c>
      <c r="E935" s="7" t="s">
        <v>620</v>
      </c>
      <c r="F935" s="7" t="s">
        <v>348</v>
      </c>
      <c r="G935" s="7" t="s">
        <v>418</v>
      </c>
      <c r="H935" s="15" t="s">
        <v>621</v>
      </c>
      <c r="I935" s="7" t="s">
        <v>795</v>
      </c>
      <c r="J935" s="15">
        <v>4</v>
      </c>
      <c r="K935" s="15" t="s">
        <v>232</v>
      </c>
      <c r="L935" s="15" t="s">
        <v>356</v>
      </c>
      <c r="N935" s="15">
        <v>24</v>
      </c>
      <c r="O935" s="15">
        <v>4</v>
      </c>
      <c r="P935" s="15">
        <v>1</v>
      </c>
      <c r="Q935" s="15">
        <v>0</v>
      </c>
      <c r="R935">
        <v>983896777</v>
      </c>
      <c r="S935">
        <v>2098</v>
      </c>
      <c r="U935" t="s">
        <v>357</v>
      </c>
      <c r="V935" t="s">
        <v>234</v>
      </c>
      <c r="W935">
        <f>MATCH(D935,'Текущий рейтинг 2К'!$C:$C,0)</f>
        <v>171</v>
      </c>
    </row>
    <row r="936" spans="1:23">
      <c r="A936" s="15">
        <v>1022837839</v>
      </c>
      <c r="B936" s="15">
        <v>8</v>
      </c>
      <c r="C936" s="15" t="s">
        <v>235</v>
      </c>
      <c r="D936" s="15">
        <v>845863839</v>
      </c>
      <c r="E936" s="7" t="s">
        <v>622</v>
      </c>
      <c r="F936" s="7" t="s">
        <v>534</v>
      </c>
      <c r="G936" s="7" t="s">
        <v>268</v>
      </c>
      <c r="H936" s="15" t="s">
        <v>623</v>
      </c>
      <c r="I936" s="7" t="s">
        <v>795</v>
      </c>
      <c r="J936" s="15">
        <v>4</v>
      </c>
      <c r="K936" s="15" t="s">
        <v>232</v>
      </c>
      <c r="L936" s="15" t="s">
        <v>356</v>
      </c>
      <c r="N936" s="15">
        <v>32</v>
      </c>
      <c r="O936" s="15">
        <v>4</v>
      </c>
      <c r="P936" s="15">
        <v>1</v>
      </c>
      <c r="Q936" s="15">
        <v>1</v>
      </c>
      <c r="R936">
        <v>983896777</v>
      </c>
      <c r="S936">
        <v>2098</v>
      </c>
      <c r="U936" t="s">
        <v>357</v>
      </c>
      <c r="V936" t="s">
        <v>234</v>
      </c>
      <c r="W936">
        <f>MATCH(D936,'Текущий рейтинг 2К'!$C:$C,0)</f>
        <v>14</v>
      </c>
    </row>
    <row r="937" spans="1:23">
      <c r="A937" s="15">
        <v>1022799993</v>
      </c>
      <c r="B937" s="15">
        <v>6</v>
      </c>
      <c r="C937" s="15" t="s">
        <v>235</v>
      </c>
      <c r="D937" s="15">
        <v>845863973</v>
      </c>
      <c r="E937" s="7" t="s">
        <v>236</v>
      </c>
      <c r="F937" s="7" t="s">
        <v>237</v>
      </c>
      <c r="G937" s="7" t="s">
        <v>238</v>
      </c>
      <c r="H937" s="15" t="s">
        <v>239</v>
      </c>
      <c r="I937" s="7" t="s">
        <v>795</v>
      </c>
      <c r="J937" s="15">
        <v>4</v>
      </c>
      <c r="K937" s="15" t="s">
        <v>232</v>
      </c>
      <c r="L937" s="15" t="s">
        <v>356</v>
      </c>
      <c r="N937" s="15">
        <v>24</v>
      </c>
      <c r="O937" s="15">
        <v>4</v>
      </c>
      <c r="P937" s="15">
        <v>1</v>
      </c>
      <c r="Q937" s="15">
        <v>1</v>
      </c>
      <c r="R937">
        <v>983896777</v>
      </c>
      <c r="S937">
        <v>2098</v>
      </c>
      <c r="U937" t="s">
        <v>357</v>
      </c>
      <c r="V937" t="s">
        <v>234</v>
      </c>
      <c r="W937">
        <f>MATCH(D937,'Текущий рейтинг 2К'!$C:$C,0)</f>
        <v>100</v>
      </c>
    </row>
    <row r="938" spans="1:23">
      <c r="A938" s="15">
        <v>1022839586</v>
      </c>
      <c r="B938" s="15">
        <v>6</v>
      </c>
      <c r="C938" s="15" t="s">
        <v>235</v>
      </c>
      <c r="D938" s="15">
        <v>845864596</v>
      </c>
      <c r="E938" s="7" t="s">
        <v>627</v>
      </c>
      <c r="F938" s="7" t="s">
        <v>348</v>
      </c>
      <c r="G938" s="7" t="s">
        <v>339</v>
      </c>
      <c r="H938" s="15" t="s">
        <v>628</v>
      </c>
      <c r="I938" s="7" t="s">
        <v>795</v>
      </c>
      <c r="J938" s="15">
        <v>4</v>
      </c>
      <c r="K938" s="15" t="s">
        <v>232</v>
      </c>
      <c r="L938" s="15" t="s">
        <v>356</v>
      </c>
      <c r="N938" s="15">
        <v>24</v>
      </c>
      <c r="O938" s="15">
        <v>4</v>
      </c>
      <c r="P938" s="15">
        <v>1</v>
      </c>
      <c r="Q938" s="15">
        <v>1</v>
      </c>
      <c r="R938">
        <v>983896777</v>
      </c>
      <c r="S938">
        <v>2098</v>
      </c>
      <c r="U938" t="s">
        <v>357</v>
      </c>
      <c r="V938" t="s">
        <v>234</v>
      </c>
      <c r="W938">
        <f>MATCH(D938,'Текущий рейтинг 2К'!$C:$C,0)</f>
        <v>57</v>
      </c>
    </row>
    <row r="939" spans="1:23">
      <c r="A939" s="15">
        <v>1022845793</v>
      </c>
      <c r="B939" s="15">
        <v>7</v>
      </c>
      <c r="C939" s="15" t="s">
        <v>235</v>
      </c>
      <c r="D939" s="15">
        <v>845866693</v>
      </c>
      <c r="E939" s="7" t="s">
        <v>666</v>
      </c>
      <c r="F939" s="7" t="s">
        <v>667</v>
      </c>
      <c r="G939" s="7" t="s">
        <v>306</v>
      </c>
      <c r="H939" s="15" t="s">
        <v>668</v>
      </c>
      <c r="I939" s="7" t="s">
        <v>795</v>
      </c>
      <c r="J939" s="15">
        <v>4</v>
      </c>
      <c r="K939" s="15" t="s">
        <v>232</v>
      </c>
      <c r="L939" s="15" t="s">
        <v>356</v>
      </c>
      <c r="N939" s="15">
        <v>28</v>
      </c>
      <c r="O939" s="15">
        <v>4</v>
      </c>
      <c r="P939" s="15">
        <v>1</v>
      </c>
      <c r="Q939" s="15">
        <v>1</v>
      </c>
      <c r="R939">
        <v>983896777</v>
      </c>
      <c r="S939">
        <v>2098</v>
      </c>
      <c r="U939" t="s">
        <v>357</v>
      </c>
      <c r="V939" t="s">
        <v>234</v>
      </c>
      <c r="W939">
        <f>MATCH(D939,'Текущий рейтинг 2К'!$C:$C,0)</f>
        <v>54</v>
      </c>
    </row>
    <row r="940" spans="1:23">
      <c r="A940" s="15">
        <v>1022846309</v>
      </c>
      <c r="B940" s="15">
        <v>6</v>
      </c>
      <c r="C940" s="15" t="s">
        <v>235</v>
      </c>
      <c r="D940" s="15">
        <v>845866914</v>
      </c>
      <c r="E940" s="7" t="s">
        <v>606</v>
      </c>
      <c r="F940" s="7" t="s">
        <v>513</v>
      </c>
      <c r="G940" s="7" t="s">
        <v>607</v>
      </c>
      <c r="H940" s="15" t="s">
        <v>608</v>
      </c>
      <c r="I940" s="7" t="s">
        <v>795</v>
      </c>
      <c r="J940" s="15">
        <v>4</v>
      </c>
      <c r="K940" s="15" t="s">
        <v>232</v>
      </c>
      <c r="L940" s="15" t="s">
        <v>356</v>
      </c>
      <c r="N940" s="15">
        <v>24</v>
      </c>
      <c r="O940" s="15">
        <v>4</v>
      </c>
      <c r="P940" s="15">
        <v>1</v>
      </c>
      <c r="Q940" s="15">
        <v>1</v>
      </c>
      <c r="R940">
        <v>983896777</v>
      </c>
      <c r="S940">
        <v>2098</v>
      </c>
      <c r="U940" t="s">
        <v>357</v>
      </c>
      <c r="V940" t="s">
        <v>234</v>
      </c>
      <c r="W940">
        <f>MATCH(D940,'Текущий рейтинг 2К'!$C:$C,0)</f>
        <v>165</v>
      </c>
    </row>
    <row r="941" spans="1:23">
      <c r="A941" s="15">
        <v>1025834694</v>
      </c>
      <c r="B941" s="15">
        <v>6</v>
      </c>
      <c r="C941" s="15" t="s">
        <v>235</v>
      </c>
      <c r="D941" s="15">
        <v>845867358</v>
      </c>
      <c r="E941" s="7" t="s">
        <v>599</v>
      </c>
      <c r="F941" s="7" t="s">
        <v>600</v>
      </c>
      <c r="G941" s="7" t="s">
        <v>601</v>
      </c>
      <c r="H941" s="15" t="s">
        <v>602</v>
      </c>
      <c r="I941" s="7" t="s">
        <v>795</v>
      </c>
      <c r="J941" s="15">
        <v>4</v>
      </c>
      <c r="K941" s="15" t="s">
        <v>232</v>
      </c>
      <c r="L941" s="15" t="s">
        <v>356</v>
      </c>
      <c r="N941" s="15">
        <v>24</v>
      </c>
      <c r="O941" s="15">
        <v>4</v>
      </c>
      <c r="P941" s="15">
        <v>1</v>
      </c>
      <c r="Q941" s="15">
        <v>1</v>
      </c>
      <c r="R941">
        <v>983896777</v>
      </c>
      <c r="S941">
        <v>2098</v>
      </c>
      <c r="U941" t="s">
        <v>357</v>
      </c>
      <c r="V941" t="s">
        <v>234</v>
      </c>
      <c r="W941">
        <f>MATCH(D941,'Текущий рейтинг 2К'!$C:$C,0)</f>
        <v>153</v>
      </c>
    </row>
    <row r="942" spans="1:23">
      <c r="A942" s="15">
        <v>1022849562</v>
      </c>
      <c r="B942" s="15">
        <v>5</v>
      </c>
      <c r="C942" s="15" t="s">
        <v>235</v>
      </c>
      <c r="D942" s="15">
        <v>845867605</v>
      </c>
      <c r="E942" s="7" t="s">
        <v>745</v>
      </c>
      <c r="F942" s="7" t="s">
        <v>257</v>
      </c>
      <c r="G942" s="7" t="s">
        <v>254</v>
      </c>
      <c r="H942" s="15" t="s">
        <v>746</v>
      </c>
      <c r="I942" s="7" t="s">
        <v>795</v>
      </c>
      <c r="J942" s="15">
        <v>4</v>
      </c>
      <c r="K942" s="15" t="s">
        <v>232</v>
      </c>
      <c r="L942" s="15" t="s">
        <v>356</v>
      </c>
      <c r="N942" s="15">
        <v>20</v>
      </c>
      <c r="O942" s="15">
        <v>4</v>
      </c>
      <c r="P942" s="15">
        <v>1</v>
      </c>
      <c r="Q942" s="15">
        <v>1</v>
      </c>
      <c r="R942">
        <v>983896777</v>
      </c>
      <c r="S942">
        <v>2098</v>
      </c>
      <c r="U942" t="s">
        <v>357</v>
      </c>
      <c r="V942" t="s">
        <v>234</v>
      </c>
      <c r="W942">
        <f>MATCH(D942,'Текущий рейтинг 2К'!$C:$C,0)</f>
        <v>94</v>
      </c>
    </row>
    <row r="943" spans="1:23">
      <c r="A943" s="15">
        <v>1022795978</v>
      </c>
      <c r="B943" s="15">
        <v>6</v>
      </c>
      <c r="C943" s="15" t="s">
        <v>235</v>
      </c>
      <c r="D943" s="15">
        <v>845867865</v>
      </c>
      <c r="E943" s="7" t="s">
        <v>604</v>
      </c>
      <c r="F943" s="7" t="s">
        <v>320</v>
      </c>
      <c r="G943" s="7" t="s">
        <v>386</v>
      </c>
      <c r="H943" s="15" t="s">
        <v>605</v>
      </c>
      <c r="I943" s="7" t="s">
        <v>795</v>
      </c>
      <c r="J943" s="15">
        <v>4</v>
      </c>
      <c r="K943" s="15" t="s">
        <v>232</v>
      </c>
      <c r="L943" s="15" t="s">
        <v>356</v>
      </c>
      <c r="N943" s="15">
        <v>24</v>
      </c>
      <c r="O943" s="15">
        <v>4</v>
      </c>
      <c r="P943" s="15">
        <v>1</v>
      </c>
      <c r="Q943" s="15">
        <v>1</v>
      </c>
      <c r="R943">
        <v>983896777</v>
      </c>
      <c r="S943">
        <v>2098</v>
      </c>
      <c r="U943" t="s">
        <v>357</v>
      </c>
      <c r="V943" t="s">
        <v>234</v>
      </c>
      <c r="W943">
        <f>MATCH(D943,'Текущий рейтинг 2К'!$C:$C,0)</f>
        <v>82</v>
      </c>
    </row>
    <row r="944" spans="1:23">
      <c r="A944" s="15">
        <v>1025825273</v>
      </c>
      <c r="B944" s="15">
        <v>4</v>
      </c>
      <c r="C944" s="15" t="s">
        <v>226</v>
      </c>
      <c r="D944" s="15">
        <v>845856684</v>
      </c>
      <c r="E944" s="7" t="s">
        <v>595</v>
      </c>
      <c r="F944" s="7" t="s">
        <v>596</v>
      </c>
      <c r="G944" s="7" t="s">
        <v>597</v>
      </c>
      <c r="H944" s="15" t="s">
        <v>598</v>
      </c>
      <c r="I944" s="7" t="s">
        <v>795</v>
      </c>
      <c r="J944" s="15">
        <v>4</v>
      </c>
      <c r="K944" s="15" t="s">
        <v>232</v>
      </c>
      <c r="L944" s="15" t="s">
        <v>356</v>
      </c>
      <c r="N944" s="15">
        <v>16</v>
      </c>
      <c r="O944" s="15">
        <v>4</v>
      </c>
      <c r="P944" s="15">
        <v>1</v>
      </c>
      <c r="Q944" s="15">
        <v>1</v>
      </c>
      <c r="R944">
        <v>983896777</v>
      </c>
      <c r="S944">
        <v>2098</v>
      </c>
      <c r="U944" t="s">
        <v>357</v>
      </c>
      <c r="V944" t="s">
        <v>234</v>
      </c>
      <c r="W944">
        <f>MATCH(D944,'Текущий рейтинг 2К'!$C:$C,0)</f>
        <v>166</v>
      </c>
    </row>
    <row r="945" spans="1:23">
      <c r="A945" s="15">
        <v>1022800598</v>
      </c>
      <c r="B945" s="15">
        <v>5</v>
      </c>
      <c r="C945" s="15" t="s">
        <v>226</v>
      </c>
      <c r="D945" s="15">
        <v>845857514</v>
      </c>
      <c r="E945" s="7" t="s">
        <v>659</v>
      </c>
      <c r="F945" s="7" t="s">
        <v>660</v>
      </c>
      <c r="G945" s="7" t="s">
        <v>306</v>
      </c>
      <c r="H945" s="15" t="s">
        <v>661</v>
      </c>
      <c r="I945" s="7" t="s">
        <v>795</v>
      </c>
      <c r="J945" s="15">
        <v>4</v>
      </c>
      <c r="K945" s="15" t="s">
        <v>232</v>
      </c>
      <c r="L945" s="15" t="s">
        <v>356</v>
      </c>
      <c r="N945" s="15">
        <v>20</v>
      </c>
      <c r="O945" s="15">
        <v>4</v>
      </c>
      <c r="P945" s="15">
        <v>1</v>
      </c>
      <c r="Q945" s="15">
        <v>1</v>
      </c>
      <c r="R945">
        <v>983896777</v>
      </c>
      <c r="S945">
        <v>2098</v>
      </c>
      <c r="U945" t="s">
        <v>357</v>
      </c>
      <c r="V945" t="s">
        <v>234</v>
      </c>
      <c r="W945">
        <f>MATCH(D945,'Текущий рейтинг 2К'!$C:$C,0)</f>
        <v>128</v>
      </c>
    </row>
    <row r="946" spans="1:23">
      <c r="A946" s="15">
        <v>1022802930</v>
      </c>
      <c r="B946" s="15">
        <v>6</v>
      </c>
      <c r="C946" s="15" t="s">
        <v>226</v>
      </c>
      <c r="D946" s="15">
        <v>845859128</v>
      </c>
      <c r="E946" s="7" t="s">
        <v>652</v>
      </c>
      <c r="F946" s="7" t="s">
        <v>653</v>
      </c>
      <c r="G946" s="7" t="s">
        <v>654</v>
      </c>
      <c r="H946" s="15" t="s">
        <v>655</v>
      </c>
      <c r="I946" s="7" t="s">
        <v>795</v>
      </c>
      <c r="J946" s="15">
        <v>4</v>
      </c>
      <c r="K946" s="15" t="s">
        <v>232</v>
      </c>
      <c r="L946" s="15" t="s">
        <v>356</v>
      </c>
      <c r="N946" s="15">
        <v>24</v>
      </c>
      <c r="O946" s="15">
        <v>4</v>
      </c>
      <c r="P946" s="15">
        <v>1</v>
      </c>
      <c r="Q946" s="15">
        <v>1</v>
      </c>
      <c r="R946">
        <v>983896777</v>
      </c>
      <c r="S946">
        <v>2098</v>
      </c>
      <c r="U946" t="s">
        <v>357</v>
      </c>
      <c r="V946" t="s">
        <v>234</v>
      </c>
      <c r="W946">
        <f>MATCH(D946,'Текущий рейтинг 2К'!$C:$C,0)</f>
        <v>105</v>
      </c>
    </row>
    <row r="947" spans="1:23">
      <c r="A947" s="15">
        <v>1022820802</v>
      </c>
      <c r="B947" s="15">
        <v>5</v>
      </c>
      <c r="C947" s="15" t="s">
        <v>226</v>
      </c>
      <c r="D947" s="15">
        <v>845859349</v>
      </c>
      <c r="E947" s="7" t="s">
        <v>650</v>
      </c>
      <c r="F947" s="7" t="s">
        <v>568</v>
      </c>
      <c r="G947" s="7" t="s">
        <v>369</v>
      </c>
      <c r="H947" s="15" t="s">
        <v>651</v>
      </c>
      <c r="I947" s="7" t="s">
        <v>795</v>
      </c>
      <c r="J947" s="15">
        <v>4</v>
      </c>
      <c r="K947" s="15" t="s">
        <v>232</v>
      </c>
      <c r="L947" s="15" t="s">
        <v>356</v>
      </c>
      <c r="N947" s="15">
        <v>20</v>
      </c>
      <c r="O947" s="15">
        <v>4</v>
      </c>
      <c r="P947" s="15">
        <v>1</v>
      </c>
      <c r="Q947" s="15">
        <v>0</v>
      </c>
      <c r="R947">
        <v>983896777</v>
      </c>
      <c r="S947">
        <v>2098</v>
      </c>
      <c r="T947" t="s">
        <v>619</v>
      </c>
      <c r="U947" t="s">
        <v>357</v>
      </c>
      <c r="V947" t="s">
        <v>234</v>
      </c>
      <c r="W947">
        <f>MATCH(D947,'Текущий рейтинг 2К'!$C:$C,0)</f>
        <v>178</v>
      </c>
    </row>
    <row r="948" spans="1:23">
      <c r="A948" s="15">
        <v>1022822049</v>
      </c>
      <c r="B948" s="15">
        <v>6</v>
      </c>
      <c r="C948" s="15" t="s">
        <v>226</v>
      </c>
      <c r="D948" s="15">
        <v>845859658</v>
      </c>
      <c r="E948" s="7" t="s">
        <v>734</v>
      </c>
      <c r="F948" s="7" t="s">
        <v>735</v>
      </c>
      <c r="G948" s="7" t="s">
        <v>310</v>
      </c>
      <c r="H948" s="15" t="s">
        <v>736</v>
      </c>
      <c r="I948" s="7" t="s">
        <v>795</v>
      </c>
      <c r="J948" s="15">
        <v>4</v>
      </c>
      <c r="K948" s="15" t="s">
        <v>232</v>
      </c>
      <c r="L948" s="15" t="s">
        <v>356</v>
      </c>
      <c r="N948" s="15">
        <v>24</v>
      </c>
      <c r="O948" s="15">
        <v>4</v>
      </c>
      <c r="P948" s="15">
        <v>1</v>
      </c>
      <c r="Q948" s="15">
        <v>1</v>
      </c>
      <c r="R948">
        <v>983896777</v>
      </c>
      <c r="S948">
        <v>2098</v>
      </c>
      <c r="U948" t="s">
        <v>357</v>
      </c>
      <c r="V948" t="s">
        <v>234</v>
      </c>
      <c r="W948">
        <f>MATCH(D948,'Текущий рейтинг 2К'!$C:$C,0)</f>
        <v>131</v>
      </c>
    </row>
    <row r="949" spans="1:23">
      <c r="A949" s="15">
        <v>1022823205</v>
      </c>
      <c r="B949" s="15">
        <v>6</v>
      </c>
      <c r="C949" s="15" t="s">
        <v>226</v>
      </c>
      <c r="D949" s="15">
        <v>845859905</v>
      </c>
      <c r="E949" s="7" t="s">
        <v>648</v>
      </c>
      <c r="F949" s="7" t="s">
        <v>406</v>
      </c>
      <c r="G949" s="7" t="s">
        <v>580</v>
      </c>
      <c r="H949" s="15" t="s">
        <v>649</v>
      </c>
      <c r="I949" s="7" t="s">
        <v>795</v>
      </c>
      <c r="J949" s="15">
        <v>4</v>
      </c>
      <c r="K949" s="15" t="s">
        <v>232</v>
      </c>
      <c r="L949" s="15" t="s">
        <v>356</v>
      </c>
      <c r="N949" s="15">
        <v>24</v>
      </c>
      <c r="O949" s="15">
        <v>4</v>
      </c>
      <c r="P949" s="15">
        <v>1</v>
      </c>
      <c r="Q949" s="15">
        <v>1</v>
      </c>
      <c r="R949">
        <v>983896777</v>
      </c>
      <c r="S949">
        <v>2098</v>
      </c>
      <c r="U949" t="s">
        <v>357</v>
      </c>
      <c r="V949" t="s">
        <v>234</v>
      </c>
      <c r="W949">
        <f>MATCH(D949,'Текущий рейтинг 2К'!$C:$C,0)</f>
        <v>112</v>
      </c>
    </row>
    <row r="950" spans="1:23">
      <c r="A950" s="15">
        <v>1022827948</v>
      </c>
      <c r="B950" s="15">
        <v>8</v>
      </c>
      <c r="C950" s="15" t="s">
        <v>226</v>
      </c>
      <c r="D950" s="15">
        <v>845860882</v>
      </c>
      <c r="E950" s="7" t="s">
        <v>644</v>
      </c>
      <c r="F950" s="7" t="s">
        <v>645</v>
      </c>
      <c r="G950" s="7" t="s">
        <v>646</v>
      </c>
      <c r="H950" s="15" t="s">
        <v>647</v>
      </c>
      <c r="I950" s="7" t="s">
        <v>795</v>
      </c>
      <c r="J950" s="15">
        <v>4</v>
      </c>
      <c r="K950" s="15" t="s">
        <v>232</v>
      </c>
      <c r="L950" s="15" t="s">
        <v>356</v>
      </c>
      <c r="N950" s="15">
        <v>32</v>
      </c>
      <c r="O950" s="15">
        <v>4</v>
      </c>
      <c r="P950" s="15">
        <v>1</v>
      </c>
      <c r="Q950" s="15">
        <v>1</v>
      </c>
      <c r="R950">
        <v>983896777</v>
      </c>
      <c r="S950">
        <v>2098</v>
      </c>
      <c r="U950" t="s">
        <v>357</v>
      </c>
      <c r="V950" t="s">
        <v>234</v>
      </c>
      <c r="W950">
        <f>MATCH(D950,'Текущий рейтинг 2К'!$C:$C,0)</f>
        <v>28</v>
      </c>
    </row>
    <row r="951" spans="1:23">
      <c r="A951" s="15">
        <v>1022829750</v>
      </c>
      <c r="B951" s="15">
        <v>8</v>
      </c>
      <c r="C951" s="15" t="s">
        <v>226</v>
      </c>
      <c r="D951" s="15">
        <v>845861293</v>
      </c>
      <c r="E951" s="7" t="s">
        <v>641</v>
      </c>
      <c r="F951" s="7" t="s">
        <v>642</v>
      </c>
      <c r="G951" s="7" t="s">
        <v>254</v>
      </c>
      <c r="H951" s="15" t="s">
        <v>643</v>
      </c>
      <c r="I951" s="7" t="s">
        <v>795</v>
      </c>
      <c r="J951" s="15">
        <v>4</v>
      </c>
      <c r="K951" s="15" t="s">
        <v>232</v>
      </c>
      <c r="L951" s="15" t="s">
        <v>356</v>
      </c>
      <c r="N951" s="15">
        <v>32</v>
      </c>
      <c r="O951" s="15">
        <v>4</v>
      </c>
      <c r="P951" s="15">
        <v>1</v>
      </c>
      <c r="Q951" s="15">
        <v>1</v>
      </c>
      <c r="R951">
        <v>983896777</v>
      </c>
      <c r="S951">
        <v>2098</v>
      </c>
      <c r="U951" t="s">
        <v>357</v>
      </c>
      <c r="V951" t="s">
        <v>234</v>
      </c>
      <c r="W951">
        <f>MATCH(D951,'Текущий рейтинг 2К'!$C:$C,0)</f>
        <v>51</v>
      </c>
    </row>
    <row r="952" spans="1:23">
      <c r="A952" s="15">
        <v>1022830544</v>
      </c>
      <c r="B952" s="15">
        <v>6</v>
      </c>
      <c r="C952" s="15" t="s">
        <v>226</v>
      </c>
      <c r="D952" s="15">
        <v>845861831</v>
      </c>
      <c r="E952" s="7" t="s">
        <v>593</v>
      </c>
      <c r="F952" s="7" t="s">
        <v>473</v>
      </c>
      <c r="G952" s="7" t="s">
        <v>456</v>
      </c>
      <c r="H952" s="15" t="s">
        <v>594</v>
      </c>
      <c r="I952" s="7" t="s">
        <v>795</v>
      </c>
      <c r="J952" s="15">
        <v>4</v>
      </c>
      <c r="K952" s="15" t="s">
        <v>232</v>
      </c>
      <c r="L952" s="15" t="s">
        <v>356</v>
      </c>
      <c r="N952" s="15">
        <v>24</v>
      </c>
      <c r="O952" s="15">
        <v>4</v>
      </c>
      <c r="P952" s="15">
        <v>1</v>
      </c>
      <c r="Q952" s="15">
        <v>1</v>
      </c>
      <c r="R952">
        <v>983896777</v>
      </c>
      <c r="S952">
        <v>2098</v>
      </c>
      <c r="U952" t="s">
        <v>357</v>
      </c>
      <c r="V952" t="s">
        <v>234</v>
      </c>
      <c r="W952">
        <f>MATCH(D952,'Текущий рейтинг 2К'!$C:$C,0)</f>
        <v>136</v>
      </c>
    </row>
    <row r="953" spans="1:23">
      <c r="A953" s="15">
        <v>1022833879</v>
      </c>
      <c r="B953" s="15">
        <v>7</v>
      </c>
      <c r="C953" s="15" t="s">
        <v>226</v>
      </c>
      <c r="D953" s="15">
        <v>845862473</v>
      </c>
      <c r="E953" s="7" t="s">
        <v>737</v>
      </c>
      <c r="F953" s="7" t="s">
        <v>368</v>
      </c>
      <c r="G953" s="7" t="s">
        <v>442</v>
      </c>
      <c r="H953" s="15" t="s">
        <v>738</v>
      </c>
      <c r="I953" s="7" t="s">
        <v>795</v>
      </c>
      <c r="J953" s="15">
        <v>4</v>
      </c>
      <c r="K953" s="15" t="s">
        <v>232</v>
      </c>
      <c r="L953" s="15" t="s">
        <v>356</v>
      </c>
      <c r="N953" s="15">
        <v>28</v>
      </c>
      <c r="O953" s="15">
        <v>4</v>
      </c>
      <c r="P953" s="15">
        <v>1</v>
      </c>
      <c r="Q953" s="15">
        <v>1</v>
      </c>
      <c r="R953">
        <v>983896777</v>
      </c>
      <c r="S953">
        <v>2098</v>
      </c>
      <c r="U953" t="s">
        <v>357</v>
      </c>
      <c r="V953" t="s">
        <v>234</v>
      </c>
      <c r="W953">
        <f>MATCH(D953,'Текущий рейтинг 2К'!$C:$C,0)</f>
        <v>69</v>
      </c>
    </row>
    <row r="954" spans="1:23">
      <c r="A954" s="15">
        <v>1025333337</v>
      </c>
      <c r="B954" s="15">
        <v>6</v>
      </c>
      <c r="C954" s="15" t="s">
        <v>400</v>
      </c>
      <c r="D954" s="15">
        <v>845847694</v>
      </c>
      <c r="E954" s="7" t="s">
        <v>582</v>
      </c>
      <c r="F954" s="7" t="s">
        <v>513</v>
      </c>
      <c r="G954" s="7" t="s">
        <v>583</v>
      </c>
      <c r="H954" s="15" t="s">
        <v>584</v>
      </c>
      <c r="I954" s="7" t="s">
        <v>795</v>
      </c>
      <c r="J954" s="15">
        <v>4</v>
      </c>
      <c r="K954" s="15" t="s">
        <v>232</v>
      </c>
      <c r="L954" s="15" t="s">
        <v>356</v>
      </c>
      <c r="N954" s="15">
        <v>24</v>
      </c>
      <c r="O954" s="15">
        <v>4</v>
      </c>
      <c r="P954" s="15">
        <v>1</v>
      </c>
      <c r="Q954" s="15">
        <v>1</v>
      </c>
      <c r="R954">
        <v>983896664</v>
      </c>
      <c r="S954">
        <v>2098</v>
      </c>
      <c r="U954" t="s">
        <v>357</v>
      </c>
      <c r="V954" t="s">
        <v>363</v>
      </c>
      <c r="W954">
        <f>MATCH(D954,'Текущий рейтинг 2К'!$C:$C,0)</f>
        <v>115</v>
      </c>
    </row>
    <row r="955" spans="1:23">
      <c r="A955" s="15">
        <v>983910097</v>
      </c>
      <c r="B955" s="15">
        <v>5</v>
      </c>
      <c r="C955" s="15" t="s">
        <v>323</v>
      </c>
      <c r="D955" s="15">
        <v>845895880</v>
      </c>
      <c r="E955" s="7" t="s">
        <v>324</v>
      </c>
      <c r="F955" s="7" t="s">
        <v>281</v>
      </c>
      <c r="G955" s="7" t="s">
        <v>325</v>
      </c>
      <c r="H955" s="15" t="s">
        <v>326</v>
      </c>
      <c r="I955" s="7" t="s">
        <v>796</v>
      </c>
      <c r="J955" s="15">
        <v>4</v>
      </c>
      <c r="K955" s="15" t="s">
        <v>232</v>
      </c>
      <c r="L955" s="15" t="s">
        <v>356</v>
      </c>
      <c r="N955" s="15">
        <v>20</v>
      </c>
      <c r="O955" s="15">
        <v>4</v>
      </c>
      <c r="P955" s="15">
        <v>1</v>
      </c>
      <c r="Q955" s="15">
        <v>1</v>
      </c>
      <c r="R955">
        <v>983897096</v>
      </c>
      <c r="S955">
        <v>2098</v>
      </c>
      <c r="U955" t="s">
        <v>246</v>
      </c>
      <c r="V955" t="s">
        <v>328</v>
      </c>
      <c r="W955">
        <f>MATCH(D955,'Текущий рейтинг 2К'!$C:$C,0)</f>
        <v>146</v>
      </c>
    </row>
    <row r="956" spans="1:23">
      <c r="A956" s="15">
        <v>983910133</v>
      </c>
      <c r="B956" s="15">
        <v>7</v>
      </c>
      <c r="C956" s="15" t="s">
        <v>323</v>
      </c>
      <c r="D956" s="15">
        <v>845896000</v>
      </c>
      <c r="E956" s="7" t="s">
        <v>347</v>
      </c>
      <c r="F956" s="7" t="s">
        <v>348</v>
      </c>
      <c r="G956" s="7" t="s">
        <v>349</v>
      </c>
      <c r="H956" s="15" t="s">
        <v>350</v>
      </c>
      <c r="I956" s="7" t="s">
        <v>796</v>
      </c>
      <c r="J956" s="15">
        <v>4</v>
      </c>
      <c r="K956" s="15" t="s">
        <v>232</v>
      </c>
      <c r="L956" s="15" t="s">
        <v>356</v>
      </c>
      <c r="N956" s="15">
        <v>28</v>
      </c>
      <c r="O956" s="15">
        <v>4</v>
      </c>
      <c r="P956" s="15">
        <v>1</v>
      </c>
      <c r="Q956" s="15">
        <v>1</v>
      </c>
      <c r="R956">
        <v>983897096</v>
      </c>
      <c r="S956">
        <v>2098</v>
      </c>
      <c r="U956" t="s">
        <v>246</v>
      </c>
      <c r="V956" t="s">
        <v>328</v>
      </c>
      <c r="W956">
        <f>MATCH(D956,'Текущий рейтинг 2К'!$C:$C,0)</f>
        <v>52</v>
      </c>
    </row>
    <row r="957" spans="1:23">
      <c r="A957" s="15">
        <v>983910173</v>
      </c>
      <c r="B957" s="15">
        <v>6</v>
      </c>
      <c r="C957" s="15" t="s">
        <v>323</v>
      </c>
      <c r="D957" s="15">
        <v>845896180</v>
      </c>
      <c r="E957" s="7" t="s">
        <v>345</v>
      </c>
      <c r="F957" s="7" t="s">
        <v>257</v>
      </c>
      <c r="G957" s="7" t="s">
        <v>265</v>
      </c>
      <c r="H957" s="15" t="s">
        <v>346</v>
      </c>
      <c r="I957" s="7" t="s">
        <v>796</v>
      </c>
      <c r="J957" s="15">
        <v>4</v>
      </c>
      <c r="K957" s="15" t="s">
        <v>232</v>
      </c>
      <c r="L957" s="15" t="s">
        <v>356</v>
      </c>
      <c r="N957" s="15">
        <v>24</v>
      </c>
      <c r="O957" s="15">
        <v>4</v>
      </c>
      <c r="P957" s="15">
        <v>1</v>
      </c>
      <c r="Q957" s="15">
        <v>1</v>
      </c>
      <c r="R957">
        <v>983897096</v>
      </c>
      <c r="S957">
        <v>2098</v>
      </c>
      <c r="U957" t="s">
        <v>246</v>
      </c>
      <c r="V957" t="s">
        <v>328</v>
      </c>
      <c r="W957">
        <f>MATCH(D957,'Текущий рейтинг 2К'!$C:$C,0)</f>
        <v>123</v>
      </c>
    </row>
    <row r="958" spans="1:23">
      <c r="A958" s="15">
        <v>983910206</v>
      </c>
      <c r="B958" s="15">
        <v>8</v>
      </c>
      <c r="C958" s="15" t="s">
        <v>323</v>
      </c>
      <c r="D958" s="15">
        <v>845896282</v>
      </c>
      <c r="E958" s="7" t="s">
        <v>341</v>
      </c>
      <c r="F958" s="7" t="s">
        <v>342</v>
      </c>
      <c r="G958" s="7" t="s">
        <v>343</v>
      </c>
      <c r="H958" s="15" t="s">
        <v>344</v>
      </c>
      <c r="I958" s="7" t="s">
        <v>796</v>
      </c>
      <c r="J958" s="15">
        <v>4</v>
      </c>
      <c r="K958" s="15" t="s">
        <v>232</v>
      </c>
      <c r="L958" s="15" t="s">
        <v>356</v>
      </c>
      <c r="N958" s="15">
        <v>32</v>
      </c>
      <c r="O958" s="15">
        <v>4</v>
      </c>
      <c r="P958" s="15">
        <v>1</v>
      </c>
      <c r="Q958" s="15">
        <v>1</v>
      </c>
      <c r="R958">
        <v>983897096</v>
      </c>
      <c r="S958">
        <v>2098</v>
      </c>
      <c r="U958" t="s">
        <v>246</v>
      </c>
      <c r="V958" t="s">
        <v>328</v>
      </c>
      <c r="W958">
        <f>MATCH(D958,'Текущий рейтинг 2К'!$C:$C,0)</f>
        <v>80</v>
      </c>
    </row>
    <row r="959" spans="1:23">
      <c r="A959" s="15">
        <v>983910497</v>
      </c>
      <c r="B959" s="15">
        <v>6</v>
      </c>
      <c r="C959" s="15" t="s">
        <v>323</v>
      </c>
      <c r="D959" s="15">
        <v>845897119</v>
      </c>
      <c r="E959" s="7" t="s">
        <v>337</v>
      </c>
      <c r="F959" s="7" t="s">
        <v>338</v>
      </c>
      <c r="G959" s="7" t="s">
        <v>339</v>
      </c>
      <c r="H959" s="15" t="s">
        <v>340</v>
      </c>
      <c r="I959" s="7" t="s">
        <v>796</v>
      </c>
      <c r="J959" s="15">
        <v>4</v>
      </c>
      <c r="K959" s="15" t="s">
        <v>232</v>
      </c>
      <c r="L959" s="15" t="s">
        <v>356</v>
      </c>
      <c r="N959" s="15">
        <v>24</v>
      </c>
      <c r="O959" s="15">
        <v>4</v>
      </c>
      <c r="P959" s="15">
        <v>1</v>
      </c>
      <c r="Q959" s="15">
        <v>1</v>
      </c>
      <c r="R959">
        <v>983897096</v>
      </c>
      <c r="S959">
        <v>2098</v>
      </c>
      <c r="U959" t="s">
        <v>246</v>
      </c>
      <c r="V959" t="s">
        <v>328</v>
      </c>
      <c r="W959">
        <f>MATCH(D959,'Текущий рейтинг 2К'!$C:$C,0)</f>
        <v>106</v>
      </c>
    </row>
    <row r="960" spans="1:23">
      <c r="A960" s="15">
        <v>983910326</v>
      </c>
      <c r="B960" s="15">
        <v>7</v>
      </c>
      <c r="C960" s="15" t="s">
        <v>323</v>
      </c>
      <c r="D960" s="15">
        <v>845896572</v>
      </c>
      <c r="E960" s="7" t="s">
        <v>333</v>
      </c>
      <c r="F960" s="7" t="s">
        <v>334</v>
      </c>
      <c r="G960" s="7" t="s">
        <v>335</v>
      </c>
      <c r="H960" s="15" t="s">
        <v>336</v>
      </c>
      <c r="I960" s="7" t="s">
        <v>796</v>
      </c>
      <c r="J960" s="15">
        <v>4</v>
      </c>
      <c r="K960" s="15" t="s">
        <v>232</v>
      </c>
      <c r="L960" s="15" t="s">
        <v>356</v>
      </c>
      <c r="N960" s="15">
        <v>28</v>
      </c>
      <c r="O960" s="15">
        <v>4</v>
      </c>
      <c r="P960" s="15">
        <v>1</v>
      </c>
      <c r="Q960" s="15">
        <v>1</v>
      </c>
      <c r="R960">
        <v>983897096</v>
      </c>
      <c r="S960">
        <v>2098</v>
      </c>
      <c r="U960" t="s">
        <v>246</v>
      </c>
      <c r="V960" t="s">
        <v>328</v>
      </c>
      <c r="W960">
        <f>MATCH(D960,'Текущий рейтинг 2К'!$C:$C,0)</f>
        <v>56</v>
      </c>
    </row>
    <row r="961" spans="1:23">
      <c r="A961" s="15">
        <v>983910384</v>
      </c>
      <c r="B961" s="15">
        <v>8</v>
      </c>
      <c r="C961" s="15" t="s">
        <v>323</v>
      </c>
      <c r="D961" s="15">
        <v>845896701</v>
      </c>
      <c r="E961" s="7" t="s">
        <v>331</v>
      </c>
      <c r="F961" s="7" t="s">
        <v>237</v>
      </c>
      <c r="G961" s="7" t="s">
        <v>306</v>
      </c>
      <c r="H961" s="15" t="s">
        <v>332</v>
      </c>
      <c r="I961" s="7" t="s">
        <v>796</v>
      </c>
      <c r="J961" s="15">
        <v>4</v>
      </c>
      <c r="K961" s="15" t="s">
        <v>232</v>
      </c>
      <c r="L961" s="15" t="s">
        <v>356</v>
      </c>
      <c r="N961" s="15">
        <v>32</v>
      </c>
      <c r="O961" s="15">
        <v>4</v>
      </c>
      <c r="P961" s="15">
        <v>1</v>
      </c>
      <c r="Q961" s="15">
        <v>1</v>
      </c>
      <c r="R961">
        <v>983897096</v>
      </c>
      <c r="S961">
        <v>2098</v>
      </c>
      <c r="U961" t="s">
        <v>246</v>
      </c>
      <c r="V961" t="s">
        <v>328</v>
      </c>
      <c r="W961">
        <f>MATCH(D961,'Текущий рейтинг 2К'!$C:$C,0)</f>
        <v>23</v>
      </c>
    </row>
    <row r="962" spans="1:23">
      <c r="A962" s="15">
        <v>983910464</v>
      </c>
      <c r="B962" s="15">
        <v>7</v>
      </c>
      <c r="C962" s="15" t="s">
        <v>323</v>
      </c>
      <c r="D962" s="15">
        <v>845896948</v>
      </c>
      <c r="E962" s="7" t="s">
        <v>329</v>
      </c>
      <c r="F962" s="7" t="s">
        <v>257</v>
      </c>
      <c r="G962" s="7" t="s">
        <v>254</v>
      </c>
      <c r="H962" s="15" t="s">
        <v>330</v>
      </c>
      <c r="I962" s="7" t="s">
        <v>796</v>
      </c>
      <c r="J962" s="15">
        <v>4</v>
      </c>
      <c r="K962" s="15" t="s">
        <v>232</v>
      </c>
      <c r="L962" s="15" t="s">
        <v>356</v>
      </c>
      <c r="N962" s="15">
        <v>28</v>
      </c>
      <c r="O962" s="15">
        <v>4</v>
      </c>
      <c r="P962" s="15">
        <v>1</v>
      </c>
      <c r="Q962" s="15">
        <v>1</v>
      </c>
      <c r="R962">
        <v>983897096</v>
      </c>
      <c r="S962">
        <v>2098</v>
      </c>
      <c r="U962" t="s">
        <v>246</v>
      </c>
      <c r="V962" t="s">
        <v>328</v>
      </c>
      <c r="W962">
        <f>MATCH(D962,'Текущий рейтинг 2К'!$C:$C,0)</f>
        <v>68</v>
      </c>
    </row>
    <row r="963" spans="1:23">
      <c r="A963" s="15">
        <v>983910250</v>
      </c>
      <c r="B963" s="15">
        <v>8</v>
      </c>
      <c r="C963" s="15" t="s">
        <v>323</v>
      </c>
      <c r="D963" s="15">
        <v>845896409</v>
      </c>
      <c r="E963" s="7" t="s">
        <v>351</v>
      </c>
      <c r="F963" s="7" t="s">
        <v>352</v>
      </c>
      <c r="G963" s="7" t="s">
        <v>353</v>
      </c>
      <c r="H963" s="15" t="s">
        <v>354</v>
      </c>
      <c r="I963" s="7" t="s">
        <v>796</v>
      </c>
      <c r="J963" s="15">
        <v>4</v>
      </c>
      <c r="K963" s="15" t="s">
        <v>232</v>
      </c>
      <c r="L963" s="15" t="s">
        <v>356</v>
      </c>
      <c r="N963" s="15">
        <v>32</v>
      </c>
      <c r="O963" s="15">
        <v>4</v>
      </c>
      <c r="P963" s="15">
        <v>1</v>
      </c>
      <c r="Q963" s="15">
        <v>1</v>
      </c>
      <c r="R963">
        <v>983897096</v>
      </c>
      <c r="S963">
        <v>2098</v>
      </c>
      <c r="U963" t="s">
        <v>246</v>
      </c>
      <c r="V963" t="s">
        <v>328</v>
      </c>
      <c r="W963">
        <f>MATCH(D963,'Текущий рейтинг 2К'!$C:$C,0)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рейтинг 2К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ГУ-ВШЭ</dc:creator>
  <cp:lastModifiedBy>Студент ГУ-ВШЭ</cp:lastModifiedBy>
  <dcterms:created xsi:type="dcterms:W3CDTF">2006-05-18T19:55:00Z</dcterms:created>
  <dcterms:modified xsi:type="dcterms:W3CDTF">2016-01-20T17:20:49Z</dcterms:modified>
</cp:coreProperties>
</file>