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" i="1"/>
  <c r="AN33" i="1"/>
  <c r="AN73" i="1"/>
  <c r="AN95" i="1"/>
  <c r="AN111" i="1"/>
  <c r="AN100" i="1"/>
  <c r="AN35" i="1"/>
  <c r="AN28" i="1"/>
  <c r="AN39" i="1"/>
  <c r="AN89" i="1"/>
  <c r="AN101" i="1"/>
  <c r="AN29" i="1"/>
  <c r="AN16" i="1"/>
  <c r="AN80" i="1"/>
  <c r="AN70" i="1"/>
  <c r="AN12" i="1"/>
  <c r="AN49" i="1"/>
  <c r="AN43" i="1"/>
  <c r="AN85" i="1"/>
  <c r="AN97" i="1"/>
  <c r="AN17" i="1"/>
  <c r="AN107" i="1"/>
  <c r="AN115" i="1"/>
  <c r="AN117" i="1"/>
  <c r="AN92" i="1"/>
  <c r="AN27" i="1"/>
  <c r="AN60" i="1"/>
  <c r="AN109" i="1"/>
  <c r="AN72" i="1"/>
  <c r="AN98" i="1"/>
  <c r="AN64" i="1"/>
  <c r="AN55" i="1"/>
  <c r="AN51" i="1"/>
  <c r="AN93" i="1"/>
  <c r="AN26" i="1"/>
  <c r="AN112" i="1"/>
  <c r="AN105" i="1"/>
  <c r="AN86" i="1"/>
  <c r="AN50" i="1"/>
  <c r="AN61" i="1"/>
  <c r="AN102" i="1"/>
  <c r="AN71" i="1"/>
  <c r="AN76" i="1"/>
  <c r="AN40" i="1"/>
  <c r="AN99" i="1"/>
  <c r="AN18" i="1"/>
  <c r="AN87" i="1"/>
  <c r="AN96" i="1"/>
  <c r="AN82" i="1"/>
  <c r="AN67" i="1"/>
  <c r="AN47" i="1"/>
  <c r="AN45" i="1"/>
  <c r="AN94" i="1"/>
  <c r="AN114" i="1"/>
  <c r="AN52" i="1"/>
  <c r="AN19" i="1"/>
  <c r="AN54" i="1"/>
  <c r="AN81" i="1"/>
  <c r="AN118" i="1"/>
  <c r="AN46" i="1"/>
  <c r="AN32" i="1"/>
  <c r="AN88" i="1"/>
  <c r="AN21" i="1"/>
  <c r="AN56" i="1"/>
  <c r="AN44" i="1"/>
  <c r="AN62" i="1"/>
  <c r="AN78" i="1"/>
  <c r="AN15" i="1"/>
  <c r="AN37" i="1"/>
  <c r="AN23" i="1"/>
  <c r="AN74" i="1"/>
  <c r="AN13" i="1"/>
  <c r="AN110" i="1"/>
  <c r="AN57" i="1"/>
  <c r="AN91" i="1"/>
  <c r="AN106" i="1"/>
  <c r="AN120" i="1"/>
  <c r="AN25" i="1"/>
  <c r="AN20" i="1"/>
  <c r="AN69" i="1"/>
  <c r="AN53" i="1"/>
  <c r="AN122" i="1"/>
  <c r="AN14" i="1"/>
  <c r="AN123" i="1"/>
  <c r="AN84" i="1"/>
  <c r="AN75" i="1"/>
  <c r="AN65" i="1"/>
  <c r="AN30" i="1"/>
  <c r="AN121" i="1"/>
  <c r="AN119" i="1"/>
  <c r="AN63" i="1"/>
  <c r="AN59" i="1"/>
  <c r="AN31" i="1"/>
  <c r="AN36" i="1"/>
  <c r="AN48" i="1"/>
  <c r="AN83" i="1"/>
  <c r="AN58" i="1"/>
  <c r="AN38" i="1"/>
  <c r="AN79" i="1"/>
  <c r="AN103" i="1"/>
  <c r="AN24" i="1"/>
  <c r="AN90" i="1"/>
  <c r="AN22" i="1"/>
  <c r="AN113" i="1"/>
  <c r="AN66" i="1"/>
  <c r="AN77" i="1"/>
  <c r="AN68" i="1"/>
  <c r="AN34" i="1"/>
  <c r="AN104" i="1"/>
  <c r="AN116" i="1"/>
  <c r="AN42" i="1"/>
  <c r="AN108" i="1"/>
  <c r="AM33" i="1"/>
  <c r="AM73" i="1"/>
  <c r="AM95" i="1"/>
  <c r="AM111" i="1"/>
  <c r="AM100" i="1"/>
  <c r="AM35" i="1"/>
  <c r="AM28" i="1"/>
  <c r="AM39" i="1"/>
  <c r="AM89" i="1"/>
  <c r="AM101" i="1"/>
  <c r="AM29" i="1"/>
  <c r="AM16" i="1"/>
  <c r="AM80" i="1"/>
  <c r="AM70" i="1"/>
  <c r="AM12" i="1"/>
  <c r="AM49" i="1"/>
  <c r="AM43" i="1"/>
  <c r="AM85" i="1"/>
  <c r="AM97" i="1"/>
  <c r="AM17" i="1"/>
  <c r="AM107" i="1"/>
  <c r="AM115" i="1"/>
  <c r="AM117" i="1"/>
  <c r="AM92" i="1"/>
  <c r="AM27" i="1"/>
  <c r="AM60" i="1"/>
  <c r="AM109" i="1"/>
  <c r="AM72" i="1"/>
  <c r="AM98" i="1"/>
  <c r="AM64" i="1"/>
  <c r="AM55" i="1"/>
  <c r="AM51" i="1"/>
  <c r="AM93" i="1"/>
  <c r="AM26" i="1"/>
  <c r="AM112" i="1"/>
  <c r="AM105" i="1"/>
  <c r="AM86" i="1"/>
  <c r="AM50" i="1"/>
  <c r="AM61" i="1"/>
  <c r="AM102" i="1"/>
  <c r="AM71" i="1"/>
  <c r="AM76" i="1"/>
  <c r="AM40" i="1"/>
  <c r="AM99" i="1"/>
  <c r="AM18" i="1"/>
  <c r="AM87" i="1"/>
  <c r="AM96" i="1"/>
  <c r="AM82" i="1"/>
  <c r="AM67" i="1"/>
  <c r="AM47" i="1"/>
  <c r="AM45" i="1"/>
  <c r="AM94" i="1"/>
  <c r="AM114" i="1"/>
  <c r="AM52" i="1"/>
  <c r="AM19" i="1"/>
  <c r="AM54" i="1"/>
  <c r="AM81" i="1"/>
  <c r="AM118" i="1"/>
  <c r="AM46" i="1"/>
  <c r="AM32" i="1"/>
  <c r="AM88" i="1"/>
  <c r="AM21" i="1"/>
  <c r="AM56" i="1"/>
  <c r="AM44" i="1"/>
  <c r="AM62" i="1"/>
  <c r="AM78" i="1"/>
  <c r="AM15" i="1"/>
  <c r="AM37" i="1"/>
  <c r="AM23" i="1"/>
  <c r="AM74" i="1"/>
  <c r="AM13" i="1"/>
  <c r="AM110" i="1"/>
  <c r="AM57" i="1"/>
  <c r="AM91" i="1"/>
  <c r="AM106" i="1"/>
  <c r="AM120" i="1"/>
  <c r="AM25" i="1"/>
  <c r="AM20" i="1"/>
  <c r="AM69" i="1"/>
  <c r="AM53" i="1"/>
  <c r="AM122" i="1"/>
  <c r="AM14" i="1"/>
  <c r="AM123" i="1"/>
  <c r="AM84" i="1"/>
  <c r="AM75" i="1"/>
  <c r="AM65" i="1"/>
  <c r="AM30" i="1"/>
  <c r="AM121" i="1"/>
  <c r="AM119" i="1"/>
  <c r="AM63" i="1"/>
  <c r="AM59" i="1"/>
  <c r="AM31" i="1"/>
  <c r="AM36" i="1"/>
  <c r="AM48" i="1"/>
  <c r="AM83" i="1"/>
  <c r="AM58" i="1"/>
  <c r="AM38" i="1"/>
  <c r="AM79" i="1"/>
  <c r="AM103" i="1"/>
  <c r="AM24" i="1"/>
  <c r="AM90" i="1"/>
  <c r="AM22" i="1"/>
  <c r="AM113" i="1"/>
  <c r="AM66" i="1"/>
  <c r="AM77" i="1"/>
  <c r="AM68" i="1"/>
  <c r="AM34" i="1"/>
  <c r="AM104" i="1"/>
  <c r="AM116" i="1"/>
  <c r="AM42" i="1"/>
  <c r="AM108" i="1"/>
  <c r="AN41" i="1"/>
  <c r="AM41" i="1"/>
  <c r="AH33" i="1"/>
  <c r="AJ33" i="1" s="1"/>
  <c r="AH73" i="1"/>
  <c r="AJ73" i="1" s="1"/>
  <c r="AH95" i="1"/>
  <c r="AJ95" i="1" s="1"/>
  <c r="AH111" i="1"/>
  <c r="AJ111" i="1" s="1"/>
  <c r="AH100" i="1"/>
  <c r="AJ100" i="1" s="1"/>
  <c r="AH35" i="1"/>
  <c r="AJ35" i="1" s="1"/>
  <c r="AH28" i="1"/>
  <c r="AJ28" i="1" s="1"/>
  <c r="AH39" i="1"/>
  <c r="AJ39" i="1" s="1"/>
  <c r="AH89" i="1"/>
  <c r="AJ89" i="1" s="1"/>
  <c r="AH101" i="1"/>
  <c r="AJ101" i="1" s="1"/>
  <c r="AH29" i="1"/>
  <c r="AJ29" i="1" s="1"/>
  <c r="AH16" i="1"/>
  <c r="AJ16" i="1" s="1"/>
  <c r="AH80" i="1"/>
  <c r="AJ80" i="1" s="1"/>
  <c r="AH70" i="1"/>
  <c r="AJ70" i="1" s="1"/>
  <c r="AH12" i="1"/>
  <c r="AJ12" i="1" s="1"/>
  <c r="AH49" i="1"/>
  <c r="AJ49" i="1" s="1"/>
  <c r="AH43" i="1"/>
  <c r="AJ43" i="1" s="1"/>
  <c r="AH85" i="1"/>
  <c r="AJ85" i="1" s="1"/>
  <c r="AH97" i="1"/>
  <c r="AJ97" i="1" s="1"/>
  <c r="AH17" i="1"/>
  <c r="AJ17" i="1" s="1"/>
  <c r="AH107" i="1"/>
  <c r="AJ107" i="1" s="1"/>
  <c r="AH115" i="1"/>
  <c r="AJ115" i="1" s="1"/>
  <c r="AH117" i="1"/>
  <c r="AJ117" i="1" s="1"/>
  <c r="AH92" i="1"/>
  <c r="AJ92" i="1" s="1"/>
  <c r="AH27" i="1"/>
  <c r="AJ27" i="1" s="1"/>
  <c r="AH60" i="1"/>
  <c r="AJ60" i="1" s="1"/>
  <c r="AH109" i="1"/>
  <c r="AJ109" i="1" s="1"/>
  <c r="AH72" i="1"/>
  <c r="AJ72" i="1" s="1"/>
  <c r="AH98" i="1"/>
  <c r="AJ98" i="1" s="1"/>
  <c r="AH64" i="1"/>
  <c r="AJ64" i="1" s="1"/>
  <c r="AH55" i="1"/>
  <c r="AJ55" i="1" s="1"/>
  <c r="AH51" i="1"/>
  <c r="AJ51" i="1" s="1"/>
  <c r="AH93" i="1"/>
  <c r="AJ93" i="1" s="1"/>
  <c r="AH26" i="1"/>
  <c r="AJ26" i="1" s="1"/>
  <c r="AH112" i="1"/>
  <c r="AJ112" i="1" s="1"/>
  <c r="AH105" i="1"/>
  <c r="AJ105" i="1" s="1"/>
  <c r="AH86" i="1"/>
  <c r="AJ86" i="1" s="1"/>
  <c r="AH50" i="1"/>
  <c r="AJ50" i="1" s="1"/>
  <c r="AH61" i="1"/>
  <c r="AJ61" i="1" s="1"/>
  <c r="AH102" i="1"/>
  <c r="AJ102" i="1" s="1"/>
  <c r="AH71" i="1"/>
  <c r="AJ71" i="1" s="1"/>
  <c r="AH76" i="1"/>
  <c r="AJ76" i="1" s="1"/>
  <c r="AH40" i="1"/>
  <c r="AJ40" i="1" s="1"/>
  <c r="AH99" i="1"/>
  <c r="AJ99" i="1" s="1"/>
  <c r="AH18" i="1"/>
  <c r="AJ18" i="1" s="1"/>
  <c r="AH87" i="1"/>
  <c r="AJ87" i="1" s="1"/>
  <c r="AH96" i="1"/>
  <c r="AJ96" i="1" s="1"/>
  <c r="AH82" i="1"/>
  <c r="AJ82" i="1" s="1"/>
  <c r="AH67" i="1"/>
  <c r="AJ67" i="1" s="1"/>
  <c r="AH47" i="1"/>
  <c r="AJ47" i="1" s="1"/>
  <c r="AH45" i="1"/>
  <c r="AJ45" i="1" s="1"/>
  <c r="AH94" i="1"/>
  <c r="AJ94" i="1" s="1"/>
  <c r="AH114" i="1"/>
  <c r="AJ114" i="1" s="1"/>
  <c r="AH52" i="1"/>
  <c r="AJ52" i="1" s="1"/>
  <c r="AH19" i="1"/>
  <c r="AJ19" i="1" s="1"/>
  <c r="AH54" i="1"/>
  <c r="AJ54" i="1" s="1"/>
  <c r="AH81" i="1"/>
  <c r="AJ81" i="1" s="1"/>
  <c r="AH118" i="1"/>
  <c r="AJ118" i="1" s="1"/>
  <c r="AH46" i="1"/>
  <c r="AJ46" i="1" s="1"/>
  <c r="AH32" i="1"/>
  <c r="AJ32" i="1" s="1"/>
  <c r="AH88" i="1"/>
  <c r="AJ88" i="1" s="1"/>
  <c r="AH21" i="1"/>
  <c r="AJ21" i="1" s="1"/>
  <c r="AH56" i="1"/>
  <c r="AJ56" i="1" s="1"/>
  <c r="AH44" i="1"/>
  <c r="AJ44" i="1" s="1"/>
  <c r="AH62" i="1"/>
  <c r="AJ62" i="1" s="1"/>
  <c r="AH78" i="1"/>
  <c r="AJ78" i="1" s="1"/>
  <c r="AH15" i="1"/>
  <c r="AJ15" i="1" s="1"/>
  <c r="AH37" i="1"/>
  <c r="AJ37" i="1" s="1"/>
  <c r="AH23" i="1"/>
  <c r="AJ23" i="1" s="1"/>
  <c r="AH74" i="1"/>
  <c r="AJ74" i="1" s="1"/>
  <c r="AH13" i="1"/>
  <c r="AJ13" i="1" s="1"/>
  <c r="AH110" i="1"/>
  <c r="AJ110" i="1" s="1"/>
  <c r="AH57" i="1"/>
  <c r="AJ57" i="1" s="1"/>
  <c r="AH91" i="1"/>
  <c r="AJ91" i="1" s="1"/>
  <c r="AH106" i="1"/>
  <c r="AJ106" i="1" s="1"/>
  <c r="AH120" i="1"/>
  <c r="AJ120" i="1" s="1"/>
  <c r="AH25" i="1"/>
  <c r="AJ25" i="1" s="1"/>
  <c r="AH20" i="1"/>
  <c r="AJ20" i="1" s="1"/>
  <c r="AH69" i="1"/>
  <c r="AJ69" i="1" s="1"/>
  <c r="AH53" i="1"/>
  <c r="AJ53" i="1" s="1"/>
  <c r="AH122" i="1"/>
  <c r="AJ122" i="1" s="1"/>
  <c r="AH14" i="1"/>
  <c r="AJ14" i="1" s="1"/>
  <c r="AH123" i="1"/>
  <c r="AJ123" i="1" s="1"/>
  <c r="AH84" i="1"/>
  <c r="AJ84" i="1" s="1"/>
  <c r="AH75" i="1"/>
  <c r="AJ75" i="1" s="1"/>
  <c r="AH65" i="1"/>
  <c r="AJ65" i="1" s="1"/>
  <c r="AH30" i="1"/>
  <c r="AJ30" i="1" s="1"/>
  <c r="AH121" i="1"/>
  <c r="AJ121" i="1" s="1"/>
  <c r="AH119" i="1"/>
  <c r="AJ119" i="1" s="1"/>
  <c r="AH63" i="1"/>
  <c r="AJ63" i="1" s="1"/>
  <c r="AH59" i="1"/>
  <c r="AJ59" i="1" s="1"/>
  <c r="AH31" i="1"/>
  <c r="AJ31" i="1" s="1"/>
  <c r="AH36" i="1"/>
  <c r="AJ36" i="1" s="1"/>
  <c r="AH48" i="1"/>
  <c r="AJ48" i="1" s="1"/>
  <c r="AH83" i="1"/>
  <c r="AJ83" i="1" s="1"/>
  <c r="AH58" i="1"/>
  <c r="AJ58" i="1" s="1"/>
  <c r="AH38" i="1"/>
  <c r="AJ38" i="1" s="1"/>
  <c r="AH79" i="1"/>
  <c r="AJ79" i="1" s="1"/>
  <c r="AH103" i="1"/>
  <c r="AJ103" i="1" s="1"/>
  <c r="AH24" i="1"/>
  <c r="AJ24" i="1" s="1"/>
  <c r="AH90" i="1"/>
  <c r="AJ90" i="1" s="1"/>
  <c r="AH22" i="1"/>
  <c r="AJ22" i="1" s="1"/>
  <c r="AH113" i="1"/>
  <c r="AJ113" i="1" s="1"/>
  <c r="AH66" i="1"/>
  <c r="AJ66" i="1" s="1"/>
  <c r="AH77" i="1"/>
  <c r="AJ77" i="1" s="1"/>
  <c r="AH68" i="1"/>
  <c r="AJ68" i="1" s="1"/>
  <c r="AH34" i="1"/>
  <c r="AJ34" i="1" s="1"/>
  <c r="AH104" i="1"/>
  <c r="AJ104" i="1" s="1"/>
  <c r="AH116" i="1"/>
  <c r="AJ116" i="1" s="1"/>
  <c r="AH42" i="1"/>
  <c r="AJ42" i="1" s="1"/>
  <c r="AH108" i="1"/>
  <c r="AJ108" i="1" s="1"/>
  <c r="AH41" i="1"/>
  <c r="AJ41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3" i="2"/>
</calcChain>
</file>

<file path=xl/sharedStrings.xml><?xml version="1.0" encoding="utf-8"?>
<sst xmlns="http://schemas.openxmlformats.org/spreadsheetml/2006/main" count="7186" uniqueCount="323">
  <si>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</si>
  <si>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</si>
  <si>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</si>
  <si>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</si>
  <si>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</si>
  <si>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</si>
  <si>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</si>
  <si>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</si>
  <si>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</si>
  <si>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</si>
  <si>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</si>
  <si>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</si>
  <si>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</si>
  <si>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</si>
  <si>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</si>
  <si>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</si>
  <si>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</si>
  <si>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</si>
  <si>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</si>
  <si>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</si>
  <si>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</si>
  <si>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</si>
  <si>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</si>
  <si>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</si>
  <si>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</si>
  <si>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</si>
  <si>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</si>
  <si>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</si>
  <si>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</si>
  <si>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</si>
  <si>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</si>
  <si>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</si>
  <si>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</si>
  <si>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</si>
  <si>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</si>
  <si>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Алексеева Александра Сергеевна</t>
  </si>
  <si>
    <t>Алексеенко Мария Александровна</t>
  </si>
  <si>
    <t>Алтухова Юлия Михайловна</t>
  </si>
  <si>
    <t>Аль Миладжи Махмуд</t>
  </si>
  <si>
    <t>Андреев Никита Константинович</t>
  </si>
  <si>
    <t>Андреева Алла Васильевна</t>
  </si>
  <si>
    <t>Арачева Мария Владимировна</t>
  </si>
  <si>
    <t>Афанасьева Ольга Евгеньевна</t>
  </si>
  <si>
    <t>Бабеша Таисия Дмитриевна</t>
  </si>
  <si>
    <t>Белова Елена Максимовна</t>
  </si>
  <si>
    <t>Бережная Елена Игоревна</t>
  </si>
  <si>
    <t>Бернюкевич Алёна Александровна</t>
  </si>
  <si>
    <t>Бойко Алина Евгеньевна</t>
  </si>
  <si>
    <t>Бойко Анна Михайловна</t>
  </si>
  <si>
    <t>Бондаренко Никита Александрович</t>
  </si>
  <si>
    <t>Борумбей Евгения Константиновна</t>
  </si>
  <si>
    <t>Булычева Александра Андреевна</t>
  </si>
  <si>
    <t>Бычкова Мария Викторовна</t>
  </si>
  <si>
    <t>Ванюшова Надежда Владимировна</t>
  </si>
  <si>
    <t>Васильева Софья Сергеевна</t>
  </si>
  <si>
    <t>Ганшин Богдан Константинович</t>
  </si>
  <si>
    <t>Гасанова Сабина Тофик кызы</t>
  </si>
  <si>
    <t>Гладышев Валерий Игоревич</t>
  </si>
  <si>
    <t>Глухова Надежда Михайловна</t>
  </si>
  <si>
    <t>Голиков Даниил Валерьевич</t>
  </si>
  <si>
    <t>Грибченков Всеволод Александрович</t>
  </si>
  <si>
    <t>Громыко Галина Евгеньевна</t>
  </si>
  <si>
    <t>Грязев Алексей Игоревич</t>
  </si>
  <si>
    <t>Гукасян Сюзанна Арменовна</t>
  </si>
  <si>
    <t>Дейнекина Глафира Павловна</t>
  </si>
  <si>
    <t>Джафарова Эльвира Низамаддиновна</t>
  </si>
  <si>
    <t>Егорова Виктория Игоревна</t>
  </si>
  <si>
    <t>Завьялова Ирина Алексеевна</t>
  </si>
  <si>
    <t>Захаров Иван Михайлович</t>
  </si>
  <si>
    <t>Игнатович Елена Леонидовна</t>
  </si>
  <si>
    <t>Ильина Ангелина Вадимовна</t>
  </si>
  <si>
    <t>Ишмухамбетов Искандер Фаритович</t>
  </si>
  <si>
    <t>Казарян Сара Араи</t>
  </si>
  <si>
    <t>Калмыкова Мария Владимировна</t>
  </si>
  <si>
    <t>Касымова Малика Рустамовна</t>
  </si>
  <si>
    <t>Каххоров Мухаммад Али Вахобович</t>
  </si>
  <si>
    <t>Кирилова Кристина Александровна</t>
  </si>
  <si>
    <t>Колесова Мария Владимировна</t>
  </si>
  <si>
    <t>Корнукова Екатерина Алексеевна</t>
  </si>
  <si>
    <t>Коровина Александра Максимовна</t>
  </si>
  <si>
    <t>Котлов Алексей Григорьевич</t>
  </si>
  <si>
    <t>Кравцова Ксения Денисовна</t>
  </si>
  <si>
    <t>Кравченко Даниил Игоревич</t>
  </si>
  <si>
    <t>Крайнова Юлия Дмитриевна</t>
  </si>
  <si>
    <t>Кротова Ксения Дмитриевна</t>
  </si>
  <si>
    <t>Кудрявцева Юлия Игоревна</t>
  </si>
  <si>
    <t>Латыпова Эндже Зефировна</t>
  </si>
  <si>
    <t>Левицкая Виктория Сергеевна</t>
  </si>
  <si>
    <t>Листопад Иван  Иванович</t>
  </si>
  <si>
    <t>Лущик Милена Олеговна</t>
  </si>
  <si>
    <t>Лысенко Софья Константиновна</t>
  </si>
  <si>
    <t>Макарова Ольга Михайловна</t>
  </si>
  <si>
    <t>Мельник Анастасия</t>
  </si>
  <si>
    <t>Мишнякова Татьяна Фёдоровна</t>
  </si>
  <si>
    <t>Морозов Александр Михаилович</t>
  </si>
  <si>
    <t>Морозова Яна Олеговна</t>
  </si>
  <si>
    <t>Мукаилов Рустам Садулаевич</t>
  </si>
  <si>
    <t>Никиенко Анастасия Александровна</t>
  </si>
  <si>
    <t>Никитина Мария Геннадьевна</t>
  </si>
  <si>
    <t>Озерова Надежда Александровна</t>
  </si>
  <si>
    <t>Орлова Анна Борисовна</t>
  </si>
  <si>
    <t>Пахомова Татьяна Викторовна</t>
  </si>
  <si>
    <t>Петров Данила Сергеевич</t>
  </si>
  <si>
    <t>Пименов Владимир Михайлович</t>
  </si>
  <si>
    <t>Пискунова Софья Дмитриевна</t>
  </si>
  <si>
    <t>Плоткина Маргарита Аркадьевна</t>
  </si>
  <si>
    <t>Попова Валентина Олеговна</t>
  </si>
  <si>
    <t>Потаева Анна Дмитриевна</t>
  </si>
  <si>
    <t>Пустарнакова Арина Андреевна</t>
  </si>
  <si>
    <t>Ратников Евгений Сергеевич</t>
  </si>
  <si>
    <t>Рогов Михаил Анатольевич</t>
  </si>
  <si>
    <t>Самарин Владислав Денисович</t>
  </si>
  <si>
    <t>Саремо Григорий Александрович</t>
  </si>
  <si>
    <t>Сафиуллина Наиля Рустемовна</t>
  </si>
  <si>
    <t>Сергеева Ксения Сергеевна</t>
  </si>
  <si>
    <t>Суркова Анастасия Владимировна</t>
  </si>
  <si>
    <t>Сухарева Алиса Тимуровна</t>
  </si>
  <si>
    <t>Сухова Юлия Андреевна</t>
  </si>
  <si>
    <t>Талышханов Сеид Ага Мир Джавад Сеид Ага Мир Тахир Оглы</t>
  </si>
  <si>
    <t>Теренина Александра Сергеевна</t>
  </si>
  <si>
    <t>Тишкус Ксения Айратовна</t>
  </si>
  <si>
    <t>Ткаченко Анастасия Андреевна</t>
  </si>
  <si>
    <t>Ткаченко Екатерина Александровна</t>
  </si>
  <si>
    <t>Тупицына Елена Максимовна</t>
  </si>
  <si>
    <t>Тютеева Амуланг Лиджиевна</t>
  </si>
  <si>
    <t>Федосова Анна Андреевна</t>
  </si>
  <si>
    <t>Фейгина Евгения Александровна</t>
  </si>
  <si>
    <t>Филина Диана Вадимовна</t>
  </si>
  <si>
    <t>Фролова Мария Игоревна</t>
  </si>
  <si>
    <t>Хайзникова Алена Михайловна</t>
  </si>
  <si>
    <t>Хафизова Ильсеяр Ильгамовна</t>
  </si>
  <si>
    <t>Хилимова Александра Владиславовна</t>
  </si>
  <si>
    <t>Ходотова Ангелина Алексеевна</t>
  </si>
  <si>
    <t>Хохлова Елена Александровна</t>
  </si>
  <si>
    <t>Хрисанфова Анна Андреевна</t>
  </si>
  <si>
    <t>Цык Анастасия Олеговна</t>
  </si>
  <si>
    <t>Чумакова Валерия Романовна</t>
  </si>
  <si>
    <t>Чуркина Юлия Андреевна</t>
  </si>
  <si>
    <t>Шамаева Анастасия Валерьевна</t>
  </si>
  <si>
    <t>Шараева Сайдана Владимировна</t>
  </si>
  <si>
    <t>Шемякина Юлиана Борисовна</t>
  </si>
  <si>
    <t>Шестерикова Екатерина Андреевна</t>
  </si>
  <si>
    <t>Шигарина Эвелина Алексеевна</t>
  </si>
  <si>
    <t>Шнайдер Авива</t>
  </si>
  <si>
    <t>Шунченкова Екатерина Евгеньевна</t>
  </si>
  <si>
    <t>Элькинд Сергей Константинович</t>
  </si>
  <si>
    <t>Янина Татьяна Николаевна</t>
  </si>
  <si>
    <t>БВВ131</t>
  </si>
  <si>
    <t>21400237</t>
  </si>
  <si>
    <t>Безопасность жизнедеятельности</t>
  </si>
  <si>
    <t>Экзамен</t>
  </si>
  <si>
    <t>2015/2016 учебный год 1 модуль</t>
  </si>
  <si>
    <t>ikFirst</t>
  </si>
  <si>
    <t>stCommon</t>
  </si>
  <si>
    <t>Востоковедение</t>
  </si>
  <si>
    <t>БВВ133</t>
  </si>
  <si>
    <t>М141БВВЕД123</t>
  </si>
  <si>
    <t>Введение в востоковедение</t>
  </si>
  <si>
    <t>2113402125</t>
  </si>
  <si>
    <t>Теория международных отношений</t>
  </si>
  <si>
    <t>stChoosen</t>
  </si>
  <si>
    <t>БВВ132</t>
  </si>
  <si>
    <t>2113402063</t>
  </si>
  <si>
    <t>2113402091</t>
  </si>
  <si>
    <t>2113402133</t>
  </si>
  <si>
    <t>2113402141</t>
  </si>
  <si>
    <t>2113402143</t>
  </si>
  <si>
    <t>2113402136</t>
  </si>
  <si>
    <t>2113402154</t>
  </si>
  <si>
    <t>БВВ134</t>
  </si>
  <si>
    <t>2113402003</t>
  </si>
  <si>
    <t>2113402017</t>
  </si>
  <si>
    <t>2113402059</t>
  </si>
  <si>
    <t>2113402153</t>
  </si>
  <si>
    <t>2113402042</t>
  </si>
  <si>
    <t>2113402057</t>
  </si>
  <si>
    <t>2113402157</t>
  </si>
  <si>
    <t>2113402080</t>
  </si>
  <si>
    <t>2113402090</t>
  </si>
  <si>
    <t>2113402129</t>
  </si>
  <si>
    <t>2113402130</t>
  </si>
  <si>
    <t>2113402131</t>
  </si>
  <si>
    <t>2113402006</t>
  </si>
  <si>
    <t>2113402007</t>
  </si>
  <si>
    <t>2113402027</t>
  </si>
  <si>
    <t>2113402047</t>
  </si>
  <si>
    <t>2113402067</t>
  </si>
  <si>
    <t>2113402156</t>
  </si>
  <si>
    <t>2113402019</t>
  </si>
  <si>
    <t>2112401066</t>
  </si>
  <si>
    <t>ikPlanned</t>
  </si>
  <si>
    <t>2113402033</t>
  </si>
  <si>
    <t>2113401037</t>
  </si>
  <si>
    <t>2113401039</t>
  </si>
  <si>
    <t>2113402151</t>
  </si>
  <si>
    <t>2113401113</t>
  </si>
  <si>
    <t>2113401127</t>
  </si>
  <si>
    <t>2113401152</t>
  </si>
  <si>
    <t>2113401004</t>
  </si>
  <si>
    <t>2113401012</t>
  </si>
  <si>
    <t>2113401035</t>
  </si>
  <si>
    <t>2113401051</t>
  </si>
  <si>
    <t>2113401054</t>
  </si>
  <si>
    <t>2113401077</t>
  </si>
  <si>
    <t>2113401081</t>
  </si>
  <si>
    <t>2113401083</t>
  </si>
  <si>
    <t>2113401126</t>
  </si>
  <si>
    <t>2113401132</t>
  </si>
  <si>
    <t>2113401147</t>
  </si>
  <si>
    <t>2113401062</t>
  </si>
  <si>
    <t>2113401066</t>
  </si>
  <si>
    <t>2113401071</t>
  </si>
  <si>
    <t>2113401096</t>
  </si>
  <si>
    <t>2112400101</t>
  </si>
  <si>
    <t>2113401049</t>
  </si>
  <si>
    <t>2113401030</t>
  </si>
  <si>
    <t>2113402032</t>
  </si>
  <si>
    <t>2113401134</t>
  </si>
  <si>
    <t>2113402161</t>
  </si>
  <si>
    <t>2113402022</t>
  </si>
  <si>
    <t>2113402025</t>
  </si>
  <si>
    <t>2113402041</t>
  </si>
  <si>
    <t>2113402044</t>
  </si>
  <si>
    <t>2113402078</t>
  </si>
  <si>
    <t>2113402094</t>
  </si>
  <si>
    <t>2113402103</t>
  </si>
  <si>
    <t>2113402104</t>
  </si>
  <si>
    <t>2113401160</t>
  </si>
  <si>
    <t>2113401119</t>
  </si>
  <si>
    <t>2113402139</t>
  </si>
  <si>
    <t>2113401008</t>
  </si>
  <si>
    <t>2113401145</t>
  </si>
  <si>
    <t>2113401114</t>
  </si>
  <si>
    <t>2113401018</t>
  </si>
  <si>
    <t>2113401034</t>
  </si>
  <si>
    <t>2113401045</t>
  </si>
  <si>
    <t>2113401052</t>
  </si>
  <si>
    <t>2113401055</t>
  </si>
  <si>
    <t>2113401056</t>
  </si>
  <si>
    <t>2113401060</t>
  </si>
  <si>
    <t>2113402120</t>
  </si>
  <si>
    <t>2113401149</t>
  </si>
  <si>
    <t>2113402009</t>
  </si>
  <si>
    <t>2113401075</t>
  </si>
  <si>
    <t>2113401142</t>
  </si>
  <si>
    <t>2113401164</t>
  </si>
  <si>
    <t>2113401026</t>
  </si>
  <si>
    <t>2113402093</t>
  </si>
  <si>
    <t>2113402123</t>
  </si>
  <si>
    <t>2113402087</t>
  </si>
  <si>
    <t>Философия</t>
  </si>
  <si>
    <t>2113402020</t>
  </si>
  <si>
    <t>2113402061</t>
  </si>
  <si>
    <t>2113402084</t>
  </si>
  <si>
    <t>2113402117</t>
  </si>
  <si>
    <t>21011159</t>
  </si>
  <si>
    <t>ikPassed</t>
  </si>
  <si>
    <t>2112400013</t>
  </si>
  <si>
    <t>2113402036</t>
  </si>
  <si>
    <t>2113402021</t>
  </si>
  <si>
    <t>2113402023</t>
  </si>
  <si>
    <t>2113402050</t>
  </si>
  <si>
    <t>2113402070</t>
  </si>
  <si>
    <t>2113401005</t>
  </si>
  <si>
    <t>2113401072</t>
  </si>
  <si>
    <t>2113401089</t>
  </si>
  <si>
    <t>2113401121</t>
  </si>
  <si>
    <t>2113402099</t>
  </si>
  <si>
    <t>2113402146</t>
  </si>
  <si>
    <t>2113402095</t>
  </si>
  <si>
    <t>2113402155</t>
  </si>
  <si>
    <t>2113402118</t>
  </si>
  <si>
    <t>2113402135</t>
  </si>
  <si>
    <t>2113402014</t>
  </si>
  <si>
    <t>2113402148</t>
  </si>
  <si>
    <t>Экономическая история</t>
  </si>
  <si>
    <t>Зачет</t>
  </si>
  <si>
    <t>Базовый курс китайского языка</t>
  </si>
  <si>
    <t>2015/2016 учебный год 2 модуль</t>
  </si>
  <si>
    <t>Иностранный язык (английский)</t>
  </si>
  <si>
    <t>История изучаемого региона</t>
  </si>
  <si>
    <t>Международное право</t>
  </si>
  <si>
    <t>Общественные отношения на Востоке: современный этап</t>
  </si>
  <si>
    <t>Основы экономической теории</t>
  </si>
  <si>
    <t>Правовая аналитика</t>
  </si>
  <si>
    <t>stFacultative</t>
  </si>
  <si>
    <t>Продвинутый курс арабского языка</t>
  </si>
  <si>
    <t>Продвинутый курс китайского языка</t>
  </si>
  <si>
    <t>Продвинутый курс корейского языка</t>
  </si>
  <si>
    <t>Продвинутый курс японского языка</t>
  </si>
  <si>
    <t>Уголовно-правовые способы защиты бизнеса от интеллектуального пиратства и недобросовестной конкуренции</t>
  </si>
  <si>
    <t>Христианство, ислам, иудаизм в истории Европы: конфликты и диалог, XI-XIX вв</t>
  </si>
  <si>
    <t>Физическая культура</t>
  </si>
  <si>
    <t>Комм</t>
  </si>
  <si>
    <t>5 *</t>
  </si>
  <si>
    <t>7 *</t>
  </si>
  <si>
    <t>Бюдж</t>
  </si>
  <si>
    <t>н/я</t>
  </si>
  <si>
    <t>Да</t>
  </si>
  <si>
    <t>нет оценки</t>
  </si>
  <si>
    <t>6 *</t>
  </si>
  <si>
    <t>+</t>
  </si>
  <si>
    <t>4 - 5</t>
  </si>
  <si>
    <t>8 - 9</t>
  </si>
  <si>
    <t>12 - 14</t>
  </si>
  <si>
    <t>19 - 20</t>
  </si>
  <si>
    <t>23 - 24</t>
  </si>
  <si>
    <t>26 - 27</t>
  </si>
  <si>
    <t>38 - 39</t>
  </si>
  <si>
    <t>40 - 41</t>
  </si>
  <si>
    <t>51 - 52</t>
  </si>
  <si>
    <t>64 - 65</t>
  </si>
  <si>
    <t>76 - 77</t>
  </si>
  <si>
    <t>86 - 87</t>
  </si>
  <si>
    <t>94 - 95</t>
  </si>
  <si>
    <t>Дата выгрузки: 18.02.2016</t>
  </si>
  <si>
    <t>Период: c 2015/2016 учебный год I семестр по 2015/2016 учебный год I семестр</t>
  </si>
  <si>
    <t>Факультет/отделение: Факультет мировой экономики и мировой политики</t>
  </si>
  <si>
    <t>Направление  подготовки: "Востоковедение и африканистика"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</si>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</sst>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Y123"/>
  <sheetViews>
    <sheetView tabSelected="1" topLeftCell="A94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32" width="10.7109375" style="29" customWidth="1"/>
    <col min="33" max="36" width="10.7109375" style="13" customWidth="1"/>
    <col min="37" max="38" width="10.7109375" style="1" hidden="1" customWidth="1"/>
    <col min="39" max="39" width="10.7109375" style="13" customWidth="1"/>
    <col min="40" max="40" width="10.7109375" style="1" customWidth="1"/>
    <col min="41" max="43" width="10.7109375" style="1" hidden="1" customWidth="1"/>
    <col min="44" max="85" width="10.7109375" style="1" customWidth="1"/>
    <col min="86" max="16384" width="9.140625" style="1"/>
  </cols>
  <sheetData>
    <row r="1" spans="1:233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11"/>
      <c r="AH1" s="11"/>
      <c r="AI1" s="11"/>
      <c r="AJ1" s="11"/>
      <c r="AM1" s="11"/>
    </row>
    <row r="2" spans="1:233" s="5" customFormat="1" ht="15.75" customHeight="1" x14ac:dyDescent="0.2">
      <c r="A2" s="22" t="s">
        <v>315</v>
      </c>
      <c r="B2" s="21"/>
      <c r="C2" s="21"/>
      <c r="D2" s="21"/>
      <c r="E2" s="21"/>
      <c r="F2" s="7"/>
      <c r="G2" s="6"/>
      <c r="H2" s="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6"/>
      <c r="AH2" s="6"/>
      <c r="AI2" s="6"/>
      <c r="AJ2" s="12"/>
      <c r="AM2" s="12"/>
    </row>
    <row r="3" spans="1:233" s="5" customFormat="1" ht="15.75" customHeight="1" x14ac:dyDescent="0.2">
      <c r="A3" s="22" t="s">
        <v>316</v>
      </c>
      <c r="B3" s="21"/>
      <c r="C3" s="21"/>
      <c r="D3" s="21"/>
      <c r="E3" s="21"/>
      <c r="F3" s="7"/>
      <c r="G3" s="6"/>
      <c r="H3" s="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6"/>
      <c r="AH3" s="6"/>
      <c r="AI3" s="6"/>
      <c r="AJ3" s="12"/>
      <c r="AM3" s="12"/>
    </row>
    <row r="4" spans="1:233" s="5" customFormat="1" ht="15.75" customHeight="1" x14ac:dyDescent="0.2">
      <c r="A4" s="22" t="s">
        <v>317</v>
      </c>
      <c r="B4" s="21"/>
      <c r="C4" s="21"/>
      <c r="D4" s="21"/>
      <c r="E4" s="21"/>
      <c r="F4" s="7"/>
      <c r="G4" s="6"/>
      <c r="H4" s="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6"/>
      <c r="AH4" s="6"/>
      <c r="AI4" s="6"/>
      <c r="AJ4" s="12"/>
      <c r="AM4" s="12"/>
    </row>
    <row r="5" spans="1:233" s="5" customFormat="1" ht="15.75" customHeight="1" x14ac:dyDescent="0.2">
      <c r="A5" s="22" t="s">
        <v>318</v>
      </c>
      <c r="B5" s="6"/>
      <c r="C5" s="6"/>
      <c r="D5" s="6"/>
      <c r="E5" s="6"/>
      <c r="F5" s="6"/>
      <c r="G5" s="6"/>
      <c r="H5" s="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6"/>
      <c r="AH5" s="6"/>
      <c r="AI5" s="6"/>
      <c r="AJ5" s="12"/>
      <c r="AM5" s="12"/>
    </row>
    <row r="6" spans="1:233" s="5" customFormat="1" ht="15.75" customHeight="1" x14ac:dyDescent="0.2">
      <c r="A6" s="22" t="s">
        <v>319</v>
      </c>
      <c r="B6" s="8"/>
      <c r="C6" s="4"/>
      <c r="D6" s="4"/>
      <c r="E6" s="4"/>
      <c r="F6" s="4"/>
      <c r="G6" s="4"/>
      <c r="I6" s="28"/>
      <c r="J6" s="55"/>
      <c r="K6" s="28" t="s">
        <v>320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12"/>
      <c r="AH6" s="12"/>
      <c r="AI6" s="12"/>
      <c r="AJ6" s="12"/>
      <c r="AM6" s="12"/>
    </row>
    <row r="7" spans="1:233" s="5" customFormat="1" ht="15.75" customHeight="1" x14ac:dyDescent="0.2">
      <c r="A7" s="19"/>
      <c r="B7" s="8"/>
      <c r="G7" s="14"/>
      <c r="I7" s="28"/>
      <c r="J7" s="56" t="s">
        <v>321</v>
      </c>
      <c r="K7" s="28" t="s">
        <v>322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12"/>
      <c r="AH7" s="12"/>
      <c r="AI7" s="12"/>
      <c r="AJ7" s="12"/>
      <c r="AM7" s="12"/>
    </row>
    <row r="8" spans="1:233" s="2" customFormat="1" ht="20.25" customHeight="1" x14ac:dyDescent="0.2">
      <c r="A8" s="30" t="s">
        <v>2</v>
      </c>
      <c r="B8" s="31" t="s">
        <v>3</v>
      </c>
      <c r="C8" s="30" t="s">
        <v>0</v>
      </c>
      <c r="D8" s="30" t="s">
        <v>9</v>
      </c>
      <c r="E8" s="30" t="s">
        <v>1</v>
      </c>
      <c r="F8" s="30" t="s">
        <v>33</v>
      </c>
      <c r="G8" s="30" t="s">
        <v>8</v>
      </c>
      <c r="H8" s="32"/>
      <c r="I8" s="33" t="s">
        <v>151</v>
      </c>
      <c r="J8" s="34"/>
      <c r="K8" s="34"/>
      <c r="L8" s="34"/>
      <c r="M8" s="34"/>
      <c r="N8" s="34"/>
      <c r="O8" s="34"/>
      <c r="P8" s="35" t="s">
        <v>278</v>
      </c>
      <c r="Q8" s="35" t="s">
        <v>278</v>
      </c>
      <c r="R8" s="35" t="s">
        <v>278</v>
      </c>
      <c r="S8" s="35" t="s">
        <v>278</v>
      </c>
      <c r="T8" s="35" t="s">
        <v>278</v>
      </c>
      <c r="U8" s="35" t="s">
        <v>278</v>
      </c>
      <c r="V8" s="35" t="s">
        <v>278</v>
      </c>
      <c r="W8" s="35" t="s">
        <v>278</v>
      </c>
      <c r="X8" s="35" t="s">
        <v>278</v>
      </c>
      <c r="Y8" s="35" t="s">
        <v>278</v>
      </c>
      <c r="Z8" s="35" t="s">
        <v>278</v>
      </c>
      <c r="AA8" s="35" t="s">
        <v>278</v>
      </c>
      <c r="AB8" s="35" t="s">
        <v>278</v>
      </c>
      <c r="AC8" s="35" t="s">
        <v>278</v>
      </c>
      <c r="AD8" s="35" t="s">
        <v>278</v>
      </c>
      <c r="AE8" s="35" t="s">
        <v>278</v>
      </c>
      <c r="AF8" s="35" t="s">
        <v>278</v>
      </c>
      <c r="AG8" s="51" t="s">
        <v>22</v>
      </c>
      <c r="AH8" s="52" t="s">
        <v>24</v>
      </c>
      <c r="AI8" s="52" t="s">
        <v>25</v>
      </c>
      <c r="AJ8" s="51" t="s">
        <v>26</v>
      </c>
      <c r="AK8" s="53" t="s">
        <v>5</v>
      </c>
      <c r="AL8" s="53" t="s">
        <v>6</v>
      </c>
      <c r="AM8" s="51" t="s">
        <v>21</v>
      </c>
      <c r="AN8" s="53" t="s">
        <v>7</v>
      </c>
      <c r="AO8" s="53" t="s">
        <v>27</v>
      </c>
      <c r="AP8" s="53" t="s">
        <v>28</v>
      </c>
    </row>
    <row r="9" spans="1:233" s="2" customFormat="1" ht="20.25" customHeight="1" x14ac:dyDescent="0.2">
      <c r="A9" s="30"/>
      <c r="B9" s="31"/>
      <c r="C9" s="30"/>
      <c r="D9" s="30"/>
      <c r="E9" s="30"/>
      <c r="F9" s="30"/>
      <c r="G9" s="30"/>
      <c r="H9" s="32"/>
      <c r="I9" s="33" t="s">
        <v>150</v>
      </c>
      <c r="J9" s="34"/>
      <c r="K9" s="34"/>
      <c r="L9" s="34"/>
      <c r="M9" s="34"/>
      <c r="N9" s="36" t="s">
        <v>276</v>
      </c>
      <c r="O9" s="34"/>
      <c r="P9" s="36" t="s">
        <v>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5" t="s">
        <v>276</v>
      </c>
      <c r="AD9" s="35" t="s">
        <v>276</v>
      </c>
      <c r="AE9" s="35" t="s">
        <v>276</v>
      </c>
      <c r="AF9" s="35" t="s">
        <v>276</v>
      </c>
      <c r="AG9" s="51"/>
      <c r="AH9" s="52"/>
      <c r="AI9" s="52"/>
      <c r="AJ9" s="51"/>
      <c r="AK9" s="53"/>
      <c r="AL9" s="53"/>
      <c r="AM9" s="51"/>
      <c r="AN9" s="53"/>
      <c r="AO9" s="53"/>
      <c r="AP9" s="53"/>
    </row>
    <row r="10" spans="1:233" s="3" customFormat="1" ht="200.1" customHeight="1" x14ac:dyDescent="0.2">
      <c r="A10" s="30"/>
      <c r="B10" s="31"/>
      <c r="C10" s="30"/>
      <c r="D10" s="30"/>
      <c r="E10" s="30"/>
      <c r="F10" s="30"/>
      <c r="G10" s="30"/>
      <c r="H10" s="37" t="s">
        <v>23</v>
      </c>
      <c r="I10" s="38" t="s">
        <v>149</v>
      </c>
      <c r="J10" s="38" t="s">
        <v>157</v>
      </c>
      <c r="K10" s="38" t="s">
        <v>159</v>
      </c>
      <c r="L10" s="38" t="s">
        <v>250</v>
      </c>
      <c r="M10" s="38" t="s">
        <v>275</v>
      </c>
      <c r="N10" s="38" t="s">
        <v>159</v>
      </c>
      <c r="O10" s="38" t="s">
        <v>250</v>
      </c>
      <c r="P10" s="38" t="s">
        <v>277</v>
      </c>
      <c r="Q10" s="38" t="s">
        <v>279</v>
      </c>
      <c r="R10" s="38" t="s">
        <v>280</v>
      </c>
      <c r="S10" s="38" t="s">
        <v>281</v>
      </c>
      <c r="T10" s="38" t="s">
        <v>282</v>
      </c>
      <c r="U10" s="38" t="s">
        <v>283</v>
      </c>
      <c r="V10" s="38" t="s">
        <v>284</v>
      </c>
      <c r="W10" s="38" t="s">
        <v>286</v>
      </c>
      <c r="X10" s="38" t="s">
        <v>287</v>
      </c>
      <c r="Y10" s="38" t="s">
        <v>288</v>
      </c>
      <c r="Z10" s="38" t="s">
        <v>289</v>
      </c>
      <c r="AA10" s="38" t="s">
        <v>290</v>
      </c>
      <c r="AB10" s="38" t="s">
        <v>291</v>
      </c>
      <c r="AC10" s="38" t="s">
        <v>279</v>
      </c>
      <c r="AD10" s="38" t="s">
        <v>280</v>
      </c>
      <c r="AE10" s="38" t="s">
        <v>281</v>
      </c>
      <c r="AF10" s="38" t="s">
        <v>292</v>
      </c>
      <c r="AG10" s="51"/>
      <c r="AH10" s="52"/>
      <c r="AI10" s="52"/>
      <c r="AJ10" s="51"/>
      <c r="AK10" s="53"/>
      <c r="AL10" s="53"/>
      <c r="AM10" s="51"/>
      <c r="AN10" s="53"/>
      <c r="AO10" s="53"/>
      <c r="AP10" s="53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</row>
    <row r="11" spans="1:233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2"/>
      <c r="I11" s="39">
        <v>1</v>
      </c>
      <c r="J11" s="39">
        <v>3</v>
      </c>
      <c r="K11" s="39">
        <v>3</v>
      </c>
      <c r="L11" s="39">
        <v>3</v>
      </c>
      <c r="M11" s="39">
        <v>3</v>
      </c>
      <c r="N11" s="39">
        <v>3</v>
      </c>
      <c r="O11" s="39">
        <v>3</v>
      </c>
      <c r="P11" s="39">
        <v>10</v>
      </c>
      <c r="Q11" s="39">
        <v>2.71</v>
      </c>
      <c r="R11" s="39">
        <v>6</v>
      </c>
      <c r="S11" s="39">
        <v>3</v>
      </c>
      <c r="T11" s="39">
        <v>3</v>
      </c>
      <c r="U11" s="39">
        <v>6</v>
      </c>
      <c r="V11" s="39">
        <v>0</v>
      </c>
      <c r="W11" s="39">
        <v>6.67</v>
      </c>
      <c r="X11" s="39">
        <v>6.67</v>
      </c>
      <c r="Y11" s="39">
        <v>6.67</v>
      </c>
      <c r="Z11" s="39">
        <v>6.67</v>
      </c>
      <c r="AA11" s="39">
        <v>0</v>
      </c>
      <c r="AB11" s="39">
        <v>0</v>
      </c>
      <c r="AC11" s="39">
        <v>2.71</v>
      </c>
      <c r="AD11" s="39">
        <v>6</v>
      </c>
      <c r="AE11" s="39">
        <v>3</v>
      </c>
      <c r="AF11" s="39">
        <v>0.25</v>
      </c>
      <c r="AG11" s="51"/>
      <c r="AH11" s="52"/>
      <c r="AI11" s="52"/>
      <c r="AJ11" s="51"/>
      <c r="AK11" s="53"/>
      <c r="AL11" s="53"/>
      <c r="AM11" s="51"/>
      <c r="AN11" s="53"/>
      <c r="AO11" s="53"/>
      <c r="AP11" s="53"/>
    </row>
    <row r="12" spans="1:233" x14ac:dyDescent="0.2">
      <c r="A12" s="40">
        <v>1</v>
      </c>
      <c r="B12" s="41" t="s">
        <v>260</v>
      </c>
      <c r="C12" s="42" t="s">
        <v>50</v>
      </c>
      <c r="D12" s="42">
        <v>522934536</v>
      </c>
      <c r="E12" s="43" t="s">
        <v>155</v>
      </c>
      <c r="F12" s="42" t="s">
        <v>154</v>
      </c>
      <c r="G12" s="42" t="s">
        <v>296</v>
      </c>
      <c r="H12" s="43">
        <f>MATCH(D12,Данные!$D:$D,0)</f>
        <v>134</v>
      </c>
      <c r="I12" s="47"/>
      <c r="J12" s="47"/>
      <c r="K12" s="47"/>
      <c r="L12" s="47">
        <v>8</v>
      </c>
      <c r="M12" s="47">
        <v>8</v>
      </c>
      <c r="N12" s="47"/>
      <c r="O12" s="47"/>
      <c r="P12" s="47"/>
      <c r="Q12" s="47">
        <v>10</v>
      </c>
      <c r="R12" s="47">
        <v>10</v>
      </c>
      <c r="S12" s="47"/>
      <c r="T12" s="47">
        <v>9</v>
      </c>
      <c r="U12" s="47"/>
      <c r="V12" s="47"/>
      <c r="W12" s="47"/>
      <c r="X12" s="47">
        <v>10</v>
      </c>
      <c r="Y12" s="47"/>
      <c r="Z12" s="47"/>
      <c r="AA12" s="47"/>
      <c r="AB12" s="47"/>
      <c r="AC12" s="47"/>
      <c r="AD12" s="47"/>
      <c r="AE12" s="47"/>
      <c r="AF12" s="48" t="s">
        <v>301</v>
      </c>
      <c r="AG12" s="54">
        <v>228.8</v>
      </c>
      <c r="AH12" s="54">
        <f>IF(AI12 &gt; 0, MAX(AI$12:AI$123) / AI12, 0)</f>
        <v>1.4060089321965084</v>
      </c>
      <c r="AI12" s="54">
        <v>24.630000000000003</v>
      </c>
      <c r="AJ12" s="54">
        <f>AG12*AH12</f>
        <v>321.69484368656111</v>
      </c>
      <c r="AK12" s="43">
        <v>55</v>
      </c>
      <c r="AL12" s="43">
        <v>6</v>
      </c>
      <c r="AM12" s="54">
        <f>IF(AL12 &gt; 0,AK12/AL12,0)</f>
        <v>9.1666666666666661</v>
      </c>
      <c r="AN12" s="43">
        <f>MIN($I12:AF12)</f>
        <v>8</v>
      </c>
      <c r="AO12" s="43"/>
      <c r="AP12" s="43">
        <v>6</v>
      </c>
      <c r="AQ12" s="1">
        <v>1</v>
      </c>
    </row>
    <row r="13" spans="1:233" x14ac:dyDescent="0.2">
      <c r="A13" s="40">
        <v>2</v>
      </c>
      <c r="B13" s="41" t="s">
        <v>163</v>
      </c>
      <c r="C13" s="42" t="s">
        <v>106</v>
      </c>
      <c r="D13" s="42">
        <v>522957331</v>
      </c>
      <c r="E13" s="43" t="s">
        <v>161</v>
      </c>
      <c r="F13" s="42" t="s">
        <v>154</v>
      </c>
      <c r="G13" s="42" t="s">
        <v>296</v>
      </c>
      <c r="H13" s="43">
        <f>MATCH(D13,Данные!$D:$D,0)</f>
        <v>7</v>
      </c>
      <c r="I13" s="47"/>
      <c r="J13" s="47"/>
      <c r="K13" s="47">
        <v>10</v>
      </c>
      <c r="L13" s="47">
        <v>8</v>
      </c>
      <c r="M13" s="47"/>
      <c r="N13" s="47"/>
      <c r="O13" s="47"/>
      <c r="P13" s="47"/>
      <c r="Q13" s="47">
        <v>9</v>
      </c>
      <c r="R13" s="47">
        <v>10</v>
      </c>
      <c r="S13" s="47">
        <v>9</v>
      </c>
      <c r="T13" s="47"/>
      <c r="U13" s="47"/>
      <c r="V13" s="47"/>
      <c r="W13" s="47"/>
      <c r="X13" s="47"/>
      <c r="Y13" s="47">
        <v>8</v>
      </c>
      <c r="Z13" s="47"/>
      <c r="AA13" s="47"/>
      <c r="AB13" s="47"/>
      <c r="AC13" s="47"/>
      <c r="AD13" s="47"/>
      <c r="AE13" s="47"/>
      <c r="AF13" s="48" t="s">
        <v>301</v>
      </c>
      <c r="AG13" s="54">
        <v>218.75</v>
      </c>
      <c r="AH13" s="54">
        <f>IF(AI13 &gt; 0, MAX(AI$12:AI$123) / AI13, 0)</f>
        <v>1.4060089321965084</v>
      </c>
      <c r="AI13" s="54">
        <v>24.630000000000003</v>
      </c>
      <c r="AJ13" s="54">
        <f>AG13*AH13</f>
        <v>307.56445391798621</v>
      </c>
      <c r="AK13" s="43">
        <v>54</v>
      </c>
      <c r="AL13" s="43">
        <v>6</v>
      </c>
      <c r="AM13" s="54">
        <f>IF(AL13 &gt; 0,AK13/AL13,0)</f>
        <v>9</v>
      </c>
      <c r="AN13" s="43">
        <f>MIN($I13:AF13)</f>
        <v>8</v>
      </c>
      <c r="AO13" s="43"/>
      <c r="AP13" s="43">
        <v>6</v>
      </c>
      <c r="AQ13" s="1">
        <v>2</v>
      </c>
    </row>
    <row r="14" spans="1:233" x14ac:dyDescent="0.2">
      <c r="A14" s="40">
        <v>3</v>
      </c>
      <c r="B14" s="41" t="s">
        <v>232</v>
      </c>
      <c r="C14" s="42" t="s">
        <v>117</v>
      </c>
      <c r="D14" s="42">
        <v>523008998</v>
      </c>
      <c r="E14" s="43" t="s">
        <v>169</v>
      </c>
      <c r="F14" s="42" t="s">
        <v>154</v>
      </c>
      <c r="G14" s="42" t="s">
        <v>293</v>
      </c>
      <c r="H14" s="43">
        <f>MATCH(D14,Данные!$D:$D,0)</f>
        <v>74</v>
      </c>
      <c r="I14" s="47"/>
      <c r="J14" s="47"/>
      <c r="K14" s="47">
        <v>8</v>
      </c>
      <c r="L14" s="47">
        <v>9</v>
      </c>
      <c r="M14" s="47"/>
      <c r="N14" s="47"/>
      <c r="O14" s="47"/>
      <c r="P14" s="47"/>
      <c r="Q14" s="47">
        <v>8</v>
      </c>
      <c r="R14" s="47">
        <v>10</v>
      </c>
      <c r="S14" s="47">
        <v>8</v>
      </c>
      <c r="T14" s="47"/>
      <c r="U14" s="47"/>
      <c r="V14" s="47"/>
      <c r="W14" s="47"/>
      <c r="X14" s="47"/>
      <c r="Y14" s="47"/>
      <c r="Z14" s="47">
        <v>9</v>
      </c>
      <c r="AA14" s="47"/>
      <c r="AB14" s="47"/>
      <c r="AC14" s="47"/>
      <c r="AD14" s="47"/>
      <c r="AE14" s="47"/>
      <c r="AF14" s="48" t="s">
        <v>301</v>
      </c>
      <c r="AG14" s="54">
        <v>216.71</v>
      </c>
      <c r="AH14" s="54">
        <f>IF(AI14 &gt; 0, MAX(AI$12:AI$123) / AI14, 0)</f>
        <v>1.4060089321965084</v>
      </c>
      <c r="AI14" s="54">
        <v>24.630000000000003</v>
      </c>
      <c r="AJ14" s="54">
        <f>AG14*AH14</f>
        <v>304.69619569630532</v>
      </c>
      <c r="AK14" s="43">
        <v>52</v>
      </c>
      <c r="AL14" s="43">
        <v>6</v>
      </c>
      <c r="AM14" s="54">
        <f>IF(AL14 &gt; 0,AK14/AL14,0)</f>
        <v>8.6666666666666661</v>
      </c>
      <c r="AN14" s="43">
        <f>MIN($I14:AF14)</f>
        <v>8</v>
      </c>
      <c r="AO14" s="43"/>
      <c r="AP14" s="43">
        <v>6</v>
      </c>
      <c r="AQ14" s="1">
        <v>3</v>
      </c>
    </row>
    <row r="15" spans="1:233" x14ac:dyDescent="0.2">
      <c r="A15" s="44" t="s">
        <v>302</v>
      </c>
      <c r="B15" s="41" t="s">
        <v>249</v>
      </c>
      <c r="C15" s="42" t="s">
        <v>102</v>
      </c>
      <c r="D15" s="42">
        <v>522935348</v>
      </c>
      <c r="E15" s="43" t="s">
        <v>155</v>
      </c>
      <c r="F15" s="42" t="s">
        <v>154</v>
      </c>
      <c r="G15" s="42" t="s">
        <v>296</v>
      </c>
      <c r="H15" s="43">
        <f>MATCH(D15,Данные!$D:$D,0)</f>
        <v>91</v>
      </c>
      <c r="I15" s="47"/>
      <c r="J15" s="47"/>
      <c r="K15" s="47"/>
      <c r="L15" s="47">
        <v>9</v>
      </c>
      <c r="M15" s="47">
        <v>10</v>
      </c>
      <c r="N15" s="47"/>
      <c r="O15" s="47"/>
      <c r="P15" s="47"/>
      <c r="Q15" s="47">
        <v>9</v>
      </c>
      <c r="R15" s="47">
        <v>8</v>
      </c>
      <c r="S15" s="47"/>
      <c r="T15" s="47">
        <v>9</v>
      </c>
      <c r="U15" s="47"/>
      <c r="V15" s="47"/>
      <c r="W15" s="47"/>
      <c r="X15" s="47">
        <v>9</v>
      </c>
      <c r="Y15" s="47"/>
      <c r="Z15" s="47"/>
      <c r="AA15" s="47"/>
      <c r="AB15" s="47"/>
      <c r="AC15" s="47"/>
      <c r="AD15" s="47"/>
      <c r="AE15" s="47"/>
      <c r="AF15" s="48" t="s">
        <v>301</v>
      </c>
      <c r="AG15" s="54">
        <v>216.42</v>
      </c>
      <c r="AH15" s="54">
        <f>IF(AI15 &gt; 0, MAX(AI$12:AI$123) / AI15, 0)</f>
        <v>1.4060089321965084</v>
      </c>
      <c r="AI15" s="54">
        <v>24.630000000000003</v>
      </c>
      <c r="AJ15" s="54">
        <f>AG15*AH15</f>
        <v>304.2884531059683</v>
      </c>
      <c r="AK15" s="43">
        <v>54</v>
      </c>
      <c r="AL15" s="43">
        <v>6</v>
      </c>
      <c r="AM15" s="54">
        <f>IF(AL15 &gt; 0,AK15/AL15,0)</f>
        <v>9</v>
      </c>
      <c r="AN15" s="43">
        <f>MIN($I15:AF15)</f>
        <v>8</v>
      </c>
      <c r="AO15" s="43"/>
      <c r="AP15" s="43">
        <v>6</v>
      </c>
      <c r="AQ15" s="1">
        <v>4</v>
      </c>
    </row>
    <row r="16" spans="1:233" x14ac:dyDescent="0.2">
      <c r="A16" s="45"/>
      <c r="B16" s="41" t="s">
        <v>259</v>
      </c>
      <c r="C16" s="42" t="s">
        <v>47</v>
      </c>
      <c r="D16" s="42">
        <v>522934380</v>
      </c>
      <c r="E16" s="43" t="s">
        <v>155</v>
      </c>
      <c r="F16" s="42" t="s">
        <v>154</v>
      </c>
      <c r="G16" s="42" t="s">
        <v>296</v>
      </c>
      <c r="H16" s="43">
        <f>MATCH(D16,Данные!$D:$D,0)</f>
        <v>133</v>
      </c>
      <c r="I16" s="47"/>
      <c r="J16" s="47"/>
      <c r="K16" s="47"/>
      <c r="L16" s="47">
        <v>8</v>
      </c>
      <c r="M16" s="47">
        <v>7</v>
      </c>
      <c r="N16" s="47"/>
      <c r="O16" s="47"/>
      <c r="P16" s="47"/>
      <c r="Q16" s="47">
        <v>9</v>
      </c>
      <c r="R16" s="47">
        <v>10</v>
      </c>
      <c r="S16" s="47"/>
      <c r="T16" s="47">
        <v>9</v>
      </c>
      <c r="U16" s="47"/>
      <c r="V16" s="47"/>
      <c r="W16" s="47"/>
      <c r="X16" s="47">
        <v>9</v>
      </c>
      <c r="Y16" s="47"/>
      <c r="Z16" s="47"/>
      <c r="AA16" s="47"/>
      <c r="AB16" s="47"/>
      <c r="AC16" s="47"/>
      <c r="AD16" s="47"/>
      <c r="AE16" s="47"/>
      <c r="AF16" s="48" t="s">
        <v>301</v>
      </c>
      <c r="AG16" s="54">
        <v>216.42</v>
      </c>
      <c r="AH16" s="54">
        <f>IF(AI16 &gt; 0, MAX(AI$12:AI$123) / AI16, 0)</f>
        <v>1.4060089321965084</v>
      </c>
      <c r="AI16" s="54">
        <v>24.630000000000003</v>
      </c>
      <c r="AJ16" s="54">
        <f>AG16*AH16</f>
        <v>304.2884531059683</v>
      </c>
      <c r="AK16" s="43">
        <v>52</v>
      </c>
      <c r="AL16" s="43">
        <v>6</v>
      </c>
      <c r="AM16" s="54">
        <f>IF(AL16 &gt; 0,AK16/AL16,0)</f>
        <v>8.6666666666666661</v>
      </c>
      <c r="AN16" s="43">
        <f>MIN($I16:AF16)</f>
        <v>7</v>
      </c>
      <c r="AO16" s="43"/>
      <c r="AP16" s="43">
        <v>6</v>
      </c>
      <c r="AQ16" s="1">
        <v>5</v>
      </c>
    </row>
    <row r="17" spans="1:43" x14ac:dyDescent="0.2">
      <c r="A17" s="40">
        <v>6</v>
      </c>
      <c r="B17" s="41" t="s">
        <v>168</v>
      </c>
      <c r="C17" s="42" t="s">
        <v>55</v>
      </c>
      <c r="D17" s="42">
        <v>522954756</v>
      </c>
      <c r="E17" s="43" t="s">
        <v>155</v>
      </c>
      <c r="F17" s="42" t="s">
        <v>154</v>
      </c>
      <c r="G17" s="42" t="s">
        <v>296</v>
      </c>
      <c r="H17" s="43">
        <f>MATCH(D17,Данные!$D:$D,0)</f>
        <v>12</v>
      </c>
      <c r="I17" s="47"/>
      <c r="J17" s="47"/>
      <c r="K17" s="47">
        <v>8</v>
      </c>
      <c r="L17" s="47">
        <v>10</v>
      </c>
      <c r="M17" s="47"/>
      <c r="N17" s="47"/>
      <c r="O17" s="47"/>
      <c r="P17" s="47"/>
      <c r="Q17" s="47">
        <v>8</v>
      </c>
      <c r="R17" s="47">
        <v>10</v>
      </c>
      <c r="S17" s="47">
        <v>8</v>
      </c>
      <c r="T17" s="47"/>
      <c r="U17" s="47"/>
      <c r="V17" s="47"/>
      <c r="W17" s="47"/>
      <c r="X17" s="47">
        <v>8</v>
      </c>
      <c r="Y17" s="47"/>
      <c r="Z17" s="47"/>
      <c r="AA17" s="47"/>
      <c r="AB17" s="47"/>
      <c r="AC17" s="47"/>
      <c r="AD17" s="47"/>
      <c r="AE17" s="47"/>
      <c r="AF17" s="48" t="s">
        <v>301</v>
      </c>
      <c r="AG17" s="54">
        <v>213.04000000000002</v>
      </c>
      <c r="AH17" s="54">
        <f>IF(AI17 &gt; 0, MAX(AI$12:AI$123) / AI17, 0)</f>
        <v>1.4060089321965084</v>
      </c>
      <c r="AI17" s="54">
        <v>24.630000000000003</v>
      </c>
      <c r="AJ17" s="54">
        <f>AG17*AH17</f>
        <v>299.53614291514418</v>
      </c>
      <c r="AK17" s="43">
        <v>52</v>
      </c>
      <c r="AL17" s="43">
        <v>6</v>
      </c>
      <c r="AM17" s="54">
        <f>IF(AL17 &gt; 0,AK17/AL17,0)</f>
        <v>8.6666666666666661</v>
      </c>
      <c r="AN17" s="43">
        <f>MIN($I17:AF17)</f>
        <v>8</v>
      </c>
      <c r="AO17" s="43"/>
      <c r="AP17" s="43">
        <v>6</v>
      </c>
      <c r="AQ17" s="1">
        <v>6</v>
      </c>
    </row>
    <row r="18" spans="1:43" x14ac:dyDescent="0.2">
      <c r="A18" s="40">
        <v>7</v>
      </c>
      <c r="B18" s="41" t="s">
        <v>172</v>
      </c>
      <c r="C18" s="42" t="s">
        <v>80</v>
      </c>
      <c r="D18" s="42">
        <v>522956015</v>
      </c>
      <c r="E18" s="43" t="s">
        <v>169</v>
      </c>
      <c r="F18" s="42" t="s">
        <v>154</v>
      </c>
      <c r="G18" s="42" t="s">
        <v>296</v>
      </c>
      <c r="H18" s="43">
        <f>MATCH(D18,Данные!$D:$D,0)</f>
        <v>15</v>
      </c>
      <c r="I18" s="47"/>
      <c r="J18" s="47"/>
      <c r="K18" s="47">
        <v>10</v>
      </c>
      <c r="L18" s="47">
        <v>7</v>
      </c>
      <c r="M18" s="47"/>
      <c r="N18" s="47"/>
      <c r="O18" s="47"/>
      <c r="P18" s="47"/>
      <c r="Q18" s="47">
        <v>8</v>
      </c>
      <c r="R18" s="47">
        <v>9</v>
      </c>
      <c r="S18" s="47">
        <v>7</v>
      </c>
      <c r="T18" s="47"/>
      <c r="U18" s="47"/>
      <c r="V18" s="47"/>
      <c r="W18" s="47"/>
      <c r="X18" s="47"/>
      <c r="Y18" s="47"/>
      <c r="Z18" s="47">
        <v>9</v>
      </c>
      <c r="AA18" s="47"/>
      <c r="AB18" s="47"/>
      <c r="AC18" s="47"/>
      <c r="AD18" s="47"/>
      <c r="AE18" s="47"/>
      <c r="AF18" s="48" t="s">
        <v>301</v>
      </c>
      <c r="AG18" s="54">
        <v>207.71</v>
      </c>
      <c r="AH18" s="54">
        <f>IF(AI18 &gt; 0, MAX(AI$12:AI$123) / AI18, 0)</f>
        <v>1.4060089321965084</v>
      </c>
      <c r="AI18" s="54">
        <v>24.630000000000003</v>
      </c>
      <c r="AJ18" s="54">
        <f>AG18*AH18</f>
        <v>292.04211530653674</v>
      </c>
      <c r="AK18" s="43">
        <v>50</v>
      </c>
      <c r="AL18" s="43">
        <v>6</v>
      </c>
      <c r="AM18" s="54">
        <f>IF(AL18 &gt; 0,AK18/AL18,0)</f>
        <v>8.3333333333333339</v>
      </c>
      <c r="AN18" s="43">
        <f>MIN($I18:AF18)</f>
        <v>7</v>
      </c>
      <c r="AO18" s="43"/>
      <c r="AP18" s="43">
        <v>6</v>
      </c>
      <c r="AQ18" s="1">
        <v>7</v>
      </c>
    </row>
    <row r="19" spans="1:43" x14ac:dyDescent="0.2">
      <c r="A19" s="44" t="s">
        <v>303</v>
      </c>
      <c r="B19" s="41" t="s">
        <v>211</v>
      </c>
      <c r="C19" s="42" t="s">
        <v>90</v>
      </c>
      <c r="D19" s="42">
        <v>523007849</v>
      </c>
      <c r="E19" s="43" t="s">
        <v>169</v>
      </c>
      <c r="F19" s="42" t="s">
        <v>154</v>
      </c>
      <c r="G19" s="42" t="s">
        <v>293</v>
      </c>
      <c r="H19" s="43">
        <f>MATCH(D19,Данные!$D:$D,0)</f>
        <v>53</v>
      </c>
      <c r="I19" s="47"/>
      <c r="J19" s="47"/>
      <c r="K19" s="47">
        <v>8</v>
      </c>
      <c r="L19" s="47">
        <v>8</v>
      </c>
      <c r="M19" s="47"/>
      <c r="N19" s="47"/>
      <c r="O19" s="47"/>
      <c r="P19" s="47"/>
      <c r="Q19" s="47">
        <v>9</v>
      </c>
      <c r="R19" s="47">
        <v>8</v>
      </c>
      <c r="S19" s="47">
        <v>8</v>
      </c>
      <c r="T19" s="47"/>
      <c r="U19" s="47"/>
      <c r="V19" s="47"/>
      <c r="W19" s="47"/>
      <c r="X19" s="47"/>
      <c r="Y19" s="47"/>
      <c r="Z19" s="47">
        <v>9</v>
      </c>
      <c r="AA19" s="47"/>
      <c r="AB19" s="47"/>
      <c r="AC19" s="47"/>
      <c r="AD19" s="47"/>
      <c r="AE19" s="47"/>
      <c r="AF19" s="48" t="s">
        <v>301</v>
      </c>
      <c r="AG19" s="54">
        <v>204.42</v>
      </c>
      <c r="AH19" s="54">
        <f>IF(AI19 &gt; 0, MAX(AI$12:AI$123) / AI19, 0)</f>
        <v>1.4060089321965084</v>
      </c>
      <c r="AI19" s="54">
        <v>24.630000000000003</v>
      </c>
      <c r="AJ19" s="54">
        <f>AG19*AH19</f>
        <v>287.41634591961019</v>
      </c>
      <c r="AK19" s="43">
        <v>50</v>
      </c>
      <c r="AL19" s="43">
        <v>6</v>
      </c>
      <c r="AM19" s="54">
        <f>IF(AL19 &gt; 0,AK19/AL19,0)</f>
        <v>8.3333333333333339</v>
      </c>
      <c r="AN19" s="43">
        <f>MIN($I19:AF19)</f>
        <v>8</v>
      </c>
      <c r="AO19" s="43"/>
      <c r="AP19" s="43">
        <v>6</v>
      </c>
      <c r="AQ19" s="1">
        <v>8</v>
      </c>
    </row>
    <row r="20" spans="1:43" x14ac:dyDescent="0.2">
      <c r="A20" s="45"/>
      <c r="B20" s="41" t="s">
        <v>226</v>
      </c>
      <c r="C20" s="42" t="s">
        <v>113</v>
      </c>
      <c r="D20" s="42">
        <v>522963274</v>
      </c>
      <c r="E20" s="43" t="s">
        <v>147</v>
      </c>
      <c r="F20" s="42" t="s">
        <v>154</v>
      </c>
      <c r="G20" s="42" t="s">
        <v>296</v>
      </c>
      <c r="H20" s="43">
        <f>MATCH(D20,Данные!$D:$D,0)</f>
        <v>68</v>
      </c>
      <c r="I20" s="47"/>
      <c r="J20" s="47"/>
      <c r="K20" s="47">
        <v>7</v>
      </c>
      <c r="L20" s="47">
        <v>7</v>
      </c>
      <c r="M20" s="47"/>
      <c r="N20" s="47"/>
      <c r="O20" s="47"/>
      <c r="P20" s="47"/>
      <c r="Q20" s="47">
        <v>9</v>
      </c>
      <c r="R20" s="47">
        <v>9</v>
      </c>
      <c r="S20" s="47">
        <v>8</v>
      </c>
      <c r="T20" s="47"/>
      <c r="U20" s="47"/>
      <c r="V20" s="47"/>
      <c r="W20" s="47">
        <v>9</v>
      </c>
      <c r="X20" s="47"/>
      <c r="Y20" s="47"/>
      <c r="Z20" s="47"/>
      <c r="AA20" s="47"/>
      <c r="AB20" s="47"/>
      <c r="AC20" s="47"/>
      <c r="AD20" s="47"/>
      <c r="AE20" s="47"/>
      <c r="AF20" s="48" t="s">
        <v>301</v>
      </c>
      <c r="AG20" s="54">
        <v>204.42</v>
      </c>
      <c r="AH20" s="54">
        <f>IF(AI20 &gt; 0, MAX(AI$12:AI$123) / AI20, 0)</f>
        <v>1.4060089321965084</v>
      </c>
      <c r="AI20" s="54">
        <v>24.630000000000003</v>
      </c>
      <c r="AJ20" s="54">
        <f>AG20*AH20</f>
        <v>287.41634591961019</v>
      </c>
      <c r="AK20" s="43">
        <v>49</v>
      </c>
      <c r="AL20" s="43">
        <v>6</v>
      </c>
      <c r="AM20" s="54">
        <f>IF(AL20 &gt; 0,AK20/AL20,0)</f>
        <v>8.1666666666666661</v>
      </c>
      <c r="AN20" s="43">
        <f>MIN($I20:AF20)</f>
        <v>7</v>
      </c>
      <c r="AO20" s="43"/>
      <c r="AP20" s="43">
        <v>6</v>
      </c>
      <c r="AQ20" s="1">
        <v>9</v>
      </c>
    </row>
    <row r="21" spans="1:43" x14ac:dyDescent="0.2">
      <c r="A21" s="40">
        <v>10</v>
      </c>
      <c r="B21" s="41" t="s">
        <v>177</v>
      </c>
      <c r="C21" s="42" t="s">
        <v>97</v>
      </c>
      <c r="D21" s="42">
        <v>522959100</v>
      </c>
      <c r="E21" s="43" t="s">
        <v>169</v>
      </c>
      <c r="F21" s="42" t="s">
        <v>154</v>
      </c>
      <c r="G21" s="42" t="s">
        <v>296</v>
      </c>
      <c r="H21" s="43">
        <f>MATCH(D21,Данные!$D:$D,0)</f>
        <v>20</v>
      </c>
      <c r="I21" s="47"/>
      <c r="J21" s="47"/>
      <c r="K21" s="47">
        <v>8</v>
      </c>
      <c r="L21" s="47">
        <v>8</v>
      </c>
      <c r="M21" s="47"/>
      <c r="N21" s="47"/>
      <c r="O21" s="47"/>
      <c r="P21" s="47"/>
      <c r="Q21" s="47">
        <v>9</v>
      </c>
      <c r="R21" s="47">
        <v>9</v>
      </c>
      <c r="S21" s="47">
        <v>8</v>
      </c>
      <c r="T21" s="47"/>
      <c r="U21" s="47"/>
      <c r="V21" s="47"/>
      <c r="W21" s="47"/>
      <c r="X21" s="47"/>
      <c r="Y21" s="47"/>
      <c r="Z21" s="47">
        <v>8</v>
      </c>
      <c r="AA21" s="47"/>
      <c r="AB21" s="47"/>
      <c r="AC21" s="47"/>
      <c r="AD21" s="47"/>
      <c r="AE21" s="47"/>
      <c r="AF21" s="48" t="s">
        <v>301</v>
      </c>
      <c r="AG21" s="54">
        <v>203.75</v>
      </c>
      <c r="AH21" s="54">
        <f>IF(AI21 &gt; 0, MAX(AI$12:AI$123) / AI21, 0)</f>
        <v>1.4060089321965084</v>
      </c>
      <c r="AI21" s="54">
        <v>24.630000000000003</v>
      </c>
      <c r="AJ21" s="54">
        <f>AG21*AH21</f>
        <v>286.47431993503858</v>
      </c>
      <c r="AK21" s="43">
        <v>50</v>
      </c>
      <c r="AL21" s="43">
        <v>6</v>
      </c>
      <c r="AM21" s="54">
        <f>IF(AL21 &gt; 0,AK21/AL21,0)</f>
        <v>8.3333333333333339</v>
      </c>
      <c r="AN21" s="43">
        <f>MIN($I21:AF21)</f>
        <v>8</v>
      </c>
      <c r="AO21" s="43"/>
      <c r="AP21" s="43">
        <v>6</v>
      </c>
      <c r="AQ21" s="1">
        <v>10</v>
      </c>
    </row>
    <row r="22" spans="1:43" x14ac:dyDescent="0.2">
      <c r="A22" s="40">
        <v>11</v>
      </c>
      <c r="B22" s="41" t="s">
        <v>165</v>
      </c>
      <c r="C22" s="42" t="s">
        <v>137</v>
      </c>
      <c r="D22" s="42">
        <v>522957978</v>
      </c>
      <c r="E22" s="43" t="s">
        <v>161</v>
      </c>
      <c r="F22" s="42" t="s">
        <v>154</v>
      </c>
      <c r="G22" s="42" t="s">
        <v>296</v>
      </c>
      <c r="H22" s="43">
        <f>MATCH(D22,Данные!$D:$D,0)</f>
        <v>9</v>
      </c>
      <c r="I22" s="47"/>
      <c r="J22" s="47"/>
      <c r="K22" s="47">
        <v>9</v>
      </c>
      <c r="L22" s="47">
        <v>8</v>
      </c>
      <c r="M22" s="47"/>
      <c r="N22" s="47"/>
      <c r="O22" s="47"/>
      <c r="P22" s="47"/>
      <c r="Q22" s="47">
        <v>8</v>
      </c>
      <c r="R22" s="47">
        <v>10</v>
      </c>
      <c r="S22" s="47">
        <v>8</v>
      </c>
      <c r="T22" s="47"/>
      <c r="U22" s="47"/>
      <c r="V22" s="47"/>
      <c r="W22" s="47"/>
      <c r="X22" s="47"/>
      <c r="Y22" s="47">
        <v>7</v>
      </c>
      <c r="Z22" s="47"/>
      <c r="AA22" s="47"/>
      <c r="AB22" s="47"/>
      <c r="AC22" s="47"/>
      <c r="AD22" s="47"/>
      <c r="AE22" s="47"/>
      <c r="AF22" s="48" t="s">
        <v>301</v>
      </c>
      <c r="AG22" s="54">
        <v>203.37</v>
      </c>
      <c r="AH22" s="54">
        <f>IF(AI22 &gt; 0, MAX(AI$12:AI$123) / AI22, 0)</f>
        <v>1.4060089321965084</v>
      </c>
      <c r="AI22" s="54">
        <v>24.630000000000003</v>
      </c>
      <c r="AJ22" s="54">
        <f>AG22*AH22</f>
        <v>285.94003654080393</v>
      </c>
      <c r="AK22" s="43">
        <v>50</v>
      </c>
      <c r="AL22" s="43">
        <v>6</v>
      </c>
      <c r="AM22" s="54">
        <f>IF(AL22 &gt; 0,AK22/AL22,0)</f>
        <v>8.3333333333333339</v>
      </c>
      <c r="AN22" s="43">
        <f>MIN($I22:AF22)</f>
        <v>7</v>
      </c>
      <c r="AO22" s="43"/>
      <c r="AP22" s="43">
        <v>6</v>
      </c>
      <c r="AQ22" s="1">
        <v>11</v>
      </c>
    </row>
    <row r="23" spans="1:43" x14ac:dyDescent="0.2">
      <c r="A23" s="44" t="s">
        <v>304</v>
      </c>
      <c r="B23" s="41" t="s">
        <v>178</v>
      </c>
      <c r="C23" s="42" t="s">
        <v>104</v>
      </c>
      <c r="D23" s="42">
        <v>522959313</v>
      </c>
      <c r="E23" s="43" t="s">
        <v>169</v>
      </c>
      <c r="F23" s="42" t="s">
        <v>154</v>
      </c>
      <c r="G23" s="42" t="s">
        <v>296</v>
      </c>
      <c r="H23" s="43">
        <f>MATCH(D23,Данные!$D:$D,0)</f>
        <v>21</v>
      </c>
      <c r="I23" s="47"/>
      <c r="J23" s="47"/>
      <c r="K23" s="47">
        <v>7</v>
      </c>
      <c r="L23" s="47">
        <v>8</v>
      </c>
      <c r="M23" s="47"/>
      <c r="N23" s="47"/>
      <c r="O23" s="47"/>
      <c r="P23" s="47"/>
      <c r="Q23" s="47">
        <v>9</v>
      </c>
      <c r="R23" s="47">
        <v>8</v>
      </c>
      <c r="S23" s="47">
        <v>8</v>
      </c>
      <c r="T23" s="47"/>
      <c r="U23" s="47"/>
      <c r="V23" s="47"/>
      <c r="W23" s="47"/>
      <c r="X23" s="47"/>
      <c r="Y23" s="47"/>
      <c r="Z23" s="47">
        <v>9</v>
      </c>
      <c r="AA23" s="47"/>
      <c r="AB23" s="47"/>
      <c r="AC23" s="47"/>
      <c r="AD23" s="47"/>
      <c r="AE23" s="47"/>
      <c r="AF23" s="48" t="s">
        <v>301</v>
      </c>
      <c r="AG23" s="54">
        <v>201.42</v>
      </c>
      <c r="AH23" s="54">
        <f>IF(AI23 &gt; 0, MAX(AI$12:AI$123) / AI23, 0)</f>
        <v>1.4060089321965084</v>
      </c>
      <c r="AI23" s="54">
        <v>24.630000000000003</v>
      </c>
      <c r="AJ23" s="54">
        <f>AG23*AH23</f>
        <v>283.19831912302067</v>
      </c>
      <c r="AK23" s="43">
        <v>49</v>
      </c>
      <c r="AL23" s="43">
        <v>6</v>
      </c>
      <c r="AM23" s="54">
        <f>IF(AL23 &gt; 0,AK23/AL23,0)</f>
        <v>8.1666666666666661</v>
      </c>
      <c r="AN23" s="43">
        <f>MIN($I23:AF23)</f>
        <v>7</v>
      </c>
      <c r="AO23" s="43"/>
      <c r="AP23" s="43">
        <v>6</v>
      </c>
      <c r="AQ23" s="1">
        <v>12</v>
      </c>
    </row>
    <row r="24" spans="1:43" x14ac:dyDescent="0.2">
      <c r="A24" s="45"/>
      <c r="B24" s="41" t="s">
        <v>167</v>
      </c>
      <c r="C24" s="42" t="s">
        <v>135</v>
      </c>
      <c r="D24" s="42">
        <v>522953039</v>
      </c>
      <c r="E24" s="43" t="s">
        <v>147</v>
      </c>
      <c r="F24" s="42" t="s">
        <v>154</v>
      </c>
      <c r="G24" s="42" t="s">
        <v>296</v>
      </c>
      <c r="H24" s="43">
        <f>MATCH(D24,Данные!$D:$D,0)</f>
        <v>11</v>
      </c>
      <c r="I24" s="47"/>
      <c r="J24" s="47"/>
      <c r="K24" s="47">
        <v>8</v>
      </c>
      <c r="L24" s="47">
        <v>8</v>
      </c>
      <c r="M24" s="47"/>
      <c r="N24" s="47"/>
      <c r="O24" s="47"/>
      <c r="P24" s="47"/>
      <c r="Q24" s="47">
        <v>9</v>
      </c>
      <c r="R24" s="47">
        <v>8</v>
      </c>
      <c r="S24" s="47">
        <v>7</v>
      </c>
      <c r="T24" s="47"/>
      <c r="U24" s="47"/>
      <c r="V24" s="47"/>
      <c r="W24" s="47"/>
      <c r="X24" s="47">
        <v>9</v>
      </c>
      <c r="Y24" s="47"/>
      <c r="Z24" s="47"/>
      <c r="AA24" s="47"/>
      <c r="AB24" s="47"/>
      <c r="AC24" s="47"/>
      <c r="AD24" s="47"/>
      <c r="AE24" s="47"/>
      <c r="AF24" s="48" t="s">
        <v>301</v>
      </c>
      <c r="AG24" s="54">
        <v>201.42</v>
      </c>
      <c r="AH24" s="54">
        <f>IF(AI24 &gt; 0, MAX(AI$12:AI$123) / AI24, 0)</f>
        <v>1.4060089321965084</v>
      </c>
      <c r="AI24" s="54">
        <v>24.630000000000003</v>
      </c>
      <c r="AJ24" s="54">
        <f>AG24*AH24</f>
        <v>283.19831912302067</v>
      </c>
      <c r="AK24" s="43">
        <v>49</v>
      </c>
      <c r="AL24" s="43">
        <v>6</v>
      </c>
      <c r="AM24" s="54">
        <f>IF(AL24 &gt; 0,AK24/AL24,0)</f>
        <v>8.1666666666666661</v>
      </c>
      <c r="AN24" s="43">
        <f>MIN($I24:AF24)</f>
        <v>7</v>
      </c>
      <c r="AO24" s="43"/>
      <c r="AP24" s="43">
        <v>6</v>
      </c>
      <c r="AQ24" s="1">
        <v>13</v>
      </c>
    </row>
    <row r="25" spans="1:43" x14ac:dyDescent="0.2">
      <c r="A25" s="45"/>
      <c r="B25" s="41" t="s">
        <v>225</v>
      </c>
      <c r="C25" s="42" t="s">
        <v>112</v>
      </c>
      <c r="D25" s="42">
        <v>522963100</v>
      </c>
      <c r="E25" s="43" t="s">
        <v>147</v>
      </c>
      <c r="F25" s="42" t="s">
        <v>154</v>
      </c>
      <c r="G25" s="42" t="s">
        <v>296</v>
      </c>
      <c r="H25" s="43">
        <f>MATCH(D25,Данные!$D:$D,0)</f>
        <v>67</v>
      </c>
      <c r="I25" s="47"/>
      <c r="J25" s="47"/>
      <c r="K25" s="47">
        <v>7</v>
      </c>
      <c r="L25" s="47">
        <v>7</v>
      </c>
      <c r="M25" s="47"/>
      <c r="N25" s="47"/>
      <c r="O25" s="47"/>
      <c r="P25" s="47"/>
      <c r="Q25" s="47">
        <v>9</v>
      </c>
      <c r="R25" s="47">
        <v>9</v>
      </c>
      <c r="S25" s="47">
        <v>7</v>
      </c>
      <c r="T25" s="47"/>
      <c r="U25" s="47"/>
      <c r="V25" s="47"/>
      <c r="W25" s="47">
        <v>9</v>
      </c>
      <c r="X25" s="47"/>
      <c r="Y25" s="47"/>
      <c r="Z25" s="47"/>
      <c r="AA25" s="47"/>
      <c r="AB25" s="47"/>
      <c r="AC25" s="47"/>
      <c r="AD25" s="47"/>
      <c r="AE25" s="47"/>
      <c r="AF25" s="48" t="s">
        <v>301</v>
      </c>
      <c r="AG25" s="54">
        <v>201.42</v>
      </c>
      <c r="AH25" s="54">
        <f>IF(AI25 &gt; 0, MAX(AI$12:AI$123) / AI25, 0)</f>
        <v>1.4060089321965084</v>
      </c>
      <c r="AI25" s="54">
        <v>24.630000000000003</v>
      </c>
      <c r="AJ25" s="54">
        <f>AG25*AH25</f>
        <v>283.19831912302067</v>
      </c>
      <c r="AK25" s="43">
        <v>48</v>
      </c>
      <c r="AL25" s="43">
        <v>6</v>
      </c>
      <c r="AM25" s="54">
        <f>IF(AL25 &gt; 0,AK25/AL25,0)</f>
        <v>8</v>
      </c>
      <c r="AN25" s="43">
        <f>MIN($I25:AF25)</f>
        <v>7</v>
      </c>
      <c r="AO25" s="43"/>
      <c r="AP25" s="43">
        <v>6</v>
      </c>
      <c r="AQ25" s="1">
        <v>14</v>
      </c>
    </row>
    <row r="26" spans="1:43" x14ac:dyDescent="0.2">
      <c r="A26" s="40">
        <v>15</v>
      </c>
      <c r="B26" s="41" t="s">
        <v>185</v>
      </c>
      <c r="C26" s="42" t="s">
        <v>69</v>
      </c>
      <c r="D26" s="42">
        <v>522938613</v>
      </c>
      <c r="E26" s="43" t="s">
        <v>147</v>
      </c>
      <c r="F26" s="42" t="s">
        <v>154</v>
      </c>
      <c r="G26" s="42" t="s">
        <v>296</v>
      </c>
      <c r="H26" s="43">
        <f>MATCH(D26,Данные!$D:$D,0)</f>
        <v>28</v>
      </c>
      <c r="I26" s="47"/>
      <c r="J26" s="47"/>
      <c r="K26" s="47">
        <v>9</v>
      </c>
      <c r="L26" s="47">
        <v>8</v>
      </c>
      <c r="M26" s="47"/>
      <c r="N26" s="47"/>
      <c r="O26" s="47"/>
      <c r="P26" s="47"/>
      <c r="Q26" s="47">
        <v>8</v>
      </c>
      <c r="R26" s="47">
        <v>8</v>
      </c>
      <c r="S26" s="47">
        <v>8</v>
      </c>
      <c r="T26" s="47"/>
      <c r="U26" s="47"/>
      <c r="V26" s="47"/>
      <c r="W26" s="47"/>
      <c r="X26" s="47">
        <v>8</v>
      </c>
      <c r="Y26" s="47"/>
      <c r="Z26" s="47"/>
      <c r="AA26" s="47"/>
      <c r="AB26" s="47"/>
      <c r="AC26" s="47"/>
      <c r="AD26" s="47"/>
      <c r="AE26" s="47"/>
      <c r="AF26" s="48" t="s">
        <v>301</v>
      </c>
      <c r="AG26" s="54">
        <v>198.04000000000002</v>
      </c>
      <c r="AH26" s="54">
        <f>IF(AI26 &gt; 0, MAX(AI$12:AI$123) / AI26, 0)</f>
        <v>1.4060089321965084</v>
      </c>
      <c r="AI26" s="54">
        <v>24.630000000000003</v>
      </c>
      <c r="AJ26" s="54">
        <f>AG26*AH26</f>
        <v>278.44600893219655</v>
      </c>
      <c r="AK26" s="43">
        <v>49</v>
      </c>
      <c r="AL26" s="43">
        <v>6</v>
      </c>
      <c r="AM26" s="54">
        <f>IF(AL26 &gt; 0,AK26/AL26,0)</f>
        <v>8.1666666666666661</v>
      </c>
      <c r="AN26" s="43">
        <f>MIN($I26:AF26)</f>
        <v>8</v>
      </c>
      <c r="AO26" s="43"/>
      <c r="AP26" s="43">
        <v>6</v>
      </c>
      <c r="AQ26" s="1">
        <v>15</v>
      </c>
    </row>
    <row r="27" spans="1:43" x14ac:dyDescent="0.2">
      <c r="A27" s="40">
        <v>16</v>
      </c>
      <c r="B27" s="41" t="s">
        <v>234</v>
      </c>
      <c r="C27" s="42" t="s">
        <v>60</v>
      </c>
      <c r="D27" s="42">
        <v>523011318</v>
      </c>
      <c r="E27" s="43" t="s">
        <v>147</v>
      </c>
      <c r="F27" s="42" t="s">
        <v>154</v>
      </c>
      <c r="G27" s="42" t="s">
        <v>293</v>
      </c>
      <c r="H27" s="43">
        <f>MATCH(D27,Данные!$D:$D,0)</f>
        <v>76</v>
      </c>
      <c r="I27" s="47"/>
      <c r="J27" s="47"/>
      <c r="K27" s="47">
        <v>6</v>
      </c>
      <c r="L27" s="47">
        <v>7</v>
      </c>
      <c r="M27" s="47"/>
      <c r="N27" s="47"/>
      <c r="O27" s="47"/>
      <c r="P27" s="47"/>
      <c r="Q27" s="47">
        <v>9</v>
      </c>
      <c r="R27" s="47">
        <v>9</v>
      </c>
      <c r="S27" s="47">
        <v>9</v>
      </c>
      <c r="T27" s="47"/>
      <c r="U27" s="47"/>
      <c r="V27" s="47"/>
      <c r="W27" s="47">
        <v>8</v>
      </c>
      <c r="X27" s="47"/>
      <c r="Y27" s="47"/>
      <c r="Z27" s="47"/>
      <c r="AA27" s="47"/>
      <c r="AB27" s="47"/>
      <c r="AC27" s="47"/>
      <c r="AD27" s="47"/>
      <c r="AE27" s="47"/>
      <c r="AF27" s="48" t="s">
        <v>301</v>
      </c>
      <c r="AG27" s="54">
        <v>197.75</v>
      </c>
      <c r="AH27" s="54">
        <f>IF(AI27 &gt; 0, MAX(AI$12:AI$123) / AI27, 0)</f>
        <v>1.4060089321965084</v>
      </c>
      <c r="AI27" s="54">
        <v>24.630000000000003</v>
      </c>
      <c r="AJ27" s="54">
        <f>AG27*AH27</f>
        <v>278.03826634185953</v>
      </c>
      <c r="AK27" s="43">
        <v>48</v>
      </c>
      <c r="AL27" s="43">
        <v>6</v>
      </c>
      <c r="AM27" s="54">
        <f>IF(AL27 &gt; 0,AK27/AL27,0)</f>
        <v>8</v>
      </c>
      <c r="AN27" s="43">
        <f>MIN($I27:AF27)</f>
        <v>6</v>
      </c>
      <c r="AO27" s="43"/>
      <c r="AP27" s="43">
        <v>6</v>
      </c>
      <c r="AQ27" s="1">
        <v>16</v>
      </c>
    </row>
    <row r="28" spans="1:43" x14ac:dyDescent="0.2">
      <c r="A28" s="40">
        <v>17</v>
      </c>
      <c r="B28" s="41" t="s">
        <v>199</v>
      </c>
      <c r="C28" s="42" t="s">
        <v>42</v>
      </c>
      <c r="D28" s="42">
        <v>522993932</v>
      </c>
      <c r="E28" s="43" t="s">
        <v>161</v>
      </c>
      <c r="F28" s="42" t="s">
        <v>154</v>
      </c>
      <c r="G28" s="42" t="s">
        <v>293</v>
      </c>
      <c r="H28" s="43">
        <f>MATCH(D28,Данные!$D:$D,0)</f>
        <v>41</v>
      </c>
      <c r="I28" s="47"/>
      <c r="J28" s="47"/>
      <c r="K28" s="47">
        <v>9</v>
      </c>
      <c r="L28" s="47">
        <v>8</v>
      </c>
      <c r="M28" s="47"/>
      <c r="N28" s="47"/>
      <c r="O28" s="47"/>
      <c r="P28" s="47"/>
      <c r="Q28" s="47">
        <v>9</v>
      </c>
      <c r="R28" s="47">
        <v>9</v>
      </c>
      <c r="S28" s="47">
        <v>9</v>
      </c>
      <c r="T28" s="47"/>
      <c r="U28" s="47"/>
      <c r="V28" s="47"/>
      <c r="W28" s="47"/>
      <c r="X28" s="47"/>
      <c r="Y28" s="47">
        <v>6</v>
      </c>
      <c r="Z28" s="47"/>
      <c r="AA28" s="47"/>
      <c r="AB28" s="47"/>
      <c r="AC28" s="47"/>
      <c r="AD28" s="47"/>
      <c r="AE28" s="47"/>
      <c r="AF28" s="48" t="s">
        <v>301</v>
      </c>
      <c r="AG28" s="54">
        <v>196.40999999999997</v>
      </c>
      <c r="AH28" s="54">
        <f>IF(AI28 &gt; 0, MAX(AI$12:AI$123) / AI28, 0)</f>
        <v>1.4060089321965084</v>
      </c>
      <c r="AI28" s="54">
        <v>24.630000000000003</v>
      </c>
      <c r="AJ28" s="54">
        <f>AG28*AH28</f>
        <v>276.15421437271618</v>
      </c>
      <c r="AK28" s="43">
        <v>50</v>
      </c>
      <c r="AL28" s="43">
        <v>6</v>
      </c>
      <c r="AM28" s="54">
        <f>IF(AL28 &gt; 0,AK28/AL28,0)</f>
        <v>8.3333333333333339</v>
      </c>
      <c r="AN28" s="43">
        <f>MIN($I28:AF28)</f>
        <v>6</v>
      </c>
      <c r="AO28" s="43"/>
      <c r="AP28" s="43">
        <v>6</v>
      </c>
      <c r="AQ28" s="1">
        <v>17</v>
      </c>
    </row>
    <row r="29" spans="1:43" x14ac:dyDescent="0.2">
      <c r="A29" s="40">
        <v>18</v>
      </c>
      <c r="B29" s="41" t="s">
        <v>188</v>
      </c>
      <c r="C29" s="42" t="s">
        <v>46</v>
      </c>
      <c r="D29" s="42">
        <v>522934227</v>
      </c>
      <c r="E29" s="43" t="s">
        <v>147</v>
      </c>
      <c r="F29" s="42" t="s">
        <v>154</v>
      </c>
      <c r="G29" s="42" t="s">
        <v>296</v>
      </c>
      <c r="H29" s="43">
        <f>MATCH(D29,Данные!$D:$D,0)</f>
        <v>31</v>
      </c>
      <c r="I29" s="47"/>
      <c r="J29" s="47"/>
      <c r="K29" s="47">
        <v>7</v>
      </c>
      <c r="L29" s="47">
        <v>8</v>
      </c>
      <c r="M29" s="47"/>
      <c r="N29" s="47"/>
      <c r="O29" s="47"/>
      <c r="P29" s="47"/>
      <c r="Q29" s="47">
        <v>8</v>
      </c>
      <c r="R29" s="47">
        <v>8</v>
      </c>
      <c r="S29" s="47">
        <v>7</v>
      </c>
      <c r="T29" s="47"/>
      <c r="U29" s="47"/>
      <c r="V29" s="47"/>
      <c r="W29" s="47"/>
      <c r="X29" s="47">
        <v>9</v>
      </c>
      <c r="Y29" s="47"/>
      <c r="Z29" s="47"/>
      <c r="AA29" s="47"/>
      <c r="AB29" s="47"/>
      <c r="AC29" s="47"/>
      <c r="AD29" s="47"/>
      <c r="AE29" s="47"/>
      <c r="AF29" s="48" t="s">
        <v>301</v>
      </c>
      <c r="AG29" s="54">
        <v>195.71</v>
      </c>
      <c r="AH29" s="54">
        <f>IF(AI29 &gt; 0, MAX(AI$12:AI$123) / AI29, 0)</f>
        <v>1.4060089321965084</v>
      </c>
      <c r="AI29" s="54">
        <v>24.630000000000003</v>
      </c>
      <c r="AJ29" s="54">
        <f>AG29*AH29</f>
        <v>275.17000812017864</v>
      </c>
      <c r="AK29" s="43">
        <v>47</v>
      </c>
      <c r="AL29" s="43">
        <v>6</v>
      </c>
      <c r="AM29" s="54">
        <f>IF(AL29 &gt; 0,AK29/AL29,0)</f>
        <v>7.833333333333333</v>
      </c>
      <c r="AN29" s="43">
        <f>MIN($I29:AF29)</f>
        <v>7</v>
      </c>
      <c r="AO29" s="43"/>
      <c r="AP29" s="43">
        <v>6</v>
      </c>
      <c r="AQ29" s="1">
        <v>18</v>
      </c>
    </row>
    <row r="30" spans="1:43" x14ac:dyDescent="0.2">
      <c r="A30" s="44" t="s">
        <v>305</v>
      </c>
      <c r="B30" s="41" t="s">
        <v>240</v>
      </c>
      <c r="C30" s="42" t="s">
        <v>122</v>
      </c>
      <c r="D30" s="42">
        <v>523012638</v>
      </c>
      <c r="E30" s="43" t="s">
        <v>169</v>
      </c>
      <c r="F30" s="42" t="s">
        <v>154</v>
      </c>
      <c r="G30" s="42" t="s">
        <v>296</v>
      </c>
      <c r="H30" s="43">
        <f>MATCH(D30,Данные!$D:$D,0)</f>
        <v>82</v>
      </c>
      <c r="I30" s="47"/>
      <c r="J30" s="47"/>
      <c r="K30" s="47">
        <v>9</v>
      </c>
      <c r="L30" s="47">
        <v>10</v>
      </c>
      <c r="M30" s="47"/>
      <c r="N30" s="47"/>
      <c r="O30" s="47"/>
      <c r="P30" s="47"/>
      <c r="Q30" s="47">
        <v>8</v>
      </c>
      <c r="R30" s="47">
        <v>6</v>
      </c>
      <c r="S30" s="47">
        <v>9</v>
      </c>
      <c r="T30" s="47"/>
      <c r="U30" s="47"/>
      <c r="V30" s="47"/>
      <c r="W30" s="47"/>
      <c r="X30" s="47"/>
      <c r="Y30" s="47"/>
      <c r="Z30" s="47">
        <v>8</v>
      </c>
      <c r="AA30" s="47"/>
      <c r="AB30" s="47"/>
      <c r="AC30" s="47"/>
      <c r="AD30" s="47"/>
      <c r="AE30" s="47"/>
      <c r="AF30" s="48" t="s">
        <v>301</v>
      </c>
      <c r="AG30" s="54">
        <v>195.04000000000002</v>
      </c>
      <c r="AH30" s="54">
        <f>IF(AI30 &gt; 0, MAX(AI$12:AI$123) / AI30, 0)</f>
        <v>1.4060089321965084</v>
      </c>
      <c r="AI30" s="54">
        <v>24.630000000000003</v>
      </c>
      <c r="AJ30" s="54">
        <f>AG30*AH30</f>
        <v>274.22798213560702</v>
      </c>
      <c r="AK30" s="43">
        <v>50</v>
      </c>
      <c r="AL30" s="43">
        <v>6</v>
      </c>
      <c r="AM30" s="54">
        <f>IF(AL30 &gt; 0,AK30/AL30,0)</f>
        <v>8.3333333333333339</v>
      </c>
      <c r="AN30" s="43">
        <f>MIN($I30:AF30)</f>
        <v>6</v>
      </c>
      <c r="AO30" s="43"/>
      <c r="AP30" s="43">
        <v>6</v>
      </c>
      <c r="AQ30" s="1">
        <v>19</v>
      </c>
    </row>
    <row r="31" spans="1:43" x14ac:dyDescent="0.2">
      <c r="A31" s="45"/>
      <c r="B31" s="41" t="s">
        <v>196</v>
      </c>
      <c r="C31" s="42" t="s">
        <v>127</v>
      </c>
      <c r="D31" s="42">
        <v>522986065</v>
      </c>
      <c r="E31" s="43" t="s">
        <v>155</v>
      </c>
      <c r="F31" s="42" t="s">
        <v>154</v>
      </c>
      <c r="G31" s="42" t="s">
        <v>293</v>
      </c>
      <c r="H31" s="43">
        <f>MATCH(D31,Данные!$D:$D,0)</f>
        <v>38</v>
      </c>
      <c r="I31" s="47"/>
      <c r="J31" s="47"/>
      <c r="K31" s="47">
        <v>8</v>
      </c>
      <c r="L31" s="47">
        <v>8</v>
      </c>
      <c r="M31" s="47"/>
      <c r="N31" s="47"/>
      <c r="O31" s="47"/>
      <c r="P31" s="47"/>
      <c r="Q31" s="47">
        <v>8</v>
      </c>
      <c r="R31" s="47">
        <v>8</v>
      </c>
      <c r="S31" s="47">
        <v>8</v>
      </c>
      <c r="T31" s="47"/>
      <c r="U31" s="47"/>
      <c r="V31" s="47"/>
      <c r="W31" s="47"/>
      <c r="X31" s="47">
        <v>8</v>
      </c>
      <c r="Y31" s="47"/>
      <c r="Z31" s="47"/>
      <c r="AA31" s="47"/>
      <c r="AB31" s="47"/>
      <c r="AC31" s="47"/>
      <c r="AD31" s="47"/>
      <c r="AE31" s="47"/>
      <c r="AF31" s="48" t="s">
        <v>301</v>
      </c>
      <c r="AG31" s="54">
        <v>195.04000000000002</v>
      </c>
      <c r="AH31" s="54">
        <f>IF(AI31 &gt; 0, MAX(AI$12:AI$123) / AI31, 0)</f>
        <v>1.4060089321965084</v>
      </c>
      <c r="AI31" s="54">
        <v>24.630000000000003</v>
      </c>
      <c r="AJ31" s="54">
        <f>AG31*AH31</f>
        <v>274.22798213560702</v>
      </c>
      <c r="AK31" s="43">
        <v>48</v>
      </c>
      <c r="AL31" s="43">
        <v>6</v>
      </c>
      <c r="AM31" s="54">
        <f>IF(AL31 &gt; 0,AK31/AL31,0)</f>
        <v>8</v>
      </c>
      <c r="AN31" s="43">
        <f>MIN($I31:AF31)</f>
        <v>8</v>
      </c>
      <c r="AO31" s="43"/>
      <c r="AP31" s="43">
        <v>6</v>
      </c>
      <c r="AQ31" s="1">
        <v>20</v>
      </c>
    </row>
    <row r="32" spans="1:43" x14ac:dyDescent="0.2">
      <c r="A32" s="40">
        <v>21</v>
      </c>
      <c r="B32" s="41" t="s">
        <v>203</v>
      </c>
      <c r="C32" s="42" t="s">
        <v>95</v>
      </c>
      <c r="D32" s="42">
        <v>522994932</v>
      </c>
      <c r="E32" s="43" t="s">
        <v>161</v>
      </c>
      <c r="F32" s="42" t="s">
        <v>154</v>
      </c>
      <c r="G32" s="42" t="s">
        <v>293</v>
      </c>
      <c r="H32" s="43">
        <f>MATCH(D32,Данные!$D:$D,0)</f>
        <v>45</v>
      </c>
      <c r="I32" s="47"/>
      <c r="J32" s="47"/>
      <c r="K32" s="47">
        <v>8</v>
      </c>
      <c r="L32" s="47">
        <v>8</v>
      </c>
      <c r="M32" s="47"/>
      <c r="N32" s="47"/>
      <c r="O32" s="47"/>
      <c r="P32" s="47"/>
      <c r="Q32" s="47">
        <v>8</v>
      </c>
      <c r="R32" s="47">
        <v>9</v>
      </c>
      <c r="S32" s="47">
        <v>8</v>
      </c>
      <c r="T32" s="47"/>
      <c r="U32" s="47"/>
      <c r="V32" s="47"/>
      <c r="W32" s="47"/>
      <c r="X32" s="47"/>
      <c r="Y32" s="47">
        <v>7</v>
      </c>
      <c r="Z32" s="47"/>
      <c r="AA32" s="47"/>
      <c r="AB32" s="47"/>
      <c r="AC32" s="47"/>
      <c r="AD32" s="47"/>
      <c r="AE32" s="47"/>
      <c r="AF32" s="48" t="s">
        <v>301</v>
      </c>
      <c r="AG32" s="54">
        <v>194.37</v>
      </c>
      <c r="AH32" s="54">
        <f>IF(AI32 &gt; 0, MAX(AI$12:AI$123) / AI32, 0)</f>
        <v>1.4060089321965084</v>
      </c>
      <c r="AI32" s="54">
        <v>24.630000000000003</v>
      </c>
      <c r="AJ32" s="54">
        <f>AG32*AH32</f>
        <v>273.28595615103535</v>
      </c>
      <c r="AK32" s="43">
        <v>48</v>
      </c>
      <c r="AL32" s="43">
        <v>6</v>
      </c>
      <c r="AM32" s="54">
        <f>IF(AL32 &gt; 0,AK32/AL32,0)</f>
        <v>8</v>
      </c>
      <c r="AN32" s="43">
        <f>MIN($I32:AF32)</f>
        <v>7</v>
      </c>
      <c r="AO32" s="43"/>
      <c r="AP32" s="43">
        <v>6</v>
      </c>
      <c r="AQ32" s="1">
        <v>21</v>
      </c>
    </row>
    <row r="33" spans="1:43" x14ac:dyDescent="0.2">
      <c r="A33" s="40">
        <v>22</v>
      </c>
      <c r="B33" s="41" t="s">
        <v>198</v>
      </c>
      <c r="C33" s="42" t="s">
        <v>36</v>
      </c>
      <c r="D33" s="42">
        <v>522992871</v>
      </c>
      <c r="E33" s="43" t="s">
        <v>161</v>
      </c>
      <c r="F33" s="42" t="s">
        <v>154</v>
      </c>
      <c r="G33" s="42" t="s">
        <v>293</v>
      </c>
      <c r="H33" s="43">
        <f>MATCH(D33,Данные!$D:$D,0)</f>
        <v>40</v>
      </c>
      <c r="I33" s="47"/>
      <c r="J33" s="47"/>
      <c r="K33" s="47">
        <v>9</v>
      </c>
      <c r="L33" s="47">
        <v>7</v>
      </c>
      <c r="M33" s="47"/>
      <c r="N33" s="47"/>
      <c r="O33" s="47"/>
      <c r="P33" s="47"/>
      <c r="Q33" s="47">
        <v>7</v>
      </c>
      <c r="R33" s="47">
        <v>10</v>
      </c>
      <c r="S33" s="47">
        <v>9</v>
      </c>
      <c r="T33" s="47"/>
      <c r="U33" s="47"/>
      <c r="V33" s="47"/>
      <c r="W33" s="47"/>
      <c r="X33" s="47"/>
      <c r="Y33" s="47">
        <v>6</v>
      </c>
      <c r="Z33" s="47"/>
      <c r="AA33" s="47"/>
      <c r="AB33" s="47"/>
      <c r="AC33" s="47"/>
      <c r="AD33" s="47"/>
      <c r="AE33" s="47"/>
      <c r="AF33" s="48" t="s">
        <v>301</v>
      </c>
      <c r="AG33" s="54">
        <v>193.99</v>
      </c>
      <c r="AH33" s="54">
        <f>IF(AI33 &gt; 0, MAX(AI$12:AI$123) / AI33, 0)</f>
        <v>1.4060089321965084</v>
      </c>
      <c r="AI33" s="54">
        <v>24.630000000000003</v>
      </c>
      <c r="AJ33" s="54">
        <f>AG33*AH33</f>
        <v>272.75167275680064</v>
      </c>
      <c r="AK33" s="43">
        <v>48</v>
      </c>
      <c r="AL33" s="43">
        <v>6</v>
      </c>
      <c r="AM33" s="54">
        <f>IF(AL33 &gt; 0,AK33/AL33,0)</f>
        <v>8</v>
      </c>
      <c r="AN33" s="43">
        <f>MIN($I33:AF33)</f>
        <v>6</v>
      </c>
      <c r="AO33" s="43"/>
      <c r="AP33" s="43">
        <v>6</v>
      </c>
      <c r="AQ33" s="1">
        <v>22</v>
      </c>
    </row>
    <row r="34" spans="1:43" x14ac:dyDescent="0.2">
      <c r="A34" s="44" t="s">
        <v>306</v>
      </c>
      <c r="B34" s="41" t="s">
        <v>208</v>
      </c>
      <c r="C34" s="42" t="s">
        <v>142</v>
      </c>
      <c r="D34" s="42">
        <v>522995874</v>
      </c>
      <c r="E34" s="43" t="s">
        <v>161</v>
      </c>
      <c r="F34" s="42" t="s">
        <v>154</v>
      </c>
      <c r="G34" s="42" t="s">
        <v>293</v>
      </c>
      <c r="H34" s="43">
        <f>MATCH(D34,Данные!$D:$D,0)</f>
        <v>50</v>
      </c>
      <c r="I34" s="47"/>
      <c r="J34" s="47"/>
      <c r="K34" s="47">
        <v>9</v>
      </c>
      <c r="L34" s="47">
        <v>8</v>
      </c>
      <c r="M34" s="47"/>
      <c r="N34" s="47"/>
      <c r="O34" s="47"/>
      <c r="P34" s="47"/>
      <c r="Q34" s="47">
        <v>8</v>
      </c>
      <c r="R34" s="47">
        <v>9</v>
      </c>
      <c r="S34" s="47">
        <v>9</v>
      </c>
      <c r="T34" s="47"/>
      <c r="U34" s="47"/>
      <c r="V34" s="47"/>
      <c r="W34" s="47"/>
      <c r="X34" s="47"/>
      <c r="Y34" s="47">
        <v>6</v>
      </c>
      <c r="Z34" s="47"/>
      <c r="AA34" s="47"/>
      <c r="AB34" s="47"/>
      <c r="AC34" s="47"/>
      <c r="AD34" s="47"/>
      <c r="AE34" s="47"/>
      <c r="AF34" s="48" t="s">
        <v>301</v>
      </c>
      <c r="AG34" s="54">
        <v>193.7</v>
      </c>
      <c r="AH34" s="54">
        <f>IF(AI34 &gt; 0, MAX(AI$12:AI$123) / AI34, 0)</f>
        <v>1.4060089321965084</v>
      </c>
      <c r="AI34" s="54">
        <v>24.630000000000003</v>
      </c>
      <c r="AJ34" s="54">
        <f>AG34*AH34</f>
        <v>272.34393016646368</v>
      </c>
      <c r="AK34" s="43">
        <v>49</v>
      </c>
      <c r="AL34" s="43">
        <v>6</v>
      </c>
      <c r="AM34" s="54">
        <f>IF(AL34 &gt; 0,AK34/AL34,0)</f>
        <v>8.1666666666666661</v>
      </c>
      <c r="AN34" s="43">
        <f>MIN($I34:AF34)</f>
        <v>6</v>
      </c>
      <c r="AO34" s="43"/>
      <c r="AP34" s="43">
        <v>6</v>
      </c>
      <c r="AQ34" s="1">
        <v>23</v>
      </c>
    </row>
    <row r="35" spans="1:43" x14ac:dyDescent="0.2">
      <c r="A35" s="45"/>
      <c r="B35" s="41" t="s">
        <v>242</v>
      </c>
      <c r="C35" s="42" t="s">
        <v>41</v>
      </c>
      <c r="D35" s="42">
        <v>523013381</v>
      </c>
      <c r="E35" s="43" t="s">
        <v>161</v>
      </c>
      <c r="F35" s="42" t="s">
        <v>154</v>
      </c>
      <c r="G35" s="42" t="s">
        <v>296</v>
      </c>
      <c r="H35" s="43">
        <f>MATCH(D35,Данные!$D:$D,0)</f>
        <v>84</v>
      </c>
      <c r="I35" s="47"/>
      <c r="J35" s="47"/>
      <c r="K35" s="47">
        <v>9</v>
      </c>
      <c r="L35" s="47">
        <v>7</v>
      </c>
      <c r="M35" s="47"/>
      <c r="N35" s="47"/>
      <c r="O35" s="47"/>
      <c r="P35" s="47"/>
      <c r="Q35" s="47">
        <v>8</v>
      </c>
      <c r="R35" s="47">
        <v>10</v>
      </c>
      <c r="S35" s="47">
        <v>8</v>
      </c>
      <c r="T35" s="47"/>
      <c r="U35" s="47"/>
      <c r="V35" s="47"/>
      <c r="W35" s="47"/>
      <c r="X35" s="47"/>
      <c r="Y35" s="47">
        <v>6</v>
      </c>
      <c r="Z35" s="47"/>
      <c r="AA35" s="47"/>
      <c r="AB35" s="47"/>
      <c r="AC35" s="47"/>
      <c r="AD35" s="47"/>
      <c r="AE35" s="47"/>
      <c r="AF35" s="48" t="s">
        <v>301</v>
      </c>
      <c r="AG35" s="54">
        <v>193.7</v>
      </c>
      <c r="AH35" s="54">
        <f>IF(AI35 &gt; 0, MAX(AI$12:AI$123) / AI35, 0)</f>
        <v>1.4060089321965084</v>
      </c>
      <c r="AI35" s="54">
        <v>24.630000000000003</v>
      </c>
      <c r="AJ35" s="54">
        <f>AG35*AH35</f>
        <v>272.34393016646368</v>
      </c>
      <c r="AK35" s="43">
        <v>48</v>
      </c>
      <c r="AL35" s="43">
        <v>6</v>
      </c>
      <c r="AM35" s="54">
        <f>IF(AL35 &gt; 0,AK35/AL35,0)</f>
        <v>8</v>
      </c>
      <c r="AN35" s="43">
        <f>MIN($I35:AF35)</f>
        <v>6</v>
      </c>
      <c r="AO35" s="43"/>
      <c r="AP35" s="43">
        <v>6</v>
      </c>
      <c r="AQ35" s="1">
        <v>24</v>
      </c>
    </row>
    <row r="36" spans="1:43" x14ac:dyDescent="0.2">
      <c r="A36" s="40">
        <v>25</v>
      </c>
      <c r="B36" s="41" t="s">
        <v>179</v>
      </c>
      <c r="C36" s="42" t="s">
        <v>128</v>
      </c>
      <c r="D36" s="42">
        <v>522959476</v>
      </c>
      <c r="E36" s="43" t="s">
        <v>169</v>
      </c>
      <c r="F36" s="42" t="s">
        <v>154</v>
      </c>
      <c r="G36" s="42" t="s">
        <v>296</v>
      </c>
      <c r="H36" s="43">
        <f>MATCH(D36,Данные!$D:$D,0)</f>
        <v>22</v>
      </c>
      <c r="I36" s="47"/>
      <c r="J36" s="47"/>
      <c r="K36" s="47">
        <v>7</v>
      </c>
      <c r="L36" s="47">
        <v>7</v>
      </c>
      <c r="M36" s="47"/>
      <c r="N36" s="47"/>
      <c r="O36" s="47"/>
      <c r="P36" s="47"/>
      <c r="Q36" s="47">
        <v>7</v>
      </c>
      <c r="R36" s="47">
        <v>9</v>
      </c>
      <c r="S36" s="47">
        <v>8</v>
      </c>
      <c r="T36" s="47"/>
      <c r="U36" s="47"/>
      <c r="V36" s="47"/>
      <c r="W36" s="47"/>
      <c r="X36" s="47"/>
      <c r="Y36" s="47"/>
      <c r="Z36" s="47">
        <v>8</v>
      </c>
      <c r="AA36" s="47"/>
      <c r="AB36" s="47"/>
      <c r="AC36" s="47"/>
      <c r="AD36" s="47"/>
      <c r="AE36" s="47"/>
      <c r="AF36" s="48" t="s">
        <v>301</v>
      </c>
      <c r="AG36" s="54">
        <v>192.32999999999998</v>
      </c>
      <c r="AH36" s="54">
        <f>IF(AI36 &gt; 0, MAX(AI$12:AI$123) / AI36, 0)</f>
        <v>1.4060089321965084</v>
      </c>
      <c r="AI36" s="54">
        <v>24.630000000000003</v>
      </c>
      <c r="AJ36" s="54">
        <f>AG36*AH36</f>
        <v>270.4176979293544</v>
      </c>
      <c r="AK36" s="43">
        <v>46</v>
      </c>
      <c r="AL36" s="43">
        <v>6</v>
      </c>
      <c r="AM36" s="54">
        <f>IF(AL36 &gt; 0,AK36/AL36,0)</f>
        <v>7.666666666666667</v>
      </c>
      <c r="AN36" s="43">
        <f>MIN($I36:AF36)</f>
        <v>7</v>
      </c>
      <c r="AO36" s="43"/>
      <c r="AP36" s="43">
        <v>6</v>
      </c>
      <c r="AQ36" s="1">
        <v>25</v>
      </c>
    </row>
    <row r="37" spans="1:43" x14ac:dyDescent="0.2">
      <c r="A37" s="44" t="s">
        <v>307</v>
      </c>
      <c r="B37" s="41" t="s">
        <v>265</v>
      </c>
      <c r="C37" s="42" t="s">
        <v>103</v>
      </c>
      <c r="D37" s="42">
        <v>522975362</v>
      </c>
      <c r="E37" s="43" t="s">
        <v>155</v>
      </c>
      <c r="F37" s="42" t="s">
        <v>154</v>
      </c>
      <c r="G37" s="42" t="s">
        <v>293</v>
      </c>
      <c r="H37" s="43">
        <f>MATCH(D37,Данные!$D:$D,0)</f>
        <v>165</v>
      </c>
      <c r="I37" s="47"/>
      <c r="J37" s="47"/>
      <c r="K37" s="47"/>
      <c r="L37" s="47">
        <v>9</v>
      </c>
      <c r="M37" s="47">
        <v>8</v>
      </c>
      <c r="N37" s="47"/>
      <c r="O37" s="47"/>
      <c r="P37" s="47"/>
      <c r="Q37" s="47">
        <v>7</v>
      </c>
      <c r="R37" s="47">
        <v>8</v>
      </c>
      <c r="S37" s="47"/>
      <c r="T37" s="47">
        <v>9</v>
      </c>
      <c r="U37" s="47"/>
      <c r="V37" s="47"/>
      <c r="W37" s="47"/>
      <c r="X37" s="47">
        <v>7</v>
      </c>
      <c r="Y37" s="47"/>
      <c r="Z37" s="47"/>
      <c r="AA37" s="47"/>
      <c r="AB37" s="47"/>
      <c r="AC37" s="47"/>
      <c r="AD37" s="47"/>
      <c r="AE37" s="47"/>
      <c r="AF37" s="48" t="s">
        <v>301</v>
      </c>
      <c r="AG37" s="54">
        <v>191.66</v>
      </c>
      <c r="AH37" s="54">
        <f>IF(AI37 &gt; 0, MAX(AI$12:AI$123) / AI37, 0)</f>
        <v>1.4060089321965084</v>
      </c>
      <c r="AI37" s="54">
        <v>24.630000000000003</v>
      </c>
      <c r="AJ37" s="54">
        <f>AG37*AH37</f>
        <v>269.47567194478279</v>
      </c>
      <c r="AK37" s="43">
        <v>48</v>
      </c>
      <c r="AL37" s="43">
        <v>6</v>
      </c>
      <c r="AM37" s="54">
        <f>IF(AL37 &gt; 0,AK37/AL37,0)</f>
        <v>8</v>
      </c>
      <c r="AN37" s="43">
        <f>MIN($I37:AF37)</f>
        <v>7</v>
      </c>
      <c r="AO37" s="43"/>
      <c r="AP37" s="43">
        <v>6</v>
      </c>
      <c r="AQ37" s="1">
        <v>26</v>
      </c>
    </row>
    <row r="38" spans="1:43" x14ac:dyDescent="0.2">
      <c r="A38" s="45"/>
      <c r="B38" s="41" t="s">
        <v>164</v>
      </c>
      <c r="C38" s="42" t="s">
        <v>132</v>
      </c>
      <c r="D38" s="42">
        <v>522957827</v>
      </c>
      <c r="E38" s="43" t="s">
        <v>161</v>
      </c>
      <c r="F38" s="42" t="s">
        <v>154</v>
      </c>
      <c r="G38" s="42" t="s">
        <v>296</v>
      </c>
      <c r="H38" s="43">
        <f>MATCH(D38,Данные!$D:$D,0)</f>
        <v>8</v>
      </c>
      <c r="I38" s="47"/>
      <c r="J38" s="47"/>
      <c r="K38" s="47">
        <v>9</v>
      </c>
      <c r="L38" s="47">
        <v>8</v>
      </c>
      <c r="M38" s="47"/>
      <c r="N38" s="47"/>
      <c r="O38" s="47"/>
      <c r="P38" s="47"/>
      <c r="Q38" s="47">
        <v>7</v>
      </c>
      <c r="R38" s="47">
        <v>9</v>
      </c>
      <c r="S38" s="47">
        <v>7</v>
      </c>
      <c r="T38" s="47"/>
      <c r="U38" s="47"/>
      <c r="V38" s="47"/>
      <c r="W38" s="47"/>
      <c r="X38" s="47"/>
      <c r="Y38" s="47">
        <v>7</v>
      </c>
      <c r="Z38" s="47"/>
      <c r="AA38" s="47"/>
      <c r="AB38" s="47"/>
      <c r="AC38" s="47"/>
      <c r="AD38" s="47"/>
      <c r="AE38" s="47"/>
      <c r="AF38" s="48" t="s">
        <v>301</v>
      </c>
      <c r="AG38" s="54">
        <v>191.66</v>
      </c>
      <c r="AH38" s="54">
        <f>IF(AI38 &gt; 0, MAX(AI$12:AI$123) / AI38, 0)</f>
        <v>1.4060089321965084</v>
      </c>
      <c r="AI38" s="54">
        <v>24.630000000000003</v>
      </c>
      <c r="AJ38" s="54">
        <f>AG38*AH38</f>
        <v>269.47567194478279</v>
      </c>
      <c r="AK38" s="43">
        <v>47</v>
      </c>
      <c r="AL38" s="43">
        <v>6</v>
      </c>
      <c r="AM38" s="54">
        <f>IF(AL38 &gt; 0,AK38/AL38,0)</f>
        <v>7.833333333333333</v>
      </c>
      <c r="AN38" s="43">
        <f>MIN($I38:AF38)</f>
        <v>7</v>
      </c>
      <c r="AO38" s="43"/>
      <c r="AP38" s="43">
        <v>6</v>
      </c>
      <c r="AQ38" s="1">
        <v>27</v>
      </c>
    </row>
    <row r="39" spans="1:43" x14ac:dyDescent="0.2">
      <c r="A39" s="40">
        <v>28</v>
      </c>
      <c r="B39" s="41" t="s">
        <v>273</v>
      </c>
      <c r="C39" s="42" t="s">
        <v>43</v>
      </c>
      <c r="D39" s="42">
        <v>522954574</v>
      </c>
      <c r="E39" s="43" t="s">
        <v>155</v>
      </c>
      <c r="F39" s="42" t="s">
        <v>154</v>
      </c>
      <c r="G39" s="42" t="s">
        <v>296</v>
      </c>
      <c r="H39" s="43">
        <f>MATCH(D39,Данные!$D:$D,0)</f>
        <v>185</v>
      </c>
      <c r="I39" s="47"/>
      <c r="J39" s="47"/>
      <c r="K39" s="47"/>
      <c r="L39" s="47">
        <v>8</v>
      </c>
      <c r="M39" s="47">
        <v>8</v>
      </c>
      <c r="N39" s="47"/>
      <c r="O39" s="47"/>
      <c r="P39" s="47"/>
      <c r="Q39" s="47">
        <v>8</v>
      </c>
      <c r="R39" s="47">
        <v>8</v>
      </c>
      <c r="S39" s="47"/>
      <c r="T39" s="47">
        <v>9</v>
      </c>
      <c r="U39" s="47"/>
      <c r="V39" s="47"/>
      <c r="W39" s="47"/>
      <c r="X39" s="47">
        <v>7</v>
      </c>
      <c r="Y39" s="47"/>
      <c r="Z39" s="47"/>
      <c r="AA39" s="47"/>
      <c r="AB39" s="47"/>
      <c r="AC39" s="47"/>
      <c r="AD39" s="47"/>
      <c r="AE39" s="47"/>
      <c r="AF39" s="48" t="s">
        <v>301</v>
      </c>
      <c r="AG39" s="54">
        <v>191.37</v>
      </c>
      <c r="AH39" s="54">
        <f>IF(AI39 &gt; 0, MAX(AI$12:AI$123) / AI39, 0)</f>
        <v>1.4060089321965084</v>
      </c>
      <c r="AI39" s="54">
        <v>24.630000000000003</v>
      </c>
      <c r="AJ39" s="54">
        <f>AG39*AH39</f>
        <v>269.06792935444582</v>
      </c>
      <c r="AK39" s="43">
        <v>48</v>
      </c>
      <c r="AL39" s="43">
        <v>6</v>
      </c>
      <c r="AM39" s="54">
        <f>IF(AL39 &gt; 0,AK39/AL39,0)</f>
        <v>8</v>
      </c>
      <c r="AN39" s="43">
        <f>MIN($I39:AF39)</f>
        <v>7</v>
      </c>
      <c r="AO39" s="43"/>
      <c r="AP39" s="43">
        <v>6</v>
      </c>
      <c r="AQ39" s="1">
        <v>28</v>
      </c>
    </row>
    <row r="40" spans="1:43" x14ac:dyDescent="0.2">
      <c r="A40" s="40">
        <v>29</v>
      </c>
      <c r="B40" s="41" t="s">
        <v>238</v>
      </c>
      <c r="C40" s="42" t="s">
        <v>78</v>
      </c>
      <c r="D40" s="42">
        <v>523012296</v>
      </c>
      <c r="E40" s="43" t="s">
        <v>169</v>
      </c>
      <c r="F40" s="42" t="s">
        <v>154</v>
      </c>
      <c r="G40" s="42" t="s">
        <v>293</v>
      </c>
      <c r="H40" s="43">
        <f>MATCH(D40,Данные!$D:$D,0)</f>
        <v>80</v>
      </c>
      <c r="I40" s="47"/>
      <c r="J40" s="47"/>
      <c r="K40" s="47">
        <v>9</v>
      </c>
      <c r="L40" s="47">
        <v>8</v>
      </c>
      <c r="M40" s="47"/>
      <c r="N40" s="47"/>
      <c r="O40" s="47"/>
      <c r="P40" s="47"/>
      <c r="Q40" s="47">
        <v>7</v>
      </c>
      <c r="R40" s="47">
        <v>6</v>
      </c>
      <c r="S40" s="47">
        <v>8</v>
      </c>
      <c r="T40" s="47"/>
      <c r="U40" s="47"/>
      <c r="V40" s="47"/>
      <c r="W40" s="47"/>
      <c r="X40" s="47"/>
      <c r="Y40" s="47"/>
      <c r="Z40" s="47">
        <v>9</v>
      </c>
      <c r="AA40" s="47"/>
      <c r="AB40" s="47"/>
      <c r="AC40" s="47"/>
      <c r="AD40" s="47"/>
      <c r="AE40" s="47"/>
      <c r="AF40" s="48" t="s">
        <v>301</v>
      </c>
      <c r="AG40" s="54">
        <v>190</v>
      </c>
      <c r="AH40" s="54">
        <f>IF(AI40 &gt; 0, MAX(AI$12:AI$123) / AI40, 0)</f>
        <v>1.4060089321965084</v>
      </c>
      <c r="AI40" s="54">
        <v>24.630000000000003</v>
      </c>
      <c r="AJ40" s="54">
        <f>AG40*AH40</f>
        <v>267.14169711733661</v>
      </c>
      <c r="AK40" s="43">
        <v>47</v>
      </c>
      <c r="AL40" s="43">
        <v>6</v>
      </c>
      <c r="AM40" s="54">
        <f>IF(AL40 &gt; 0,AK40/AL40,0)</f>
        <v>7.833333333333333</v>
      </c>
      <c r="AN40" s="43">
        <f>MIN($I40:AF40)</f>
        <v>6</v>
      </c>
      <c r="AO40" s="43"/>
      <c r="AP40" s="43">
        <v>6</v>
      </c>
      <c r="AQ40" s="1">
        <v>29</v>
      </c>
    </row>
    <row r="41" spans="1:43" x14ac:dyDescent="0.2">
      <c r="A41" s="40">
        <v>30</v>
      </c>
      <c r="B41" s="41" t="s">
        <v>170</v>
      </c>
      <c r="C41" s="42" t="s">
        <v>35</v>
      </c>
      <c r="D41" s="42">
        <v>522955617</v>
      </c>
      <c r="E41" s="43" t="s">
        <v>169</v>
      </c>
      <c r="F41" s="42" t="s">
        <v>154</v>
      </c>
      <c r="G41" s="42" t="s">
        <v>296</v>
      </c>
      <c r="H41" s="43">
        <f>MATCH(D41,Данные!$D:$D,0)</f>
        <v>13</v>
      </c>
      <c r="I41" s="47"/>
      <c r="J41" s="47"/>
      <c r="K41" s="47">
        <v>7</v>
      </c>
      <c r="L41" s="47">
        <v>8</v>
      </c>
      <c r="M41" s="47"/>
      <c r="N41" s="47"/>
      <c r="O41" s="47"/>
      <c r="P41" s="47"/>
      <c r="Q41" s="47">
        <v>8</v>
      </c>
      <c r="R41" s="47">
        <v>7</v>
      </c>
      <c r="S41" s="47">
        <v>7</v>
      </c>
      <c r="T41" s="47"/>
      <c r="U41" s="47"/>
      <c r="V41" s="47"/>
      <c r="W41" s="47"/>
      <c r="X41" s="47"/>
      <c r="Y41" s="47"/>
      <c r="Z41" s="47">
        <v>9</v>
      </c>
      <c r="AA41" s="47"/>
      <c r="AB41" s="47"/>
      <c r="AC41" s="47"/>
      <c r="AD41" s="47"/>
      <c r="AE41" s="47"/>
      <c r="AF41" s="48" t="s">
        <v>301</v>
      </c>
      <c r="AG41" s="54">
        <v>189.71</v>
      </c>
      <c r="AH41" s="54">
        <f>IF(AI41 &gt; 0, MAX(AI$12:AI$123) / AI41, 0)</f>
        <v>1.4060089321965084</v>
      </c>
      <c r="AI41" s="54">
        <v>24.630000000000003</v>
      </c>
      <c r="AJ41" s="54">
        <f>AG41*AH41</f>
        <v>266.73395452699964</v>
      </c>
      <c r="AK41" s="43">
        <v>46</v>
      </c>
      <c r="AL41" s="43">
        <v>6</v>
      </c>
      <c r="AM41" s="54">
        <f>IF(AL41 &gt; 0,AK41/AL41,0)</f>
        <v>7.666666666666667</v>
      </c>
      <c r="AN41" s="43">
        <f>MIN($I41:AF41)</f>
        <v>7</v>
      </c>
      <c r="AO41" s="43"/>
      <c r="AP41" s="43">
        <v>6</v>
      </c>
      <c r="AQ41" s="1">
        <v>30</v>
      </c>
    </row>
    <row r="42" spans="1:43" x14ac:dyDescent="0.2">
      <c r="A42" s="40">
        <v>31</v>
      </c>
      <c r="B42" s="41" t="s">
        <v>241</v>
      </c>
      <c r="C42" s="42" t="s">
        <v>145</v>
      </c>
      <c r="D42" s="42">
        <v>523012818</v>
      </c>
      <c r="E42" s="43" t="s">
        <v>147</v>
      </c>
      <c r="F42" s="42" t="s">
        <v>154</v>
      </c>
      <c r="G42" s="42" t="s">
        <v>293</v>
      </c>
      <c r="H42" s="43">
        <f>MATCH(D42,Данные!$D:$D,0)</f>
        <v>83</v>
      </c>
      <c r="I42" s="47"/>
      <c r="J42" s="47"/>
      <c r="K42" s="47">
        <v>7</v>
      </c>
      <c r="L42" s="47">
        <v>6</v>
      </c>
      <c r="M42" s="47"/>
      <c r="N42" s="47"/>
      <c r="O42" s="47"/>
      <c r="P42" s="47"/>
      <c r="Q42" s="47">
        <v>7</v>
      </c>
      <c r="R42" s="47">
        <v>9</v>
      </c>
      <c r="S42" s="47">
        <v>8</v>
      </c>
      <c r="T42" s="47"/>
      <c r="U42" s="47"/>
      <c r="V42" s="47"/>
      <c r="W42" s="47">
        <v>8</v>
      </c>
      <c r="X42" s="47"/>
      <c r="Y42" s="47"/>
      <c r="Z42" s="47"/>
      <c r="AA42" s="47"/>
      <c r="AB42" s="47"/>
      <c r="AC42" s="47"/>
      <c r="AD42" s="47"/>
      <c r="AE42" s="47"/>
      <c r="AF42" s="48" t="s">
        <v>301</v>
      </c>
      <c r="AG42" s="54">
        <v>189.32999999999998</v>
      </c>
      <c r="AH42" s="54">
        <f>IF(AI42 &gt; 0, MAX(AI$12:AI$123) / AI42, 0)</f>
        <v>1.4060089321965084</v>
      </c>
      <c r="AI42" s="54">
        <v>24.630000000000003</v>
      </c>
      <c r="AJ42" s="54">
        <f>AG42*AH42</f>
        <v>266.19967113276488</v>
      </c>
      <c r="AK42" s="43">
        <v>45</v>
      </c>
      <c r="AL42" s="43">
        <v>6</v>
      </c>
      <c r="AM42" s="54">
        <f>IF(AL42 &gt; 0,AK42/AL42,0)</f>
        <v>7.5</v>
      </c>
      <c r="AN42" s="43">
        <f>MIN($I42:AF42)</f>
        <v>6</v>
      </c>
      <c r="AO42" s="43"/>
      <c r="AP42" s="43">
        <v>6</v>
      </c>
      <c r="AQ42" s="1">
        <v>31</v>
      </c>
    </row>
    <row r="43" spans="1:43" x14ac:dyDescent="0.2">
      <c r="A43" s="40">
        <v>32</v>
      </c>
      <c r="B43" s="41" t="s">
        <v>257</v>
      </c>
      <c r="C43" s="42" t="s">
        <v>52</v>
      </c>
      <c r="D43" s="42">
        <v>1280022954</v>
      </c>
      <c r="E43" s="43" t="s">
        <v>147</v>
      </c>
      <c r="F43" s="42" t="s">
        <v>154</v>
      </c>
      <c r="G43" s="42" t="s">
        <v>296</v>
      </c>
      <c r="H43" s="43">
        <f>MATCH(D43,Данные!$D:$D,0)</f>
        <v>105</v>
      </c>
      <c r="I43" s="47"/>
      <c r="J43" s="47"/>
      <c r="K43" s="47"/>
      <c r="L43" s="47">
        <v>8</v>
      </c>
      <c r="M43" s="47">
        <v>8</v>
      </c>
      <c r="N43" s="47"/>
      <c r="O43" s="47"/>
      <c r="P43" s="47"/>
      <c r="Q43" s="47">
        <v>9</v>
      </c>
      <c r="R43" s="47">
        <v>6</v>
      </c>
      <c r="S43" s="47"/>
      <c r="T43" s="47">
        <v>9</v>
      </c>
      <c r="U43" s="47"/>
      <c r="V43" s="47"/>
      <c r="W43" s="47"/>
      <c r="X43" s="47">
        <v>8</v>
      </c>
      <c r="Y43" s="47"/>
      <c r="Z43" s="47"/>
      <c r="AA43" s="47"/>
      <c r="AB43" s="47"/>
      <c r="AC43" s="47"/>
      <c r="AD43" s="47"/>
      <c r="AE43" s="47"/>
      <c r="AF43" s="48" t="s">
        <v>301</v>
      </c>
      <c r="AG43" s="54">
        <v>188.75</v>
      </c>
      <c r="AH43" s="54">
        <f>IF(AI43 &gt; 0, MAX(AI$12:AI$123) / AI43, 0)</f>
        <v>1.4060089321965084</v>
      </c>
      <c r="AI43" s="54">
        <v>24.630000000000003</v>
      </c>
      <c r="AJ43" s="54">
        <f>AG43*AH43</f>
        <v>265.38418595209095</v>
      </c>
      <c r="AK43" s="43">
        <v>48</v>
      </c>
      <c r="AL43" s="43">
        <v>6</v>
      </c>
      <c r="AM43" s="54">
        <f>IF(AL43 &gt; 0,AK43/AL43,0)</f>
        <v>8</v>
      </c>
      <c r="AN43" s="43">
        <f>MIN($I43:AF43)</f>
        <v>6</v>
      </c>
      <c r="AO43" s="43"/>
      <c r="AP43" s="43">
        <v>6</v>
      </c>
      <c r="AQ43" s="1">
        <v>32</v>
      </c>
    </row>
    <row r="44" spans="1:43" x14ac:dyDescent="0.2">
      <c r="A44" s="40">
        <v>33</v>
      </c>
      <c r="B44" s="41" t="s">
        <v>205</v>
      </c>
      <c r="C44" s="42" t="s">
        <v>99</v>
      </c>
      <c r="D44" s="42">
        <v>522995339</v>
      </c>
      <c r="E44" s="43" t="s">
        <v>161</v>
      </c>
      <c r="F44" s="42" t="s">
        <v>154</v>
      </c>
      <c r="G44" s="42" t="s">
        <v>293</v>
      </c>
      <c r="H44" s="43">
        <f>MATCH(D44,Данные!$D:$D,0)</f>
        <v>47</v>
      </c>
      <c r="I44" s="47"/>
      <c r="J44" s="47"/>
      <c r="K44" s="47">
        <v>7</v>
      </c>
      <c r="L44" s="47">
        <v>8</v>
      </c>
      <c r="M44" s="47"/>
      <c r="N44" s="47"/>
      <c r="O44" s="47"/>
      <c r="P44" s="47"/>
      <c r="Q44" s="47">
        <v>7</v>
      </c>
      <c r="R44" s="47">
        <v>9</v>
      </c>
      <c r="S44" s="47">
        <v>8</v>
      </c>
      <c r="T44" s="47"/>
      <c r="U44" s="47"/>
      <c r="V44" s="47"/>
      <c r="W44" s="47"/>
      <c r="X44" s="47"/>
      <c r="Y44" s="47">
        <v>7</v>
      </c>
      <c r="Z44" s="47"/>
      <c r="AA44" s="47"/>
      <c r="AB44" s="47"/>
      <c r="AC44" s="47"/>
      <c r="AD44" s="47"/>
      <c r="AE44" s="47"/>
      <c r="AF44" s="48" t="s">
        <v>301</v>
      </c>
      <c r="AG44" s="54">
        <v>188.66</v>
      </c>
      <c r="AH44" s="54">
        <f>IF(AI44 &gt; 0, MAX(AI$12:AI$123) / AI44, 0)</f>
        <v>1.4060089321965084</v>
      </c>
      <c r="AI44" s="54">
        <v>24.630000000000003</v>
      </c>
      <c r="AJ44" s="54">
        <f>AG44*AH44</f>
        <v>265.25764514819326</v>
      </c>
      <c r="AK44" s="43">
        <v>46</v>
      </c>
      <c r="AL44" s="43">
        <v>6</v>
      </c>
      <c r="AM44" s="54">
        <f>IF(AL44 &gt; 0,AK44/AL44,0)</f>
        <v>7.666666666666667</v>
      </c>
      <c r="AN44" s="43">
        <f>MIN($I44:AF44)</f>
        <v>7</v>
      </c>
      <c r="AO44" s="43"/>
      <c r="AP44" s="43">
        <v>6</v>
      </c>
      <c r="AQ44" s="1">
        <v>33</v>
      </c>
    </row>
    <row r="45" spans="1:43" x14ac:dyDescent="0.2">
      <c r="A45" s="40">
        <v>34</v>
      </c>
      <c r="B45" s="41" t="s">
        <v>210</v>
      </c>
      <c r="C45" s="42" t="s">
        <v>86</v>
      </c>
      <c r="D45" s="42">
        <v>523007338</v>
      </c>
      <c r="E45" s="43" t="s">
        <v>169</v>
      </c>
      <c r="F45" s="42" t="s">
        <v>154</v>
      </c>
      <c r="G45" s="42" t="s">
        <v>293</v>
      </c>
      <c r="H45" s="43">
        <f>MATCH(D45,Данные!$D:$D,0)</f>
        <v>52</v>
      </c>
      <c r="I45" s="47"/>
      <c r="J45" s="47"/>
      <c r="K45" s="47">
        <v>8</v>
      </c>
      <c r="L45" s="47">
        <v>7</v>
      </c>
      <c r="M45" s="47"/>
      <c r="N45" s="47"/>
      <c r="O45" s="47"/>
      <c r="P45" s="47"/>
      <c r="Q45" s="47">
        <v>8</v>
      </c>
      <c r="R45" s="47">
        <v>9</v>
      </c>
      <c r="S45" s="47">
        <v>7</v>
      </c>
      <c r="T45" s="47"/>
      <c r="U45" s="47"/>
      <c r="V45" s="47"/>
      <c r="W45" s="47"/>
      <c r="X45" s="47"/>
      <c r="Y45" s="47"/>
      <c r="Z45" s="47">
        <v>7</v>
      </c>
      <c r="AA45" s="47"/>
      <c r="AB45" s="47"/>
      <c r="AC45" s="47"/>
      <c r="AD45" s="47"/>
      <c r="AE45" s="47"/>
      <c r="AF45" s="48" t="s">
        <v>301</v>
      </c>
      <c r="AG45" s="54">
        <v>188.37</v>
      </c>
      <c r="AH45" s="54">
        <f>IF(AI45 &gt; 0, MAX(AI$12:AI$123) / AI45, 0)</f>
        <v>1.4060089321965084</v>
      </c>
      <c r="AI45" s="54">
        <v>24.630000000000003</v>
      </c>
      <c r="AJ45" s="54">
        <f>AG45*AH45</f>
        <v>264.8499025578563</v>
      </c>
      <c r="AK45" s="43">
        <v>46</v>
      </c>
      <c r="AL45" s="43">
        <v>6</v>
      </c>
      <c r="AM45" s="54">
        <f>IF(AL45 &gt; 0,AK45/AL45,0)</f>
        <v>7.666666666666667</v>
      </c>
      <c r="AN45" s="43">
        <f>MIN($I45:AF45)</f>
        <v>7</v>
      </c>
      <c r="AO45" s="43"/>
      <c r="AP45" s="43">
        <v>6</v>
      </c>
      <c r="AQ45" s="1">
        <v>34</v>
      </c>
    </row>
    <row r="46" spans="1:43" x14ac:dyDescent="0.2">
      <c r="A46" s="40">
        <v>35</v>
      </c>
      <c r="B46" s="41" t="s">
        <v>156</v>
      </c>
      <c r="C46" s="42" t="s">
        <v>94</v>
      </c>
      <c r="D46" s="42">
        <v>721349251</v>
      </c>
      <c r="E46" s="43" t="s">
        <v>155</v>
      </c>
      <c r="F46" s="42" t="s">
        <v>154</v>
      </c>
      <c r="G46" s="42" t="s">
        <v>293</v>
      </c>
      <c r="H46" s="43">
        <f>MATCH(D46,Данные!$D:$D,0)</f>
        <v>4</v>
      </c>
      <c r="I46" s="47"/>
      <c r="J46" s="47" t="s">
        <v>295</v>
      </c>
      <c r="K46" s="47"/>
      <c r="L46" s="47">
        <v>7</v>
      </c>
      <c r="M46" s="47">
        <v>8</v>
      </c>
      <c r="N46" s="47"/>
      <c r="O46" s="47"/>
      <c r="P46" s="47"/>
      <c r="Q46" s="47">
        <v>9</v>
      </c>
      <c r="R46" s="47">
        <v>7</v>
      </c>
      <c r="S46" s="47"/>
      <c r="T46" s="47">
        <v>8</v>
      </c>
      <c r="U46" s="47"/>
      <c r="V46" s="47"/>
      <c r="W46" s="47"/>
      <c r="X46" s="47">
        <v>8</v>
      </c>
      <c r="Y46" s="47"/>
      <c r="Z46" s="47"/>
      <c r="AA46" s="47"/>
      <c r="AB46" s="47"/>
      <c r="AC46" s="47"/>
      <c r="AD46" s="47"/>
      <c r="AE46" s="47"/>
      <c r="AF46" s="48" t="s">
        <v>301</v>
      </c>
      <c r="AG46" s="54">
        <v>209.75</v>
      </c>
      <c r="AH46" s="54">
        <f>IF(AI46 &gt; 0, MAX(AI$12:AI$123) / AI46, 0)</f>
        <v>1.2533478103510676</v>
      </c>
      <c r="AI46" s="54">
        <v>27.630000000000003</v>
      </c>
      <c r="AJ46" s="54">
        <f>AG46*AH46</f>
        <v>262.88970322113641</v>
      </c>
      <c r="AK46" s="43">
        <v>54</v>
      </c>
      <c r="AL46" s="43">
        <v>7</v>
      </c>
      <c r="AM46" s="54">
        <f>IF(AL46 &gt; 0,AK46/AL46,0)</f>
        <v>7.7142857142857144</v>
      </c>
      <c r="AN46" s="43">
        <f>MIN($I46:AF46)</f>
        <v>7</v>
      </c>
      <c r="AO46" s="43"/>
      <c r="AP46" s="43">
        <v>7</v>
      </c>
      <c r="AQ46" s="1">
        <v>35</v>
      </c>
    </row>
    <row r="47" spans="1:43" x14ac:dyDescent="0.2">
      <c r="A47" s="40">
        <v>36</v>
      </c>
      <c r="B47" s="41" t="s">
        <v>162</v>
      </c>
      <c r="C47" s="42" t="s">
        <v>85</v>
      </c>
      <c r="D47" s="42">
        <v>522957176</v>
      </c>
      <c r="E47" s="43" t="s">
        <v>161</v>
      </c>
      <c r="F47" s="42" t="s">
        <v>154</v>
      </c>
      <c r="G47" s="42" t="s">
        <v>296</v>
      </c>
      <c r="H47" s="43">
        <f>MATCH(D47,Данные!$D:$D,0)</f>
        <v>6</v>
      </c>
      <c r="I47" s="47"/>
      <c r="J47" s="47"/>
      <c r="K47" s="47">
        <v>10</v>
      </c>
      <c r="L47" s="47">
        <v>8</v>
      </c>
      <c r="M47" s="47"/>
      <c r="N47" s="47"/>
      <c r="O47" s="47"/>
      <c r="P47" s="47"/>
      <c r="Q47" s="47">
        <v>9</v>
      </c>
      <c r="R47" s="47">
        <v>9</v>
      </c>
      <c r="S47" s="47">
        <v>7</v>
      </c>
      <c r="T47" s="47"/>
      <c r="U47" s="47"/>
      <c r="V47" s="47"/>
      <c r="W47" s="47"/>
      <c r="X47" s="47"/>
      <c r="Y47" s="47">
        <v>5</v>
      </c>
      <c r="Z47" s="47"/>
      <c r="AA47" s="47"/>
      <c r="AB47" s="47"/>
      <c r="AC47" s="47"/>
      <c r="AD47" s="47"/>
      <c r="AE47" s="47"/>
      <c r="AF47" s="48" t="s">
        <v>301</v>
      </c>
      <c r="AG47" s="54">
        <v>186.73999999999998</v>
      </c>
      <c r="AH47" s="54">
        <f>IF(AI47 &gt; 0, MAX(AI$12:AI$123) / AI47, 0)</f>
        <v>1.4060089321965084</v>
      </c>
      <c r="AI47" s="54">
        <v>24.630000000000003</v>
      </c>
      <c r="AJ47" s="54">
        <f>AG47*AH47</f>
        <v>262.55810799837593</v>
      </c>
      <c r="AK47" s="43">
        <v>48</v>
      </c>
      <c r="AL47" s="43">
        <v>6</v>
      </c>
      <c r="AM47" s="54">
        <f>IF(AL47 &gt; 0,AK47/AL47,0)</f>
        <v>8</v>
      </c>
      <c r="AN47" s="43">
        <f>MIN($I47:AF47)</f>
        <v>5</v>
      </c>
      <c r="AO47" s="43"/>
      <c r="AP47" s="43">
        <v>6</v>
      </c>
      <c r="AQ47" s="1">
        <v>36</v>
      </c>
    </row>
    <row r="48" spans="1:43" x14ac:dyDescent="0.2">
      <c r="A48" s="40">
        <v>37</v>
      </c>
      <c r="B48" s="41" t="s">
        <v>180</v>
      </c>
      <c r="C48" s="42" t="s">
        <v>129</v>
      </c>
      <c r="D48" s="42">
        <v>522959630</v>
      </c>
      <c r="E48" s="43" t="s">
        <v>169</v>
      </c>
      <c r="F48" s="42" t="s">
        <v>154</v>
      </c>
      <c r="G48" s="42" t="s">
        <v>296</v>
      </c>
      <c r="H48" s="43">
        <f>MATCH(D48,Данные!$D:$D,0)</f>
        <v>23</v>
      </c>
      <c r="I48" s="47"/>
      <c r="J48" s="47"/>
      <c r="K48" s="47">
        <v>7</v>
      </c>
      <c r="L48" s="47">
        <v>8</v>
      </c>
      <c r="M48" s="47"/>
      <c r="N48" s="47"/>
      <c r="O48" s="47"/>
      <c r="P48" s="47"/>
      <c r="Q48" s="47">
        <v>6</v>
      </c>
      <c r="R48" s="47">
        <v>8</v>
      </c>
      <c r="S48" s="47">
        <v>8</v>
      </c>
      <c r="T48" s="47"/>
      <c r="U48" s="47"/>
      <c r="V48" s="47"/>
      <c r="W48" s="47"/>
      <c r="X48" s="47"/>
      <c r="Y48" s="47"/>
      <c r="Z48" s="47">
        <v>8</v>
      </c>
      <c r="AA48" s="47"/>
      <c r="AB48" s="47"/>
      <c r="AC48" s="47"/>
      <c r="AD48" s="47"/>
      <c r="AE48" s="47"/>
      <c r="AF48" s="48" t="s">
        <v>301</v>
      </c>
      <c r="AG48" s="54">
        <v>186.62</v>
      </c>
      <c r="AH48" s="54">
        <f>IF(AI48 &gt; 0, MAX(AI$12:AI$123) / AI48, 0)</f>
        <v>1.4060089321965084</v>
      </c>
      <c r="AI48" s="54">
        <v>24.630000000000003</v>
      </c>
      <c r="AJ48" s="54">
        <f>AG48*AH48</f>
        <v>262.38938692651237</v>
      </c>
      <c r="AK48" s="43">
        <v>45</v>
      </c>
      <c r="AL48" s="43">
        <v>6</v>
      </c>
      <c r="AM48" s="54">
        <f>IF(AL48 &gt; 0,AK48/AL48,0)</f>
        <v>7.5</v>
      </c>
      <c r="AN48" s="43">
        <f>MIN($I48:AF48)</f>
        <v>6</v>
      </c>
      <c r="AO48" s="43"/>
      <c r="AP48" s="43">
        <v>6</v>
      </c>
      <c r="AQ48" s="1">
        <v>37</v>
      </c>
    </row>
    <row r="49" spans="1:43" x14ac:dyDescent="0.2">
      <c r="A49" s="44" t="s">
        <v>308</v>
      </c>
      <c r="B49" s="41" t="s">
        <v>220</v>
      </c>
      <c r="C49" s="42" t="s">
        <v>51</v>
      </c>
      <c r="D49" s="42">
        <v>522961521</v>
      </c>
      <c r="E49" s="43" t="s">
        <v>169</v>
      </c>
      <c r="F49" s="42" t="s">
        <v>154</v>
      </c>
      <c r="G49" s="42" t="s">
        <v>296</v>
      </c>
      <c r="H49" s="43">
        <f>MATCH(D49,Данные!$D:$D,0)</f>
        <v>62</v>
      </c>
      <c r="I49" s="47"/>
      <c r="J49" s="47"/>
      <c r="K49" s="47">
        <v>8</v>
      </c>
      <c r="L49" s="47">
        <v>8</v>
      </c>
      <c r="M49" s="47"/>
      <c r="N49" s="47"/>
      <c r="O49" s="47"/>
      <c r="P49" s="47"/>
      <c r="Q49" s="47">
        <v>8</v>
      </c>
      <c r="R49" s="47">
        <v>7</v>
      </c>
      <c r="S49" s="47">
        <v>7</v>
      </c>
      <c r="T49" s="47"/>
      <c r="U49" s="47"/>
      <c r="V49" s="47"/>
      <c r="W49" s="47"/>
      <c r="X49" s="47"/>
      <c r="Y49" s="47"/>
      <c r="Z49" s="47">
        <v>8</v>
      </c>
      <c r="AA49" s="47"/>
      <c r="AB49" s="47"/>
      <c r="AC49" s="47"/>
      <c r="AD49" s="47"/>
      <c r="AE49" s="47"/>
      <c r="AF49" s="48" t="s">
        <v>301</v>
      </c>
      <c r="AG49" s="54">
        <v>186.04000000000002</v>
      </c>
      <c r="AH49" s="54">
        <f>IF(AI49 &gt; 0, MAX(AI$12:AI$123) / AI49, 0)</f>
        <v>1.4060089321965084</v>
      </c>
      <c r="AI49" s="54">
        <v>24.630000000000003</v>
      </c>
      <c r="AJ49" s="54">
        <f>AG49*AH49</f>
        <v>261.57390174583844</v>
      </c>
      <c r="AK49" s="43">
        <v>46</v>
      </c>
      <c r="AL49" s="43">
        <v>6</v>
      </c>
      <c r="AM49" s="54">
        <f>IF(AL49 &gt; 0,AK49/AL49,0)</f>
        <v>7.666666666666667</v>
      </c>
      <c r="AN49" s="43">
        <f>MIN($I49:AF49)</f>
        <v>7</v>
      </c>
      <c r="AO49" s="43"/>
      <c r="AP49" s="43">
        <v>6</v>
      </c>
      <c r="AQ49" s="1">
        <v>38</v>
      </c>
    </row>
    <row r="50" spans="1:43" x14ac:dyDescent="0.2">
      <c r="A50" s="45"/>
      <c r="B50" s="41" t="s">
        <v>201</v>
      </c>
      <c r="C50" s="42" t="s">
        <v>73</v>
      </c>
      <c r="D50" s="42">
        <v>522994402</v>
      </c>
      <c r="E50" s="43" t="s">
        <v>161</v>
      </c>
      <c r="F50" s="42" t="s">
        <v>154</v>
      </c>
      <c r="G50" s="42" t="s">
        <v>293</v>
      </c>
      <c r="H50" s="43">
        <f>MATCH(D50,Данные!$D:$D,0)</f>
        <v>43</v>
      </c>
      <c r="I50" s="47"/>
      <c r="J50" s="47"/>
      <c r="K50" s="47">
        <v>6</v>
      </c>
      <c r="L50" s="47">
        <v>7</v>
      </c>
      <c r="M50" s="47"/>
      <c r="N50" s="47"/>
      <c r="O50" s="47"/>
      <c r="P50" s="47"/>
      <c r="Q50" s="47">
        <v>8</v>
      </c>
      <c r="R50" s="47">
        <v>9</v>
      </c>
      <c r="S50" s="47">
        <v>6</v>
      </c>
      <c r="T50" s="47"/>
      <c r="U50" s="47"/>
      <c r="V50" s="47"/>
      <c r="W50" s="47"/>
      <c r="X50" s="47"/>
      <c r="Y50" s="47">
        <v>8</v>
      </c>
      <c r="Z50" s="47"/>
      <c r="AA50" s="47"/>
      <c r="AB50" s="47"/>
      <c r="AC50" s="47"/>
      <c r="AD50" s="47"/>
      <c r="AE50" s="47"/>
      <c r="AF50" s="48" t="s">
        <v>301</v>
      </c>
      <c r="AG50" s="54">
        <v>186.04000000000002</v>
      </c>
      <c r="AH50" s="54">
        <f>IF(AI50 &gt; 0, MAX(AI$12:AI$123) / AI50, 0)</f>
        <v>1.4060089321965084</v>
      </c>
      <c r="AI50" s="54">
        <v>24.630000000000003</v>
      </c>
      <c r="AJ50" s="54">
        <f>AG50*AH50</f>
        <v>261.57390174583844</v>
      </c>
      <c r="AK50" s="43">
        <v>44</v>
      </c>
      <c r="AL50" s="43">
        <v>6</v>
      </c>
      <c r="AM50" s="54">
        <f>IF(AL50 &gt; 0,AK50/AL50,0)</f>
        <v>7.333333333333333</v>
      </c>
      <c r="AN50" s="43">
        <f>MIN($I50:AF50)</f>
        <v>6</v>
      </c>
      <c r="AO50" s="43"/>
      <c r="AP50" s="43">
        <v>6</v>
      </c>
      <c r="AQ50" s="1">
        <v>39</v>
      </c>
    </row>
    <row r="51" spans="1:43" x14ac:dyDescent="0.2">
      <c r="A51" s="44" t="s">
        <v>309</v>
      </c>
      <c r="B51" s="41" t="s">
        <v>222</v>
      </c>
      <c r="C51" s="42" t="s">
        <v>67</v>
      </c>
      <c r="D51" s="42">
        <v>522962589</v>
      </c>
      <c r="E51" s="43" t="s">
        <v>169</v>
      </c>
      <c r="F51" s="42" t="s">
        <v>154</v>
      </c>
      <c r="G51" s="42" t="s">
        <v>296</v>
      </c>
      <c r="H51" s="43">
        <f>MATCH(D51,Данные!$D:$D,0)</f>
        <v>64</v>
      </c>
      <c r="I51" s="47"/>
      <c r="J51" s="47"/>
      <c r="K51" s="47">
        <v>7</v>
      </c>
      <c r="L51" s="47">
        <v>8</v>
      </c>
      <c r="M51" s="47"/>
      <c r="N51" s="47"/>
      <c r="O51" s="47"/>
      <c r="P51" s="47"/>
      <c r="Q51" s="47">
        <v>9</v>
      </c>
      <c r="R51" s="47">
        <v>6</v>
      </c>
      <c r="S51" s="47">
        <v>9</v>
      </c>
      <c r="T51" s="47"/>
      <c r="U51" s="47"/>
      <c r="V51" s="47"/>
      <c r="W51" s="47"/>
      <c r="X51" s="47"/>
      <c r="Y51" s="47"/>
      <c r="Z51" s="47">
        <v>8</v>
      </c>
      <c r="AA51" s="47"/>
      <c r="AB51" s="47"/>
      <c r="AC51" s="47"/>
      <c r="AD51" s="47"/>
      <c r="AE51" s="47"/>
      <c r="AF51" s="48" t="s">
        <v>301</v>
      </c>
      <c r="AG51" s="54">
        <v>185.75</v>
      </c>
      <c r="AH51" s="54">
        <f>IF(AI51 &gt; 0, MAX(AI$12:AI$123) / AI51, 0)</f>
        <v>1.4060089321965084</v>
      </c>
      <c r="AI51" s="54">
        <v>24.630000000000003</v>
      </c>
      <c r="AJ51" s="54">
        <f>AG51*AH51</f>
        <v>261.16615915550142</v>
      </c>
      <c r="AK51" s="43">
        <v>47</v>
      </c>
      <c r="AL51" s="43">
        <v>6</v>
      </c>
      <c r="AM51" s="54">
        <f>IF(AL51 &gt; 0,AK51/AL51,0)</f>
        <v>7.833333333333333</v>
      </c>
      <c r="AN51" s="43">
        <f>MIN($I51:AF51)</f>
        <v>6</v>
      </c>
      <c r="AO51" s="43"/>
      <c r="AP51" s="43">
        <v>6</v>
      </c>
      <c r="AQ51" s="1">
        <v>40</v>
      </c>
    </row>
    <row r="52" spans="1:43" x14ac:dyDescent="0.2">
      <c r="A52" s="45"/>
      <c r="B52" s="41" t="s">
        <v>262</v>
      </c>
      <c r="C52" s="42" t="s">
        <v>89</v>
      </c>
      <c r="D52" s="42">
        <v>522935045</v>
      </c>
      <c r="E52" s="43" t="s">
        <v>155</v>
      </c>
      <c r="F52" s="42" t="s">
        <v>154</v>
      </c>
      <c r="G52" s="42" t="s">
        <v>296</v>
      </c>
      <c r="H52" s="43">
        <f>MATCH(D52,Данные!$D:$D,0)</f>
        <v>137</v>
      </c>
      <c r="I52" s="47"/>
      <c r="J52" s="47"/>
      <c r="K52" s="47"/>
      <c r="L52" s="47">
        <v>7</v>
      </c>
      <c r="M52" s="47">
        <v>6</v>
      </c>
      <c r="N52" s="47"/>
      <c r="O52" s="47"/>
      <c r="P52" s="47"/>
      <c r="Q52" s="47">
        <v>9</v>
      </c>
      <c r="R52" s="47">
        <v>7</v>
      </c>
      <c r="S52" s="47"/>
      <c r="T52" s="47">
        <v>9</v>
      </c>
      <c r="U52" s="47"/>
      <c r="V52" s="47"/>
      <c r="W52" s="47"/>
      <c r="X52" s="47">
        <v>8</v>
      </c>
      <c r="Y52" s="47"/>
      <c r="Z52" s="47"/>
      <c r="AA52" s="47"/>
      <c r="AB52" s="47"/>
      <c r="AC52" s="47"/>
      <c r="AD52" s="47"/>
      <c r="AE52" s="47"/>
      <c r="AF52" s="48" t="s">
        <v>301</v>
      </c>
      <c r="AG52" s="54">
        <v>185.75</v>
      </c>
      <c r="AH52" s="54">
        <f>IF(AI52 &gt; 0, MAX(AI$12:AI$123) / AI52, 0)</f>
        <v>1.4060089321965084</v>
      </c>
      <c r="AI52" s="54">
        <v>24.630000000000003</v>
      </c>
      <c r="AJ52" s="54">
        <f>AG52*AH52</f>
        <v>261.16615915550142</v>
      </c>
      <c r="AK52" s="43">
        <v>46</v>
      </c>
      <c r="AL52" s="43">
        <v>6</v>
      </c>
      <c r="AM52" s="54">
        <f>IF(AL52 &gt; 0,AK52/AL52,0)</f>
        <v>7.666666666666667</v>
      </c>
      <c r="AN52" s="43">
        <f>MIN($I52:AF52)</f>
        <v>6</v>
      </c>
      <c r="AO52" s="43"/>
      <c r="AP52" s="43">
        <v>6</v>
      </c>
      <c r="AQ52" s="1">
        <v>41</v>
      </c>
    </row>
    <row r="53" spans="1:43" x14ac:dyDescent="0.2">
      <c r="A53" s="40">
        <v>42</v>
      </c>
      <c r="B53" s="41" t="s">
        <v>270</v>
      </c>
      <c r="C53" s="42" t="s">
        <v>115</v>
      </c>
      <c r="D53" s="42">
        <v>522952054</v>
      </c>
      <c r="E53" s="43" t="s">
        <v>147</v>
      </c>
      <c r="F53" s="42" t="s">
        <v>154</v>
      </c>
      <c r="G53" s="42" t="s">
        <v>296</v>
      </c>
      <c r="H53" s="43">
        <f>MATCH(D53,Данные!$D:$D,0)</f>
        <v>174</v>
      </c>
      <c r="I53" s="47"/>
      <c r="J53" s="47"/>
      <c r="K53" s="47"/>
      <c r="L53" s="47">
        <v>7</v>
      </c>
      <c r="M53" s="47">
        <v>7</v>
      </c>
      <c r="N53" s="47"/>
      <c r="O53" s="47"/>
      <c r="P53" s="47"/>
      <c r="Q53" s="47">
        <v>7</v>
      </c>
      <c r="R53" s="47">
        <v>7</v>
      </c>
      <c r="S53" s="47"/>
      <c r="T53" s="47">
        <v>9</v>
      </c>
      <c r="U53" s="47"/>
      <c r="V53" s="47"/>
      <c r="W53" s="47"/>
      <c r="X53" s="47">
        <v>8</v>
      </c>
      <c r="Y53" s="47"/>
      <c r="Z53" s="47"/>
      <c r="AA53" s="47"/>
      <c r="AB53" s="47"/>
      <c r="AC53" s="47"/>
      <c r="AD53" s="47"/>
      <c r="AE53" s="47"/>
      <c r="AF53" s="48" t="s">
        <v>301</v>
      </c>
      <c r="AG53" s="54">
        <v>183.32999999999998</v>
      </c>
      <c r="AH53" s="54">
        <f>IF(AI53 &gt; 0, MAX(AI$12:AI$123) / AI53, 0)</f>
        <v>1.4060089321965084</v>
      </c>
      <c r="AI53" s="54">
        <v>24.630000000000003</v>
      </c>
      <c r="AJ53" s="54">
        <f>AG53*AH53</f>
        <v>257.76361753958588</v>
      </c>
      <c r="AK53" s="43">
        <v>45</v>
      </c>
      <c r="AL53" s="43">
        <v>6</v>
      </c>
      <c r="AM53" s="54">
        <f>IF(AL53 &gt; 0,AK53/AL53,0)</f>
        <v>7.5</v>
      </c>
      <c r="AN53" s="43">
        <f>MIN($I53:AF53)</f>
        <v>7</v>
      </c>
      <c r="AO53" s="43"/>
      <c r="AP53" s="43">
        <v>6</v>
      </c>
      <c r="AQ53" s="1">
        <v>42</v>
      </c>
    </row>
    <row r="54" spans="1:43" x14ac:dyDescent="0.2">
      <c r="A54" s="40">
        <v>43</v>
      </c>
      <c r="B54" s="41" t="s">
        <v>264</v>
      </c>
      <c r="C54" s="42" t="s">
        <v>91</v>
      </c>
      <c r="D54" s="42">
        <v>522974858</v>
      </c>
      <c r="E54" s="43" t="s">
        <v>155</v>
      </c>
      <c r="F54" s="42" t="s">
        <v>154</v>
      </c>
      <c r="G54" s="42" t="s">
        <v>293</v>
      </c>
      <c r="H54" s="43">
        <f>MATCH(D54,Данные!$D:$D,0)</f>
        <v>151</v>
      </c>
      <c r="I54" s="47"/>
      <c r="J54" s="47"/>
      <c r="K54" s="47"/>
      <c r="L54" s="47">
        <v>7</v>
      </c>
      <c r="M54" s="47">
        <v>7</v>
      </c>
      <c r="N54" s="47"/>
      <c r="O54" s="47"/>
      <c r="P54" s="47"/>
      <c r="Q54" s="47">
        <v>9</v>
      </c>
      <c r="R54" s="47">
        <v>6</v>
      </c>
      <c r="S54" s="47"/>
      <c r="T54" s="47">
        <v>9</v>
      </c>
      <c r="U54" s="47"/>
      <c r="V54" s="47"/>
      <c r="W54" s="47"/>
      <c r="X54" s="47">
        <v>8</v>
      </c>
      <c r="Y54" s="47"/>
      <c r="Z54" s="47"/>
      <c r="AA54" s="47"/>
      <c r="AB54" s="47"/>
      <c r="AC54" s="47"/>
      <c r="AD54" s="47"/>
      <c r="AE54" s="47"/>
      <c r="AF54" s="48" t="s">
        <v>301</v>
      </c>
      <c r="AG54" s="54">
        <v>182.75</v>
      </c>
      <c r="AH54" s="54">
        <f>IF(AI54 &gt; 0, MAX(AI$12:AI$123) / AI54, 0)</f>
        <v>1.4060089321965084</v>
      </c>
      <c r="AI54" s="54">
        <v>24.630000000000003</v>
      </c>
      <c r="AJ54" s="54">
        <f>AG54*AH54</f>
        <v>256.94813235891189</v>
      </c>
      <c r="AK54" s="43">
        <v>46</v>
      </c>
      <c r="AL54" s="43">
        <v>6</v>
      </c>
      <c r="AM54" s="54">
        <f>IF(AL54 &gt; 0,AK54/AL54,0)</f>
        <v>7.666666666666667</v>
      </c>
      <c r="AN54" s="43">
        <f>MIN($I54:AF54)</f>
        <v>6</v>
      </c>
      <c r="AO54" s="43"/>
      <c r="AP54" s="43">
        <v>6</v>
      </c>
      <c r="AQ54" s="1">
        <v>43</v>
      </c>
    </row>
    <row r="55" spans="1:43" x14ac:dyDescent="0.2">
      <c r="A55" s="40">
        <v>44</v>
      </c>
      <c r="B55" s="41" t="s">
        <v>174</v>
      </c>
      <c r="C55" s="42" t="s">
        <v>66</v>
      </c>
      <c r="D55" s="42">
        <v>522956756</v>
      </c>
      <c r="E55" s="43" t="s">
        <v>161</v>
      </c>
      <c r="F55" s="42" t="s">
        <v>154</v>
      </c>
      <c r="G55" s="42" t="s">
        <v>296</v>
      </c>
      <c r="H55" s="43">
        <f>MATCH(D55,Данные!$D:$D,0)</f>
        <v>17</v>
      </c>
      <c r="I55" s="47"/>
      <c r="J55" s="47"/>
      <c r="K55" s="47">
        <v>8</v>
      </c>
      <c r="L55" s="47">
        <v>7</v>
      </c>
      <c r="M55" s="47"/>
      <c r="N55" s="47"/>
      <c r="O55" s="47"/>
      <c r="P55" s="47"/>
      <c r="Q55" s="47">
        <v>8</v>
      </c>
      <c r="R55" s="47">
        <v>9</v>
      </c>
      <c r="S55" s="47">
        <v>7</v>
      </c>
      <c r="T55" s="47"/>
      <c r="U55" s="47"/>
      <c r="V55" s="47"/>
      <c r="W55" s="47"/>
      <c r="X55" s="47"/>
      <c r="Y55" s="47">
        <v>6</v>
      </c>
      <c r="Z55" s="47"/>
      <c r="AA55" s="47"/>
      <c r="AB55" s="47"/>
      <c r="AC55" s="47"/>
      <c r="AD55" s="47"/>
      <c r="AE55" s="47"/>
      <c r="AF55" s="48" t="s">
        <v>301</v>
      </c>
      <c r="AG55" s="54">
        <v>181.7</v>
      </c>
      <c r="AH55" s="54">
        <f>IF(AI55 &gt; 0, MAX(AI$12:AI$123) / AI55, 0)</f>
        <v>1.4060089321965084</v>
      </c>
      <c r="AI55" s="54">
        <v>24.630000000000003</v>
      </c>
      <c r="AJ55" s="54">
        <f>AG55*AH55</f>
        <v>255.47182298010554</v>
      </c>
      <c r="AK55" s="43">
        <v>45</v>
      </c>
      <c r="AL55" s="43">
        <v>6</v>
      </c>
      <c r="AM55" s="54">
        <f>IF(AL55 &gt; 0,AK55/AL55,0)</f>
        <v>7.5</v>
      </c>
      <c r="AN55" s="43">
        <f>MIN($I55:AF55)</f>
        <v>6</v>
      </c>
      <c r="AO55" s="43"/>
      <c r="AP55" s="43">
        <v>6</v>
      </c>
      <c r="AQ55" s="1">
        <v>44</v>
      </c>
    </row>
    <row r="56" spans="1:43" x14ac:dyDescent="0.2">
      <c r="A56" s="40">
        <v>45</v>
      </c>
      <c r="B56" s="41" t="s">
        <v>204</v>
      </c>
      <c r="C56" s="42" t="s">
        <v>98</v>
      </c>
      <c r="D56" s="42">
        <v>522995174</v>
      </c>
      <c r="E56" s="43" t="s">
        <v>161</v>
      </c>
      <c r="F56" s="42" t="s">
        <v>154</v>
      </c>
      <c r="G56" s="42" t="s">
        <v>293</v>
      </c>
      <c r="H56" s="43">
        <f>MATCH(D56,Данные!$D:$D,0)</f>
        <v>46</v>
      </c>
      <c r="I56" s="47"/>
      <c r="J56" s="47"/>
      <c r="K56" s="47">
        <v>9</v>
      </c>
      <c r="L56" s="47">
        <v>8</v>
      </c>
      <c r="M56" s="47"/>
      <c r="N56" s="47"/>
      <c r="O56" s="47"/>
      <c r="P56" s="47"/>
      <c r="Q56" s="47">
        <v>7</v>
      </c>
      <c r="R56" s="47">
        <v>9</v>
      </c>
      <c r="S56" s="47">
        <v>8</v>
      </c>
      <c r="T56" s="47"/>
      <c r="U56" s="47"/>
      <c r="V56" s="47"/>
      <c r="W56" s="47"/>
      <c r="X56" s="47"/>
      <c r="Y56" s="47">
        <v>5</v>
      </c>
      <c r="Z56" s="47"/>
      <c r="AA56" s="47"/>
      <c r="AB56" s="47"/>
      <c r="AC56" s="47"/>
      <c r="AD56" s="47"/>
      <c r="AE56" s="47"/>
      <c r="AF56" s="48" t="s">
        <v>301</v>
      </c>
      <c r="AG56" s="54">
        <v>181.32</v>
      </c>
      <c r="AH56" s="54">
        <f>IF(AI56 &gt; 0, MAX(AI$12:AI$123) / AI56, 0)</f>
        <v>1.4060089321965084</v>
      </c>
      <c r="AI56" s="54">
        <v>24.630000000000003</v>
      </c>
      <c r="AJ56" s="54">
        <f>AG56*AH56</f>
        <v>254.93753958587089</v>
      </c>
      <c r="AK56" s="43">
        <v>46</v>
      </c>
      <c r="AL56" s="43">
        <v>6</v>
      </c>
      <c r="AM56" s="54">
        <f>IF(AL56 &gt; 0,AK56/AL56,0)</f>
        <v>7.666666666666667</v>
      </c>
      <c r="AN56" s="43">
        <f>MIN($I56:AF56)</f>
        <v>5</v>
      </c>
      <c r="AO56" s="43"/>
      <c r="AP56" s="43">
        <v>6</v>
      </c>
      <c r="AQ56" s="1">
        <v>45</v>
      </c>
    </row>
    <row r="57" spans="1:43" x14ac:dyDescent="0.2">
      <c r="A57" s="40">
        <v>46</v>
      </c>
      <c r="B57" s="41" t="s">
        <v>224</v>
      </c>
      <c r="C57" s="42" t="s">
        <v>108</v>
      </c>
      <c r="D57" s="42">
        <v>522962943</v>
      </c>
      <c r="E57" s="43" t="s">
        <v>147</v>
      </c>
      <c r="F57" s="42" t="s">
        <v>154</v>
      </c>
      <c r="G57" s="42" t="s">
        <v>296</v>
      </c>
      <c r="H57" s="43">
        <f>MATCH(D57,Данные!$D:$D,0)</f>
        <v>66</v>
      </c>
      <c r="I57" s="47"/>
      <c r="J57" s="47"/>
      <c r="K57" s="47">
        <v>7</v>
      </c>
      <c r="L57" s="47">
        <v>7</v>
      </c>
      <c r="M57" s="47"/>
      <c r="N57" s="47"/>
      <c r="O57" s="47"/>
      <c r="P57" s="47"/>
      <c r="Q57" s="47">
        <v>7</v>
      </c>
      <c r="R57" s="47">
        <v>9</v>
      </c>
      <c r="S57" s="47">
        <v>6</v>
      </c>
      <c r="T57" s="47"/>
      <c r="U57" s="47"/>
      <c r="V57" s="47"/>
      <c r="W57" s="47">
        <v>7</v>
      </c>
      <c r="X57" s="47"/>
      <c r="Y57" s="47"/>
      <c r="Z57" s="47"/>
      <c r="AA57" s="47"/>
      <c r="AB57" s="49" t="s">
        <v>299</v>
      </c>
      <c r="AC57" s="47"/>
      <c r="AD57" s="47"/>
      <c r="AE57" s="47"/>
      <c r="AF57" s="48" t="s">
        <v>301</v>
      </c>
      <c r="AG57" s="54">
        <v>179.66</v>
      </c>
      <c r="AH57" s="54">
        <f>IF(AI57 &gt; 0, MAX(AI$12:AI$123) / AI57, 0)</f>
        <v>1.4060089321965084</v>
      </c>
      <c r="AI57" s="54">
        <v>24.630000000000003</v>
      </c>
      <c r="AJ57" s="54">
        <f>AG57*AH57</f>
        <v>252.60356475842468</v>
      </c>
      <c r="AK57" s="43">
        <v>43</v>
      </c>
      <c r="AL57" s="43">
        <v>6</v>
      </c>
      <c r="AM57" s="54">
        <f>IF(AL57 &gt; 0,AK57/AL57,0)</f>
        <v>7.166666666666667</v>
      </c>
      <c r="AN57" s="43">
        <f>MIN($I57:AF57)</f>
        <v>6</v>
      </c>
      <c r="AO57" s="43"/>
      <c r="AP57" s="43">
        <v>6</v>
      </c>
      <c r="AQ57" s="1">
        <v>46</v>
      </c>
    </row>
    <row r="58" spans="1:43" x14ac:dyDescent="0.2">
      <c r="A58" s="40">
        <v>47</v>
      </c>
      <c r="B58" s="41" t="s">
        <v>207</v>
      </c>
      <c r="C58" s="42" t="s">
        <v>131</v>
      </c>
      <c r="D58" s="42">
        <v>522995711</v>
      </c>
      <c r="E58" s="43" t="s">
        <v>161</v>
      </c>
      <c r="F58" s="42" t="s">
        <v>154</v>
      </c>
      <c r="G58" s="42" t="s">
        <v>293</v>
      </c>
      <c r="H58" s="43">
        <f>MATCH(D58,Данные!$D:$D,0)</f>
        <v>49</v>
      </c>
      <c r="I58" s="47"/>
      <c r="J58" s="47"/>
      <c r="K58" s="47">
        <v>8</v>
      </c>
      <c r="L58" s="47">
        <v>7</v>
      </c>
      <c r="M58" s="47"/>
      <c r="N58" s="47"/>
      <c r="O58" s="47"/>
      <c r="P58" s="47"/>
      <c r="Q58" s="47">
        <v>6</v>
      </c>
      <c r="R58" s="47">
        <v>9</v>
      </c>
      <c r="S58" s="47">
        <v>8</v>
      </c>
      <c r="T58" s="47"/>
      <c r="U58" s="47"/>
      <c r="V58" s="47"/>
      <c r="W58" s="47"/>
      <c r="X58" s="47"/>
      <c r="Y58" s="47">
        <v>6</v>
      </c>
      <c r="Z58" s="47"/>
      <c r="AA58" s="47"/>
      <c r="AB58" s="47"/>
      <c r="AC58" s="47"/>
      <c r="AD58" s="47"/>
      <c r="AE58" s="47"/>
      <c r="AF58" s="48" t="s">
        <v>301</v>
      </c>
      <c r="AG58" s="54">
        <v>179.27999999999997</v>
      </c>
      <c r="AH58" s="54">
        <f>IF(AI58 &gt; 0, MAX(AI$12:AI$123) / AI58, 0)</f>
        <v>1.4060089321965084</v>
      </c>
      <c r="AI58" s="54">
        <v>24.630000000000003</v>
      </c>
      <c r="AJ58" s="54">
        <f>AG58*AH58</f>
        <v>252.06928136418998</v>
      </c>
      <c r="AK58" s="43">
        <v>44</v>
      </c>
      <c r="AL58" s="43">
        <v>6</v>
      </c>
      <c r="AM58" s="54">
        <f>IF(AL58 &gt; 0,AK58/AL58,0)</f>
        <v>7.333333333333333</v>
      </c>
      <c r="AN58" s="43">
        <f>MIN($I58:AF58)</f>
        <v>6</v>
      </c>
      <c r="AO58" s="43"/>
      <c r="AP58" s="43">
        <v>6</v>
      </c>
      <c r="AQ58" s="1">
        <v>47</v>
      </c>
    </row>
    <row r="59" spans="1:43" x14ac:dyDescent="0.2">
      <c r="A59" s="40">
        <v>48</v>
      </c>
      <c r="B59" s="41" t="s">
        <v>206</v>
      </c>
      <c r="C59" s="42" t="s">
        <v>126</v>
      </c>
      <c r="D59" s="42">
        <v>522995526</v>
      </c>
      <c r="E59" s="43" t="s">
        <v>161</v>
      </c>
      <c r="F59" s="42" t="s">
        <v>154</v>
      </c>
      <c r="G59" s="42" t="s">
        <v>293</v>
      </c>
      <c r="H59" s="43">
        <f>MATCH(D59,Данные!$D:$D,0)</f>
        <v>48</v>
      </c>
      <c r="I59" s="47"/>
      <c r="J59" s="47"/>
      <c r="K59" s="47">
        <v>6</v>
      </c>
      <c r="L59" s="47">
        <v>8</v>
      </c>
      <c r="M59" s="47"/>
      <c r="N59" s="47"/>
      <c r="O59" s="47"/>
      <c r="P59" s="47"/>
      <c r="Q59" s="47">
        <v>7</v>
      </c>
      <c r="R59" s="47">
        <v>9</v>
      </c>
      <c r="S59" s="47">
        <v>8</v>
      </c>
      <c r="T59" s="47"/>
      <c r="U59" s="47"/>
      <c r="V59" s="47"/>
      <c r="W59" s="47"/>
      <c r="X59" s="47"/>
      <c r="Y59" s="47">
        <v>6</v>
      </c>
      <c r="Z59" s="47"/>
      <c r="AA59" s="47"/>
      <c r="AB59" s="47"/>
      <c r="AC59" s="47"/>
      <c r="AD59" s="47"/>
      <c r="AE59" s="47"/>
      <c r="AF59" s="48" t="s">
        <v>301</v>
      </c>
      <c r="AG59" s="54">
        <v>178.99</v>
      </c>
      <c r="AH59" s="54">
        <f>IF(AI59 &gt; 0, MAX(AI$12:AI$123) / AI59, 0)</f>
        <v>1.4060089321965084</v>
      </c>
      <c r="AI59" s="54">
        <v>24.630000000000003</v>
      </c>
      <c r="AJ59" s="54">
        <f>AG59*AH59</f>
        <v>251.66153877385304</v>
      </c>
      <c r="AK59" s="43">
        <v>44</v>
      </c>
      <c r="AL59" s="43">
        <v>6</v>
      </c>
      <c r="AM59" s="54">
        <f>IF(AL59 &gt; 0,AK59/AL59,0)</f>
        <v>7.333333333333333</v>
      </c>
      <c r="AN59" s="43">
        <f>MIN($I59:AF59)</f>
        <v>6</v>
      </c>
      <c r="AO59" s="43"/>
      <c r="AP59" s="43">
        <v>6</v>
      </c>
      <c r="AQ59" s="1">
        <v>48</v>
      </c>
    </row>
    <row r="60" spans="1:43" x14ac:dyDescent="0.2">
      <c r="A60" s="40">
        <v>49</v>
      </c>
      <c r="B60" s="41" t="s">
        <v>200</v>
      </c>
      <c r="C60" s="42" t="s">
        <v>61</v>
      </c>
      <c r="D60" s="42">
        <v>522994229</v>
      </c>
      <c r="E60" s="43" t="s">
        <v>161</v>
      </c>
      <c r="F60" s="42" t="s">
        <v>154</v>
      </c>
      <c r="G60" s="42" t="s">
        <v>293</v>
      </c>
      <c r="H60" s="43">
        <f>MATCH(D60,Данные!$D:$D,0)</f>
        <v>42</v>
      </c>
      <c r="I60" s="47"/>
      <c r="J60" s="47"/>
      <c r="K60" s="47">
        <v>8</v>
      </c>
      <c r="L60" s="47">
        <v>8</v>
      </c>
      <c r="M60" s="47"/>
      <c r="N60" s="47"/>
      <c r="O60" s="47"/>
      <c r="P60" s="47"/>
      <c r="Q60" s="47">
        <v>7</v>
      </c>
      <c r="R60" s="47">
        <v>9</v>
      </c>
      <c r="S60" s="47">
        <v>8</v>
      </c>
      <c r="T60" s="47"/>
      <c r="U60" s="47"/>
      <c r="V60" s="47"/>
      <c r="W60" s="47"/>
      <c r="X60" s="47"/>
      <c r="Y60" s="47">
        <v>5</v>
      </c>
      <c r="Z60" s="47"/>
      <c r="AA60" s="47"/>
      <c r="AB60" s="47"/>
      <c r="AC60" s="47"/>
      <c r="AD60" s="47"/>
      <c r="AE60" s="47"/>
      <c r="AF60" s="48" t="s">
        <v>301</v>
      </c>
      <c r="AG60" s="54">
        <v>178.32</v>
      </c>
      <c r="AH60" s="54">
        <f>IF(AI60 &gt; 0, MAX(AI$12:AI$123) / AI60, 0)</f>
        <v>1.4060089321965084</v>
      </c>
      <c r="AI60" s="54">
        <v>24.630000000000003</v>
      </c>
      <c r="AJ60" s="54">
        <f>AG60*AH60</f>
        <v>250.71951278928137</v>
      </c>
      <c r="AK60" s="43">
        <v>45</v>
      </c>
      <c r="AL60" s="43">
        <v>6</v>
      </c>
      <c r="AM60" s="54">
        <f>IF(AL60 &gt; 0,AK60/AL60,0)</f>
        <v>7.5</v>
      </c>
      <c r="AN60" s="43">
        <f>MIN($I60:AF60)</f>
        <v>5</v>
      </c>
      <c r="AO60" s="43"/>
      <c r="AP60" s="43">
        <v>6</v>
      </c>
      <c r="AQ60" s="1">
        <v>49</v>
      </c>
    </row>
    <row r="61" spans="1:43" x14ac:dyDescent="0.2">
      <c r="A61" s="40">
        <v>50</v>
      </c>
      <c r="B61" s="41" t="s">
        <v>236</v>
      </c>
      <c r="C61" s="42" t="s">
        <v>74</v>
      </c>
      <c r="D61" s="42">
        <v>523011896</v>
      </c>
      <c r="E61" s="43" t="s">
        <v>147</v>
      </c>
      <c r="F61" s="42" t="s">
        <v>154</v>
      </c>
      <c r="G61" s="42" t="s">
        <v>293</v>
      </c>
      <c r="H61" s="43">
        <f>MATCH(D61,Данные!$D:$D,0)</f>
        <v>78</v>
      </c>
      <c r="I61" s="47"/>
      <c r="J61" s="47"/>
      <c r="K61" s="47">
        <v>6</v>
      </c>
      <c r="L61" s="47">
        <v>8</v>
      </c>
      <c r="M61" s="47"/>
      <c r="N61" s="47"/>
      <c r="O61" s="47"/>
      <c r="P61" s="47"/>
      <c r="Q61" s="47">
        <v>5</v>
      </c>
      <c r="R61" s="47">
        <v>8</v>
      </c>
      <c r="S61" s="47">
        <v>7</v>
      </c>
      <c r="T61" s="47"/>
      <c r="U61" s="47"/>
      <c r="V61" s="47"/>
      <c r="W61" s="47">
        <v>8</v>
      </c>
      <c r="X61" s="47"/>
      <c r="Y61" s="47"/>
      <c r="Z61" s="47"/>
      <c r="AA61" s="47"/>
      <c r="AB61" s="47"/>
      <c r="AC61" s="47"/>
      <c r="AD61" s="47"/>
      <c r="AE61" s="47"/>
      <c r="AF61" s="48" t="s">
        <v>301</v>
      </c>
      <c r="AG61" s="54">
        <v>177.91</v>
      </c>
      <c r="AH61" s="54">
        <f>IF(AI61 &gt; 0, MAX(AI$12:AI$123) / AI61, 0)</f>
        <v>1.4060089321965084</v>
      </c>
      <c r="AI61" s="54">
        <v>24.630000000000003</v>
      </c>
      <c r="AJ61" s="54">
        <f>AG61*AH61</f>
        <v>250.14304912708079</v>
      </c>
      <c r="AK61" s="43">
        <v>42</v>
      </c>
      <c r="AL61" s="43">
        <v>6</v>
      </c>
      <c r="AM61" s="54">
        <f>IF(AL61 &gt; 0,AK61/AL61,0)</f>
        <v>7</v>
      </c>
      <c r="AN61" s="43">
        <f>MIN($I61:AF61)</f>
        <v>5</v>
      </c>
      <c r="AO61" s="43"/>
      <c r="AP61" s="43">
        <v>6</v>
      </c>
      <c r="AQ61" s="1">
        <v>50</v>
      </c>
    </row>
    <row r="62" spans="1:43" x14ac:dyDescent="0.2">
      <c r="A62" s="44" t="s">
        <v>310</v>
      </c>
      <c r="B62" s="41" t="s">
        <v>253</v>
      </c>
      <c r="C62" s="42" t="s">
        <v>100</v>
      </c>
      <c r="D62" s="42">
        <v>522939698</v>
      </c>
      <c r="E62" s="43" t="s">
        <v>155</v>
      </c>
      <c r="F62" s="42" t="s">
        <v>154</v>
      </c>
      <c r="G62" s="42" t="s">
        <v>296</v>
      </c>
      <c r="H62" s="43">
        <f>MATCH(D62,Данные!$D:$D,0)</f>
        <v>97</v>
      </c>
      <c r="I62" s="47"/>
      <c r="J62" s="47"/>
      <c r="K62" s="47"/>
      <c r="L62" s="47">
        <v>9</v>
      </c>
      <c r="M62" s="47">
        <v>8</v>
      </c>
      <c r="N62" s="47"/>
      <c r="O62" s="47"/>
      <c r="P62" s="47"/>
      <c r="Q62" s="47">
        <v>8</v>
      </c>
      <c r="R62" s="47">
        <v>4</v>
      </c>
      <c r="S62" s="47"/>
      <c r="T62" s="47">
        <v>7</v>
      </c>
      <c r="U62" s="47"/>
      <c r="V62" s="47"/>
      <c r="W62" s="47"/>
      <c r="X62" s="47">
        <v>9</v>
      </c>
      <c r="Y62" s="47"/>
      <c r="Z62" s="47"/>
      <c r="AA62" s="47"/>
      <c r="AB62" s="47"/>
      <c r="AC62" s="47"/>
      <c r="AD62" s="47"/>
      <c r="AE62" s="47"/>
      <c r="AF62" s="48" t="s">
        <v>301</v>
      </c>
      <c r="AG62" s="54">
        <v>177.71</v>
      </c>
      <c r="AH62" s="54">
        <f>IF(AI62 &gt; 0, MAX(AI$12:AI$123) / AI62, 0)</f>
        <v>1.4060089321965084</v>
      </c>
      <c r="AI62" s="54">
        <v>24.630000000000003</v>
      </c>
      <c r="AJ62" s="54">
        <f>AG62*AH62</f>
        <v>249.8618473406415</v>
      </c>
      <c r="AK62" s="43">
        <v>45</v>
      </c>
      <c r="AL62" s="43">
        <v>6</v>
      </c>
      <c r="AM62" s="54">
        <f>IF(AL62 &gt; 0,AK62/AL62,0)</f>
        <v>7.5</v>
      </c>
      <c r="AN62" s="43">
        <f>MIN($I62:AF62)</f>
        <v>4</v>
      </c>
      <c r="AO62" s="43"/>
      <c r="AP62" s="43">
        <v>6</v>
      </c>
      <c r="AQ62" s="1">
        <v>51</v>
      </c>
    </row>
    <row r="63" spans="1:43" x14ac:dyDescent="0.2">
      <c r="A63" s="45"/>
      <c r="B63" s="41" t="s">
        <v>158</v>
      </c>
      <c r="C63" s="42" t="s">
        <v>125</v>
      </c>
      <c r="D63" s="42">
        <v>522952634</v>
      </c>
      <c r="E63" s="43" t="s">
        <v>155</v>
      </c>
      <c r="F63" s="42" t="s">
        <v>154</v>
      </c>
      <c r="G63" s="42" t="s">
        <v>296</v>
      </c>
      <c r="H63" s="43">
        <f>MATCH(D63,Данные!$D:$D,0)</f>
        <v>5</v>
      </c>
      <c r="I63" s="47"/>
      <c r="J63" s="47"/>
      <c r="K63" s="47">
        <v>7</v>
      </c>
      <c r="L63" s="47">
        <v>8</v>
      </c>
      <c r="M63" s="47"/>
      <c r="N63" s="47"/>
      <c r="O63" s="47"/>
      <c r="P63" s="47"/>
      <c r="Q63" s="47">
        <v>8</v>
      </c>
      <c r="R63" s="47">
        <v>5</v>
      </c>
      <c r="S63" s="47">
        <v>7</v>
      </c>
      <c r="T63" s="47"/>
      <c r="U63" s="47"/>
      <c r="V63" s="47"/>
      <c r="W63" s="47"/>
      <c r="X63" s="47">
        <v>9</v>
      </c>
      <c r="Y63" s="47"/>
      <c r="Z63" s="47"/>
      <c r="AA63" s="47"/>
      <c r="AB63" s="47"/>
      <c r="AC63" s="47"/>
      <c r="AD63" s="47"/>
      <c r="AE63" s="47"/>
      <c r="AF63" s="48" t="s">
        <v>301</v>
      </c>
      <c r="AG63" s="54">
        <v>177.71</v>
      </c>
      <c r="AH63" s="54">
        <f>IF(AI63 &gt; 0, MAX(AI$12:AI$123) / AI63, 0)</f>
        <v>1.4060089321965084</v>
      </c>
      <c r="AI63" s="54">
        <v>24.630000000000003</v>
      </c>
      <c r="AJ63" s="54">
        <f>AG63*AH63</f>
        <v>249.8618473406415</v>
      </c>
      <c r="AK63" s="43">
        <v>44</v>
      </c>
      <c r="AL63" s="43">
        <v>6</v>
      </c>
      <c r="AM63" s="54">
        <f>IF(AL63 &gt; 0,AK63/AL63,0)</f>
        <v>7.333333333333333</v>
      </c>
      <c r="AN63" s="43">
        <f>MIN($I63:AF63)</f>
        <v>5</v>
      </c>
      <c r="AO63" s="43"/>
      <c r="AP63" s="43">
        <v>6</v>
      </c>
      <c r="AQ63" s="1">
        <v>52</v>
      </c>
    </row>
    <row r="64" spans="1:43" x14ac:dyDescent="0.2">
      <c r="A64" s="40">
        <v>53</v>
      </c>
      <c r="B64" s="41" t="s">
        <v>221</v>
      </c>
      <c r="C64" s="42" t="s">
        <v>65</v>
      </c>
      <c r="D64" s="42">
        <v>522962403</v>
      </c>
      <c r="E64" s="43" t="s">
        <v>147</v>
      </c>
      <c r="F64" s="42" t="s">
        <v>154</v>
      </c>
      <c r="G64" s="42" t="s">
        <v>296</v>
      </c>
      <c r="H64" s="43">
        <f>MATCH(D64,Данные!$D:$D,0)</f>
        <v>63</v>
      </c>
      <c r="I64" s="47"/>
      <c r="J64" s="47"/>
      <c r="K64" s="47">
        <v>6</v>
      </c>
      <c r="L64" s="47">
        <v>5</v>
      </c>
      <c r="M64" s="47"/>
      <c r="N64" s="47"/>
      <c r="O64" s="47"/>
      <c r="P64" s="47"/>
      <c r="Q64" s="47">
        <v>6</v>
      </c>
      <c r="R64" s="47">
        <v>8</v>
      </c>
      <c r="S64" s="47">
        <v>9</v>
      </c>
      <c r="T64" s="47"/>
      <c r="U64" s="47"/>
      <c r="V64" s="47"/>
      <c r="W64" s="47">
        <v>8</v>
      </c>
      <c r="X64" s="47"/>
      <c r="Y64" s="47"/>
      <c r="Z64" s="47"/>
      <c r="AA64" s="47"/>
      <c r="AB64" s="47"/>
      <c r="AC64" s="47"/>
      <c r="AD64" s="47"/>
      <c r="AE64" s="47"/>
      <c r="AF64" s="48" t="s">
        <v>301</v>
      </c>
      <c r="AG64" s="54">
        <v>177.62</v>
      </c>
      <c r="AH64" s="54">
        <f>IF(AI64 &gt; 0, MAX(AI$12:AI$123) / AI64, 0)</f>
        <v>1.4060089321965084</v>
      </c>
      <c r="AI64" s="54">
        <v>24.630000000000003</v>
      </c>
      <c r="AJ64" s="54">
        <f>AG64*AH64</f>
        <v>249.73530653674382</v>
      </c>
      <c r="AK64" s="43">
        <v>42</v>
      </c>
      <c r="AL64" s="43">
        <v>6</v>
      </c>
      <c r="AM64" s="54">
        <f>IF(AL64 &gt; 0,AK64/AL64,0)</f>
        <v>7</v>
      </c>
      <c r="AN64" s="43">
        <f>MIN($I64:AF64)</f>
        <v>5</v>
      </c>
      <c r="AO64" s="43"/>
      <c r="AP64" s="43">
        <v>6</v>
      </c>
      <c r="AQ64" s="1">
        <v>53</v>
      </c>
    </row>
    <row r="65" spans="1:43" x14ac:dyDescent="0.2">
      <c r="A65" s="40">
        <v>54</v>
      </c>
      <c r="B65" s="41" t="s">
        <v>228</v>
      </c>
      <c r="C65" s="42" t="s">
        <v>121</v>
      </c>
      <c r="D65" s="42">
        <v>522964231</v>
      </c>
      <c r="E65" s="43" t="s">
        <v>161</v>
      </c>
      <c r="F65" s="42" t="s">
        <v>154</v>
      </c>
      <c r="G65" s="42" t="s">
        <v>293</v>
      </c>
      <c r="H65" s="43">
        <f>MATCH(D65,Данные!$D:$D,0)</f>
        <v>70</v>
      </c>
      <c r="I65" s="47"/>
      <c r="J65" s="47"/>
      <c r="K65" s="47">
        <v>9</v>
      </c>
      <c r="L65" s="47">
        <v>8</v>
      </c>
      <c r="M65" s="47"/>
      <c r="N65" s="47"/>
      <c r="O65" s="47"/>
      <c r="P65" s="47"/>
      <c r="Q65" s="47">
        <v>8</v>
      </c>
      <c r="R65" s="47">
        <v>9</v>
      </c>
      <c r="S65" s="47">
        <v>8</v>
      </c>
      <c r="T65" s="47"/>
      <c r="U65" s="47"/>
      <c r="V65" s="47"/>
      <c r="W65" s="47"/>
      <c r="X65" s="47"/>
      <c r="Y65" s="47">
        <v>4</v>
      </c>
      <c r="Z65" s="47"/>
      <c r="AA65" s="47"/>
      <c r="AB65" s="47"/>
      <c r="AC65" s="47"/>
      <c r="AD65" s="47"/>
      <c r="AE65" s="47"/>
      <c r="AF65" s="48" t="s">
        <v>301</v>
      </c>
      <c r="AG65" s="54">
        <v>177.36</v>
      </c>
      <c r="AH65" s="54">
        <f>IF(AI65 &gt; 0, MAX(AI$12:AI$123) / AI65, 0)</f>
        <v>1.4060089321965084</v>
      </c>
      <c r="AI65" s="54">
        <v>24.630000000000003</v>
      </c>
      <c r="AJ65" s="54">
        <f>AG65*AH65</f>
        <v>249.36974421437273</v>
      </c>
      <c r="AK65" s="43">
        <v>46</v>
      </c>
      <c r="AL65" s="43">
        <v>6</v>
      </c>
      <c r="AM65" s="54">
        <f>IF(AL65 &gt; 0,AK65/AL65,0)</f>
        <v>7.666666666666667</v>
      </c>
      <c r="AN65" s="43">
        <f>MIN($I65:AF65)</f>
        <v>4</v>
      </c>
      <c r="AO65" s="43"/>
      <c r="AP65" s="43">
        <v>6</v>
      </c>
      <c r="AQ65" s="1">
        <v>54</v>
      </c>
    </row>
    <row r="66" spans="1:43" x14ac:dyDescent="0.2">
      <c r="A66" s="40">
        <v>55</v>
      </c>
      <c r="B66" s="41" t="s">
        <v>166</v>
      </c>
      <c r="C66" s="42" t="s">
        <v>139</v>
      </c>
      <c r="D66" s="42">
        <v>522958161</v>
      </c>
      <c r="E66" s="43" t="s">
        <v>161</v>
      </c>
      <c r="F66" s="42" t="s">
        <v>154</v>
      </c>
      <c r="G66" s="42" t="s">
        <v>296</v>
      </c>
      <c r="H66" s="43">
        <f>MATCH(D66,Данные!$D:$D,0)</f>
        <v>10</v>
      </c>
      <c r="I66" s="47"/>
      <c r="J66" s="47"/>
      <c r="K66" s="47">
        <v>6</v>
      </c>
      <c r="L66" s="47">
        <v>6</v>
      </c>
      <c r="M66" s="47"/>
      <c r="N66" s="47"/>
      <c r="O66" s="47"/>
      <c r="P66" s="47"/>
      <c r="Q66" s="47">
        <v>8</v>
      </c>
      <c r="R66" s="47">
        <v>8</v>
      </c>
      <c r="S66" s="47">
        <v>6</v>
      </c>
      <c r="T66" s="47"/>
      <c r="U66" s="47"/>
      <c r="V66" s="47"/>
      <c r="W66" s="47"/>
      <c r="X66" s="47"/>
      <c r="Y66" s="47">
        <v>8</v>
      </c>
      <c r="Z66" s="47"/>
      <c r="AA66" s="47"/>
      <c r="AB66" s="47"/>
      <c r="AC66" s="47"/>
      <c r="AD66" s="47"/>
      <c r="AE66" s="47"/>
      <c r="AF66" s="48" t="s">
        <v>301</v>
      </c>
      <c r="AG66" s="54">
        <v>177.04000000000002</v>
      </c>
      <c r="AH66" s="54">
        <f>IF(AI66 &gt; 0, MAX(AI$12:AI$123) / AI66, 0)</f>
        <v>1.4060089321965084</v>
      </c>
      <c r="AI66" s="54">
        <v>24.630000000000003</v>
      </c>
      <c r="AJ66" s="54">
        <f>AG66*AH66</f>
        <v>248.91982135606986</v>
      </c>
      <c r="AK66" s="43">
        <v>42</v>
      </c>
      <c r="AL66" s="43">
        <v>6</v>
      </c>
      <c r="AM66" s="54">
        <f>IF(AL66 &gt; 0,AK66/AL66,0)</f>
        <v>7</v>
      </c>
      <c r="AN66" s="43">
        <f>MIN($I66:AF66)</f>
        <v>6</v>
      </c>
      <c r="AO66" s="43"/>
      <c r="AP66" s="43">
        <v>6</v>
      </c>
      <c r="AQ66" s="1">
        <v>55</v>
      </c>
    </row>
    <row r="67" spans="1:43" x14ac:dyDescent="0.2">
      <c r="A67" s="40">
        <v>56</v>
      </c>
      <c r="B67" s="41" t="s">
        <v>209</v>
      </c>
      <c r="C67" s="42" t="s">
        <v>84</v>
      </c>
      <c r="D67" s="42">
        <v>523006837</v>
      </c>
      <c r="E67" s="43" t="s">
        <v>169</v>
      </c>
      <c r="F67" s="42" t="s">
        <v>154</v>
      </c>
      <c r="G67" s="42" t="s">
        <v>293</v>
      </c>
      <c r="H67" s="43">
        <f>MATCH(D67,Данные!$D:$D,0)</f>
        <v>51</v>
      </c>
      <c r="I67" s="47"/>
      <c r="J67" s="47"/>
      <c r="K67" s="47">
        <v>8</v>
      </c>
      <c r="L67" s="47">
        <v>7</v>
      </c>
      <c r="M67" s="47"/>
      <c r="N67" s="47"/>
      <c r="O67" s="47"/>
      <c r="P67" s="47"/>
      <c r="Q67" s="47">
        <v>7</v>
      </c>
      <c r="R67" s="47">
        <v>7</v>
      </c>
      <c r="S67" s="47">
        <v>8</v>
      </c>
      <c r="T67" s="47"/>
      <c r="U67" s="47"/>
      <c r="V67" s="47"/>
      <c r="W67" s="47"/>
      <c r="X67" s="47"/>
      <c r="Y67" s="47"/>
      <c r="Z67" s="47">
        <v>7</v>
      </c>
      <c r="AA67" s="47"/>
      <c r="AB67" s="47"/>
      <c r="AC67" s="47"/>
      <c r="AD67" s="47"/>
      <c r="AE67" s="47"/>
      <c r="AF67" s="48" t="s">
        <v>301</v>
      </c>
      <c r="AG67" s="54">
        <v>176.66</v>
      </c>
      <c r="AH67" s="54">
        <f>IF(AI67 &gt; 0, MAX(AI$12:AI$123) / AI67, 0)</f>
        <v>1.4060089321965084</v>
      </c>
      <c r="AI67" s="54">
        <v>24.630000000000003</v>
      </c>
      <c r="AJ67" s="54">
        <f>AG67*AH67</f>
        <v>248.38553796183515</v>
      </c>
      <c r="AK67" s="43">
        <v>44</v>
      </c>
      <c r="AL67" s="43">
        <v>6</v>
      </c>
      <c r="AM67" s="54">
        <f>IF(AL67 &gt; 0,AK67/AL67,0)</f>
        <v>7.333333333333333</v>
      </c>
      <c r="AN67" s="43">
        <f>MIN($I67:AF67)</f>
        <v>7</v>
      </c>
      <c r="AO67" s="43"/>
      <c r="AP67" s="43">
        <v>6</v>
      </c>
      <c r="AQ67" s="1">
        <v>56</v>
      </c>
    </row>
    <row r="68" spans="1:43" x14ac:dyDescent="0.2">
      <c r="A68" s="40">
        <v>57</v>
      </c>
      <c r="B68" s="41" t="s">
        <v>268</v>
      </c>
      <c r="C68" s="42" t="s">
        <v>141</v>
      </c>
      <c r="D68" s="42">
        <v>522949488</v>
      </c>
      <c r="E68" s="43" t="s">
        <v>155</v>
      </c>
      <c r="F68" s="42" t="s">
        <v>154</v>
      </c>
      <c r="G68" s="42" t="s">
        <v>296</v>
      </c>
      <c r="H68" s="43">
        <f>MATCH(D68,Данные!$D:$D,0)</f>
        <v>171</v>
      </c>
      <c r="I68" s="47"/>
      <c r="J68" s="47"/>
      <c r="K68" s="47"/>
      <c r="L68" s="47">
        <v>8</v>
      </c>
      <c r="M68" s="47">
        <v>7</v>
      </c>
      <c r="N68" s="47"/>
      <c r="O68" s="47"/>
      <c r="P68" s="47"/>
      <c r="Q68" s="47">
        <v>8</v>
      </c>
      <c r="R68" s="47">
        <v>7</v>
      </c>
      <c r="S68" s="47"/>
      <c r="T68" s="47">
        <v>7</v>
      </c>
      <c r="U68" s="47"/>
      <c r="V68" s="47"/>
      <c r="W68" s="47"/>
      <c r="X68" s="47">
        <v>7</v>
      </c>
      <c r="Y68" s="47"/>
      <c r="Z68" s="47"/>
      <c r="AA68" s="47"/>
      <c r="AB68" s="47"/>
      <c r="AC68" s="47"/>
      <c r="AD68" s="47"/>
      <c r="AE68" s="47"/>
      <c r="AF68" s="48" t="s">
        <v>301</v>
      </c>
      <c r="AG68" s="54">
        <v>176.37</v>
      </c>
      <c r="AH68" s="54">
        <f>IF(AI68 &gt; 0, MAX(AI$12:AI$123) / AI68, 0)</f>
        <v>1.4060089321965084</v>
      </c>
      <c r="AI68" s="54">
        <v>24.630000000000003</v>
      </c>
      <c r="AJ68" s="54">
        <f>AG68*AH68</f>
        <v>247.97779537149819</v>
      </c>
      <c r="AK68" s="43">
        <v>44</v>
      </c>
      <c r="AL68" s="43">
        <v>6</v>
      </c>
      <c r="AM68" s="54">
        <f>IF(AL68 &gt; 0,AK68/AL68,0)</f>
        <v>7.333333333333333</v>
      </c>
      <c r="AN68" s="43">
        <f>MIN($I68:AF68)</f>
        <v>7</v>
      </c>
      <c r="AO68" s="43"/>
      <c r="AP68" s="43">
        <v>6</v>
      </c>
      <c r="AQ68" s="1">
        <v>57</v>
      </c>
    </row>
    <row r="69" spans="1:43" x14ac:dyDescent="0.2">
      <c r="A69" s="40">
        <v>58</v>
      </c>
      <c r="B69" s="41" t="s">
        <v>245</v>
      </c>
      <c r="C69" s="42" t="s">
        <v>114</v>
      </c>
      <c r="D69" s="42">
        <v>522984258</v>
      </c>
      <c r="E69" s="43" t="s">
        <v>147</v>
      </c>
      <c r="F69" s="42" t="s">
        <v>154</v>
      </c>
      <c r="G69" s="42" t="s">
        <v>293</v>
      </c>
      <c r="H69" s="43">
        <f>MATCH(D69,Данные!$D:$D,0)</f>
        <v>87</v>
      </c>
      <c r="I69" s="47"/>
      <c r="J69" s="47"/>
      <c r="K69" s="47">
        <v>7</v>
      </c>
      <c r="L69" s="47">
        <v>8</v>
      </c>
      <c r="M69" s="47"/>
      <c r="N69" s="47"/>
      <c r="O69" s="47"/>
      <c r="P69" s="47"/>
      <c r="Q69" s="47">
        <v>8</v>
      </c>
      <c r="R69" s="47">
        <v>6</v>
      </c>
      <c r="S69" s="47">
        <v>6</v>
      </c>
      <c r="T69" s="47"/>
      <c r="U69" s="47"/>
      <c r="V69" s="47"/>
      <c r="W69" s="47"/>
      <c r="X69" s="47">
        <v>8</v>
      </c>
      <c r="Y69" s="47"/>
      <c r="Z69" s="47"/>
      <c r="AA69" s="47"/>
      <c r="AB69" s="47"/>
      <c r="AC69" s="47"/>
      <c r="AD69" s="47"/>
      <c r="AE69" s="47"/>
      <c r="AF69" s="48" t="s">
        <v>301</v>
      </c>
      <c r="AG69" s="54">
        <v>174.04000000000002</v>
      </c>
      <c r="AH69" s="54">
        <f>IF(AI69 &gt; 0, MAX(AI$12:AI$123) / AI69, 0)</f>
        <v>1.4060089321965084</v>
      </c>
      <c r="AI69" s="54">
        <v>24.630000000000003</v>
      </c>
      <c r="AJ69" s="54">
        <f>AG69*AH69</f>
        <v>244.70179455948033</v>
      </c>
      <c r="AK69" s="43">
        <v>43</v>
      </c>
      <c r="AL69" s="43">
        <v>6</v>
      </c>
      <c r="AM69" s="54">
        <f>IF(AL69 &gt; 0,AK69/AL69,0)</f>
        <v>7.166666666666667</v>
      </c>
      <c r="AN69" s="43">
        <f>MIN($I69:AF69)</f>
        <v>6</v>
      </c>
      <c r="AO69" s="43"/>
      <c r="AP69" s="43">
        <v>6</v>
      </c>
      <c r="AQ69" s="1">
        <v>58</v>
      </c>
    </row>
    <row r="70" spans="1:43" x14ac:dyDescent="0.2">
      <c r="A70" s="40">
        <v>59</v>
      </c>
      <c r="B70" s="41" t="s">
        <v>219</v>
      </c>
      <c r="C70" s="42" t="s">
        <v>49</v>
      </c>
      <c r="D70" s="42">
        <v>522961299</v>
      </c>
      <c r="E70" s="43" t="s">
        <v>169</v>
      </c>
      <c r="F70" s="42" t="s">
        <v>154</v>
      </c>
      <c r="G70" s="42" t="s">
        <v>296</v>
      </c>
      <c r="H70" s="43">
        <f>MATCH(D70,Данные!$D:$D,0)</f>
        <v>61</v>
      </c>
      <c r="I70" s="47"/>
      <c r="J70" s="47"/>
      <c r="K70" s="47">
        <v>8</v>
      </c>
      <c r="L70" s="47">
        <v>8</v>
      </c>
      <c r="M70" s="47"/>
      <c r="N70" s="47"/>
      <c r="O70" s="47"/>
      <c r="P70" s="47"/>
      <c r="Q70" s="47">
        <v>7</v>
      </c>
      <c r="R70" s="47">
        <v>7</v>
      </c>
      <c r="S70" s="47">
        <v>8</v>
      </c>
      <c r="T70" s="47"/>
      <c r="U70" s="47"/>
      <c r="V70" s="47"/>
      <c r="W70" s="47"/>
      <c r="X70" s="47"/>
      <c r="Y70" s="47"/>
      <c r="Z70" s="47">
        <v>6</v>
      </c>
      <c r="AA70" s="47"/>
      <c r="AB70" s="47"/>
      <c r="AC70" s="47"/>
      <c r="AD70" s="47"/>
      <c r="AE70" s="47"/>
      <c r="AF70" s="48" t="s">
        <v>301</v>
      </c>
      <c r="AG70" s="54">
        <v>172.99</v>
      </c>
      <c r="AH70" s="54">
        <f>IF(AI70 &gt; 0, MAX(AI$12:AI$123) / AI70, 0)</f>
        <v>1.4060089321965084</v>
      </c>
      <c r="AI70" s="54">
        <v>24.630000000000003</v>
      </c>
      <c r="AJ70" s="54">
        <f>AG70*AH70</f>
        <v>243.22548518067399</v>
      </c>
      <c r="AK70" s="43">
        <v>44</v>
      </c>
      <c r="AL70" s="43">
        <v>6</v>
      </c>
      <c r="AM70" s="54">
        <f>IF(AL70 &gt; 0,AK70/AL70,0)</f>
        <v>7.333333333333333</v>
      </c>
      <c r="AN70" s="43">
        <f>MIN($I70:AF70)</f>
        <v>6</v>
      </c>
      <c r="AO70" s="43"/>
      <c r="AP70" s="43">
        <v>6</v>
      </c>
      <c r="AQ70" s="1">
        <v>59</v>
      </c>
    </row>
    <row r="71" spans="1:43" x14ac:dyDescent="0.2">
      <c r="A71" s="40">
        <v>60</v>
      </c>
      <c r="B71" s="41" t="s">
        <v>202</v>
      </c>
      <c r="C71" s="42" t="s">
        <v>76</v>
      </c>
      <c r="D71" s="42">
        <v>522994581</v>
      </c>
      <c r="E71" s="43" t="s">
        <v>161</v>
      </c>
      <c r="F71" s="42" t="s">
        <v>154</v>
      </c>
      <c r="G71" s="42" t="s">
        <v>293</v>
      </c>
      <c r="H71" s="43">
        <f>MATCH(D71,Данные!$D:$D,0)</f>
        <v>44</v>
      </c>
      <c r="I71" s="47"/>
      <c r="J71" s="47"/>
      <c r="K71" s="47">
        <v>8</v>
      </c>
      <c r="L71" s="47">
        <v>8</v>
      </c>
      <c r="M71" s="47"/>
      <c r="N71" s="47"/>
      <c r="O71" s="47"/>
      <c r="P71" s="47"/>
      <c r="Q71" s="47">
        <v>5</v>
      </c>
      <c r="R71" s="47">
        <v>9</v>
      </c>
      <c r="S71" s="47">
        <v>8</v>
      </c>
      <c r="T71" s="47"/>
      <c r="U71" s="47"/>
      <c r="V71" s="47"/>
      <c r="W71" s="47"/>
      <c r="X71" s="47"/>
      <c r="Y71" s="47">
        <v>5</v>
      </c>
      <c r="Z71" s="47"/>
      <c r="AA71" s="47"/>
      <c r="AB71" s="47"/>
      <c r="AC71" s="47"/>
      <c r="AD71" s="47"/>
      <c r="AE71" s="47"/>
      <c r="AF71" s="48" t="s">
        <v>301</v>
      </c>
      <c r="AG71" s="54">
        <v>172.9</v>
      </c>
      <c r="AH71" s="54">
        <f>IF(AI71 &gt; 0, MAX(AI$12:AI$123) / AI71, 0)</f>
        <v>1.4060089321965084</v>
      </c>
      <c r="AI71" s="54">
        <v>24.630000000000003</v>
      </c>
      <c r="AJ71" s="54">
        <f>AG71*AH71</f>
        <v>243.0989443767763</v>
      </c>
      <c r="AK71" s="43">
        <v>43</v>
      </c>
      <c r="AL71" s="43">
        <v>6</v>
      </c>
      <c r="AM71" s="54">
        <f>IF(AL71 &gt; 0,AK71/AL71,0)</f>
        <v>7.166666666666667</v>
      </c>
      <c r="AN71" s="43">
        <f>MIN($I71:AF71)</f>
        <v>5</v>
      </c>
      <c r="AO71" s="43"/>
      <c r="AP71" s="43">
        <v>6</v>
      </c>
      <c r="AQ71" s="1">
        <v>60</v>
      </c>
    </row>
    <row r="72" spans="1:43" x14ac:dyDescent="0.2">
      <c r="A72" s="40">
        <v>61</v>
      </c>
      <c r="B72" s="41" t="s">
        <v>192</v>
      </c>
      <c r="C72" s="42" t="s">
        <v>63</v>
      </c>
      <c r="D72" s="42">
        <v>522985075</v>
      </c>
      <c r="E72" s="43" t="s">
        <v>161</v>
      </c>
      <c r="F72" s="42" t="s">
        <v>154</v>
      </c>
      <c r="G72" s="42" t="s">
        <v>293</v>
      </c>
      <c r="H72" s="43">
        <f>MATCH(D72,Данные!$D:$D,0)</f>
        <v>34</v>
      </c>
      <c r="I72" s="47"/>
      <c r="J72" s="47"/>
      <c r="K72" s="47">
        <v>8</v>
      </c>
      <c r="L72" s="47">
        <v>8</v>
      </c>
      <c r="M72" s="47"/>
      <c r="N72" s="47"/>
      <c r="O72" s="47"/>
      <c r="P72" s="47"/>
      <c r="Q72" s="47">
        <v>9</v>
      </c>
      <c r="R72" s="47">
        <v>6</v>
      </c>
      <c r="S72" s="47">
        <v>8</v>
      </c>
      <c r="T72" s="47"/>
      <c r="U72" s="47"/>
      <c r="V72" s="47"/>
      <c r="W72" s="47"/>
      <c r="X72" s="47">
        <v>6</v>
      </c>
      <c r="Y72" s="47"/>
      <c r="Z72" s="47"/>
      <c r="AA72" s="47"/>
      <c r="AB72" s="47"/>
      <c r="AC72" s="47"/>
      <c r="AD72" s="47"/>
      <c r="AE72" s="47"/>
      <c r="AF72" s="48" t="s">
        <v>301</v>
      </c>
      <c r="AG72" s="54">
        <v>172.40999999999997</v>
      </c>
      <c r="AH72" s="54">
        <f>IF(AI72 &gt; 0, MAX(AI$12:AI$123) / AI72, 0)</f>
        <v>1.4060089321965084</v>
      </c>
      <c r="AI72" s="54">
        <v>24.630000000000003</v>
      </c>
      <c r="AJ72" s="54">
        <f>AG72*AH72</f>
        <v>242.40999999999997</v>
      </c>
      <c r="AK72" s="43">
        <v>45</v>
      </c>
      <c r="AL72" s="43">
        <v>6</v>
      </c>
      <c r="AM72" s="54">
        <f>IF(AL72 &gt; 0,AK72/AL72,0)</f>
        <v>7.5</v>
      </c>
      <c r="AN72" s="43">
        <f>MIN($I72:AF72)</f>
        <v>6</v>
      </c>
      <c r="AO72" s="43"/>
      <c r="AP72" s="43">
        <v>6</v>
      </c>
      <c r="AQ72" s="1">
        <v>61</v>
      </c>
    </row>
    <row r="73" spans="1:43" x14ac:dyDescent="0.2">
      <c r="A73" s="40">
        <v>62</v>
      </c>
      <c r="B73" s="41" t="s">
        <v>263</v>
      </c>
      <c r="C73" s="42" t="s">
        <v>37</v>
      </c>
      <c r="D73" s="42">
        <v>522974509</v>
      </c>
      <c r="E73" s="43" t="s">
        <v>155</v>
      </c>
      <c r="F73" s="42" t="s">
        <v>154</v>
      </c>
      <c r="G73" s="42" t="s">
        <v>293</v>
      </c>
      <c r="H73" s="43">
        <f>MATCH(D73,Данные!$D:$D,0)</f>
        <v>149</v>
      </c>
      <c r="I73" s="47"/>
      <c r="J73" s="47"/>
      <c r="K73" s="47"/>
      <c r="L73" s="47">
        <v>7</v>
      </c>
      <c r="M73" s="47">
        <v>6</v>
      </c>
      <c r="N73" s="47"/>
      <c r="O73" s="47"/>
      <c r="P73" s="47"/>
      <c r="Q73" s="47">
        <v>7</v>
      </c>
      <c r="R73" s="47">
        <v>7</v>
      </c>
      <c r="S73" s="47"/>
      <c r="T73" s="47">
        <v>8</v>
      </c>
      <c r="U73" s="47"/>
      <c r="V73" s="47"/>
      <c r="W73" s="47"/>
      <c r="X73" s="47">
        <v>7</v>
      </c>
      <c r="Y73" s="47"/>
      <c r="Z73" s="47"/>
      <c r="AA73" s="47"/>
      <c r="AB73" s="47"/>
      <c r="AC73" s="47"/>
      <c r="AD73" s="47"/>
      <c r="AE73" s="47"/>
      <c r="AF73" s="48" t="s">
        <v>301</v>
      </c>
      <c r="AG73" s="54">
        <v>170.66</v>
      </c>
      <c r="AH73" s="54">
        <f>IF(AI73 &gt; 0, MAX(AI$12:AI$123) / AI73, 0)</f>
        <v>1.4060089321965084</v>
      </c>
      <c r="AI73" s="54">
        <v>24.630000000000003</v>
      </c>
      <c r="AJ73" s="54">
        <f>AG73*AH73</f>
        <v>239.9494843686561</v>
      </c>
      <c r="AK73" s="43">
        <v>42</v>
      </c>
      <c r="AL73" s="43">
        <v>6</v>
      </c>
      <c r="AM73" s="54">
        <f>IF(AL73 &gt; 0,AK73/AL73,0)</f>
        <v>7</v>
      </c>
      <c r="AN73" s="43">
        <f>MIN($I73:AF73)</f>
        <v>6</v>
      </c>
      <c r="AO73" s="43"/>
      <c r="AP73" s="43">
        <v>6</v>
      </c>
      <c r="AQ73" s="1">
        <v>62</v>
      </c>
    </row>
    <row r="74" spans="1:43" x14ac:dyDescent="0.2">
      <c r="A74" s="40">
        <v>63</v>
      </c>
      <c r="B74" s="41" t="s">
        <v>189</v>
      </c>
      <c r="C74" s="42" t="s">
        <v>105</v>
      </c>
      <c r="D74" s="42">
        <v>666825618</v>
      </c>
      <c r="E74" s="43" t="s">
        <v>169</v>
      </c>
      <c r="F74" s="42" t="s">
        <v>154</v>
      </c>
      <c r="G74" s="42" t="s">
        <v>293</v>
      </c>
      <c r="H74" s="43">
        <f>MATCH(D74,Данные!$D:$D,0)</f>
        <v>32</v>
      </c>
      <c r="I74" s="47"/>
      <c r="J74" s="47"/>
      <c r="K74" s="47">
        <v>10</v>
      </c>
      <c r="L74" s="47">
        <v>7</v>
      </c>
      <c r="M74" s="47"/>
      <c r="N74" s="47"/>
      <c r="O74" s="47"/>
      <c r="P74" s="47"/>
      <c r="Q74" s="47">
        <v>5</v>
      </c>
      <c r="R74" s="47">
        <v>6</v>
      </c>
      <c r="S74" s="47">
        <v>7</v>
      </c>
      <c r="T74" s="47"/>
      <c r="U74" s="47" t="s">
        <v>300</v>
      </c>
      <c r="V74" s="47"/>
      <c r="W74" s="47"/>
      <c r="X74" s="47"/>
      <c r="Y74" s="47"/>
      <c r="Z74" s="47">
        <v>7</v>
      </c>
      <c r="AA74" s="47"/>
      <c r="AB74" s="47"/>
      <c r="AC74" s="47"/>
      <c r="AD74" s="47"/>
      <c r="AE74" s="47"/>
      <c r="AF74" s="48" t="s">
        <v>301</v>
      </c>
      <c r="AG74" s="54">
        <v>168.24</v>
      </c>
      <c r="AH74" s="54">
        <f>IF(AI74 &gt; 0, MAX(AI$12:AI$123) / AI74, 0)</f>
        <v>1.4060089321965084</v>
      </c>
      <c r="AI74" s="54">
        <v>24.630000000000003</v>
      </c>
      <c r="AJ74" s="54">
        <f>AG74*AH74</f>
        <v>236.54694275274059</v>
      </c>
      <c r="AK74" s="43">
        <v>48</v>
      </c>
      <c r="AL74" s="43">
        <v>7</v>
      </c>
      <c r="AM74" s="54">
        <f>IF(AL74 &gt; 0,AK74/AL74,0)</f>
        <v>6.8571428571428568</v>
      </c>
      <c r="AN74" s="43">
        <f>MIN($I74:AF74)</f>
        <v>5</v>
      </c>
      <c r="AO74" s="43"/>
      <c r="AP74" s="43">
        <v>7</v>
      </c>
      <c r="AQ74" s="1">
        <v>63</v>
      </c>
    </row>
    <row r="75" spans="1:43" x14ac:dyDescent="0.2">
      <c r="A75" s="44" t="s">
        <v>311</v>
      </c>
      <c r="B75" s="41" t="s">
        <v>271</v>
      </c>
      <c r="C75" s="42" t="s">
        <v>120</v>
      </c>
      <c r="D75" s="42">
        <v>522952215</v>
      </c>
      <c r="E75" s="43" t="s">
        <v>155</v>
      </c>
      <c r="F75" s="42" t="s">
        <v>154</v>
      </c>
      <c r="G75" s="42" t="s">
        <v>296</v>
      </c>
      <c r="H75" s="43">
        <f>MATCH(D75,Данные!$D:$D,0)</f>
        <v>175</v>
      </c>
      <c r="I75" s="47"/>
      <c r="J75" s="47"/>
      <c r="K75" s="47"/>
      <c r="L75" s="47">
        <v>7</v>
      </c>
      <c r="M75" s="47">
        <v>8</v>
      </c>
      <c r="N75" s="47"/>
      <c r="O75" s="47"/>
      <c r="P75" s="47"/>
      <c r="Q75" s="47">
        <v>7</v>
      </c>
      <c r="R75" s="47">
        <v>4</v>
      </c>
      <c r="S75" s="47"/>
      <c r="T75" s="47">
        <v>8</v>
      </c>
      <c r="U75" s="47"/>
      <c r="V75" s="47"/>
      <c r="W75" s="47"/>
      <c r="X75" s="47">
        <v>8</v>
      </c>
      <c r="Y75" s="47"/>
      <c r="Z75" s="47"/>
      <c r="AA75" s="47"/>
      <c r="AB75" s="47"/>
      <c r="AC75" s="47"/>
      <c r="AD75" s="47"/>
      <c r="AE75" s="47"/>
      <c r="AF75" s="48" t="s">
        <v>301</v>
      </c>
      <c r="AG75" s="54">
        <v>165.32999999999998</v>
      </c>
      <c r="AH75" s="54">
        <f>IF(AI75 &gt; 0, MAX(AI$12:AI$123) / AI75, 0)</f>
        <v>1.4060089321965084</v>
      </c>
      <c r="AI75" s="54">
        <v>24.630000000000003</v>
      </c>
      <c r="AJ75" s="54">
        <f>AG75*AH75</f>
        <v>232.45545676004869</v>
      </c>
      <c r="AK75" s="43">
        <v>42</v>
      </c>
      <c r="AL75" s="43">
        <v>6</v>
      </c>
      <c r="AM75" s="54">
        <f>IF(AL75 &gt; 0,AK75/AL75,0)</f>
        <v>7</v>
      </c>
      <c r="AN75" s="43">
        <f>MIN($I75:AF75)</f>
        <v>4</v>
      </c>
      <c r="AO75" s="43"/>
      <c r="AP75" s="43">
        <v>6</v>
      </c>
      <c r="AQ75" s="1">
        <v>64</v>
      </c>
    </row>
    <row r="76" spans="1:43" x14ac:dyDescent="0.2">
      <c r="A76" s="45"/>
      <c r="B76" s="41" t="s">
        <v>237</v>
      </c>
      <c r="C76" s="42" t="s">
        <v>77</v>
      </c>
      <c r="D76" s="42">
        <v>523012129</v>
      </c>
      <c r="E76" s="43" t="s">
        <v>169</v>
      </c>
      <c r="F76" s="42" t="s">
        <v>154</v>
      </c>
      <c r="G76" s="42" t="s">
        <v>293</v>
      </c>
      <c r="H76" s="43">
        <f>MATCH(D76,Данные!$D:$D,0)</f>
        <v>79</v>
      </c>
      <c r="I76" s="47"/>
      <c r="J76" s="47"/>
      <c r="K76" s="47">
        <v>8</v>
      </c>
      <c r="L76" s="47">
        <v>7</v>
      </c>
      <c r="M76" s="47"/>
      <c r="N76" s="47"/>
      <c r="O76" s="47"/>
      <c r="P76" s="47"/>
      <c r="Q76" s="47">
        <v>7</v>
      </c>
      <c r="R76" s="47">
        <v>5</v>
      </c>
      <c r="S76" s="47">
        <v>6</v>
      </c>
      <c r="T76" s="47"/>
      <c r="U76" s="47"/>
      <c r="V76" s="47"/>
      <c r="W76" s="47"/>
      <c r="X76" s="47"/>
      <c r="Y76" s="47"/>
      <c r="Z76" s="47">
        <v>8</v>
      </c>
      <c r="AA76" s="47"/>
      <c r="AB76" s="47"/>
      <c r="AC76" s="47"/>
      <c r="AD76" s="47"/>
      <c r="AE76" s="47"/>
      <c r="AF76" s="48" t="s">
        <v>301</v>
      </c>
      <c r="AG76" s="54">
        <v>165.32999999999998</v>
      </c>
      <c r="AH76" s="54">
        <f>IF(AI76 &gt; 0, MAX(AI$12:AI$123) / AI76, 0)</f>
        <v>1.4060089321965084</v>
      </c>
      <c r="AI76" s="54">
        <v>24.630000000000003</v>
      </c>
      <c r="AJ76" s="54">
        <f>AG76*AH76</f>
        <v>232.45545676004869</v>
      </c>
      <c r="AK76" s="43">
        <v>41</v>
      </c>
      <c r="AL76" s="43">
        <v>6</v>
      </c>
      <c r="AM76" s="54">
        <f>IF(AL76 &gt; 0,AK76/AL76,0)</f>
        <v>6.833333333333333</v>
      </c>
      <c r="AN76" s="43">
        <f>MIN($I76:AF76)</f>
        <v>5</v>
      </c>
      <c r="AO76" s="43"/>
      <c r="AP76" s="43">
        <v>6</v>
      </c>
      <c r="AQ76" s="1">
        <v>65</v>
      </c>
    </row>
    <row r="77" spans="1:43" x14ac:dyDescent="0.2">
      <c r="A77" s="40">
        <v>66</v>
      </c>
      <c r="B77" s="41" t="s">
        <v>231</v>
      </c>
      <c r="C77" s="42" t="s">
        <v>140</v>
      </c>
      <c r="D77" s="42">
        <v>523008839</v>
      </c>
      <c r="E77" s="43" t="s">
        <v>169</v>
      </c>
      <c r="F77" s="42" t="s">
        <v>154</v>
      </c>
      <c r="G77" s="42" t="s">
        <v>293</v>
      </c>
      <c r="H77" s="43">
        <f>MATCH(D77,Данные!$D:$D,0)</f>
        <v>73</v>
      </c>
      <c r="I77" s="47"/>
      <c r="J77" s="47"/>
      <c r="K77" s="47">
        <v>7</v>
      </c>
      <c r="L77" s="47">
        <v>9</v>
      </c>
      <c r="M77" s="47"/>
      <c r="N77" s="47"/>
      <c r="O77" s="47"/>
      <c r="P77" s="47"/>
      <c r="Q77" s="47">
        <v>6</v>
      </c>
      <c r="R77" s="47">
        <v>5</v>
      </c>
      <c r="S77" s="47">
        <v>8</v>
      </c>
      <c r="T77" s="47"/>
      <c r="U77" s="47"/>
      <c r="V77" s="47"/>
      <c r="W77" s="47"/>
      <c r="X77" s="47"/>
      <c r="Y77" s="47"/>
      <c r="Z77" s="47">
        <v>7</v>
      </c>
      <c r="AA77" s="47"/>
      <c r="AB77" s="47"/>
      <c r="AC77" s="47"/>
      <c r="AD77" s="47"/>
      <c r="AE77" s="47"/>
      <c r="AF77" s="48" t="s">
        <v>301</v>
      </c>
      <c r="AG77" s="54">
        <v>164.95</v>
      </c>
      <c r="AH77" s="54">
        <f>IF(AI77 &gt; 0, MAX(AI$12:AI$123) / AI77, 0)</f>
        <v>1.4060089321965084</v>
      </c>
      <c r="AI77" s="54">
        <v>24.630000000000003</v>
      </c>
      <c r="AJ77" s="54">
        <f>AG77*AH77</f>
        <v>231.92117336581404</v>
      </c>
      <c r="AK77" s="43">
        <v>42</v>
      </c>
      <c r="AL77" s="43">
        <v>6</v>
      </c>
      <c r="AM77" s="54">
        <f>IF(AL77 &gt; 0,AK77/AL77,0)</f>
        <v>7</v>
      </c>
      <c r="AN77" s="43">
        <f>MIN($I77:AF77)</f>
        <v>5</v>
      </c>
      <c r="AO77" s="43"/>
      <c r="AP77" s="43">
        <v>6</v>
      </c>
      <c r="AQ77" s="1">
        <v>66</v>
      </c>
    </row>
    <row r="78" spans="1:43" x14ac:dyDescent="0.2">
      <c r="A78" s="40">
        <v>67</v>
      </c>
      <c r="B78" s="41" t="s">
        <v>187</v>
      </c>
      <c r="C78" s="42" t="s">
        <v>101</v>
      </c>
      <c r="D78" s="42">
        <v>522939999</v>
      </c>
      <c r="E78" s="43" t="s">
        <v>161</v>
      </c>
      <c r="F78" s="42" t="s">
        <v>154</v>
      </c>
      <c r="G78" s="42" t="s">
        <v>296</v>
      </c>
      <c r="H78" s="43">
        <f>MATCH(D78,Данные!$D:$D,0)</f>
        <v>30</v>
      </c>
      <c r="I78" s="47"/>
      <c r="J78" s="47"/>
      <c r="K78" s="47">
        <v>8</v>
      </c>
      <c r="L78" s="47">
        <v>7</v>
      </c>
      <c r="M78" s="47"/>
      <c r="N78" s="47"/>
      <c r="O78" s="47"/>
      <c r="P78" s="47"/>
      <c r="Q78" s="47">
        <v>8</v>
      </c>
      <c r="R78" s="47">
        <v>5</v>
      </c>
      <c r="S78" s="47">
        <v>7</v>
      </c>
      <c r="T78" s="47"/>
      <c r="U78" s="47"/>
      <c r="V78" s="49" t="s">
        <v>299</v>
      </c>
      <c r="W78" s="47"/>
      <c r="X78" s="47">
        <v>7</v>
      </c>
      <c r="Y78" s="47"/>
      <c r="Z78" s="47"/>
      <c r="AA78" s="49" t="s">
        <v>299</v>
      </c>
      <c r="AB78" s="47"/>
      <c r="AC78" s="47"/>
      <c r="AD78" s="47"/>
      <c r="AE78" s="47"/>
      <c r="AF78" s="48" t="s">
        <v>301</v>
      </c>
      <c r="AG78" s="54">
        <v>164.37</v>
      </c>
      <c r="AH78" s="54">
        <f>IF(AI78 &gt; 0, MAX(AI$12:AI$123) / AI78, 0)</f>
        <v>1.4060089321965084</v>
      </c>
      <c r="AI78" s="54">
        <v>24.630000000000003</v>
      </c>
      <c r="AJ78" s="54">
        <f>AG78*AH78</f>
        <v>231.10568818514008</v>
      </c>
      <c r="AK78" s="43">
        <v>42</v>
      </c>
      <c r="AL78" s="43">
        <v>6</v>
      </c>
      <c r="AM78" s="54">
        <f>IF(AL78 &gt; 0,AK78/AL78,0)</f>
        <v>7</v>
      </c>
      <c r="AN78" s="43">
        <f>MIN($I78:AF78)</f>
        <v>5</v>
      </c>
      <c r="AO78" s="43"/>
      <c r="AP78" s="43">
        <v>6</v>
      </c>
      <c r="AQ78" s="1">
        <v>67</v>
      </c>
    </row>
    <row r="79" spans="1:43" x14ac:dyDescent="0.2">
      <c r="A79" s="40">
        <v>68</v>
      </c>
      <c r="B79" s="41" t="s">
        <v>217</v>
      </c>
      <c r="C79" s="42" t="s">
        <v>133</v>
      </c>
      <c r="D79" s="42">
        <v>522923546</v>
      </c>
      <c r="E79" s="43" t="s">
        <v>169</v>
      </c>
      <c r="F79" s="42" t="s">
        <v>154</v>
      </c>
      <c r="G79" s="42" t="s">
        <v>293</v>
      </c>
      <c r="H79" s="43">
        <f>MATCH(D79,Данные!$D:$D,0)</f>
        <v>59</v>
      </c>
      <c r="I79" s="47"/>
      <c r="J79" s="47"/>
      <c r="K79" s="47">
        <v>9</v>
      </c>
      <c r="L79" s="47">
        <v>7</v>
      </c>
      <c r="M79" s="47"/>
      <c r="N79" s="47"/>
      <c r="O79" s="47"/>
      <c r="P79" s="47"/>
      <c r="Q79" s="47">
        <v>6</v>
      </c>
      <c r="R79" s="47">
        <v>6</v>
      </c>
      <c r="S79" s="47">
        <v>8</v>
      </c>
      <c r="T79" s="47"/>
      <c r="U79" s="47"/>
      <c r="V79" s="47"/>
      <c r="W79" s="47"/>
      <c r="X79" s="47"/>
      <c r="Y79" s="47"/>
      <c r="Z79" s="47">
        <v>6</v>
      </c>
      <c r="AA79" s="47"/>
      <c r="AB79" s="47"/>
      <c r="AC79" s="47"/>
      <c r="AD79" s="47"/>
      <c r="AE79" s="47"/>
      <c r="AF79" s="48" t="s">
        <v>301</v>
      </c>
      <c r="AG79" s="54">
        <v>164.27999999999997</v>
      </c>
      <c r="AH79" s="54">
        <f>IF(AI79 &gt; 0, MAX(AI$12:AI$123) / AI79, 0)</f>
        <v>1.4060089321965084</v>
      </c>
      <c r="AI79" s="54">
        <v>24.630000000000003</v>
      </c>
      <c r="AJ79" s="54">
        <f>AG79*AH79</f>
        <v>230.97914738124234</v>
      </c>
      <c r="AK79" s="43">
        <v>42</v>
      </c>
      <c r="AL79" s="43">
        <v>6</v>
      </c>
      <c r="AM79" s="54">
        <f>IF(AL79 &gt; 0,AK79/AL79,0)</f>
        <v>7</v>
      </c>
      <c r="AN79" s="43">
        <f>MIN($I79:AF79)</f>
        <v>6</v>
      </c>
      <c r="AO79" s="43"/>
      <c r="AP79" s="43">
        <v>6</v>
      </c>
      <c r="AQ79" s="1">
        <v>68</v>
      </c>
    </row>
    <row r="80" spans="1:43" x14ac:dyDescent="0.2">
      <c r="A80" s="40">
        <v>69</v>
      </c>
      <c r="B80" s="41" t="s">
        <v>251</v>
      </c>
      <c r="C80" s="42" t="s">
        <v>48</v>
      </c>
      <c r="D80" s="42">
        <v>522937674</v>
      </c>
      <c r="E80" s="43" t="s">
        <v>155</v>
      </c>
      <c r="F80" s="42" t="s">
        <v>154</v>
      </c>
      <c r="G80" s="42" t="s">
        <v>296</v>
      </c>
      <c r="H80" s="43">
        <f>MATCH(D80,Данные!$D:$D,0)</f>
        <v>92</v>
      </c>
      <c r="I80" s="47"/>
      <c r="J80" s="47"/>
      <c r="K80" s="47"/>
      <c r="L80" s="47">
        <v>8</v>
      </c>
      <c r="M80" s="47">
        <v>8</v>
      </c>
      <c r="N80" s="47"/>
      <c r="O80" s="47"/>
      <c r="P80" s="47"/>
      <c r="Q80" s="47">
        <v>7</v>
      </c>
      <c r="R80" s="47">
        <v>4</v>
      </c>
      <c r="S80" s="47"/>
      <c r="T80" s="47">
        <v>6</v>
      </c>
      <c r="U80" s="47"/>
      <c r="V80" s="47"/>
      <c r="W80" s="47"/>
      <c r="X80" s="47">
        <v>8</v>
      </c>
      <c r="Y80" s="47"/>
      <c r="Z80" s="47"/>
      <c r="AA80" s="47"/>
      <c r="AB80" s="47"/>
      <c r="AC80" s="47"/>
      <c r="AD80" s="47"/>
      <c r="AE80" s="47"/>
      <c r="AF80" s="48" t="s">
        <v>301</v>
      </c>
      <c r="AG80" s="54">
        <v>162.32999999999998</v>
      </c>
      <c r="AH80" s="54">
        <f>IF(AI80 &gt; 0, MAX(AI$12:AI$123) / AI80, 0)</f>
        <v>1.4060089321965084</v>
      </c>
      <c r="AI80" s="54">
        <v>24.630000000000003</v>
      </c>
      <c r="AJ80" s="54">
        <f>AG80*AH80</f>
        <v>228.23742996345919</v>
      </c>
      <c r="AK80" s="43">
        <v>41</v>
      </c>
      <c r="AL80" s="43">
        <v>6</v>
      </c>
      <c r="AM80" s="54">
        <f>IF(AL80 &gt; 0,AK80/AL80,0)</f>
        <v>6.833333333333333</v>
      </c>
      <c r="AN80" s="43">
        <f>MIN($I80:AF80)</f>
        <v>4</v>
      </c>
      <c r="AO80" s="43"/>
      <c r="AP80" s="43">
        <v>6</v>
      </c>
      <c r="AQ80" s="1">
        <v>69</v>
      </c>
    </row>
    <row r="81" spans="1:43" x14ac:dyDescent="0.2">
      <c r="A81" s="40">
        <v>70</v>
      </c>
      <c r="B81" s="41" t="s">
        <v>173</v>
      </c>
      <c r="C81" s="42" t="s">
        <v>92</v>
      </c>
      <c r="D81" s="42">
        <v>522956178</v>
      </c>
      <c r="E81" s="43" t="s">
        <v>169</v>
      </c>
      <c r="F81" s="42" t="s">
        <v>154</v>
      </c>
      <c r="G81" s="42" t="s">
        <v>296</v>
      </c>
      <c r="H81" s="43">
        <f>MATCH(D81,Данные!$D:$D,0)</f>
        <v>16</v>
      </c>
      <c r="I81" s="47"/>
      <c r="J81" s="47"/>
      <c r="K81" s="47">
        <v>6</v>
      </c>
      <c r="L81" s="47">
        <v>7</v>
      </c>
      <c r="M81" s="47"/>
      <c r="N81" s="47"/>
      <c r="O81" s="47"/>
      <c r="P81" s="47"/>
      <c r="Q81" s="47">
        <v>6</v>
      </c>
      <c r="R81" s="47">
        <v>6</v>
      </c>
      <c r="S81" s="47">
        <v>8</v>
      </c>
      <c r="T81" s="47"/>
      <c r="U81" s="47"/>
      <c r="V81" s="47"/>
      <c r="W81" s="47"/>
      <c r="X81" s="47"/>
      <c r="Y81" s="47"/>
      <c r="Z81" s="47">
        <v>7</v>
      </c>
      <c r="AA81" s="47"/>
      <c r="AB81" s="47"/>
      <c r="AC81" s="47"/>
      <c r="AD81" s="47"/>
      <c r="AE81" s="47"/>
      <c r="AF81" s="48" t="s">
        <v>301</v>
      </c>
      <c r="AG81" s="54">
        <v>161.94999999999999</v>
      </c>
      <c r="AH81" s="54">
        <f>IF(AI81 &gt; 0, MAX(AI$12:AI$123) / AI81, 0)</f>
        <v>1.4060089321965084</v>
      </c>
      <c r="AI81" s="54">
        <v>24.630000000000003</v>
      </c>
      <c r="AJ81" s="54">
        <f>AG81*AH81</f>
        <v>227.70314656922451</v>
      </c>
      <c r="AK81" s="43">
        <v>40</v>
      </c>
      <c r="AL81" s="43">
        <v>6</v>
      </c>
      <c r="AM81" s="54">
        <f>IF(AL81 &gt; 0,AK81/AL81,0)</f>
        <v>6.666666666666667</v>
      </c>
      <c r="AN81" s="43">
        <f>MIN($I81:AF81)</f>
        <v>6</v>
      </c>
      <c r="AO81" s="43"/>
      <c r="AP81" s="43">
        <v>6</v>
      </c>
      <c r="AQ81" s="1">
        <v>70</v>
      </c>
    </row>
    <row r="82" spans="1:43" x14ac:dyDescent="0.2">
      <c r="A82" s="40">
        <v>71</v>
      </c>
      <c r="B82" s="41" t="s">
        <v>148</v>
      </c>
      <c r="C82" s="42" t="s">
        <v>83</v>
      </c>
      <c r="D82" s="42">
        <v>1295166329</v>
      </c>
      <c r="E82" s="43" t="s">
        <v>147</v>
      </c>
      <c r="F82" s="42" t="s">
        <v>154</v>
      </c>
      <c r="G82" s="42" t="s">
        <v>293</v>
      </c>
      <c r="H82" s="43">
        <f>MATCH(D82,Данные!$D:$D,0)</f>
        <v>3</v>
      </c>
      <c r="I82" s="47" t="s">
        <v>294</v>
      </c>
      <c r="J82" s="47"/>
      <c r="K82" s="47"/>
      <c r="L82" s="47"/>
      <c r="M82" s="47">
        <v>7</v>
      </c>
      <c r="N82" s="47"/>
      <c r="O82" s="47">
        <v>8</v>
      </c>
      <c r="P82" s="47"/>
      <c r="Q82" s="47"/>
      <c r="R82" s="47"/>
      <c r="S82" s="47"/>
      <c r="T82" s="47">
        <v>8</v>
      </c>
      <c r="U82" s="47"/>
      <c r="V82" s="47"/>
      <c r="W82" s="47"/>
      <c r="X82" s="47">
        <v>6</v>
      </c>
      <c r="Y82" s="47"/>
      <c r="Z82" s="47"/>
      <c r="AA82" s="47"/>
      <c r="AB82" s="47"/>
      <c r="AC82" s="47">
        <v>8</v>
      </c>
      <c r="AD82" s="47">
        <v>5</v>
      </c>
      <c r="AE82" s="47"/>
      <c r="AF82" s="47">
        <v>10</v>
      </c>
      <c r="AG82" s="54">
        <v>168.2</v>
      </c>
      <c r="AH82" s="54">
        <f>IF(AI82 &gt; 0, MAX(AI$12:AI$123) / AI82, 0)</f>
        <v>1.3511509949278189</v>
      </c>
      <c r="AI82" s="54">
        <v>25.630000000000003</v>
      </c>
      <c r="AJ82" s="54">
        <f>AG82*AH82</f>
        <v>227.26359734685911</v>
      </c>
      <c r="AK82" s="43">
        <v>57</v>
      </c>
      <c r="AL82" s="43">
        <v>8</v>
      </c>
      <c r="AM82" s="54">
        <f>IF(AL82 &gt; 0,AK82/AL82,0)</f>
        <v>7.125</v>
      </c>
      <c r="AN82" s="43">
        <f>MIN($I82:AF82)</f>
        <v>5</v>
      </c>
      <c r="AO82" s="43"/>
      <c r="AP82" s="43">
        <v>8</v>
      </c>
      <c r="AQ82" s="1">
        <v>71</v>
      </c>
    </row>
    <row r="83" spans="1:43" x14ac:dyDescent="0.2">
      <c r="A83" s="40">
        <v>72</v>
      </c>
      <c r="B83" s="41" t="s">
        <v>181</v>
      </c>
      <c r="C83" s="42" t="s">
        <v>130</v>
      </c>
      <c r="D83" s="42">
        <v>522959801</v>
      </c>
      <c r="E83" s="43" t="s">
        <v>169</v>
      </c>
      <c r="F83" s="42" t="s">
        <v>154</v>
      </c>
      <c r="G83" s="42" t="s">
        <v>296</v>
      </c>
      <c r="H83" s="43">
        <f>MATCH(D83,Данные!$D:$D,0)</f>
        <v>24</v>
      </c>
      <c r="I83" s="47"/>
      <c r="J83" s="47"/>
      <c r="K83" s="47">
        <v>7</v>
      </c>
      <c r="L83" s="47">
        <v>7</v>
      </c>
      <c r="M83" s="47"/>
      <c r="N83" s="47"/>
      <c r="O83" s="47"/>
      <c r="P83" s="47"/>
      <c r="Q83" s="47">
        <v>6</v>
      </c>
      <c r="R83" s="47">
        <v>7</v>
      </c>
      <c r="S83" s="47">
        <v>7</v>
      </c>
      <c r="T83" s="47"/>
      <c r="U83" s="47"/>
      <c r="V83" s="47"/>
      <c r="W83" s="47"/>
      <c r="X83" s="47"/>
      <c r="Y83" s="47"/>
      <c r="Z83" s="47">
        <v>6</v>
      </c>
      <c r="AA83" s="47"/>
      <c r="AB83" s="47"/>
      <c r="AC83" s="47"/>
      <c r="AD83" s="47"/>
      <c r="AE83" s="47"/>
      <c r="AF83" s="48" t="s">
        <v>301</v>
      </c>
      <c r="AG83" s="54">
        <v>161.27999999999997</v>
      </c>
      <c r="AH83" s="54">
        <f>IF(AI83 &gt; 0, MAX(AI$12:AI$123) / AI83, 0)</f>
        <v>1.4060089321965084</v>
      </c>
      <c r="AI83" s="54">
        <v>24.630000000000003</v>
      </c>
      <c r="AJ83" s="54">
        <f>AG83*AH83</f>
        <v>226.76112058465282</v>
      </c>
      <c r="AK83" s="43">
        <v>40</v>
      </c>
      <c r="AL83" s="43">
        <v>6</v>
      </c>
      <c r="AM83" s="54">
        <f>IF(AL83 &gt; 0,AK83/AL83,0)</f>
        <v>6.666666666666667</v>
      </c>
      <c r="AN83" s="43">
        <f>MIN($I83:AF83)</f>
        <v>6</v>
      </c>
      <c r="AO83" s="43"/>
      <c r="AP83" s="43">
        <v>6</v>
      </c>
      <c r="AQ83" s="1">
        <v>72</v>
      </c>
    </row>
    <row r="84" spans="1:43" x14ac:dyDescent="0.2">
      <c r="A84" s="40">
        <v>73</v>
      </c>
      <c r="B84" s="41" t="s">
        <v>254</v>
      </c>
      <c r="C84" s="42" t="s">
        <v>119</v>
      </c>
      <c r="D84" s="42">
        <v>522948975</v>
      </c>
      <c r="E84" s="43" t="s">
        <v>155</v>
      </c>
      <c r="F84" s="42" t="s">
        <v>154</v>
      </c>
      <c r="G84" s="42" t="s">
        <v>296</v>
      </c>
      <c r="H84" s="43">
        <f>MATCH(D84,Данные!$D:$D,0)</f>
        <v>99</v>
      </c>
      <c r="I84" s="47"/>
      <c r="J84" s="47"/>
      <c r="K84" s="47"/>
      <c r="L84" s="47">
        <v>7</v>
      </c>
      <c r="M84" s="47">
        <v>6</v>
      </c>
      <c r="N84" s="47"/>
      <c r="O84" s="47"/>
      <c r="P84" s="47"/>
      <c r="Q84" s="47">
        <v>7</v>
      </c>
      <c r="R84" s="47">
        <v>6</v>
      </c>
      <c r="S84" s="47"/>
      <c r="T84" s="47">
        <v>9</v>
      </c>
      <c r="U84" s="47"/>
      <c r="V84" s="47"/>
      <c r="W84" s="47"/>
      <c r="X84" s="47">
        <v>6</v>
      </c>
      <c r="Y84" s="47"/>
      <c r="Z84" s="47"/>
      <c r="AA84" s="47"/>
      <c r="AB84" s="47"/>
      <c r="AC84" s="47"/>
      <c r="AD84" s="47"/>
      <c r="AE84" s="47"/>
      <c r="AF84" s="48" t="s">
        <v>301</v>
      </c>
      <c r="AG84" s="54">
        <v>160.99</v>
      </c>
      <c r="AH84" s="54">
        <f>IF(AI84 &gt; 0, MAX(AI$12:AI$123) / AI84, 0)</f>
        <v>1.4060089321965084</v>
      </c>
      <c r="AI84" s="54">
        <v>24.630000000000003</v>
      </c>
      <c r="AJ84" s="54">
        <f>AG84*AH84</f>
        <v>226.35337799431591</v>
      </c>
      <c r="AK84" s="43">
        <v>41</v>
      </c>
      <c r="AL84" s="43">
        <v>6</v>
      </c>
      <c r="AM84" s="54">
        <f>IF(AL84 &gt; 0,AK84/AL84,0)</f>
        <v>6.833333333333333</v>
      </c>
      <c r="AN84" s="43">
        <f>MIN($I84:AF84)</f>
        <v>6</v>
      </c>
      <c r="AO84" s="43"/>
      <c r="AP84" s="43">
        <v>6</v>
      </c>
      <c r="AQ84" s="1">
        <v>73</v>
      </c>
    </row>
    <row r="85" spans="1:43" x14ac:dyDescent="0.2">
      <c r="A85" s="40">
        <v>74</v>
      </c>
      <c r="B85" s="41" t="s">
        <v>246</v>
      </c>
      <c r="C85" s="42" t="s">
        <v>53</v>
      </c>
      <c r="D85" s="42">
        <v>522984836</v>
      </c>
      <c r="E85" s="43" t="s">
        <v>161</v>
      </c>
      <c r="F85" s="42" t="s">
        <v>154</v>
      </c>
      <c r="G85" s="42" t="s">
        <v>293</v>
      </c>
      <c r="H85" s="43">
        <f>MATCH(D85,Данные!$D:$D,0)</f>
        <v>88</v>
      </c>
      <c r="I85" s="47"/>
      <c r="J85" s="47"/>
      <c r="K85" s="47">
        <v>8</v>
      </c>
      <c r="L85" s="47">
        <v>7</v>
      </c>
      <c r="M85" s="47"/>
      <c r="N85" s="47"/>
      <c r="O85" s="47"/>
      <c r="P85" s="47"/>
      <c r="Q85" s="47">
        <v>8</v>
      </c>
      <c r="R85" s="47">
        <v>6</v>
      </c>
      <c r="S85" s="47">
        <v>6</v>
      </c>
      <c r="T85" s="47"/>
      <c r="U85" s="47"/>
      <c r="V85" s="47"/>
      <c r="W85" s="47"/>
      <c r="X85" s="47">
        <v>6</v>
      </c>
      <c r="Y85" s="47"/>
      <c r="Z85" s="47"/>
      <c r="AA85" s="47"/>
      <c r="AB85" s="47"/>
      <c r="AC85" s="47"/>
      <c r="AD85" s="47"/>
      <c r="AE85" s="47"/>
      <c r="AF85" s="48" t="s">
        <v>301</v>
      </c>
      <c r="AG85" s="54">
        <v>160.69999999999999</v>
      </c>
      <c r="AH85" s="54">
        <f>IF(AI85 &gt; 0, MAX(AI$12:AI$123) / AI85, 0)</f>
        <v>1.4060089321965084</v>
      </c>
      <c r="AI85" s="54">
        <v>24.630000000000003</v>
      </c>
      <c r="AJ85" s="54">
        <f>AG85*AH85</f>
        <v>225.94563540397888</v>
      </c>
      <c r="AK85" s="43">
        <v>41</v>
      </c>
      <c r="AL85" s="43">
        <v>6</v>
      </c>
      <c r="AM85" s="54">
        <f>IF(AL85 &gt; 0,AK85/AL85,0)</f>
        <v>6.833333333333333</v>
      </c>
      <c r="AN85" s="43">
        <f>MIN($I85:AF85)</f>
        <v>6</v>
      </c>
      <c r="AO85" s="43"/>
      <c r="AP85" s="43">
        <v>6</v>
      </c>
      <c r="AQ85" s="1">
        <v>74</v>
      </c>
    </row>
    <row r="86" spans="1:43" x14ac:dyDescent="0.2">
      <c r="A86" s="40">
        <v>75</v>
      </c>
      <c r="B86" s="41" t="s">
        <v>176</v>
      </c>
      <c r="C86" s="42" t="s">
        <v>72</v>
      </c>
      <c r="D86" s="42">
        <v>522958940</v>
      </c>
      <c r="E86" s="43" t="s">
        <v>147</v>
      </c>
      <c r="F86" s="42" t="s">
        <v>154</v>
      </c>
      <c r="G86" s="42" t="s">
        <v>296</v>
      </c>
      <c r="H86" s="43">
        <f>MATCH(D86,Данные!$D:$D,0)</f>
        <v>19</v>
      </c>
      <c r="I86" s="47"/>
      <c r="J86" s="47"/>
      <c r="K86" s="47">
        <v>6</v>
      </c>
      <c r="L86" s="47">
        <v>6</v>
      </c>
      <c r="M86" s="47"/>
      <c r="N86" s="47"/>
      <c r="O86" s="47"/>
      <c r="P86" s="47"/>
      <c r="Q86" s="47">
        <v>4</v>
      </c>
      <c r="R86" s="47">
        <v>8</v>
      </c>
      <c r="S86" s="47">
        <v>6</v>
      </c>
      <c r="T86" s="47"/>
      <c r="U86" s="47"/>
      <c r="V86" s="47"/>
      <c r="W86" s="47">
        <v>7</v>
      </c>
      <c r="X86" s="47"/>
      <c r="Y86" s="47"/>
      <c r="Z86" s="47"/>
      <c r="AA86" s="47"/>
      <c r="AB86" s="47"/>
      <c r="AC86" s="47"/>
      <c r="AD86" s="47"/>
      <c r="AE86" s="47"/>
      <c r="AF86" s="48" t="s">
        <v>301</v>
      </c>
      <c r="AG86" s="54">
        <v>159.53</v>
      </c>
      <c r="AH86" s="54">
        <f>IF(AI86 &gt; 0, MAX(AI$12:AI$123) / AI86, 0)</f>
        <v>1.4060089321965084</v>
      </c>
      <c r="AI86" s="54">
        <v>24.630000000000003</v>
      </c>
      <c r="AJ86" s="54">
        <f>AG86*AH86</f>
        <v>224.30060495330898</v>
      </c>
      <c r="AK86" s="43">
        <v>37</v>
      </c>
      <c r="AL86" s="43">
        <v>6</v>
      </c>
      <c r="AM86" s="54">
        <f>IF(AL86 &gt; 0,AK86/AL86,0)</f>
        <v>6.166666666666667</v>
      </c>
      <c r="AN86" s="43">
        <f>MIN($I86:AF86)</f>
        <v>4</v>
      </c>
      <c r="AO86" s="43"/>
      <c r="AP86" s="43">
        <v>6</v>
      </c>
      <c r="AQ86" s="1">
        <v>75</v>
      </c>
    </row>
    <row r="87" spans="1:43" x14ac:dyDescent="0.2">
      <c r="A87" s="44" t="s">
        <v>312</v>
      </c>
      <c r="B87" s="41" t="s">
        <v>239</v>
      </c>
      <c r="C87" s="42" t="s">
        <v>81</v>
      </c>
      <c r="D87" s="42">
        <v>523012463</v>
      </c>
      <c r="E87" s="43" t="s">
        <v>169</v>
      </c>
      <c r="F87" s="42" t="s">
        <v>154</v>
      </c>
      <c r="G87" s="42" t="s">
        <v>293</v>
      </c>
      <c r="H87" s="43">
        <f>MATCH(D87,Данные!$D:$D,0)</f>
        <v>81</v>
      </c>
      <c r="I87" s="47"/>
      <c r="J87" s="47"/>
      <c r="K87" s="47">
        <v>7</v>
      </c>
      <c r="L87" s="47">
        <v>7</v>
      </c>
      <c r="M87" s="47"/>
      <c r="N87" s="47"/>
      <c r="O87" s="47"/>
      <c r="P87" s="47"/>
      <c r="Q87" s="47">
        <v>6</v>
      </c>
      <c r="R87" s="47">
        <v>6</v>
      </c>
      <c r="S87" s="47">
        <v>6</v>
      </c>
      <c r="T87" s="47"/>
      <c r="U87" s="47"/>
      <c r="V87" s="47"/>
      <c r="W87" s="47"/>
      <c r="X87" s="47"/>
      <c r="Y87" s="47"/>
      <c r="Z87" s="47">
        <v>7</v>
      </c>
      <c r="AA87" s="47"/>
      <c r="AB87" s="47"/>
      <c r="AC87" s="47"/>
      <c r="AD87" s="47"/>
      <c r="AE87" s="47"/>
      <c r="AF87" s="48" t="s">
        <v>301</v>
      </c>
      <c r="AG87" s="54">
        <v>158.94999999999999</v>
      </c>
      <c r="AH87" s="54">
        <f>IF(AI87 &gt; 0, MAX(AI$12:AI$123) / AI87, 0)</f>
        <v>1.4060089321965084</v>
      </c>
      <c r="AI87" s="54">
        <v>24.630000000000003</v>
      </c>
      <c r="AJ87" s="54">
        <f>AG87*AH87</f>
        <v>223.48511977263499</v>
      </c>
      <c r="AK87" s="43">
        <v>39</v>
      </c>
      <c r="AL87" s="43">
        <v>6</v>
      </c>
      <c r="AM87" s="54">
        <f>IF(AL87 &gt; 0,AK87/AL87,0)</f>
        <v>6.5</v>
      </c>
      <c r="AN87" s="43">
        <f>MIN($I87:AF87)</f>
        <v>6</v>
      </c>
      <c r="AO87" s="43"/>
      <c r="AP87" s="43">
        <v>6</v>
      </c>
      <c r="AQ87" s="1">
        <v>76</v>
      </c>
    </row>
    <row r="88" spans="1:43" x14ac:dyDescent="0.2">
      <c r="A88" s="45"/>
      <c r="B88" s="41" t="s">
        <v>223</v>
      </c>
      <c r="C88" s="42" t="s">
        <v>96</v>
      </c>
      <c r="D88" s="42">
        <v>522962783</v>
      </c>
      <c r="E88" s="43" t="s">
        <v>147</v>
      </c>
      <c r="F88" s="42" t="s">
        <v>154</v>
      </c>
      <c r="G88" s="42" t="s">
        <v>296</v>
      </c>
      <c r="H88" s="43">
        <f>MATCH(D88,Данные!$D:$D,0)</f>
        <v>65</v>
      </c>
      <c r="I88" s="47"/>
      <c r="J88" s="47"/>
      <c r="K88" s="47">
        <v>5</v>
      </c>
      <c r="L88" s="47">
        <v>6</v>
      </c>
      <c r="M88" s="47"/>
      <c r="N88" s="47"/>
      <c r="O88" s="47"/>
      <c r="P88" s="47"/>
      <c r="Q88" s="47">
        <v>6</v>
      </c>
      <c r="R88" s="47">
        <v>8</v>
      </c>
      <c r="S88" s="47">
        <v>5</v>
      </c>
      <c r="T88" s="47"/>
      <c r="U88" s="47"/>
      <c r="V88" s="47"/>
      <c r="W88" s="47">
        <v>7</v>
      </c>
      <c r="X88" s="47"/>
      <c r="Y88" s="47"/>
      <c r="Z88" s="47"/>
      <c r="AA88" s="47"/>
      <c r="AB88" s="47"/>
      <c r="AC88" s="47"/>
      <c r="AD88" s="47"/>
      <c r="AE88" s="47"/>
      <c r="AF88" s="48" t="s">
        <v>301</v>
      </c>
      <c r="AG88" s="54">
        <v>158.94999999999999</v>
      </c>
      <c r="AH88" s="54">
        <f>IF(AI88 &gt; 0, MAX(AI$12:AI$123) / AI88, 0)</f>
        <v>1.4060089321965084</v>
      </c>
      <c r="AI88" s="54">
        <v>24.630000000000003</v>
      </c>
      <c r="AJ88" s="54">
        <f>AG88*AH88</f>
        <v>223.48511977263499</v>
      </c>
      <c r="AK88" s="43">
        <v>37</v>
      </c>
      <c r="AL88" s="43">
        <v>6</v>
      </c>
      <c r="AM88" s="54">
        <f>IF(AL88 &gt; 0,AK88/AL88,0)</f>
        <v>6.166666666666667</v>
      </c>
      <c r="AN88" s="43">
        <f>MIN($I88:AF88)</f>
        <v>5</v>
      </c>
      <c r="AO88" s="43"/>
      <c r="AP88" s="43">
        <v>6</v>
      </c>
      <c r="AQ88" s="1">
        <v>77</v>
      </c>
    </row>
    <row r="89" spans="1:43" x14ac:dyDescent="0.2">
      <c r="A89" s="40">
        <v>78</v>
      </c>
      <c r="B89" s="41" t="s">
        <v>171</v>
      </c>
      <c r="C89" s="42" t="s">
        <v>44</v>
      </c>
      <c r="D89" s="42">
        <v>522955819</v>
      </c>
      <c r="E89" s="43" t="s">
        <v>169</v>
      </c>
      <c r="F89" s="42" t="s">
        <v>154</v>
      </c>
      <c r="G89" s="42" t="s">
        <v>296</v>
      </c>
      <c r="H89" s="43">
        <f>MATCH(D89,Данные!$D:$D,0)</f>
        <v>14</v>
      </c>
      <c r="I89" s="47"/>
      <c r="J89" s="47"/>
      <c r="K89" s="47">
        <v>8</v>
      </c>
      <c r="L89" s="47">
        <v>7</v>
      </c>
      <c r="M89" s="47"/>
      <c r="N89" s="47"/>
      <c r="O89" s="47"/>
      <c r="P89" s="47"/>
      <c r="Q89" s="47">
        <v>6</v>
      </c>
      <c r="R89" s="47">
        <v>6</v>
      </c>
      <c r="S89" s="47">
        <v>4</v>
      </c>
      <c r="T89" s="47"/>
      <c r="U89" s="47"/>
      <c r="V89" s="47"/>
      <c r="W89" s="47"/>
      <c r="X89" s="47"/>
      <c r="Y89" s="47"/>
      <c r="Z89" s="47">
        <v>7</v>
      </c>
      <c r="AA89" s="47"/>
      <c r="AB89" s="47"/>
      <c r="AC89" s="47"/>
      <c r="AD89" s="47"/>
      <c r="AE89" s="47"/>
      <c r="AF89" s="48" t="s">
        <v>301</v>
      </c>
      <c r="AG89" s="54">
        <v>155.94999999999999</v>
      </c>
      <c r="AH89" s="54">
        <f>IF(AI89 &gt; 0, MAX(AI$12:AI$123) / AI89, 0)</f>
        <v>1.4060089321965084</v>
      </c>
      <c r="AI89" s="54">
        <v>24.630000000000003</v>
      </c>
      <c r="AJ89" s="54">
        <f>AG89*AH89</f>
        <v>219.26709297604546</v>
      </c>
      <c r="AK89" s="43">
        <v>38</v>
      </c>
      <c r="AL89" s="43">
        <v>6</v>
      </c>
      <c r="AM89" s="54">
        <f>IF(AL89 &gt; 0,AK89/AL89,0)</f>
        <v>6.333333333333333</v>
      </c>
      <c r="AN89" s="43">
        <f>MIN($I89:AF89)</f>
        <v>4</v>
      </c>
      <c r="AO89" s="43"/>
      <c r="AP89" s="43">
        <v>6</v>
      </c>
      <c r="AQ89" s="1">
        <v>78</v>
      </c>
    </row>
    <row r="90" spans="1:43" x14ac:dyDescent="0.2">
      <c r="A90" s="40">
        <v>79</v>
      </c>
      <c r="B90" s="41" t="s">
        <v>229</v>
      </c>
      <c r="C90" s="42" t="s">
        <v>136</v>
      </c>
      <c r="D90" s="42">
        <v>522964393</v>
      </c>
      <c r="E90" s="43" t="s">
        <v>147</v>
      </c>
      <c r="F90" s="42" t="s">
        <v>154</v>
      </c>
      <c r="G90" s="42" t="s">
        <v>296</v>
      </c>
      <c r="H90" s="43">
        <f>MATCH(D90,Данные!$D:$D,0)</f>
        <v>71</v>
      </c>
      <c r="I90" s="47"/>
      <c r="J90" s="47"/>
      <c r="K90" s="47">
        <v>4</v>
      </c>
      <c r="L90" s="47">
        <v>4</v>
      </c>
      <c r="M90" s="47"/>
      <c r="N90" s="47"/>
      <c r="O90" s="47"/>
      <c r="P90" s="47"/>
      <c r="Q90" s="47">
        <v>8</v>
      </c>
      <c r="R90" s="47">
        <v>7</v>
      </c>
      <c r="S90" s="47">
        <v>7</v>
      </c>
      <c r="T90" s="47"/>
      <c r="U90" s="47"/>
      <c r="V90" s="47"/>
      <c r="W90" s="47">
        <v>7</v>
      </c>
      <c r="X90" s="47"/>
      <c r="Y90" s="47"/>
      <c r="Z90" s="47"/>
      <c r="AA90" s="47"/>
      <c r="AB90" s="47"/>
      <c r="AC90" s="47"/>
      <c r="AD90" s="47"/>
      <c r="AE90" s="47"/>
      <c r="AF90" s="48" t="s">
        <v>301</v>
      </c>
      <c r="AG90" s="54">
        <v>155.37</v>
      </c>
      <c r="AH90" s="54">
        <f>IF(AI90 &gt; 0, MAX(AI$12:AI$123) / AI90, 0)</f>
        <v>1.4060089321965084</v>
      </c>
      <c r="AI90" s="54">
        <v>24.630000000000003</v>
      </c>
      <c r="AJ90" s="54">
        <f>AG90*AH90</f>
        <v>218.4516077953715</v>
      </c>
      <c r="AK90" s="43">
        <v>37</v>
      </c>
      <c r="AL90" s="43">
        <v>6</v>
      </c>
      <c r="AM90" s="54">
        <f>IF(AL90 &gt; 0,AK90/AL90,0)</f>
        <v>6.166666666666667</v>
      </c>
      <c r="AN90" s="43">
        <f>MIN($I90:AF90)</f>
        <v>4</v>
      </c>
      <c r="AO90" s="43"/>
      <c r="AP90" s="43">
        <v>6</v>
      </c>
      <c r="AQ90" s="1">
        <v>79</v>
      </c>
    </row>
    <row r="91" spans="1:43" x14ac:dyDescent="0.2">
      <c r="A91" s="40">
        <v>80</v>
      </c>
      <c r="B91" s="41" t="s">
        <v>269</v>
      </c>
      <c r="C91" s="42" t="s">
        <v>109</v>
      </c>
      <c r="D91" s="42">
        <v>522951884</v>
      </c>
      <c r="E91" s="43" t="s">
        <v>155</v>
      </c>
      <c r="F91" s="42" t="s">
        <v>154</v>
      </c>
      <c r="G91" s="42" t="s">
        <v>296</v>
      </c>
      <c r="H91" s="43">
        <f>MATCH(D91,Данные!$D:$D,0)</f>
        <v>173</v>
      </c>
      <c r="I91" s="47"/>
      <c r="J91" s="47"/>
      <c r="K91" s="47"/>
      <c r="L91" s="47">
        <v>9</v>
      </c>
      <c r="M91" s="47">
        <v>8</v>
      </c>
      <c r="N91" s="47"/>
      <c r="O91" s="47"/>
      <c r="P91" s="47"/>
      <c r="Q91" s="47">
        <v>7</v>
      </c>
      <c r="R91" s="47">
        <v>4</v>
      </c>
      <c r="S91" s="47"/>
      <c r="T91" s="47">
        <v>7</v>
      </c>
      <c r="U91" s="47"/>
      <c r="V91" s="47"/>
      <c r="W91" s="47"/>
      <c r="X91" s="47">
        <v>6</v>
      </c>
      <c r="Y91" s="47"/>
      <c r="Z91" s="47"/>
      <c r="AA91" s="47"/>
      <c r="AB91" s="47"/>
      <c r="AC91" s="47"/>
      <c r="AD91" s="47"/>
      <c r="AE91" s="47"/>
      <c r="AF91" s="48" t="s">
        <v>301</v>
      </c>
      <c r="AG91" s="54">
        <v>154.99</v>
      </c>
      <c r="AH91" s="54">
        <f>IF(AI91 &gt; 0, MAX(AI$12:AI$123) / AI91, 0)</f>
        <v>1.4060089321965084</v>
      </c>
      <c r="AI91" s="54">
        <v>24.630000000000003</v>
      </c>
      <c r="AJ91" s="54">
        <f>AG91*AH91</f>
        <v>217.91732440113685</v>
      </c>
      <c r="AK91" s="43">
        <v>41</v>
      </c>
      <c r="AL91" s="43">
        <v>6</v>
      </c>
      <c r="AM91" s="54">
        <f>IF(AL91 &gt; 0,AK91/AL91,0)</f>
        <v>6.833333333333333</v>
      </c>
      <c r="AN91" s="43">
        <f>MIN($I91:AF91)</f>
        <v>4</v>
      </c>
      <c r="AO91" s="43"/>
      <c r="AP91" s="43">
        <v>6</v>
      </c>
      <c r="AQ91" s="1">
        <v>80</v>
      </c>
    </row>
    <row r="92" spans="1:43" x14ac:dyDescent="0.2">
      <c r="A92" s="40">
        <v>81</v>
      </c>
      <c r="B92" s="41" t="s">
        <v>191</v>
      </c>
      <c r="C92" s="42" t="s">
        <v>59</v>
      </c>
      <c r="D92" s="42">
        <v>522961687</v>
      </c>
      <c r="E92" s="43" t="s">
        <v>147</v>
      </c>
      <c r="F92" s="42" t="s">
        <v>154</v>
      </c>
      <c r="G92" s="42" t="s">
        <v>296</v>
      </c>
      <c r="H92" s="43">
        <f>MATCH(D92,Данные!$D:$D,0)</f>
        <v>33</v>
      </c>
      <c r="I92" s="47"/>
      <c r="J92" s="47"/>
      <c r="K92" s="47">
        <v>5</v>
      </c>
      <c r="L92" s="47">
        <v>4</v>
      </c>
      <c r="M92" s="47"/>
      <c r="N92" s="47"/>
      <c r="O92" s="47"/>
      <c r="P92" s="47"/>
      <c r="Q92" s="47">
        <v>6</v>
      </c>
      <c r="R92" s="47">
        <v>8</v>
      </c>
      <c r="S92" s="47">
        <v>7</v>
      </c>
      <c r="T92" s="47"/>
      <c r="U92" s="47"/>
      <c r="V92" s="47"/>
      <c r="W92" s="47">
        <v>6</v>
      </c>
      <c r="X92" s="47"/>
      <c r="Y92" s="47"/>
      <c r="Z92" s="47"/>
      <c r="AA92" s="47"/>
      <c r="AB92" s="47"/>
      <c r="AC92" s="47"/>
      <c r="AD92" s="47"/>
      <c r="AE92" s="47"/>
      <c r="AF92" s="48" t="s">
        <v>301</v>
      </c>
      <c r="AG92" s="54">
        <v>152.27999999999997</v>
      </c>
      <c r="AH92" s="54">
        <f>IF(AI92 &gt; 0, MAX(AI$12:AI$123) / AI92, 0)</f>
        <v>1.4060089321965084</v>
      </c>
      <c r="AI92" s="54">
        <v>24.630000000000003</v>
      </c>
      <c r="AJ92" s="54">
        <f>AG92*AH92</f>
        <v>214.10704019488426</v>
      </c>
      <c r="AK92" s="43">
        <v>36</v>
      </c>
      <c r="AL92" s="43">
        <v>6</v>
      </c>
      <c r="AM92" s="54">
        <f>IF(AL92 &gt; 0,AK92/AL92,0)</f>
        <v>6</v>
      </c>
      <c r="AN92" s="43">
        <f>MIN($I92:AF92)</f>
        <v>4</v>
      </c>
      <c r="AO92" s="43"/>
      <c r="AP92" s="43">
        <v>6</v>
      </c>
      <c r="AQ92" s="1">
        <v>81</v>
      </c>
    </row>
    <row r="93" spans="1:43" x14ac:dyDescent="0.2">
      <c r="A93" s="40">
        <v>82</v>
      </c>
      <c r="B93" s="41" t="s">
        <v>235</v>
      </c>
      <c r="C93" s="42" t="s">
        <v>68</v>
      </c>
      <c r="D93" s="42">
        <v>523011563</v>
      </c>
      <c r="E93" s="43" t="s">
        <v>169</v>
      </c>
      <c r="F93" s="42" t="s">
        <v>154</v>
      </c>
      <c r="G93" s="42" t="s">
        <v>293</v>
      </c>
      <c r="H93" s="43">
        <f>MATCH(D93,Данные!$D:$D,0)</f>
        <v>77</v>
      </c>
      <c r="I93" s="47"/>
      <c r="J93" s="47"/>
      <c r="K93" s="47">
        <v>6</v>
      </c>
      <c r="L93" s="47">
        <v>7</v>
      </c>
      <c r="M93" s="47"/>
      <c r="N93" s="47"/>
      <c r="O93" s="47"/>
      <c r="P93" s="47"/>
      <c r="Q93" s="47">
        <v>7</v>
      </c>
      <c r="R93" s="47">
        <v>6</v>
      </c>
      <c r="S93" s="47">
        <v>6</v>
      </c>
      <c r="T93" s="47"/>
      <c r="U93" s="47"/>
      <c r="V93" s="47"/>
      <c r="W93" s="47"/>
      <c r="X93" s="47"/>
      <c r="Y93" s="47"/>
      <c r="Z93" s="47">
        <v>6</v>
      </c>
      <c r="AA93" s="47"/>
      <c r="AB93" s="47"/>
      <c r="AC93" s="47"/>
      <c r="AD93" s="47"/>
      <c r="AE93" s="47"/>
      <c r="AF93" s="48" t="s">
        <v>301</v>
      </c>
      <c r="AG93" s="54">
        <v>151.99</v>
      </c>
      <c r="AH93" s="54">
        <f>IF(AI93 &gt; 0, MAX(AI$12:AI$123) / AI93, 0)</f>
        <v>1.4060089321965084</v>
      </c>
      <c r="AI93" s="54">
        <v>24.630000000000003</v>
      </c>
      <c r="AJ93" s="54">
        <f>AG93*AH93</f>
        <v>213.69929760454733</v>
      </c>
      <c r="AK93" s="43">
        <v>38</v>
      </c>
      <c r="AL93" s="43">
        <v>6</v>
      </c>
      <c r="AM93" s="54">
        <f>IF(AL93 &gt; 0,AK93/AL93,0)</f>
        <v>6.333333333333333</v>
      </c>
      <c r="AN93" s="43">
        <f>MIN($I93:AF93)</f>
        <v>6</v>
      </c>
      <c r="AO93" s="43"/>
      <c r="AP93" s="43">
        <v>6</v>
      </c>
      <c r="AQ93" s="1">
        <v>82</v>
      </c>
    </row>
    <row r="94" spans="1:43" x14ac:dyDescent="0.2">
      <c r="A94" s="40">
        <v>83</v>
      </c>
      <c r="B94" s="41" t="s">
        <v>186</v>
      </c>
      <c r="C94" s="42" t="s">
        <v>87</v>
      </c>
      <c r="D94" s="42">
        <v>522939275</v>
      </c>
      <c r="E94" s="43" t="s">
        <v>155</v>
      </c>
      <c r="F94" s="42" t="s">
        <v>154</v>
      </c>
      <c r="G94" s="42" t="s">
        <v>296</v>
      </c>
      <c r="H94" s="43">
        <f>MATCH(D94,Данные!$D:$D,0)</f>
        <v>29</v>
      </c>
      <c r="I94" s="47"/>
      <c r="J94" s="47"/>
      <c r="K94" s="47">
        <v>8</v>
      </c>
      <c r="L94" s="47">
        <v>8</v>
      </c>
      <c r="M94" s="47"/>
      <c r="N94" s="47"/>
      <c r="O94" s="47"/>
      <c r="P94" s="47"/>
      <c r="Q94" s="47">
        <v>7</v>
      </c>
      <c r="R94" s="47">
        <v>6</v>
      </c>
      <c r="S94" s="47">
        <v>7</v>
      </c>
      <c r="T94" s="47"/>
      <c r="U94" s="47"/>
      <c r="V94" s="47"/>
      <c r="W94" s="47"/>
      <c r="X94" s="47">
        <v>4</v>
      </c>
      <c r="Y94" s="47"/>
      <c r="Z94" s="47"/>
      <c r="AA94" s="47"/>
      <c r="AB94" s="47"/>
      <c r="AC94" s="47"/>
      <c r="AD94" s="47"/>
      <c r="AE94" s="47"/>
      <c r="AF94" s="48" t="s">
        <v>301</v>
      </c>
      <c r="AG94" s="54">
        <v>150.65</v>
      </c>
      <c r="AH94" s="54">
        <f>IF(AI94 &gt; 0, MAX(AI$12:AI$123) / AI94, 0)</f>
        <v>1.4060089321965084</v>
      </c>
      <c r="AI94" s="54">
        <v>24.630000000000003</v>
      </c>
      <c r="AJ94" s="54">
        <f>AG94*AH94</f>
        <v>211.81524563540398</v>
      </c>
      <c r="AK94" s="43">
        <v>40</v>
      </c>
      <c r="AL94" s="43">
        <v>6</v>
      </c>
      <c r="AM94" s="54">
        <f>IF(AL94 &gt; 0,AK94/AL94,0)</f>
        <v>6.666666666666667</v>
      </c>
      <c r="AN94" s="43">
        <f>MIN($I94:AF94)</f>
        <v>4</v>
      </c>
      <c r="AO94" s="43"/>
      <c r="AP94" s="43">
        <v>6</v>
      </c>
      <c r="AQ94" s="1">
        <v>83</v>
      </c>
    </row>
    <row r="95" spans="1:43" x14ac:dyDescent="0.2">
      <c r="A95" s="40">
        <v>84</v>
      </c>
      <c r="B95" s="41" t="s">
        <v>182</v>
      </c>
      <c r="C95" s="42" t="s">
        <v>38</v>
      </c>
      <c r="D95" s="42">
        <v>522960937</v>
      </c>
      <c r="E95" s="43" t="s">
        <v>147</v>
      </c>
      <c r="F95" s="42" t="s">
        <v>154</v>
      </c>
      <c r="G95" s="42" t="s">
        <v>296</v>
      </c>
      <c r="H95" s="43">
        <f>MATCH(D95,Данные!$D:$D,0)</f>
        <v>25</v>
      </c>
      <c r="I95" s="47"/>
      <c r="J95" s="47"/>
      <c r="K95" s="47">
        <v>6</v>
      </c>
      <c r="L95" s="47">
        <v>5</v>
      </c>
      <c r="M95" s="47"/>
      <c r="N95" s="47"/>
      <c r="O95" s="47"/>
      <c r="P95" s="47"/>
      <c r="Q95" s="47">
        <v>5</v>
      </c>
      <c r="R95" s="47">
        <v>6</v>
      </c>
      <c r="S95" s="47">
        <v>7</v>
      </c>
      <c r="T95" s="47"/>
      <c r="U95" s="47"/>
      <c r="V95" s="47"/>
      <c r="W95" s="47">
        <v>7</v>
      </c>
      <c r="X95" s="47"/>
      <c r="Y95" s="47"/>
      <c r="Z95" s="47"/>
      <c r="AA95" s="47"/>
      <c r="AB95" s="47"/>
      <c r="AC95" s="47"/>
      <c r="AD95" s="47"/>
      <c r="AE95" s="47"/>
      <c r="AF95" s="48" t="s">
        <v>301</v>
      </c>
      <c r="AG95" s="54">
        <v>150.24</v>
      </c>
      <c r="AH95" s="54">
        <f>IF(AI95 &gt; 0, MAX(AI$12:AI$123) / AI95, 0)</f>
        <v>1.4060089321965084</v>
      </c>
      <c r="AI95" s="54">
        <v>24.630000000000003</v>
      </c>
      <c r="AJ95" s="54">
        <f>AG95*AH95</f>
        <v>211.23878197320343</v>
      </c>
      <c r="AK95" s="43">
        <v>36</v>
      </c>
      <c r="AL95" s="43">
        <v>6</v>
      </c>
      <c r="AM95" s="54">
        <f>IF(AL95 &gt; 0,AK95/AL95,0)</f>
        <v>6</v>
      </c>
      <c r="AN95" s="43">
        <f>MIN($I95:AF95)</f>
        <v>5</v>
      </c>
      <c r="AO95" s="43"/>
      <c r="AP95" s="43">
        <v>6</v>
      </c>
      <c r="AQ95" s="1">
        <v>84</v>
      </c>
    </row>
    <row r="96" spans="1:43" x14ac:dyDescent="0.2">
      <c r="A96" s="40">
        <v>85</v>
      </c>
      <c r="B96" s="41" t="s">
        <v>252</v>
      </c>
      <c r="C96" s="42" t="s">
        <v>82</v>
      </c>
      <c r="D96" s="42">
        <v>522938799</v>
      </c>
      <c r="E96" s="43" t="s">
        <v>155</v>
      </c>
      <c r="F96" s="42" t="s">
        <v>154</v>
      </c>
      <c r="G96" s="42" t="s">
        <v>296</v>
      </c>
      <c r="H96" s="43">
        <f>MATCH(D96,Данные!$D:$D,0)</f>
        <v>95</v>
      </c>
      <c r="I96" s="47"/>
      <c r="J96" s="47"/>
      <c r="K96" s="47"/>
      <c r="L96" s="47">
        <v>7</v>
      </c>
      <c r="M96" s="47">
        <v>7</v>
      </c>
      <c r="N96" s="47"/>
      <c r="O96" s="47"/>
      <c r="P96" s="47"/>
      <c r="Q96" s="47">
        <v>6</v>
      </c>
      <c r="R96" s="47">
        <v>4</v>
      </c>
      <c r="S96" s="47"/>
      <c r="T96" s="47">
        <v>7</v>
      </c>
      <c r="U96" s="47"/>
      <c r="V96" s="47"/>
      <c r="W96" s="47"/>
      <c r="X96" s="47">
        <v>7</v>
      </c>
      <c r="Y96" s="47"/>
      <c r="Z96" s="47"/>
      <c r="AA96" s="47"/>
      <c r="AB96" s="47"/>
      <c r="AC96" s="47"/>
      <c r="AD96" s="47"/>
      <c r="AE96" s="47"/>
      <c r="AF96" s="48" t="s">
        <v>301</v>
      </c>
      <c r="AG96" s="54">
        <v>149.94999999999999</v>
      </c>
      <c r="AH96" s="54">
        <f>IF(AI96 &gt; 0, MAX(AI$12:AI$123) / AI96, 0)</f>
        <v>1.4060089321965084</v>
      </c>
      <c r="AI96" s="54">
        <v>24.630000000000003</v>
      </c>
      <c r="AJ96" s="54">
        <f>AG96*AH96</f>
        <v>210.83103938286641</v>
      </c>
      <c r="AK96" s="43">
        <v>38</v>
      </c>
      <c r="AL96" s="43">
        <v>6</v>
      </c>
      <c r="AM96" s="54">
        <f>IF(AL96 &gt; 0,AK96/AL96,0)</f>
        <v>6.333333333333333</v>
      </c>
      <c r="AN96" s="43">
        <f>MIN($I96:AF96)</f>
        <v>4</v>
      </c>
      <c r="AO96" s="43"/>
      <c r="AP96" s="43">
        <v>6</v>
      </c>
      <c r="AQ96" s="1">
        <v>85</v>
      </c>
    </row>
    <row r="97" spans="1:43" x14ac:dyDescent="0.2">
      <c r="A97" s="44" t="s">
        <v>313</v>
      </c>
      <c r="B97" s="41" t="s">
        <v>184</v>
      </c>
      <c r="C97" s="42" t="s">
        <v>54</v>
      </c>
      <c r="D97" s="42">
        <v>522937832</v>
      </c>
      <c r="E97" s="43" t="s">
        <v>161</v>
      </c>
      <c r="F97" s="42" t="s">
        <v>154</v>
      </c>
      <c r="G97" s="42" t="s">
        <v>296</v>
      </c>
      <c r="H97" s="43">
        <f>MATCH(D97,Данные!$D:$D,0)</f>
        <v>27</v>
      </c>
      <c r="I97" s="47"/>
      <c r="J97" s="47"/>
      <c r="K97" s="47">
        <v>6</v>
      </c>
      <c r="L97" s="47">
        <v>6</v>
      </c>
      <c r="M97" s="47"/>
      <c r="N97" s="47"/>
      <c r="O97" s="47"/>
      <c r="P97" s="47"/>
      <c r="Q97" s="47">
        <v>8</v>
      </c>
      <c r="R97" s="47">
        <v>4</v>
      </c>
      <c r="S97" s="47">
        <v>7</v>
      </c>
      <c r="T97" s="47"/>
      <c r="U97" s="47"/>
      <c r="V97" s="47"/>
      <c r="W97" s="47"/>
      <c r="X97" s="47">
        <v>7</v>
      </c>
      <c r="Y97" s="47"/>
      <c r="Z97" s="47"/>
      <c r="AA97" s="47"/>
      <c r="AB97" s="47"/>
      <c r="AC97" s="47"/>
      <c r="AD97" s="47"/>
      <c r="AE97" s="47"/>
      <c r="AF97" s="48" t="s">
        <v>301</v>
      </c>
      <c r="AG97" s="54">
        <v>149.37</v>
      </c>
      <c r="AH97" s="54">
        <f>IF(AI97 &gt; 0, MAX(AI$12:AI$123) / AI97, 0)</f>
        <v>1.4060089321965084</v>
      </c>
      <c r="AI97" s="54">
        <v>24.630000000000003</v>
      </c>
      <c r="AJ97" s="54">
        <f>AG97*AH97</f>
        <v>210.01555420219245</v>
      </c>
      <c r="AK97" s="43">
        <v>38</v>
      </c>
      <c r="AL97" s="43">
        <v>6</v>
      </c>
      <c r="AM97" s="54">
        <f>IF(AL97 &gt; 0,AK97/AL97,0)</f>
        <v>6.333333333333333</v>
      </c>
      <c r="AN97" s="43">
        <f>MIN($I97:AF97)</f>
        <v>4</v>
      </c>
      <c r="AO97" s="43"/>
      <c r="AP97" s="43">
        <v>6</v>
      </c>
      <c r="AQ97" s="1">
        <v>86</v>
      </c>
    </row>
    <row r="98" spans="1:43" x14ac:dyDescent="0.2">
      <c r="A98" s="45"/>
      <c r="B98" s="41" t="s">
        <v>193</v>
      </c>
      <c r="C98" s="42" t="s">
        <v>64</v>
      </c>
      <c r="D98" s="42">
        <v>522985324</v>
      </c>
      <c r="E98" s="43" t="s">
        <v>161</v>
      </c>
      <c r="F98" s="42" t="s">
        <v>154</v>
      </c>
      <c r="G98" s="42" t="s">
        <v>293</v>
      </c>
      <c r="H98" s="43">
        <f>MATCH(D98,Данные!$D:$D,0)</f>
        <v>35</v>
      </c>
      <c r="I98" s="47"/>
      <c r="J98" s="47"/>
      <c r="K98" s="47">
        <v>6</v>
      </c>
      <c r="L98" s="47">
        <v>6</v>
      </c>
      <c r="M98" s="47"/>
      <c r="N98" s="47"/>
      <c r="O98" s="47"/>
      <c r="P98" s="47"/>
      <c r="Q98" s="47">
        <v>8</v>
      </c>
      <c r="R98" s="47">
        <v>5</v>
      </c>
      <c r="S98" s="47">
        <v>5</v>
      </c>
      <c r="T98" s="47"/>
      <c r="U98" s="47"/>
      <c r="V98" s="47"/>
      <c r="W98" s="47"/>
      <c r="X98" s="47">
        <v>7</v>
      </c>
      <c r="Y98" s="47"/>
      <c r="Z98" s="47"/>
      <c r="AA98" s="47"/>
      <c r="AB98" s="47"/>
      <c r="AC98" s="47"/>
      <c r="AD98" s="47"/>
      <c r="AE98" s="47"/>
      <c r="AF98" s="48" t="s">
        <v>301</v>
      </c>
      <c r="AG98" s="54">
        <v>149.37</v>
      </c>
      <c r="AH98" s="54">
        <f>IF(AI98 &gt; 0, MAX(AI$12:AI$123) / AI98, 0)</f>
        <v>1.4060089321965084</v>
      </c>
      <c r="AI98" s="54">
        <v>24.630000000000003</v>
      </c>
      <c r="AJ98" s="54">
        <f>AG98*AH98</f>
        <v>210.01555420219245</v>
      </c>
      <c r="AK98" s="43">
        <v>37</v>
      </c>
      <c r="AL98" s="43">
        <v>6</v>
      </c>
      <c r="AM98" s="54">
        <f>IF(AL98 &gt; 0,AK98/AL98,0)</f>
        <v>6.166666666666667</v>
      </c>
      <c r="AN98" s="43">
        <f>MIN($I98:AF98)</f>
        <v>5</v>
      </c>
      <c r="AO98" s="43"/>
      <c r="AP98" s="43">
        <v>6</v>
      </c>
      <c r="AQ98" s="1">
        <v>87</v>
      </c>
    </row>
    <row r="99" spans="1:43" x14ac:dyDescent="0.2">
      <c r="A99" s="40">
        <v>88</v>
      </c>
      <c r="B99" s="41" t="s">
        <v>175</v>
      </c>
      <c r="C99" s="42" t="s">
        <v>79</v>
      </c>
      <c r="D99" s="42">
        <v>522956965</v>
      </c>
      <c r="E99" s="43" t="s">
        <v>161</v>
      </c>
      <c r="F99" s="42" t="s">
        <v>154</v>
      </c>
      <c r="G99" s="42" t="s">
        <v>296</v>
      </c>
      <c r="H99" s="43">
        <f>MATCH(D99,Данные!$D:$D,0)</f>
        <v>18</v>
      </c>
      <c r="I99" s="47"/>
      <c r="J99" s="47"/>
      <c r="K99" s="47">
        <v>7</v>
      </c>
      <c r="L99" s="47">
        <v>4</v>
      </c>
      <c r="M99" s="47"/>
      <c r="N99" s="47"/>
      <c r="O99" s="47"/>
      <c r="P99" s="47"/>
      <c r="Q99" s="47">
        <v>4</v>
      </c>
      <c r="R99" s="47">
        <v>7</v>
      </c>
      <c r="S99" s="47">
        <v>5</v>
      </c>
      <c r="T99" s="47"/>
      <c r="U99" s="47"/>
      <c r="V99" s="47"/>
      <c r="W99" s="47"/>
      <c r="X99" s="47"/>
      <c r="Y99" s="47">
        <v>7</v>
      </c>
      <c r="Z99" s="47"/>
      <c r="AA99" s="47"/>
      <c r="AB99" s="47"/>
      <c r="AC99" s="47"/>
      <c r="AD99" s="47"/>
      <c r="AE99" s="47"/>
      <c r="AF99" s="48" t="s">
        <v>301</v>
      </c>
      <c r="AG99" s="54">
        <v>147.53</v>
      </c>
      <c r="AH99" s="54">
        <f>IF(AI99 &gt; 0, MAX(AI$12:AI$123) / AI99, 0)</f>
        <v>1.4060089321965084</v>
      </c>
      <c r="AI99" s="54">
        <v>24.630000000000003</v>
      </c>
      <c r="AJ99" s="54">
        <f>AG99*AH99</f>
        <v>207.42849776695087</v>
      </c>
      <c r="AK99" s="43">
        <v>34</v>
      </c>
      <c r="AL99" s="43">
        <v>6</v>
      </c>
      <c r="AM99" s="54">
        <f>IF(AL99 &gt; 0,AK99/AL99,0)</f>
        <v>5.666666666666667</v>
      </c>
      <c r="AN99" s="43">
        <f>MIN($I99:AF99)</f>
        <v>4</v>
      </c>
      <c r="AO99" s="43"/>
      <c r="AP99" s="43">
        <v>6</v>
      </c>
      <c r="AQ99" s="1">
        <v>88</v>
      </c>
    </row>
    <row r="100" spans="1:43" x14ac:dyDescent="0.2">
      <c r="A100" s="40">
        <v>89</v>
      </c>
      <c r="B100" s="41" t="s">
        <v>230</v>
      </c>
      <c r="C100" s="42" t="s">
        <v>40</v>
      </c>
      <c r="D100" s="42">
        <v>522974672</v>
      </c>
      <c r="E100" s="43" t="s">
        <v>155</v>
      </c>
      <c r="F100" s="42" t="s">
        <v>154</v>
      </c>
      <c r="G100" s="42" t="s">
        <v>293</v>
      </c>
      <c r="H100" s="43">
        <f>MATCH(D100,Данные!$D:$D,0)</f>
        <v>72</v>
      </c>
      <c r="I100" s="47"/>
      <c r="J100" s="47"/>
      <c r="K100" s="47">
        <v>7</v>
      </c>
      <c r="L100" s="47">
        <v>8</v>
      </c>
      <c r="M100" s="47"/>
      <c r="N100" s="47"/>
      <c r="O100" s="47"/>
      <c r="P100" s="47"/>
      <c r="Q100" s="47">
        <v>6</v>
      </c>
      <c r="R100" s="47">
        <v>4</v>
      </c>
      <c r="S100" s="47">
        <v>5</v>
      </c>
      <c r="T100" s="47"/>
      <c r="U100" s="47"/>
      <c r="V100" s="47"/>
      <c r="W100" s="47"/>
      <c r="X100" s="47">
        <v>7</v>
      </c>
      <c r="Y100" s="47"/>
      <c r="Z100" s="47"/>
      <c r="AA100" s="47"/>
      <c r="AB100" s="47"/>
      <c r="AC100" s="47"/>
      <c r="AD100" s="47"/>
      <c r="AE100" s="47"/>
      <c r="AF100" s="48" t="s">
        <v>301</v>
      </c>
      <c r="AG100" s="54">
        <v>146.94999999999999</v>
      </c>
      <c r="AH100" s="54">
        <f>IF(AI100 &gt; 0, MAX(AI$12:AI$123) / AI100, 0)</f>
        <v>1.4060089321965084</v>
      </c>
      <c r="AI100" s="54">
        <v>24.630000000000003</v>
      </c>
      <c r="AJ100" s="54">
        <f>AG100*AH100</f>
        <v>206.61301258627688</v>
      </c>
      <c r="AK100" s="43">
        <v>37</v>
      </c>
      <c r="AL100" s="43">
        <v>6</v>
      </c>
      <c r="AM100" s="54">
        <f>IF(AL100 &gt; 0,AK100/AL100,0)</f>
        <v>6.166666666666667</v>
      </c>
      <c r="AN100" s="43">
        <f>MIN($I100:AF100)</f>
        <v>4</v>
      </c>
      <c r="AO100" s="43"/>
      <c r="AP100" s="43">
        <v>6</v>
      </c>
      <c r="AQ100" s="1">
        <v>89</v>
      </c>
    </row>
    <row r="101" spans="1:43" x14ac:dyDescent="0.2">
      <c r="A101" s="40">
        <v>90</v>
      </c>
      <c r="B101" s="41" t="s">
        <v>233</v>
      </c>
      <c r="C101" s="42" t="s">
        <v>45</v>
      </c>
      <c r="D101" s="42">
        <v>523011157</v>
      </c>
      <c r="E101" s="43" t="s">
        <v>169</v>
      </c>
      <c r="F101" s="42" t="s">
        <v>154</v>
      </c>
      <c r="G101" s="42" t="s">
        <v>293</v>
      </c>
      <c r="H101" s="43">
        <f>MATCH(D101,Данные!$D:$D,0)</f>
        <v>75</v>
      </c>
      <c r="I101" s="47"/>
      <c r="J101" s="47"/>
      <c r="K101" s="47">
        <v>7</v>
      </c>
      <c r="L101" s="47">
        <v>7</v>
      </c>
      <c r="M101" s="47"/>
      <c r="N101" s="47"/>
      <c r="O101" s="47"/>
      <c r="P101" s="47"/>
      <c r="Q101" s="47">
        <v>6</v>
      </c>
      <c r="R101" s="47">
        <v>6</v>
      </c>
      <c r="S101" s="47">
        <v>6</v>
      </c>
      <c r="T101" s="47"/>
      <c r="U101" s="47"/>
      <c r="V101" s="47"/>
      <c r="W101" s="47"/>
      <c r="X101" s="47"/>
      <c r="Y101" s="47"/>
      <c r="Z101" s="47">
        <v>5</v>
      </c>
      <c r="AA101" s="47"/>
      <c r="AB101" s="47"/>
      <c r="AC101" s="47"/>
      <c r="AD101" s="47"/>
      <c r="AE101" s="47"/>
      <c r="AF101" s="48" t="s">
        <v>301</v>
      </c>
      <c r="AG101" s="54">
        <v>145.60999999999999</v>
      </c>
      <c r="AH101" s="54">
        <f>IF(AI101 &gt; 0, MAX(AI$12:AI$123) / AI101, 0)</f>
        <v>1.4060089321965084</v>
      </c>
      <c r="AI101" s="54">
        <v>24.630000000000003</v>
      </c>
      <c r="AJ101" s="54">
        <f>AG101*AH101</f>
        <v>204.72896061713357</v>
      </c>
      <c r="AK101" s="43">
        <v>37</v>
      </c>
      <c r="AL101" s="43">
        <v>6</v>
      </c>
      <c r="AM101" s="54">
        <f>IF(AL101 &gt; 0,AK101/AL101,0)</f>
        <v>6.166666666666667</v>
      </c>
      <c r="AN101" s="43">
        <f>MIN($I101:AF101)</f>
        <v>5</v>
      </c>
      <c r="AO101" s="43"/>
      <c r="AP101" s="43">
        <v>6</v>
      </c>
      <c r="AQ101" s="1">
        <v>90</v>
      </c>
    </row>
    <row r="102" spans="1:43" x14ac:dyDescent="0.2">
      <c r="A102" s="40">
        <v>91</v>
      </c>
      <c r="B102" s="41" t="s">
        <v>213</v>
      </c>
      <c r="C102" s="42" t="s">
        <v>75</v>
      </c>
      <c r="D102" s="42">
        <v>522918057</v>
      </c>
      <c r="E102" s="43" t="s">
        <v>161</v>
      </c>
      <c r="F102" s="42" t="s">
        <v>154</v>
      </c>
      <c r="G102" s="42" t="s">
        <v>296</v>
      </c>
      <c r="H102" s="43">
        <f>MATCH(D102,Данные!$D:$D,0)</f>
        <v>55</v>
      </c>
      <c r="I102" s="47"/>
      <c r="J102" s="47"/>
      <c r="K102" s="47">
        <v>7</v>
      </c>
      <c r="L102" s="47">
        <v>7</v>
      </c>
      <c r="M102" s="47"/>
      <c r="N102" s="47"/>
      <c r="O102" s="47"/>
      <c r="P102" s="47"/>
      <c r="Q102" s="47">
        <v>6</v>
      </c>
      <c r="R102" s="47">
        <v>6</v>
      </c>
      <c r="S102" s="47">
        <v>8</v>
      </c>
      <c r="T102" s="47"/>
      <c r="U102" s="47"/>
      <c r="V102" s="47"/>
      <c r="W102" s="47"/>
      <c r="X102" s="47">
        <v>4</v>
      </c>
      <c r="Y102" s="47"/>
      <c r="Z102" s="47"/>
      <c r="AA102" s="47"/>
      <c r="AB102" s="47"/>
      <c r="AC102" s="47"/>
      <c r="AD102" s="47"/>
      <c r="AE102" s="47"/>
      <c r="AF102" s="48" t="s">
        <v>301</v>
      </c>
      <c r="AG102" s="54">
        <v>144.94</v>
      </c>
      <c r="AH102" s="54">
        <f>IF(AI102 &gt; 0, MAX(AI$12:AI$123) / AI102, 0)</f>
        <v>1.4060089321965084</v>
      </c>
      <c r="AI102" s="54">
        <v>24.630000000000003</v>
      </c>
      <c r="AJ102" s="54">
        <f>AG102*AH102</f>
        <v>203.78693463256192</v>
      </c>
      <c r="AK102" s="43">
        <v>38</v>
      </c>
      <c r="AL102" s="43">
        <v>6</v>
      </c>
      <c r="AM102" s="54">
        <f>IF(AL102 &gt; 0,AK102/AL102,0)</f>
        <v>6.333333333333333</v>
      </c>
      <c r="AN102" s="43">
        <f>MIN($I102:AF102)</f>
        <v>4</v>
      </c>
      <c r="AO102" s="43"/>
      <c r="AP102" s="43">
        <v>6</v>
      </c>
      <c r="AQ102" s="1">
        <v>91</v>
      </c>
    </row>
    <row r="103" spans="1:43" x14ac:dyDescent="0.2">
      <c r="A103" s="40">
        <v>92</v>
      </c>
      <c r="B103" s="41" t="s">
        <v>272</v>
      </c>
      <c r="C103" s="42" t="s">
        <v>134</v>
      </c>
      <c r="D103" s="42">
        <v>522952840</v>
      </c>
      <c r="E103" s="43" t="s">
        <v>155</v>
      </c>
      <c r="F103" s="42" t="s">
        <v>154</v>
      </c>
      <c r="G103" s="42" t="s">
        <v>296</v>
      </c>
      <c r="H103" s="43">
        <f>MATCH(D103,Данные!$D:$D,0)</f>
        <v>183</v>
      </c>
      <c r="I103" s="47"/>
      <c r="J103" s="47"/>
      <c r="K103" s="47"/>
      <c r="L103" s="47">
        <v>8</v>
      </c>
      <c r="M103" s="47">
        <v>5</v>
      </c>
      <c r="N103" s="47"/>
      <c r="O103" s="47"/>
      <c r="P103" s="47"/>
      <c r="Q103" s="47">
        <v>4</v>
      </c>
      <c r="R103" s="47">
        <v>5</v>
      </c>
      <c r="S103" s="47"/>
      <c r="T103" s="47">
        <v>6</v>
      </c>
      <c r="U103" s="47"/>
      <c r="V103" s="47"/>
      <c r="W103" s="47"/>
      <c r="X103" s="47">
        <v>7</v>
      </c>
      <c r="Y103" s="47"/>
      <c r="Z103" s="47"/>
      <c r="AA103" s="47"/>
      <c r="AB103" s="47"/>
      <c r="AC103" s="47"/>
      <c r="AD103" s="47"/>
      <c r="AE103" s="47"/>
      <c r="AF103" s="48" t="s">
        <v>301</v>
      </c>
      <c r="AG103" s="54">
        <v>144.53</v>
      </c>
      <c r="AH103" s="54">
        <f>IF(AI103 &gt; 0, MAX(AI$12:AI$123) / AI103, 0)</f>
        <v>1.4060089321965084</v>
      </c>
      <c r="AI103" s="54">
        <v>24.630000000000003</v>
      </c>
      <c r="AJ103" s="54">
        <f>AG103*AH103</f>
        <v>203.21047097036134</v>
      </c>
      <c r="AK103" s="43">
        <v>35</v>
      </c>
      <c r="AL103" s="43">
        <v>6</v>
      </c>
      <c r="AM103" s="54">
        <f>IF(AL103 &gt; 0,AK103/AL103,0)</f>
        <v>5.833333333333333</v>
      </c>
      <c r="AN103" s="43">
        <f>MIN($I103:AF103)</f>
        <v>4</v>
      </c>
      <c r="AO103" s="43"/>
      <c r="AP103" s="43">
        <v>6</v>
      </c>
      <c r="AQ103" s="1">
        <v>92</v>
      </c>
    </row>
    <row r="104" spans="1:43" x14ac:dyDescent="0.2">
      <c r="A104" s="40">
        <v>93</v>
      </c>
      <c r="B104" s="41" t="s">
        <v>274</v>
      </c>
      <c r="C104" s="42" t="s">
        <v>143</v>
      </c>
      <c r="D104" s="42">
        <v>522955116</v>
      </c>
      <c r="E104" s="43" t="s">
        <v>161</v>
      </c>
      <c r="F104" s="42" t="s">
        <v>154</v>
      </c>
      <c r="G104" s="42" t="s">
        <v>296</v>
      </c>
      <c r="H104" s="43">
        <f>MATCH(D104,Данные!$D:$D,0)</f>
        <v>187</v>
      </c>
      <c r="I104" s="47"/>
      <c r="J104" s="47"/>
      <c r="K104" s="47"/>
      <c r="L104" s="47">
        <v>7</v>
      </c>
      <c r="M104" s="47">
        <v>6</v>
      </c>
      <c r="N104" s="47"/>
      <c r="O104" s="47"/>
      <c r="P104" s="47"/>
      <c r="Q104" s="47">
        <v>8</v>
      </c>
      <c r="R104" s="47">
        <v>4</v>
      </c>
      <c r="S104" s="47"/>
      <c r="T104" s="47">
        <v>8</v>
      </c>
      <c r="U104" s="47"/>
      <c r="V104" s="47"/>
      <c r="W104" s="47"/>
      <c r="X104" s="47">
        <v>5</v>
      </c>
      <c r="Y104" s="47"/>
      <c r="Z104" s="47"/>
      <c r="AA104" s="47"/>
      <c r="AB104" s="47"/>
      <c r="AC104" s="47"/>
      <c r="AD104" s="47"/>
      <c r="AE104" s="47"/>
      <c r="AF104" s="48" t="s">
        <v>301</v>
      </c>
      <c r="AG104" s="54">
        <v>142.03</v>
      </c>
      <c r="AH104" s="54">
        <f>IF(AI104 &gt; 0, MAX(AI$12:AI$123) / AI104, 0)</f>
        <v>1.4060089321965084</v>
      </c>
      <c r="AI104" s="54">
        <v>24.630000000000003</v>
      </c>
      <c r="AJ104" s="54">
        <f>AG104*AH104</f>
        <v>199.69544863987008</v>
      </c>
      <c r="AK104" s="43">
        <v>38</v>
      </c>
      <c r="AL104" s="43">
        <v>6</v>
      </c>
      <c r="AM104" s="54">
        <f>IF(AL104 &gt; 0,AK104/AL104,0)</f>
        <v>6.333333333333333</v>
      </c>
      <c r="AN104" s="43">
        <f>MIN($I104:AF104)</f>
        <v>4</v>
      </c>
      <c r="AO104" s="43"/>
      <c r="AP104" s="43">
        <v>6</v>
      </c>
      <c r="AQ104" s="1">
        <v>93</v>
      </c>
    </row>
    <row r="105" spans="1:43" x14ac:dyDescent="0.2">
      <c r="A105" s="44" t="s">
        <v>314</v>
      </c>
      <c r="B105" s="41" t="s">
        <v>261</v>
      </c>
      <c r="C105" s="42" t="s">
        <v>71</v>
      </c>
      <c r="D105" s="42">
        <v>522934873</v>
      </c>
      <c r="E105" s="43" t="s">
        <v>155</v>
      </c>
      <c r="F105" s="42" t="s">
        <v>154</v>
      </c>
      <c r="G105" s="42" t="s">
        <v>296</v>
      </c>
      <c r="H105" s="43">
        <f>MATCH(D105,Данные!$D:$D,0)</f>
        <v>136</v>
      </c>
      <c r="I105" s="47"/>
      <c r="J105" s="47"/>
      <c r="K105" s="47"/>
      <c r="L105" s="47">
        <v>7</v>
      </c>
      <c r="M105" s="47">
        <v>8</v>
      </c>
      <c r="N105" s="47"/>
      <c r="O105" s="47"/>
      <c r="P105" s="47"/>
      <c r="Q105" s="47">
        <v>6</v>
      </c>
      <c r="R105" s="47">
        <v>5</v>
      </c>
      <c r="S105" s="47"/>
      <c r="T105" s="47">
        <v>8</v>
      </c>
      <c r="U105" s="47"/>
      <c r="V105" s="47"/>
      <c r="W105" s="47"/>
      <c r="X105" s="47">
        <v>4</v>
      </c>
      <c r="Y105" s="47"/>
      <c r="Z105" s="47"/>
      <c r="AA105" s="47"/>
      <c r="AB105" s="47"/>
      <c r="AC105" s="47"/>
      <c r="AD105" s="47"/>
      <c r="AE105" s="47"/>
      <c r="AF105" s="48" t="s">
        <v>301</v>
      </c>
      <c r="AG105" s="54">
        <v>141.94</v>
      </c>
      <c r="AH105" s="54">
        <f>IF(AI105 &gt; 0, MAX(AI$12:AI$123) / AI105, 0)</f>
        <v>1.4060089321965084</v>
      </c>
      <c r="AI105" s="54">
        <v>24.630000000000003</v>
      </c>
      <c r="AJ105" s="54">
        <f>AG105*AH105</f>
        <v>199.5689078359724</v>
      </c>
      <c r="AK105" s="43">
        <v>38</v>
      </c>
      <c r="AL105" s="43">
        <v>6</v>
      </c>
      <c r="AM105" s="54">
        <f>IF(AL105 &gt; 0,AK105/AL105,0)</f>
        <v>6.333333333333333</v>
      </c>
      <c r="AN105" s="43">
        <f>MIN($I105:AF105)</f>
        <v>4</v>
      </c>
      <c r="AO105" s="43"/>
      <c r="AP105" s="43">
        <v>6</v>
      </c>
      <c r="AQ105" s="1">
        <v>94</v>
      </c>
    </row>
    <row r="106" spans="1:43" x14ac:dyDescent="0.2">
      <c r="A106" s="45"/>
      <c r="B106" s="41" t="s">
        <v>212</v>
      </c>
      <c r="C106" s="42" t="s">
        <v>110</v>
      </c>
      <c r="D106" s="42">
        <v>523008440</v>
      </c>
      <c r="E106" s="43" t="s">
        <v>169</v>
      </c>
      <c r="F106" s="42" t="s">
        <v>154</v>
      </c>
      <c r="G106" s="42" t="s">
        <v>293</v>
      </c>
      <c r="H106" s="43">
        <f>MATCH(D106,Данные!$D:$D,0)</f>
        <v>54</v>
      </c>
      <c r="I106" s="47"/>
      <c r="J106" s="47"/>
      <c r="K106" s="47">
        <v>9</v>
      </c>
      <c r="L106" s="47">
        <v>7</v>
      </c>
      <c r="M106" s="47"/>
      <c r="N106" s="47"/>
      <c r="O106" s="47"/>
      <c r="P106" s="47"/>
      <c r="Q106" s="47">
        <v>6</v>
      </c>
      <c r="R106" s="47">
        <v>5</v>
      </c>
      <c r="S106" s="47">
        <v>7</v>
      </c>
      <c r="T106" s="47"/>
      <c r="U106" s="47"/>
      <c r="V106" s="47"/>
      <c r="W106" s="47"/>
      <c r="X106" s="47"/>
      <c r="Y106" s="47"/>
      <c r="Z106" s="47">
        <v>4</v>
      </c>
      <c r="AA106" s="47"/>
      <c r="AB106" s="47"/>
      <c r="AC106" s="47"/>
      <c r="AD106" s="47"/>
      <c r="AE106" s="47"/>
      <c r="AF106" s="48" t="s">
        <v>301</v>
      </c>
      <c r="AG106" s="54">
        <v>141.94</v>
      </c>
      <c r="AH106" s="54">
        <f>IF(AI106 &gt; 0, MAX(AI$12:AI$123) / AI106, 0)</f>
        <v>1.4060089321965084</v>
      </c>
      <c r="AI106" s="54">
        <v>24.630000000000003</v>
      </c>
      <c r="AJ106" s="54">
        <f>AG106*AH106</f>
        <v>199.5689078359724</v>
      </c>
      <c r="AK106" s="43">
        <v>38</v>
      </c>
      <c r="AL106" s="43">
        <v>6</v>
      </c>
      <c r="AM106" s="54">
        <f>IF(AL106 &gt; 0,AK106/AL106,0)</f>
        <v>6.333333333333333</v>
      </c>
      <c r="AN106" s="43">
        <f>MIN($I106:AF106)</f>
        <v>4</v>
      </c>
      <c r="AO106" s="43"/>
      <c r="AP106" s="43">
        <v>6</v>
      </c>
      <c r="AQ106" s="1">
        <v>95</v>
      </c>
    </row>
    <row r="107" spans="1:43" x14ac:dyDescent="0.2">
      <c r="A107" s="40">
        <v>96</v>
      </c>
      <c r="B107" s="41" t="s">
        <v>218</v>
      </c>
      <c r="C107" s="42" t="s">
        <v>56</v>
      </c>
      <c r="D107" s="42">
        <v>522934713</v>
      </c>
      <c r="E107" s="43" t="s">
        <v>147</v>
      </c>
      <c r="F107" s="42" t="s">
        <v>154</v>
      </c>
      <c r="G107" s="42" t="s">
        <v>296</v>
      </c>
      <c r="H107" s="43">
        <f>MATCH(D107,Данные!$D:$D,0)</f>
        <v>60</v>
      </c>
      <c r="I107" s="47"/>
      <c r="J107" s="47"/>
      <c r="K107" s="47">
        <v>7</v>
      </c>
      <c r="L107" s="47">
        <v>7</v>
      </c>
      <c r="M107" s="47"/>
      <c r="N107" s="47"/>
      <c r="O107" s="47"/>
      <c r="P107" s="47"/>
      <c r="Q107" s="47">
        <v>5</v>
      </c>
      <c r="R107" s="47">
        <v>6</v>
      </c>
      <c r="S107" s="47">
        <v>5</v>
      </c>
      <c r="T107" s="47"/>
      <c r="U107" s="47"/>
      <c r="V107" s="47"/>
      <c r="W107" s="47"/>
      <c r="X107" s="47">
        <v>5</v>
      </c>
      <c r="Y107" s="47"/>
      <c r="Z107" s="47"/>
      <c r="AA107" s="47"/>
      <c r="AB107" s="47"/>
      <c r="AC107" s="47"/>
      <c r="AD107" s="47"/>
      <c r="AE107" s="47"/>
      <c r="AF107" s="48" t="s">
        <v>301</v>
      </c>
      <c r="AG107" s="54">
        <v>139.9</v>
      </c>
      <c r="AH107" s="54">
        <f>IF(AI107 &gt; 0, MAX(AI$12:AI$123) / AI107, 0)</f>
        <v>1.4060089321965084</v>
      </c>
      <c r="AI107" s="54">
        <v>24.630000000000003</v>
      </c>
      <c r="AJ107" s="54">
        <f>AG107*AH107</f>
        <v>196.70064961429154</v>
      </c>
      <c r="AK107" s="43">
        <v>35</v>
      </c>
      <c r="AL107" s="43">
        <v>6</v>
      </c>
      <c r="AM107" s="54">
        <f>IF(AL107 &gt; 0,AK107/AL107,0)</f>
        <v>5.833333333333333</v>
      </c>
      <c r="AN107" s="43">
        <f>MIN($I107:AF107)</f>
        <v>5</v>
      </c>
      <c r="AO107" s="43"/>
      <c r="AP107" s="43">
        <v>6</v>
      </c>
      <c r="AQ107" s="1">
        <v>96</v>
      </c>
    </row>
    <row r="108" spans="1:43" x14ac:dyDescent="0.2">
      <c r="A108" s="40">
        <v>97</v>
      </c>
      <c r="B108" s="41" t="s">
        <v>197</v>
      </c>
      <c r="C108" s="42" t="s">
        <v>146</v>
      </c>
      <c r="D108" s="42">
        <v>522986259</v>
      </c>
      <c r="E108" s="43" t="s">
        <v>147</v>
      </c>
      <c r="F108" s="42" t="s">
        <v>154</v>
      </c>
      <c r="G108" s="42" t="s">
        <v>293</v>
      </c>
      <c r="H108" s="43">
        <f>MATCH(D108,Данные!$D:$D,0)</f>
        <v>39</v>
      </c>
      <c r="I108" s="47"/>
      <c r="J108" s="47"/>
      <c r="K108" s="47">
        <v>6</v>
      </c>
      <c r="L108" s="47">
        <v>8</v>
      </c>
      <c r="M108" s="47"/>
      <c r="N108" s="47"/>
      <c r="O108" s="47"/>
      <c r="P108" s="47"/>
      <c r="Q108" s="47">
        <v>6</v>
      </c>
      <c r="R108" s="47">
        <v>5</v>
      </c>
      <c r="S108" s="47">
        <v>6</v>
      </c>
      <c r="T108" s="47"/>
      <c r="U108" s="47"/>
      <c r="V108" s="47"/>
      <c r="W108" s="47"/>
      <c r="X108" s="47">
        <v>5</v>
      </c>
      <c r="Y108" s="47"/>
      <c r="Z108" s="47"/>
      <c r="AA108" s="47"/>
      <c r="AB108" s="47"/>
      <c r="AC108" s="47"/>
      <c r="AD108" s="47"/>
      <c r="AE108" s="47"/>
      <c r="AF108" s="48" t="s">
        <v>301</v>
      </c>
      <c r="AG108" s="54">
        <v>139.60999999999999</v>
      </c>
      <c r="AH108" s="54">
        <f>IF(AI108 &gt; 0, MAX(AI$12:AI$123) / AI108, 0)</f>
        <v>1.4060089321965084</v>
      </c>
      <c r="AI108" s="54">
        <v>24.630000000000003</v>
      </c>
      <c r="AJ108" s="54">
        <f>AG108*AH108</f>
        <v>196.29290702395451</v>
      </c>
      <c r="AK108" s="43">
        <v>36</v>
      </c>
      <c r="AL108" s="43">
        <v>6</v>
      </c>
      <c r="AM108" s="54">
        <f>IF(AL108 &gt; 0,AK108/AL108,0)</f>
        <v>6</v>
      </c>
      <c r="AN108" s="43">
        <f>MIN($I108:AF108)</f>
        <v>5</v>
      </c>
      <c r="AO108" s="43"/>
      <c r="AP108" s="43">
        <v>6</v>
      </c>
      <c r="AQ108" s="1">
        <v>97</v>
      </c>
    </row>
    <row r="109" spans="1:43" x14ac:dyDescent="0.2">
      <c r="A109" s="40">
        <v>98</v>
      </c>
      <c r="B109" s="41" t="s">
        <v>258</v>
      </c>
      <c r="C109" s="42" t="s">
        <v>62</v>
      </c>
      <c r="D109" s="42">
        <v>522919746</v>
      </c>
      <c r="E109" s="43" t="s">
        <v>155</v>
      </c>
      <c r="F109" s="42" t="s">
        <v>154</v>
      </c>
      <c r="G109" s="42" t="s">
        <v>296</v>
      </c>
      <c r="H109" s="43">
        <f>MATCH(D109,Данные!$D:$D,0)</f>
        <v>128</v>
      </c>
      <c r="I109" s="47"/>
      <c r="J109" s="47"/>
      <c r="K109" s="47"/>
      <c r="L109" s="47">
        <v>7</v>
      </c>
      <c r="M109" s="47">
        <v>8</v>
      </c>
      <c r="N109" s="47"/>
      <c r="O109" s="47"/>
      <c r="P109" s="47"/>
      <c r="Q109" s="47">
        <v>4</v>
      </c>
      <c r="R109" s="47">
        <v>5</v>
      </c>
      <c r="S109" s="47"/>
      <c r="T109" s="47">
        <v>9</v>
      </c>
      <c r="U109" s="47"/>
      <c r="V109" s="47"/>
      <c r="W109" s="47"/>
      <c r="X109" s="47">
        <v>4</v>
      </c>
      <c r="Y109" s="47"/>
      <c r="Z109" s="47"/>
      <c r="AA109" s="47"/>
      <c r="AB109" s="47"/>
      <c r="AC109" s="47"/>
      <c r="AD109" s="47"/>
      <c r="AE109" s="47"/>
      <c r="AF109" s="48" t="s">
        <v>301</v>
      </c>
      <c r="AG109" s="54">
        <v>139.52000000000001</v>
      </c>
      <c r="AH109" s="54">
        <f>IF(AI109 &gt; 0, MAX(AI$12:AI$123) / AI109, 0)</f>
        <v>1.4060089321965084</v>
      </c>
      <c r="AI109" s="54">
        <v>24.630000000000003</v>
      </c>
      <c r="AJ109" s="54">
        <f>AG109*AH109</f>
        <v>196.16636622005686</v>
      </c>
      <c r="AK109" s="43">
        <v>37</v>
      </c>
      <c r="AL109" s="43">
        <v>6</v>
      </c>
      <c r="AM109" s="54">
        <f>IF(AL109 &gt; 0,AK109/AL109,0)</f>
        <v>6.166666666666667</v>
      </c>
      <c r="AN109" s="43">
        <f>MIN($I109:AF109)</f>
        <v>4</v>
      </c>
      <c r="AO109" s="43"/>
      <c r="AP109" s="43">
        <v>6</v>
      </c>
      <c r="AQ109" s="1">
        <v>98</v>
      </c>
    </row>
    <row r="110" spans="1:43" x14ac:dyDescent="0.2">
      <c r="A110" s="40">
        <v>99</v>
      </c>
      <c r="B110" s="41" t="s">
        <v>247</v>
      </c>
      <c r="C110" s="42" t="s">
        <v>107</v>
      </c>
      <c r="D110" s="42">
        <v>522951718</v>
      </c>
      <c r="E110" s="43" t="s">
        <v>147</v>
      </c>
      <c r="F110" s="42" t="s">
        <v>154</v>
      </c>
      <c r="G110" s="42" t="s">
        <v>296</v>
      </c>
      <c r="H110" s="43">
        <f>MATCH(D110,Данные!$D:$D,0)</f>
        <v>89</v>
      </c>
      <c r="I110" s="47"/>
      <c r="J110" s="47"/>
      <c r="K110" s="47">
        <v>6</v>
      </c>
      <c r="L110" s="47">
        <v>7</v>
      </c>
      <c r="M110" s="47"/>
      <c r="N110" s="47"/>
      <c r="O110" s="47"/>
      <c r="P110" s="47"/>
      <c r="Q110" s="47">
        <v>8</v>
      </c>
      <c r="R110" s="47">
        <v>5</v>
      </c>
      <c r="S110" s="47">
        <v>5</v>
      </c>
      <c r="T110" s="47"/>
      <c r="U110" s="47"/>
      <c r="V110" s="47"/>
      <c r="W110" s="47"/>
      <c r="X110" s="47">
        <v>5</v>
      </c>
      <c r="Y110" s="47"/>
      <c r="Z110" s="47"/>
      <c r="AA110" s="47"/>
      <c r="AB110" s="47"/>
      <c r="AC110" s="47"/>
      <c r="AD110" s="47"/>
      <c r="AE110" s="47"/>
      <c r="AF110" s="48" t="s">
        <v>301</v>
      </c>
      <c r="AG110" s="54">
        <v>139.03</v>
      </c>
      <c r="AH110" s="54">
        <f>IF(AI110 &gt; 0, MAX(AI$12:AI$123) / AI110, 0)</f>
        <v>1.4060089321965084</v>
      </c>
      <c r="AI110" s="54">
        <v>24.630000000000003</v>
      </c>
      <c r="AJ110" s="54">
        <f>AG110*AH110</f>
        <v>195.47742184328055</v>
      </c>
      <c r="AK110" s="43">
        <v>36</v>
      </c>
      <c r="AL110" s="43">
        <v>6</v>
      </c>
      <c r="AM110" s="54">
        <f>IF(AL110 &gt; 0,AK110/AL110,0)</f>
        <v>6</v>
      </c>
      <c r="AN110" s="43">
        <f>MIN($I110:AF110)</f>
        <v>5</v>
      </c>
      <c r="AO110" s="43"/>
      <c r="AP110" s="43">
        <v>6</v>
      </c>
      <c r="AQ110" s="1">
        <v>99</v>
      </c>
    </row>
    <row r="111" spans="1:43" x14ac:dyDescent="0.2">
      <c r="A111" s="40">
        <v>100</v>
      </c>
      <c r="B111" s="41" t="s">
        <v>183</v>
      </c>
      <c r="C111" s="42" t="s">
        <v>39</v>
      </c>
      <c r="D111" s="42">
        <v>522961125</v>
      </c>
      <c r="E111" s="43" t="s">
        <v>147</v>
      </c>
      <c r="F111" s="42" t="s">
        <v>154</v>
      </c>
      <c r="G111" s="42" t="s">
        <v>296</v>
      </c>
      <c r="H111" s="43">
        <f>MATCH(D111,Данные!$D:$D,0)</f>
        <v>26</v>
      </c>
      <c r="I111" s="47"/>
      <c r="J111" s="47"/>
      <c r="K111" s="47">
        <v>8</v>
      </c>
      <c r="L111" s="47">
        <v>8</v>
      </c>
      <c r="M111" s="47"/>
      <c r="N111" s="47"/>
      <c r="O111" s="47"/>
      <c r="P111" s="47"/>
      <c r="Q111" s="47">
        <v>6</v>
      </c>
      <c r="R111" s="47">
        <v>5</v>
      </c>
      <c r="S111" s="47">
        <v>6</v>
      </c>
      <c r="T111" s="47"/>
      <c r="U111" s="47"/>
      <c r="V111" s="47"/>
      <c r="W111" s="47">
        <v>4</v>
      </c>
      <c r="X111" s="47"/>
      <c r="Y111" s="47"/>
      <c r="Z111" s="47"/>
      <c r="AA111" s="47"/>
      <c r="AB111" s="47"/>
      <c r="AC111" s="47"/>
      <c r="AD111" s="47"/>
      <c r="AE111" s="47"/>
      <c r="AF111" s="48" t="s">
        <v>301</v>
      </c>
      <c r="AG111" s="54">
        <v>138.94</v>
      </c>
      <c r="AH111" s="54">
        <f>IF(AI111 &gt; 0, MAX(AI$12:AI$123) / AI111, 0)</f>
        <v>1.4060089321965084</v>
      </c>
      <c r="AI111" s="54">
        <v>24.630000000000003</v>
      </c>
      <c r="AJ111" s="54">
        <f>AG111*AH111</f>
        <v>195.35088103938287</v>
      </c>
      <c r="AK111" s="43">
        <v>37</v>
      </c>
      <c r="AL111" s="43">
        <v>6</v>
      </c>
      <c r="AM111" s="54">
        <f>IF(AL111 &gt; 0,AK111/AL111,0)</f>
        <v>6.166666666666667</v>
      </c>
      <c r="AN111" s="43">
        <f>MIN($I111:AF111)</f>
        <v>4</v>
      </c>
      <c r="AO111" s="43"/>
      <c r="AP111" s="43">
        <v>6</v>
      </c>
      <c r="AQ111" s="1">
        <v>100</v>
      </c>
    </row>
    <row r="112" spans="1:43" x14ac:dyDescent="0.2">
      <c r="A112" s="40">
        <v>101</v>
      </c>
      <c r="B112" s="41" t="s">
        <v>214</v>
      </c>
      <c r="C112" s="42" t="s">
        <v>70</v>
      </c>
      <c r="D112" s="42">
        <v>522920396</v>
      </c>
      <c r="E112" s="43" t="s">
        <v>147</v>
      </c>
      <c r="F112" s="42" t="s">
        <v>154</v>
      </c>
      <c r="G112" s="42" t="s">
        <v>293</v>
      </c>
      <c r="H112" s="43">
        <f>MATCH(D112,Данные!$D:$D,0)</f>
        <v>56</v>
      </c>
      <c r="I112" s="47"/>
      <c r="J112" s="47"/>
      <c r="K112" s="47">
        <v>9</v>
      </c>
      <c r="L112" s="47">
        <v>8</v>
      </c>
      <c r="M112" s="47"/>
      <c r="N112" s="47"/>
      <c r="O112" s="47"/>
      <c r="P112" s="47"/>
      <c r="Q112" s="47">
        <v>4</v>
      </c>
      <c r="R112" s="47">
        <v>4</v>
      </c>
      <c r="S112" s="47">
        <v>8</v>
      </c>
      <c r="T112" s="47"/>
      <c r="U112" s="47"/>
      <c r="V112" s="47"/>
      <c r="W112" s="47"/>
      <c r="X112" s="47">
        <v>4</v>
      </c>
      <c r="Y112" s="47"/>
      <c r="Z112" s="47"/>
      <c r="AA112" s="47"/>
      <c r="AB112" s="47"/>
      <c r="AC112" s="47"/>
      <c r="AD112" s="47"/>
      <c r="AE112" s="47"/>
      <c r="AF112" s="48" t="s">
        <v>301</v>
      </c>
      <c r="AG112" s="54">
        <v>136.52000000000001</v>
      </c>
      <c r="AH112" s="54">
        <f>IF(AI112 &gt; 0, MAX(AI$12:AI$123) / AI112, 0)</f>
        <v>1.4060089321965084</v>
      </c>
      <c r="AI112" s="54">
        <v>24.630000000000003</v>
      </c>
      <c r="AJ112" s="54">
        <f>AG112*AH112</f>
        <v>191.94833942346733</v>
      </c>
      <c r="AK112" s="43">
        <v>37</v>
      </c>
      <c r="AL112" s="43">
        <v>6</v>
      </c>
      <c r="AM112" s="54">
        <f>IF(AL112 &gt; 0,AK112/AL112,0)</f>
        <v>6.166666666666667</v>
      </c>
      <c r="AN112" s="43">
        <f>MIN($I112:AF112)</f>
        <v>4</v>
      </c>
      <c r="AO112" s="43"/>
      <c r="AP112" s="43">
        <v>6</v>
      </c>
      <c r="AQ112" s="1">
        <v>101</v>
      </c>
    </row>
    <row r="113" spans="1:43" x14ac:dyDescent="0.2">
      <c r="A113" s="40">
        <v>102</v>
      </c>
      <c r="B113" s="41" t="s">
        <v>244</v>
      </c>
      <c r="C113" s="42" t="s">
        <v>138</v>
      </c>
      <c r="D113" s="42">
        <v>522976621</v>
      </c>
      <c r="E113" s="43" t="s">
        <v>161</v>
      </c>
      <c r="F113" s="42" t="s">
        <v>154</v>
      </c>
      <c r="G113" s="42" t="s">
        <v>293</v>
      </c>
      <c r="H113" s="43">
        <f>MATCH(D113,Данные!$D:$D,0)</f>
        <v>86</v>
      </c>
      <c r="I113" s="47"/>
      <c r="J113" s="47"/>
      <c r="K113" s="47">
        <v>9</v>
      </c>
      <c r="L113" s="47">
        <v>5</v>
      </c>
      <c r="M113" s="47"/>
      <c r="N113" s="47"/>
      <c r="O113" s="47"/>
      <c r="P113" s="47"/>
      <c r="Q113" s="47">
        <v>5</v>
      </c>
      <c r="R113" s="47">
        <v>4</v>
      </c>
      <c r="S113" s="47">
        <v>5</v>
      </c>
      <c r="T113" s="47"/>
      <c r="U113" s="47"/>
      <c r="V113" s="47"/>
      <c r="W113" s="47"/>
      <c r="X113" s="47">
        <v>6</v>
      </c>
      <c r="Y113" s="47"/>
      <c r="Z113" s="47"/>
      <c r="AA113" s="47"/>
      <c r="AB113" s="47"/>
      <c r="AC113" s="47"/>
      <c r="AD113" s="47"/>
      <c r="AE113" s="47"/>
      <c r="AF113" s="48" t="s">
        <v>301</v>
      </c>
      <c r="AG113" s="54">
        <v>134.57</v>
      </c>
      <c r="AH113" s="54">
        <f>IF(AI113 &gt; 0, MAX(AI$12:AI$123) / AI113, 0)</f>
        <v>1.4060089321965084</v>
      </c>
      <c r="AI113" s="54">
        <v>24.630000000000003</v>
      </c>
      <c r="AJ113" s="54">
        <f>AG113*AH113</f>
        <v>189.20662200568412</v>
      </c>
      <c r="AK113" s="43">
        <v>34</v>
      </c>
      <c r="AL113" s="43">
        <v>6</v>
      </c>
      <c r="AM113" s="54">
        <f>IF(AL113 &gt; 0,AK113/AL113,0)</f>
        <v>5.666666666666667</v>
      </c>
      <c r="AN113" s="43">
        <f>MIN($I113:AF113)</f>
        <v>4</v>
      </c>
      <c r="AO113" s="43"/>
      <c r="AP113" s="43">
        <v>6</v>
      </c>
      <c r="AQ113" s="1">
        <v>102</v>
      </c>
    </row>
    <row r="114" spans="1:43" x14ac:dyDescent="0.2">
      <c r="A114" s="40">
        <v>103</v>
      </c>
      <c r="B114" s="41" t="s">
        <v>194</v>
      </c>
      <c r="C114" s="42" t="s">
        <v>88</v>
      </c>
      <c r="D114" s="42">
        <v>522985489</v>
      </c>
      <c r="E114" s="43" t="s">
        <v>155</v>
      </c>
      <c r="F114" s="42" t="s">
        <v>154</v>
      </c>
      <c r="G114" s="42" t="s">
        <v>293</v>
      </c>
      <c r="H114" s="43">
        <f>MATCH(D114,Данные!$D:$D,0)</f>
        <v>36</v>
      </c>
      <c r="I114" s="47"/>
      <c r="J114" s="47"/>
      <c r="K114" s="47">
        <v>5</v>
      </c>
      <c r="L114" s="47">
        <v>7</v>
      </c>
      <c r="M114" s="47"/>
      <c r="N114" s="47"/>
      <c r="O114" s="47"/>
      <c r="P114" s="47"/>
      <c r="Q114" s="47">
        <v>5</v>
      </c>
      <c r="R114" s="47">
        <v>4</v>
      </c>
      <c r="S114" s="47">
        <v>8</v>
      </c>
      <c r="T114" s="47"/>
      <c r="U114" s="47"/>
      <c r="V114" s="47"/>
      <c r="W114" s="47"/>
      <c r="X114" s="47">
        <v>5</v>
      </c>
      <c r="Y114" s="47"/>
      <c r="Z114" s="47"/>
      <c r="AA114" s="47"/>
      <c r="AB114" s="47"/>
      <c r="AC114" s="47"/>
      <c r="AD114" s="47"/>
      <c r="AE114" s="47"/>
      <c r="AF114" s="48" t="s">
        <v>301</v>
      </c>
      <c r="AG114" s="54">
        <v>130.9</v>
      </c>
      <c r="AH114" s="54">
        <f>IF(AI114 &gt; 0, MAX(AI$12:AI$123) / AI114, 0)</f>
        <v>1.4060089321965084</v>
      </c>
      <c r="AI114" s="54">
        <v>24.630000000000003</v>
      </c>
      <c r="AJ114" s="54">
        <f>AG114*AH114</f>
        <v>184.04656922452295</v>
      </c>
      <c r="AK114" s="43">
        <v>34</v>
      </c>
      <c r="AL114" s="43">
        <v>6</v>
      </c>
      <c r="AM114" s="54">
        <f>IF(AL114 &gt; 0,AK114/AL114,0)</f>
        <v>5.666666666666667</v>
      </c>
      <c r="AN114" s="43">
        <f>MIN($I114:AF114)</f>
        <v>4</v>
      </c>
      <c r="AO114" s="43"/>
      <c r="AP114" s="43">
        <v>6</v>
      </c>
      <c r="AQ114" s="1">
        <v>103</v>
      </c>
    </row>
    <row r="115" spans="1:43" x14ac:dyDescent="0.2">
      <c r="A115" s="40">
        <v>104</v>
      </c>
      <c r="B115" s="41" t="s">
        <v>215</v>
      </c>
      <c r="C115" s="42" t="s">
        <v>57</v>
      </c>
      <c r="D115" s="42">
        <v>522921100</v>
      </c>
      <c r="E115" s="43" t="s">
        <v>147</v>
      </c>
      <c r="F115" s="42" t="s">
        <v>154</v>
      </c>
      <c r="G115" s="42" t="s">
        <v>293</v>
      </c>
      <c r="H115" s="43">
        <f>MATCH(D115,Данные!$D:$D,0)</f>
        <v>57</v>
      </c>
      <c r="I115" s="47"/>
      <c r="J115" s="47"/>
      <c r="K115" s="47">
        <v>5</v>
      </c>
      <c r="L115" s="47">
        <v>6</v>
      </c>
      <c r="M115" s="47"/>
      <c r="N115" s="47"/>
      <c r="O115" s="47"/>
      <c r="P115" s="47"/>
      <c r="Q115" s="47">
        <v>4</v>
      </c>
      <c r="R115" s="47">
        <v>7</v>
      </c>
      <c r="S115" s="47">
        <v>6</v>
      </c>
      <c r="T115" s="47"/>
      <c r="U115" s="47"/>
      <c r="V115" s="47"/>
      <c r="W115" s="47">
        <v>4</v>
      </c>
      <c r="X115" s="47"/>
      <c r="Y115" s="47"/>
      <c r="Z115" s="47"/>
      <c r="AA115" s="47"/>
      <c r="AB115" s="47"/>
      <c r="AC115" s="47"/>
      <c r="AD115" s="47"/>
      <c r="AE115" s="47"/>
      <c r="AF115" s="48" t="s">
        <v>301</v>
      </c>
      <c r="AG115" s="54">
        <v>130.52000000000001</v>
      </c>
      <c r="AH115" s="54">
        <f>IF(AI115 &gt; 0, MAX(AI$12:AI$123) / AI115, 0)</f>
        <v>1.4060089321965084</v>
      </c>
      <c r="AI115" s="54">
        <v>24.630000000000003</v>
      </c>
      <c r="AJ115" s="54">
        <f>AG115*AH115</f>
        <v>183.51228583028828</v>
      </c>
      <c r="AK115" s="43">
        <v>32</v>
      </c>
      <c r="AL115" s="43">
        <v>6</v>
      </c>
      <c r="AM115" s="54">
        <f>IF(AL115 &gt; 0,AK115/AL115,0)</f>
        <v>5.333333333333333</v>
      </c>
      <c r="AN115" s="43">
        <f>MIN($I115:AF115)</f>
        <v>4</v>
      </c>
      <c r="AO115" s="43"/>
      <c r="AP115" s="43">
        <v>6</v>
      </c>
      <c r="AQ115" s="1">
        <v>104</v>
      </c>
    </row>
    <row r="116" spans="1:43" x14ac:dyDescent="0.2">
      <c r="A116" s="40">
        <v>105</v>
      </c>
      <c r="B116" s="41" t="s">
        <v>255</v>
      </c>
      <c r="C116" s="42" t="s">
        <v>144</v>
      </c>
      <c r="D116" s="42">
        <v>1361641565</v>
      </c>
      <c r="E116" s="43" t="s">
        <v>155</v>
      </c>
      <c r="F116" s="42" t="s">
        <v>154</v>
      </c>
      <c r="G116" s="42" t="s">
        <v>293</v>
      </c>
      <c r="H116" s="43">
        <f>MATCH(D116,Данные!$D:$D,0)</f>
        <v>104</v>
      </c>
      <c r="I116" s="47"/>
      <c r="J116" s="47"/>
      <c r="K116" s="47"/>
      <c r="L116" s="47">
        <v>6</v>
      </c>
      <c r="M116" s="47"/>
      <c r="N116" s="47">
        <v>6</v>
      </c>
      <c r="O116" s="47"/>
      <c r="P116" s="47"/>
      <c r="Q116" s="47"/>
      <c r="R116" s="47"/>
      <c r="S116" s="47"/>
      <c r="T116" s="47"/>
      <c r="U116" s="47"/>
      <c r="V116" s="47"/>
      <c r="W116" s="47"/>
      <c r="X116" s="47">
        <v>4</v>
      </c>
      <c r="Y116" s="47"/>
      <c r="Z116" s="47"/>
      <c r="AA116" s="47"/>
      <c r="AB116" s="47"/>
      <c r="AC116" s="47">
        <v>7</v>
      </c>
      <c r="AD116" s="47">
        <v>4</v>
      </c>
      <c r="AE116" s="47">
        <v>6</v>
      </c>
      <c r="AF116" s="47">
        <v>10</v>
      </c>
      <c r="AG116" s="54">
        <v>126.15</v>
      </c>
      <c r="AH116" s="54">
        <f>IF(AI116 &gt; 0, MAX(AI$12:AI$123) / AI116, 0)</f>
        <v>1.4060089321965086</v>
      </c>
      <c r="AI116" s="54">
        <v>24.63</v>
      </c>
      <c r="AJ116" s="54">
        <f>AG116*AH116</f>
        <v>177.36802679658956</v>
      </c>
      <c r="AK116" s="43">
        <v>43</v>
      </c>
      <c r="AL116" s="43">
        <v>7</v>
      </c>
      <c r="AM116" s="54">
        <f>IF(AL116 &gt; 0,AK116/AL116,0)</f>
        <v>6.1428571428571432</v>
      </c>
      <c r="AN116" s="43">
        <f>MIN($I116:AF116)</f>
        <v>4</v>
      </c>
      <c r="AO116" s="43"/>
      <c r="AP116" s="43">
        <v>7</v>
      </c>
      <c r="AQ116" s="1">
        <v>105</v>
      </c>
    </row>
    <row r="117" spans="1:43" x14ac:dyDescent="0.2">
      <c r="A117" s="40">
        <v>106</v>
      </c>
      <c r="B117" s="41" t="s">
        <v>216</v>
      </c>
      <c r="C117" s="42" t="s">
        <v>58</v>
      </c>
      <c r="D117" s="42">
        <v>522922143</v>
      </c>
      <c r="E117" s="43" t="s">
        <v>169</v>
      </c>
      <c r="F117" s="42" t="s">
        <v>154</v>
      </c>
      <c r="G117" s="42" t="s">
        <v>296</v>
      </c>
      <c r="H117" s="43">
        <f>MATCH(D117,Данные!$D:$D,0)</f>
        <v>58</v>
      </c>
      <c r="I117" s="47"/>
      <c r="J117" s="47"/>
      <c r="K117" s="47">
        <v>6</v>
      </c>
      <c r="L117" s="47">
        <v>8</v>
      </c>
      <c r="M117" s="47"/>
      <c r="N117" s="47"/>
      <c r="O117" s="47"/>
      <c r="P117" s="47"/>
      <c r="Q117" s="47">
        <v>4</v>
      </c>
      <c r="R117" s="47">
        <v>4</v>
      </c>
      <c r="S117" s="47">
        <v>7</v>
      </c>
      <c r="T117" s="47"/>
      <c r="U117" s="47"/>
      <c r="V117" s="47"/>
      <c r="W117" s="47"/>
      <c r="X117" s="47"/>
      <c r="Y117" s="47"/>
      <c r="Z117" s="47">
        <v>4</v>
      </c>
      <c r="AA117" s="47"/>
      <c r="AB117" s="47"/>
      <c r="AC117" s="47"/>
      <c r="AD117" s="47"/>
      <c r="AE117" s="47"/>
      <c r="AF117" s="48" t="s">
        <v>301</v>
      </c>
      <c r="AG117" s="54">
        <v>124.52000000000001</v>
      </c>
      <c r="AH117" s="54">
        <f>IF(AI117 &gt; 0, MAX(AI$12:AI$123) / AI117, 0)</f>
        <v>1.4060089321965084</v>
      </c>
      <c r="AI117" s="54">
        <v>24.630000000000003</v>
      </c>
      <c r="AJ117" s="54">
        <f>AG117*AH117</f>
        <v>175.07623223710922</v>
      </c>
      <c r="AK117" s="43">
        <v>33</v>
      </c>
      <c r="AL117" s="43">
        <v>6</v>
      </c>
      <c r="AM117" s="54">
        <f>IF(AL117 &gt; 0,AK117/AL117,0)</f>
        <v>5.5</v>
      </c>
      <c r="AN117" s="43">
        <f>MIN($I117:AF117)</f>
        <v>4</v>
      </c>
      <c r="AO117" s="43"/>
      <c r="AP117" s="43">
        <v>6</v>
      </c>
      <c r="AQ117" s="1">
        <v>106</v>
      </c>
    </row>
    <row r="118" spans="1:43" x14ac:dyDescent="0.2">
      <c r="A118" s="40">
        <v>107</v>
      </c>
      <c r="B118" s="41" t="s">
        <v>243</v>
      </c>
      <c r="C118" s="42" t="s">
        <v>93</v>
      </c>
      <c r="D118" s="42">
        <v>522975132</v>
      </c>
      <c r="E118" s="43" t="s">
        <v>155</v>
      </c>
      <c r="F118" s="42" t="s">
        <v>154</v>
      </c>
      <c r="G118" s="42" t="s">
        <v>293</v>
      </c>
      <c r="H118" s="43">
        <f>MATCH(D118,Данные!$D:$D,0)</f>
        <v>85</v>
      </c>
      <c r="I118" s="47"/>
      <c r="J118" s="47"/>
      <c r="K118" s="47">
        <v>6</v>
      </c>
      <c r="L118" s="47">
        <v>8</v>
      </c>
      <c r="M118" s="47"/>
      <c r="N118" s="47"/>
      <c r="O118" s="47"/>
      <c r="P118" s="47"/>
      <c r="Q118" s="47">
        <v>6</v>
      </c>
      <c r="R118" s="47">
        <v>4</v>
      </c>
      <c r="S118" s="47">
        <v>5</v>
      </c>
      <c r="T118" s="47"/>
      <c r="U118" s="47"/>
      <c r="V118" s="47"/>
      <c r="W118" s="47"/>
      <c r="X118" s="47">
        <v>4</v>
      </c>
      <c r="Y118" s="47"/>
      <c r="Z118" s="47"/>
      <c r="AA118" s="47"/>
      <c r="AB118" s="47"/>
      <c r="AC118" s="47"/>
      <c r="AD118" s="47"/>
      <c r="AE118" s="47"/>
      <c r="AF118" s="48" t="s">
        <v>301</v>
      </c>
      <c r="AG118" s="54">
        <v>123.94</v>
      </c>
      <c r="AH118" s="54">
        <f>IF(AI118 &gt; 0, MAX(AI$12:AI$123) / AI118, 0)</f>
        <v>1.4060089321965084</v>
      </c>
      <c r="AI118" s="54">
        <v>24.630000000000003</v>
      </c>
      <c r="AJ118" s="54">
        <f>AG118*AH118</f>
        <v>174.26074705643524</v>
      </c>
      <c r="AK118" s="43">
        <v>33</v>
      </c>
      <c r="AL118" s="43">
        <v>6</v>
      </c>
      <c r="AM118" s="54">
        <f>IF(AL118 &gt; 0,AK118/AL118,0)</f>
        <v>5.5</v>
      </c>
      <c r="AN118" s="43">
        <f>MIN($I118:AF118)</f>
        <v>4</v>
      </c>
      <c r="AO118" s="43"/>
      <c r="AP118" s="43">
        <v>6</v>
      </c>
      <c r="AQ118" s="1">
        <v>107</v>
      </c>
    </row>
    <row r="119" spans="1:43" x14ac:dyDescent="0.2">
      <c r="A119" s="40">
        <v>108</v>
      </c>
      <c r="B119" s="41" t="s">
        <v>248</v>
      </c>
      <c r="C119" s="42" t="s">
        <v>124</v>
      </c>
      <c r="D119" s="42">
        <v>522952397</v>
      </c>
      <c r="E119" s="43" t="s">
        <v>147</v>
      </c>
      <c r="F119" s="42" t="s">
        <v>154</v>
      </c>
      <c r="G119" s="42" t="s">
        <v>296</v>
      </c>
      <c r="H119" s="43">
        <f>MATCH(D119,Данные!$D:$D,0)</f>
        <v>90</v>
      </c>
      <c r="I119" s="47"/>
      <c r="J119" s="47"/>
      <c r="K119" s="47">
        <v>6</v>
      </c>
      <c r="L119" s="47">
        <v>6</v>
      </c>
      <c r="M119" s="47"/>
      <c r="N119" s="47"/>
      <c r="O119" s="47"/>
      <c r="P119" s="47"/>
      <c r="Q119" s="47">
        <v>5</v>
      </c>
      <c r="R119" s="47">
        <v>4</v>
      </c>
      <c r="S119" s="47">
        <v>7</v>
      </c>
      <c r="T119" s="47"/>
      <c r="U119" s="47"/>
      <c r="V119" s="47"/>
      <c r="W119" s="47"/>
      <c r="X119" s="47">
        <v>4</v>
      </c>
      <c r="Y119" s="47"/>
      <c r="Z119" s="47"/>
      <c r="AA119" s="47"/>
      <c r="AB119" s="47"/>
      <c r="AC119" s="47"/>
      <c r="AD119" s="47"/>
      <c r="AE119" s="47"/>
      <c r="AF119" s="48" t="s">
        <v>301</v>
      </c>
      <c r="AG119" s="54">
        <v>121.22999999999999</v>
      </c>
      <c r="AH119" s="54">
        <f>IF(AI119 &gt; 0, MAX(AI$12:AI$123) / AI119, 0)</f>
        <v>1.4060089321965084</v>
      </c>
      <c r="AI119" s="54">
        <v>24.630000000000003</v>
      </c>
      <c r="AJ119" s="54">
        <f>AG119*AH119</f>
        <v>170.4504628501827</v>
      </c>
      <c r="AK119" s="43">
        <v>32</v>
      </c>
      <c r="AL119" s="43">
        <v>6</v>
      </c>
      <c r="AM119" s="54">
        <f>IF(AL119 &gt; 0,AK119/AL119,0)</f>
        <v>5.333333333333333</v>
      </c>
      <c r="AN119" s="43">
        <f>MIN($I119:AF119)</f>
        <v>4</v>
      </c>
      <c r="AO119" s="43"/>
      <c r="AP119" s="43">
        <v>6</v>
      </c>
      <c r="AQ119" s="1">
        <v>108</v>
      </c>
    </row>
    <row r="120" spans="1:43" x14ac:dyDescent="0.2">
      <c r="A120" s="40">
        <v>109</v>
      </c>
      <c r="B120" s="41" t="s">
        <v>267</v>
      </c>
      <c r="C120" s="42" t="s">
        <v>111</v>
      </c>
      <c r="D120" s="42">
        <v>522949257</v>
      </c>
      <c r="E120" s="43" t="s">
        <v>155</v>
      </c>
      <c r="F120" s="42" t="s">
        <v>154</v>
      </c>
      <c r="G120" s="42" t="s">
        <v>293</v>
      </c>
      <c r="H120" s="43">
        <f>MATCH(D120,Данные!$D:$D,0)</f>
        <v>170</v>
      </c>
      <c r="I120" s="47"/>
      <c r="J120" s="47"/>
      <c r="K120" s="47"/>
      <c r="L120" s="47">
        <v>7</v>
      </c>
      <c r="M120" s="47">
        <v>8</v>
      </c>
      <c r="N120" s="47"/>
      <c r="O120" s="47"/>
      <c r="P120" s="47">
        <v>4</v>
      </c>
      <c r="Q120" s="47">
        <v>5</v>
      </c>
      <c r="R120" s="47">
        <v>4</v>
      </c>
      <c r="S120" s="47"/>
      <c r="T120" s="47">
        <v>7</v>
      </c>
      <c r="U120" s="47"/>
      <c r="V120" s="47"/>
      <c r="W120" s="47"/>
      <c r="X120" s="47">
        <v>4</v>
      </c>
      <c r="Y120" s="47"/>
      <c r="Z120" s="47"/>
      <c r="AA120" s="47"/>
      <c r="AB120" s="47"/>
      <c r="AC120" s="47"/>
      <c r="AD120" s="47"/>
      <c r="AE120" s="47"/>
      <c r="AF120" s="48" t="s">
        <v>301</v>
      </c>
      <c r="AG120" s="54">
        <v>170.23000000000002</v>
      </c>
      <c r="AH120" s="54">
        <f>IF(AI120 &gt; 0, MAX(AI$12:AI$123) / AI120, 0)</f>
        <v>1</v>
      </c>
      <c r="AI120" s="54">
        <v>34.630000000000003</v>
      </c>
      <c r="AJ120" s="54">
        <f>AG120*AH120</f>
        <v>170.23000000000002</v>
      </c>
      <c r="AK120" s="43">
        <v>39</v>
      </c>
      <c r="AL120" s="43">
        <v>7</v>
      </c>
      <c r="AM120" s="54">
        <f>IF(AL120 &gt; 0,AK120/AL120,0)</f>
        <v>5.5714285714285712</v>
      </c>
      <c r="AN120" s="43">
        <f>MIN($I120:AF120)</f>
        <v>4</v>
      </c>
      <c r="AO120" s="43"/>
      <c r="AP120" s="43">
        <v>7</v>
      </c>
      <c r="AQ120" s="1">
        <v>109</v>
      </c>
    </row>
    <row r="121" spans="1:43" x14ac:dyDescent="0.2">
      <c r="A121" s="40">
        <v>110</v>
      </c>
      <c r="B121" s="41" t="s">
        <v>266</v>
      </c>
      <c r="C121" s="46" t="s">
        <v>123</v>
      </c>
      <c r="D121" s="42">
        <v>522975722</v>
      </c>
      <c r="E121" s="43" t="s">
        <v>155</v>
      </c>
      <c r="F121" s="42" t="s">
        <v>154</v>
      </c>
      <c r="G121" s="42" t="s">
        <v>293</v>
      </c>
      <c r="H121" s="43">
        <f>MATCH(D121,Данные!$D:$D,0)</f>
        <v>166</v>
      </c>
      <c r="I121" s="47"/>
      <c r="J121" s="47"/>
      <c r="K121" s="47"/>
      <c r="L121" s="47">
        <v>7</v>
      </c>
      <c r="M121" s="47">
        <v>6</v>
      </c>
      <c r="N121" s="47"/>
      <c r="O121" s="47"/>
      <c r="P121" s="47"/>
      <c r="Q121" s="49" t="s">
        <v>299</v>
      </c>
      <c r="R121" s="47">
        <v>4</v>
      </c>
      <c r="S121" s="47"/>
      <c r="T121" s="47">
        <v>6</v>
      </c>
      <c r="U121" s="47"/>
      <c r="V121" s="47"/>
      <c r="W121" s="47"/>
      <c r="X121" s="47">
        <v>4</v>
      </c>
      <c r="Y121" s="47"/>
      <c r="Z121" s="47"/>
      <c r="AA121" s="47"/>
      <c r="AB121" s="47"/>
      <c r="AC121" s="47"/>
      <c r="AD121" s="47"/>
      <c r="AE121" s="47"/>
      <c r="AF121" s="48" t="s">
        <v>301</v>
      </c>
      <c r="AG121" s="54">
        <v>107.68</v>
      </c>
      <c r="AH121" s="54">
        <f>IF(AI121 &gt; 0, MAX(AI$12:AI$123) / AI121, 0)</f>
        <v>1.4060089321965084</v>
      </c>
      <c r="AI121" s="54">
        <v>24.630000000000003</v>
      </c>
      <c r="AJ121" s="54">
        <f>AG121*AH121</f>
        <v>151.39904181892004</v>
      </c>
      <c r="AK121" s="43">
        <v>27</v>
      </c>
      <c r="AL121" s="43">
        <v>5</v>
      </c>
      <c r="AM121" s="54">
        <f>IF(AL121 &gt; 0,AK121/AL121,0)</f>
        <v>5.4</v>
      </c>
      <c r="AN121" s="43">
        <f>MIN($I121:AF121)</f>
        <v>4</v>
      </c>
      <c r="AO121" s="43" t="s">
        <v>298</v>
      </c>
      <c r="AP121" s="43">
        <v>5</v>
      </c>
      <c r="AQ121" s="1">
        <v>110</v>
      </c>
    </row>
    <row r="122" spans="1:43" x14ac:dyDescent="0.2">
      <c r="A122" s="40">
        <v>111</v>
      </c>
      <c r="B122" s="41" t="s">
        <v>195</v>
      </c>
      <c r="C122" s="46" t="s">
        <v>116</v>
      </c>
      <c r="D122" s="42">
        <v>522985901</v>
      </c>
      <c r="E122" s="43" t="s">
        <v>161</v>
      </c>
      <c r="F122" s="42" t="s">
        <v>154</v>
      </c>
      <c r="G122" s="42" t="s">
        <v>293</v>
      </c>
      <c r="H122" s="43">
        <f>MATCH(D122,Данные!$D:$D,0)</f>
        <v>37</v>
      </c>
      <c r="I122" s="47"/>
      <c r="J122" s="47"/>
      <c r="K122" s="47">
        <v>5</v>
      </c>
      <c r="L122" s="47">
        <v>4</v>
      </c>
      <c r="M122" s="47"/>
      <c r="N122" s="47"/>
      <c r="O122" s="47"/>
      <c r="P122" s="47"/>
      <c r="Q122" s="49" t="s">
        <v>299</v>
      </c>
      <c r="R122" s="47">
        <v>4</v>
      </c>
      <c r="S122" s="47">
        <v>6</v>
      </c>
      <c r="T122" s="47"/>
      <c r="U122" s="47"/>
      <c r="V122" s="47"/>
      <c r="W122" s="47"/>
      <c r="X122" s="47">
        <v>4</v>
      </c>
      <c r="Y122" s="47"/>
      <c r="Z122" s="47"/>
      <c r="AA122" s="47"/>
      <c r="AB122" s="47"/>
      <c r="AC122" s="47"/>
      <c r="AD122" s="47"/>
      <c r="AE122" s="47"/>
      <c r="AF122" s="48" t="s">
        <v>301</v>
      </c>
      <c r="AG122" s="54">
        <v>95.68</v>
      </c>
      <c r="AH122" s="54">
        <f>IF(AI122 &gt; 0, MAX(AI$12:AI$123) / AI122, 0)</f>
        <v>1.4060089321965084</v>
      </c>
      <c r="AI122" s="54">
        <v>24.630000000000003</v>
      </c>
      <c r="AJ122" s="54">
        <f>AG122*AH122</f>
        <v>134.52693463256193</v>
      </c>
      <c r="AK122" s="43">
        <v>23</v>
      </c>
      <c r="AL122" s="43">
        <v>5</v>
      </c>
      <c r="AM122" s="54">
        <f>IF(AL122 &gt; 0,AK122/AL122,0)</f>
        <v>4.5999999999999996</v>
      </c>
      <c r="AN122" s="43">
        <f>MIN($I122:AF122)</f>
        <v>4</v>
      </c>
      <c r="AO122" s="43" t="s">
        <v>298</v>
      </c>
      <c r="AP122" s="43">
        <v>5</v>
      </c>
      <c r="AQ122" s="1">
        <v>111</v>
      </c>
    </row>
    <row r="123" spans="1:43" x14ac:dyDescent="0.2">
      <c r="A123" s="40">
        <v>112</v>
      </c>
      <c r="B123" s="41" t="s">
        <v>227</v>
      </c>
      <c r="C123" s="46" t="s">
        <v>118</v>
      </c>
      <c r="D123" s="42">
        <v>522963521</v>
      </c>
      <c r="E123" s="43" t="s">
        <v>147</v>
      </c>
      <c r="F123" s="42" t="s">
        <v>154</v>
      </c>
      <c r="G123" s="42" t="s">
        <v>296</v>
      </c>
      <c r="H123" s="43">
        <f>MATCH(D123,Данные!$D:$D,0)</f>
        <v>69</v>
      </c>
      <c r="I123" s="47"/>
      <c r="J123" s="47"/>
      <c r="K123" s="47">
        <v>6</v>
      </c>
      <c r="L123" s="47">
        <v>5</v>
      </c>
      <c r="M123" s="47"/>
      <c r="N123" s="47"/>
      <c r="O123" s="47"/>
      <c r="P123" s="47"/>
      <c r="Q123" s="49" t="s">
        <v>297</v>
      </c>
      <c r="R123" s="47">
        <v>4</v>
      </c>
      <c r="S123" s="47">
        <v>6</v>
      </c>
      <c r="T123" s="47"/>
      <c r="U123" s="47"/>
      <c r="V123" s="47"/>
      <c r="W123" s="50">
        <v>2</v>
      </c>
      <c r="X123" s="47"/>
      <c r="Y123" s="47"/>
      <c r="Z123" s="47"/>
      <c r="AA123" s="47"/>
      <c r="AB123" s="47"/>
      <c r="AC123" s="47"/>
      <c r="AD123" s="47"/>
      <c r="AE123" s="47"/>
      <c r="AF123" s="48" t="s">
        <v>301</v>
      </c>
      <c r="AG123" s="54">
        <v>88.34</v>
      </c>
      <c r="AH123" s="54">
        <f>IF(AI123 &gt; 0, MAX(AI$12:AI$123) / AI123, 0)</f>
        <v>1.4060089321965084</v>
      </c>
      <c r="AI123" s="54">
        <v>24.630000000000003</v>
      </c>
      <c r="AJ123" s="54">
        <f>AG123*AH123</f>
        <v>124.20682907023955</v>
      </c>
      <c r="AK123" s="43">
        <v>23</v>
      </c>
      <c r="AL123" s="43">
        <v>5</v>
      </c>
      <c r="AM123" s="54">
        <f>IF(AL123 &gt; 0,AK123/AL123,0)</f>
        <v>4.5999999999999996</v>
      </c>
      <c r="AN123" s="43">
        <f>MIN($I123:AF123)</f>
        <v>2</v>
      </c>
      <c r="AO123" s="43" t="s">
        <v>298</v>
      </c>
      <c r="AP123" s="43">
        <v>4</v>
      </c>
      <c r="AQ123" s="1">
        <v>112</v>
      </c>
    </row>
  </sheetData>
  <sheetCalcPr fullCalcOnLoad="1"/>
  <sortState ref="B12:AQ123">
    <sortCondition descending="1" ref="AJ6"/>
    <sortCondition descending="1" ref="AM6"/>
  </sortState>
  <mergeCells count="35">
    <mergeCell ref="A87:A88"/>
    <mergeCell ref="A97:A98"/>
    <mergeCell ref="A105:A106"/>
    <mergeCell ref="A34:A35"/>
    <mergeCell ref="A37:A38"/>
    <mergeCell ref="A49:A50"/>
    <mergeCell ref="A51:A52"/>
    <mergeCell ref="A62:A63"/>
    <mergeCell ref="A75:A76"/>
    <mergeCell ref="N9:O9"/>
    <mergeCell ref="P9:AB9"/>
    <mergeCell ref="A15:A16"/>
    <mergeCell ref="A19:A20"/>
    <mergeCell ref="A23:A25"/>
    <mergeCell ref="A30:A31"/>
    <mergeCell ref="AP8:AP11"/>
    <mergeCell ref="AL8:AL11"/>
    <mergeCell ref="AH8:AH11"/>
    <mergeCell ref="A11:G11"/>
    <mergeCell ref="AG8:AG11"/>
    <mergeCell ref="AJ8:AJ11"/>
    <mergeCell ref="AK8:AK11"/>
    <mergeCell ref="AO8:AO11"/>
    <mergeCell ref="A8:A10"/>
    <mergeCell ref="AI8:AI11"/>
    <mergeCell ref="D8:D10"/>
    <mergeCell ref="C8:C10"/>
    <mergeCell ref="B8:B10"/>
    <mergeCell ref="AN8:AN11"/>
    <mergeCell ref="G8:G10"/>
    <mergeCell ref="E8:E10"/>
    <mergeCell ref="AM8:AM11"/>
    <mergeCell ref="F8:F10"/>
    <mergeCell ref="I9:M9"/>
    <mergeCell ref="I8:O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793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1295167851</v>
      </c>
      <c r="B3" s="18">
        <v>5</v>
      </c>
      <c r="C3" s="18" t="s">
        <v>147</v>
      </c>
      <c r="D3" s="18">
        <v>1295166329</v>
      </c>
      <c r="E3" s="7" t="s">
        <v>83</v>
      </c>
      <c r="F3" s="26" t="s">
        <v>148</v>
      </c>
      <c r="G3" s="7" t="s">
        <v>149</v>
      </c>
      <c r="H3" s="18">
        <v>1</v>
      </c>
      <c r="I3" s="18" t="s">
        <v>150</v>
      </c>
      <c r="J3" s="18" t="s">
        <v>151</v>
      </c>
      <c r="L3" s="18">
        <v>0</v>
      </c>
      <c r="M3" s="18">
        <v>1</v>
      </c>
      <c r="N3" s="18">
        <v>1</v>
      </c>
      <c r="O3" s="18">
        <v>0</v>
      </c>
      <c r="P3" s="18">
        <v>1014951169</v>
      </c>
      <c r="Q3" s="18">
        <v>2098</v>
      </c>
      <c r="R3" s="18" t="s">
        <v>152</v>
      </c>
      <c r="S3" t="s">
        <v>153</v>
      </c>
      <c r="T3">
        <v>0</v>
      </c>
      <c r="U3" t="s">
        <v>154</v>
      </c>
      <c r="V3">
        <f>MATCH(D3,Отчет!$D:$D,0)</f>
        <v>82</v>
      </c>
    </row>
    <row r="4" spans="1:22" x14ac:dyDescent="0.2">
      <c r="A4" s="18">
        <v>1280142945</v>
      </c>
      <c r="B4" s="18">
        <v>7</v>
      </c>
      <c r="C4" s="18" t="s">
        <v>155</v>
      </c>
      <c r="D4" s="18">
        <v>721349251</v>
      </c>
      <c r="E4" s="7" t="s">
        <v>94</v>
      </c>
      <c r="F4" s="18" t="s">
        <v>156</v>
      </c>
      <c r="G4" s="7" t="s">
        <v>157</v>
      </c>
      <c r="H4" s="18">
        <v>3</v>
      </c>
      <c r="I4" s="18" t="s">
        <v>150</v>
      </c>
      <c r="J4" s="18" t="s">
        <v>151</v>
      </c>
      <c r="L4" s="18">
        <v>21</v>
      </c>
      <c r="M4" s="18">
        <v>3</v>
      </c>
      <c r="N4" s="18">
        <v>1</v>
      </c>
      <c r="O4" s="18">
        <v>0</v>
      </c>
      <c r="P4" s="18">
        <v>1014951169</v>
      </c>
      <c r="Q4" s="18">
        <v>2098</v>
      </c>
      <c r="R4" s="18" t="s">
        <v>152</v>
      </c>
      <c r="S4" t="s">
        <v>153</v>
      </c>
      <c r="T4">
        <v>0</v>
      </c>
      <c r="U4" t="s">
        <v>154</v>
      </c>
      <c r="V4">
        <f>MATCH(D4,Отчет!$D:$D,0)</f>
        <v>46</v>
      </c>
    </row>
    <row r="5" spans="1:22" x14ac:dyDescent="0.2">
      <c r="A5" s="18">
        <v>1176316367</v>
      </c>
      <c r="B5" s="18">
        <v>7</v>
      </c>
      <c r="C5" s="18" t="s">
        <v>155</v>
      </c>
      <c r="D5" s="18">
        <v>522952634</v>
      </c>
      <c r="E5" s="7" t="s">
        <v>125</v>
      </c>
      <c r="F5" s="26" t="s">
        <v>158</v>
      </c>
      <c r="G5" s="7" t="s">
        <v>159</v>
      </c>
      <c r="H5" s="18">
        <v>3</v>
      </c>
      <c r="I5" s="18" t="s">
        <v>150</v>
      </c>
      <c r="J5" s="18" t="s">
        <v>151</v>
      </c>
      <c r="L5" s="18">
        <v>21</v>
      </c>
      <c r="M5" s="18">
        <v>3</v>
      </c>
      <c r="N5" s="18">
        <v>1</v>
      </c>
      <c r="O5" s="18">
        <v>1</v>
      </c>
      <c r="P5" s="18">
        <v>1014830290</v>
      </c>
      <c r="Q5" s="18">
        <v>2098</v>
      </c>
      <c r="S5" t="s">
        <v>160</v>
      </c>
      <c r="T5">
        <v>0</v>
      </c>
      <c r="U5" t="s">
        <v>154</v>
      </c>
      <c r="V5">
        <f>MATCH(D5,Отчет!$D:$D,0)</f>
        <v>63</v>
      </c>
    </row>
    <row r="6" spans="1:22" x14ac:dyDescent="0.2">
      <c r="A6" s="18">
        <v>1176319342</v>
      </c>
      <c r="B6" s="18">
        <v>10</v>
      </c>
      <c r="C6" s="18" t="s">
        <v>161</v>
      </c>
      <c r="D6" s="18">
        <v>522957176</v>
      </c>
      <c r="E6" s="7" t="s">
        <v>85</v>
      </c>
      <c r="F6" s="26" t="s">
        <v>162</v>
      </c>
      <c r="G6" s="7" t="s">
        <v>159</v>
      </c>
      <c r="H6" s="18">
        <v>3</v>
      </c>
      <c r="I6" s="18" t="s">
        <v>150</v>
      </c>
      <c r="J6" s="18" t="s">
        <v>151</v>
      </c>
      <c r="L6" s="18">
        <v>30</v>
      </c>
      <c r="M6" s="18">
        <v>3</v>
      </c>
      <c r="N6" s="18">
        <v>1</v>
      </c>
      <c r="O6" s="18">
        <v>1</v>
      </c>
      <c r="P6" s="18">
        <v>1014830290</v>
      </c>
      <c r="Q6" s="18">
        <v>2098</v>
      </c>
      <c r="S6" t="s">
        <v>160</v>
      </c>
      <c r="T6">
        <v>0</v>
      </c>
      <c r="U6" t="s">
        <v>154</v>
      </c>
      <c r="V6">
        <f>MATCH(D6,Отчет!$D:$D,0)</f>
        <v>47</v>
      </c>
    </row>
    <row r="7" spans="1:22" x14ac:dyDescent="0.2">
      <c r="A7" s="18">
        <v>1176319025</v>
      </c>
      <c r="B7" s="18">
        <v>10</v>
      </c>
      <c r="C7" s="18" t="s">
        <v>161</v>
      </c>
      <c r="D7" s="18">
        <v>522957331</v>
      </c>
      <c r="E7" s="7" t="s">
        <v>106</v>
      </c>
      <c r="F7" s="26" t="s">
        <v>163</v>
      </c>
      <c r="G7" s="7" t="s">
        <v>159</v>
      </c>
      <c r="H7" s="18">
        <v>3</v>
      </c>
      <c r="I7" s="18" t="s">
        <v>150</v>
      </c>
      <c r="J7" s="18" t="s">
        <v>151</v>
      </c>
      <c r="L7" s="18">
        <v>30</v>
      </c>
      <c r="M7" s="18">
        <v>3</v>
      </c>
      <c r="N7" s="18">
        <v>1</v>
      </c>
      <c r="O7" s="18">
        <v>1</v>
      </c>
      <c r="P7" s="18">
        <v>1014830290</v>
      </c>
      <c r="Q7" s="18">
        <v>2098</v>
      </c>
      <c r="S7" t="s">
        <v>160</v>
      </c>
      <c r="T7">
        <v>0</v>
      </c>
      <c r="U7" t="s">
        <v>154</v>
      </c>
      <c r="V7">
        <f>MATCH(D7,Отчет!$D:$D,0)</f>
        <v>13</v>
      </c>
    </row>
    <row r="8" spans="1:22" x14ac:dyDescent="0.2">
      <c r="A8" s="18">
        <v>1176316395</v>
      </c>
      <c r="B8" s="18">
        <v>9</v>
      </c>
      <c r="C8" s="18" t="s">
        <v>161</v>
      </c>
      <c r="D8" s="18">
        <v>522957827</v>
      </c>
      <c r="E8" s="7" t="s">
        <v>132</v>
      </c>
      <c r="F8" s="26" t="s">
        <v>164</v>
      </c>
      <c r="G8" s="7" t="s">
        <v>159</v>
      </c>
      <c r="H8" s="18">
        <v>3</v>
      </c>
      <c r="I8" s="18" t="s">
        <v>150</v>
      </c>
      <c r="J8" s="18" t="s">
        <v>151</v>
      </c>
      <c r="L8" s="18">
        <v>27</v>
      </c>
      <c r="M8" s="18">
        <v>3</v>
      </c>
      <c r="N8" s="18">
        <v>1</v>
      </c>
      <c r="O8" s="18">
        <v>1</v>
      </c>
      <c r="P8" s="18">
        <v>1014830290</v>
      </c>
      <c r="Q8" s="18">
        <v>2098</v>
      </c>
      <c r="S8" t="s">
        <v>160</v>
      </c>
      <c r="T8">
        <v>0</v>
      </c>
      <c r="U8" t="s">
        <v>154</v>
      </c>
      <c r="V8">
        <f>MATCH(D8,Отчет!$D:$D,0)</f>
        <v>38</v>
      </c>
    </row>
    <row r="9" spans="1:22" x14ac:dyDescent="0.2">
      <c r="A9" s="18">
        <v>1176319215</v>
      </c>
      <c r="B9" s="18">
        <v>9</v>
      </c>
      <c r="C9" s="18" t="s">
        <v>161</v>
      </c>
      <c r="D9" s="18">
        <v>522957978</v>
      </c>
      <c r="E9" s="7" t="s">
        <v>137</v>
      </c>
      <c r="F9" s="26" t="s">
        <v>165</v>
      </c>
      <c r="G9" s="7" t="s">
        <v>159</v>
      </c>
      <c r="H9" s="18">
        <v>3</v>
      </c>
      <c r="I9" s="18" t="s">
        <v>150</v>
      </c>
      <c r="J9" s="18" t="s">
        <v>151</v>
      </c>
      <c r="L9" s="18">
        <v>27</v>
      </c>
      <c r="M9" s="18">
        <v>3</v>
      </c>
      <c r="N9" s="18">
        <v>1</v>
      </c>
      <c r="O9" s="18">
        <v>1</v>
      </c>
      <c r="P9" s="18">
        <v>1014830290</v>
      </c>
      <c r="Q9" s="18">
        <v>2098</v>
      </c>
      <c r="S9" t="s">
        <v>160</v>
      </c>
      <c r="T9">
        <v>0</v>
      </c>
      <c r="U9" t="s">
        <v>154</v>
      </c>
      <c r="V9">
        <f>MATCH(D9,Отчет!$D:$D,0)</f>
        <v>22</v>
      </c>
    </row>
    <row r="10" spans="1:22" x14ac:dyDescent="0.2">
      <c r="A10" s="18">
        <v>1176318641</v>
      </c>
      <c r="B10" s="18">
        <v>6</v>
      </c>
      <c r="C10" s="18" t="s">
        <v>161</v>
      </c>
      <c r="D10" s="18">
        <v>522958161</v>
      </c>
      <c r="E10" s="7" t="s">
        <v>139</v>
      </c>
      <c r="F10" s="26" t="s">
        <v>166</v>
      </c>
      <c r="G10" s="7" t="s">
        <v>159</v>
      </c>
      <c r="H10" s="18">
        <v>3</v>
      </c>
      <c r="I10" s="18" t="s">
        <v>150</v>
      </c>
      <c r="J10" s="18" t="s">
        <v>151</v>
      </c>
      <c r="L10" s="18">
        <v>18</v>
      </c>
      <c r="M10" s="18">
        <v>3</v>
      </c>
      <c r="N10" s="18">
        <v>1</v>
      </c>
      <c r="O10" s="18">
        <v>1</v>
      </c>
      <c r="P10" s="18">
        <v>1014830290</v>
      </c>
      <c r="Q10" s="18">
        <v>2098</v>
      </c>
      <c r="S10" t="s">
        <v>160</v>
      </c>
      <c r="T10">
        <v>0</v>
      </c>
      <c r="U10" t="s">
        <v>154</v>
      </c>
      <c r="V10">
        <f>MATCH(D10,Отчет!$D:$D,0)</f>
        <v>66</v>
      </c>
    </row>
    <row r="11" spans="1:22" x14ac:dyDescent="0.2">
      <c r="A11" s="18">
        <v>1176316766</v>
      </c>
      <c r="B11" s="18">
        <v>8</v>
      </c>
      <c r="C11" s="18" t="s">
        <v>147</v>
      </c>
      <c r="D11" s="18">
        <v>522953039</v>
      </c>
      <c r="E11" s="7" t="s">
        <v>135</v>
      </c>
      <c r="F11" s="26" t="s">
        <v>167</v>
      </c>
      <c r="G11" s="7" t="s">
        <v>159</v>
      </c>
      <c r="H11" s="18">
        <v>3</v>
      </c>
      <c r="I11" s="18" t="s">
        <v>150</v>
      </c>
      <c r="J11" s="18" t="s">
        <v>151</v>
      </c>
      <c r="L11" s="18">
        <v>24</v>
      </c>
      <c r="M11" s="18">
        <v>3</v>
      </c>
      <c r="N11" s="18">
        <v>1</v>
      </c>
      <c r="O11" s="18">
        <v>1</v>
      </c>
      <c r="P11" s="18">
        <v>1014830290</v>
      </c>
      <c r="Q11" s="18">
        <v>2098</v>
      </c>
      <c r="S11" t="s">
        <v>160</v>
      </c>
      <c r="T11">
        <v>0</v>
      </c>
      <c r="U11" t="s">
        <v>154</v>
      </c>
      <c r="V11">
        <f>MATCH(D11,Отчет!$D:$D,0)</f>
        <v>24</v>
      </c>
    </row>
    <row r="12" spans="1:22" x14ac:dyDescent="0.2">
      <c r="A12" s="18">
        <v>1176316975</v>
      </c>
      <c r="B12" s="18">
        <v>8</v>
      </c>
      <c r="C12" s="18" t="s">
        <v>155</v>
      </c>
      <c r="D12" s="18">
        <v>522954756</v>
      </c>
      <c r="E12" s="7" t="s">
        <v>55</v>
      </c>
      <c r="F12" s="26" t="s">
        <v>168</v>
      </c>
      <c r="G12" s="7" t="s">
        <v>159</v>
      </c>
      <c r="H12" s="18">
        <v>3</v>
      </c>
      <c r="I12" s="18" t="s">
        <v>150</v>
      </c>
      <c r="J12" s="18" t="s">
        <v>151</v>
      </c>
      <c r="L12" s="18">
        <v>24</v>
      </c>
      <c r="M12" s="18">
        <v>3</v>
      </c>
      <c r="N12" s="18">
        <v>1</v>
      </c>
      <c r="O12" s="18">
        <v>1</v>
      </c>
      <c r="P12" s="18">
        <v>1014830290</v>
      </c>
      <c r="Q12" s="18">
        <v>2098</v>
      </c>
      <c r="S12" t="s">
        <v>160</v>
      </c>
      <c r="T12">
        <v>0</v>
      </c>
      <c r="U12" t="s">
        <v>154</v>
      </c>
      <c r="V12">
        <f>MATCH(D12,Отчет!$D:$D,0)</f>
        <v>17</v>
      </c>
    </row>
    <row r="13" spans="1:22" x14ac:dyDescent="0.2">
      <c r="A13" s="18">
        <v>1176316788</v>
      </c>
      <c r="B13" s="18">
        <v>7</v>
      </c>
      <c r="C13" s="18" t="s">
        <v>169</v>
      </c>
      <c r="D13" s="18">
        <v>522955617</v>
      </c>
      <c r="E13" s="7" t="s">
        <v>35</v>
      </c>
      <c r="F13" s="26" t="s">
        <v>170</v>
      </c>
      <c r="G13" s="7" t="s">
        <v>159</v>
      </c>
      <c r="H13" s="18">
        <v>3</v>
      </c>
      <c r="I13" s="18" t="s">
        <v>150</v>
      </c>
      <c r="J13" s="18" t="s">
        <v>151</v>
      </c>
      <c r="L13" s="18">
        <v>21</v>
      </c>
      <c r="M13" s="18">
        <v>3</v>
      </c>
      <c r="N13" s="18">
        <v>1</v>
      </c>
      <c r="O13" s="18">
        <v>1</v>
      </c>
      <c r="P13" s="18">
        <v>1014830290</v>
      </c>
      <c r="Q13" s="18">
        <v>2098</v>
      </c>
      <c r="S13" t="s">
        <v>160</v>
      </c>
      <c r="T13">
        <v>0</v>
      </c>
      <c r="U13" t="s">
        <v>154</v>
      </c>
      <c r="V13">
        <f>MATCH(D13,Отчет!$D:$D,0)</f>
        <v>41</v>
      </c>
    </row>
    <row r="14" spans="1:22" x14ac:dyDescent="0.2">
      <c r="A14" s="18">
        <v>1176317230</v>
      </c>
      <c r="B14" s="18">
        <v>8</v>
      </c>
      <c r="C14" s="18" t="s">
        <v>169</v>
      </c>
      <c r="D14" s="18">
        <v>522955819</v>
      </c>
      <c r="E14" s="7" t="s">
        <v>44</v>
      </c>
      <c r="F14" s="26" t="s">
        <v>171</v>
      </c>
      <c r="G14" s="7" t="s">
        <v>159</v>
      </c>
      <c r="H14" s="18">
        <v>3</v>
      </c>
      <c r="I14" s="18" t="s">
        <v>150</v>
      </c>
      <c r="J14" s="18" t="s">
        <v>151</v>
      </c>
      <c r="L14" s="18">
        <v>24</v>
      </c>
      <c r="M14" s="18">
        <v>3</v>
      </c>
      <c r="N14" s="18">
        <v>1</v>
      </c>
      <c r="O14" s="18">
        <v>1</v>
      </c>
      <c r="P14" s="18">
        <v>1014830290</v>
      </c>
      <c r="Q14" s="18">
        <v>2098</v>
      </c>
      <c r="S14" t="s">
        <v>160</v>
      </c>
      <c r="T14">
        <v>0</v>
      </c>
      <c r="U14" t="s">
        <v>154</v>
      </c>
      <c r="V14">
        <f>MATCH(D14,Отчет!$D:$D,0)</f>
        <v>89</v>
      </c>
    </row>
    <row r="15" spans="1:22" x14ac:dyDescent="0.2">
      <c r="A15" s="18">
        <v>1176316593</v>
      </c>
      <c r="B15" s="18">
        <v>10</v>
      </c>
      <c r="C15" s="18" t="s">
        <v>169</v>
      </c>
      <c r="D15" s="18">
        <v>522956015</v>
      </c>
      <c r="E15" s="7" t="s">
        <v>80</v>
      </c>
      <c r="F15" s="26" t="s">
        <v>172</v>
      </c>
      <c r="G15" s="7" t="s">
        <v>159</v>
      </c>
      <c r="H15" s="18">
        <v>3</v>
      </c>
      <c r="I15" s="18" t="s">
        <v>150</v>
      </c>
      <c r="J15" s="18" t="s">
        <v>151</v>
      </c>
      <c r="L15" s="18">
        <v>30</v>
      </c>
      <c r="M15" s="18">
        <v>3</v>
      </c>
      <c r="N15" s="18">
        <v>1</v>
      </c>
      <c r="O15" s="18">
        <v>1</v>
      </c>
      <c r="P15" s="18">
        <v>1014830290</v>
      </c>
      <c r="Q15" s="18">
        <v>2098</v>
      </c>
      <c r="S15" t="s">
        <v>160</v>
      </c>
      <c r="T15">
        <v>0</v>
      </c>
      <c r="U15" t="s">
        <v>154</v>
      </c>
      <c r="V15">
        <f>MATCH(D15,Отчет!$D:$D,0)</f>
        <v>18</v>
      </c>
    </row>
    <row r="16" spans="1:22" x14ac:dyDescent="0.2">
      <c r="A16" s="18">
        <v>1176316291</v>
      </c>
      <c r="B16" s="18">
        <v>6</v>
      </c>
      <c r="C16" s="18" t="s">
        <v>169</v>
      </c>
      <c r="D16" s="18">
        <v>522956178</v>
      </c>
      <c r="E16" s="7" t="s">
        <v>92</v>
      </c>
      <c r="F16" s="26" t="s">
        <v>173</v>
      </c>
      <c r="G16" s="7" t="s">
        <v>159</v>
      </c>
      <c r="H16" s="18">
        <v>3</v>
      </c>
      <c r="I16" s="18" t="s">
        <v>150</v>
      </c>
      <c r="J16" s="18" t="s">
        <v>151</v>
      </c>
      <c r="L16" s="18">
        <v>18</v>
      </c>
      <c r="M16" s="18">
        <v>3</v>
      </c>
      <c r="N16" s="18">
        <v>1</v>
      </c>
      <c r="O16" s="18">
        <v>1</v>
      </c>
      <c r="P16" s="18">
        <v>1014830290</v>
      </c>
      <c r="Q16" s="18">
        <v>2098</v>
      </c>
      <c r="S16" t="s">
        <v>160</v>
      </c>
      <c r="T16">
        <v>0</v>
      </c>
      <c r="U16" t="s">
        <v>154</v>
      </c>
      <c r="V16">
        <f>MATCH(D16,Отчет!$D:$D,0)</f>
        <v>81</v>
      </c>
    </row>
    <row r="17" spans="1:22" x14ac:dyDescent="0.2">
      <c r="A17" s="18">
        <v>1176318912</v>
      </c>
      <c r="B17" s="18">
        <v>8</v>
      </c>
      <c r="C17" s="18" t="s">
        <v>161</v>
      </c>
      <c r="D17" s="18">
        <v>522956756</v>
      </c>
      <c r="E17" s="7" t="s">
        <v>66</v>
      </c>
      <c r="F17" s="26" t="s">
        <v>174</v>
      </c>
      <c r="G17" s="7" t="s">
        <v>159</v>
      </c>
      <c r="H17" s="18">
        <v>3</v>
      </c>
      <c r="I17" s="18" t="s">
        <v>150</v>
      </c>
      <c r="J17" s="18" t="s">
        <v>151</v>
      </c>
      <c r="L17" s="18">
        <v>24</v>
      </c>
      <c r="M17" s="18">
        <v>3</v>
      </c>
      <c r="N17" s="18">
        <v>1</v>
      </c>
      <c r="O17" s="18">
        <v>1</v>
      </c>
      <c r="P17" s="18">
        <v>1014830290</v>
      </c>
      <c r="Q17" s="18">
        <v>2098</v>
      </c>
      <c r="S17" t="s">
        <v>160</v>
      </c>
      <c r="T17">
        <v>0</v>
      </c>
      <c r="U17" t="s">
        <v>154</v>
      </c>
      <c r="V17">
        <f>MATCH(D17,Отчет!$D:$D,0)</f>
        <v>55</v>
      </c>
    </row>
    <row r="18" spans="1:22" x14ac:dyDescent="0.2">
      <c r="A18" s="18">
        <v>1176316720</v>
      </c>
      <c r="B18" s="18">
        <v>7</v>
      </c>
      <c r="C18" s="18" t="s">
        <v>161</v>
      </c>
      <c r="D18" s="18">
        <v>522956965</v>
      </c>
      <c r="E18" s="7" t="s">
        <v>79</v>
      </c>
      <c r="F18" s="26" t="s">
        <v>175</v>
      </c>
      <c r="G18" s="7" t="s">
        <v>159</v>
      </c>
      <c r="H18" s="18">
        <v>3</v>
      </c>
      <c r="I18" s="18" t="s">
        <v>150</v>
      </c>
      <c r="J18" s="18" t="s">
        <v>151</v>
      </c>
      <c r="L18" s="18">
        <v>21</v>
      </c>
      <c r="M18" s="18">
        <v>3</v>
      </c>
      <c r="N18" s="18">
        <v>1</v>
      </c>
      <c r="O18" s="18">
        <v>1</v>
      </c>
      <c r="P18" s="18">
        <v>1014830290</v>
      </c>
      <c r="Q18" s="18">
        <v>2098</v>
      </c>
      <c r="S18" t="s">
        <v>160</v>
      </c>
      <c r="T18">
        <v>0</v>
      </c>
      <c r="U18" t="s">
        <v>154</v>
      </c>
      <c r="V18">
        <f>MATCH(D18,Отчет!$D:$D,0)</f>
        <v>99</v>
      </c>
    </row>
    <row r="19" spans="1:22" x14ac:dyDescent="0.2">
      <c r="A19" s="18">
        <v>1176318373</v>
      </c>
      <c r="B19" s="18">
        <v>6</v>
      </c>
      <c r="C19" s="18" t="s">
        <v>147</v>
      </c>
      <c r="D19" s="18">
        <v>522958940</v>
      </c>
      <c r="E19" s="7" t="s">
        <v>72</v>
      </c>
      <c r="F19" s="26" t="s">
        <v>176</v>
      </c>
      <c r="G19" s="7" t="s">
        <v>159</v>
      </c>
      <c r="H19" s="18">
        <v>3</v>
      </c>
      <c r="I19" s="18" t="s">
        <v>150</v>
      </c>
      <c r="J19" s="18" t="s">
        <v>151</v>
      </c>
      <c r="L19" s="18">
        <v>18</v>
      </c>
      <c r="M19" s="18">
        <v>3</v>
      </c>
      <c r="N19" s="18">
        <v>1</v>
      </c>
      <c r="O19" s="18">
        <v>1</v>
      </c>
      <c r="P19" s="18">
        <v>1014830290</v>
      </c>
      <c r="Q19" s="18">
        <v>2098</v>
      </c>
      <c r="S19" t="s">
        <v>160</v>
      </c>
      <c r="T19">
        <v>0</v>
      </c>
      <c r="U19" t="s">
        <v>154</v>
      </c>
      <c r="V19">
        <f>MATCH(D19,Отчет!$D:$D,0)</f>
        <v>86</v>
      </c>
    </row>
    <row r="20" spans="1:22" x14ac:dyDescent="0.2">
      <c r="A20" s="18">
        <v>1176316443</v>
      </c>
      <c r="B20" s="18">
        <v>8</v>
      </c>
      <c r="C20" s="18" t="s">
        <v>169</v>
      </c>
      <c r="D20" s="18">
        <v>522959100</v>
      </c>
      <c r="E20" s="7" t="s">
        <v>97</v>
      </c>
      <c r="F20" s="26" t="s">
        <v>177</v>
      </c>
      <c r="G20" s="7" t="s">
        <v>159</v>
      </c>
      <c r="H20" s="18">
        <v>3</v>
      </c>
      <c r="I20" s="18" t="s">
        <v>150</v>
      </c>
      <c r="J20" s="18" t="s">
        <v>151</v>
      </c>
      <c r="L20" s="18">
        <v>24</v>
      </c>
      <c r="M20" s="18">
        <v>3</v>
      </c>
      <c r="N20" s="18">
        <v>1</v>
      </c>
      <c r="O20" s="18">
        <v>1</v>
      </c>
      <c r="P20" s="18">
        <v>1014830290</v>
      </c>
      <c r="Q20" s="18">
        <v>2098</v>
      </c>
      <c r="S20" t="s">
        <v>160</v>
      </c>
      <c r="T20">
        <v>0</v>
      </c>
      <c r="U20" t="s">
        <v>154</v>
      </c>
      <c r="V20">
        <f>MATCH(D20,Отчет!$D:$D,0)</f>
        <v>21</v>
      </c>
    </row>
    <row r="21" spans="1:22" x14ac:dyDescent="0.2">
      <c r="A21" s="18">
        <v>1176318407</v>
      </c>
      <c r="B21" s="18">
        <v>7</v>
      </c>
      <c r="C21" s="18" t="s">
        <v>169</v>
      </c>
      <c r="D21" s="18">
        <v>522959313</v>
      </c>
      <c r="E21" s="7" t="s">
        <v>104</v>
      </c>
      <c r="F21" s="26" t="s">
        <v>178</v>
      </c>
      <c r="G21" s="7" t="s">
        <v>159</v>
      </c>
      <c r="H21" s="18">
        <v>3</v>
      </c>
      <c r="I21" s="18" t="s">
        <v>150</v>
      </c>
      <c r="J21" s="18" t="s">
        <v>151</v>
      </c>
      <c r="L21" s="18">
        <v>21</v>
      </c>
      <c r="M21" s="18">
        <v>3</v>
      </c>
      <c r="N21" s="18">
        <v>1</v>
      </c>
      <c r="O21" s="18">
        <v>1</v>
      </c>
      <c r="P21" s="18">
        <v>1014830290</v>
      </c>
      <c r="Q21" s="18">
        <v>2098</v>
      </c>
      <c r="S21" t="s">
        <v>160</v>
      </c>
      <c r="T21">
        <v>0</v>
      </c>
      <c r="U21" t="s">
        <v>154</v>
      </c>
      <c r="V21">
        <f>MATCH(D21,Отчет!$D:$D,0)</f>
        <v>23</v>
      </c>
    </row>
    <row r="22" spans="1:22" x14ac:dyDescent="0.2">
      <c r="A22" s="18">
        <v>1176317766</v>
      </c>
      <c r="B22" s="18">
        <v>7</v>
      </c>
      <c r="C22" s="18" t="s">
        <v>169</v>
      </c>
      <c r="D22" s="18">
        <v>522959476</v>
      </c>
      <c r="E22" s="7" t="s">
        <v>128</v>
      </c>
      <c r="F22" s="26" t="s">
        <v>179</v>
      </c>
      <c r="G22" s="7" t="s">
        <v>159</v>
      </c>
      <c r="H22" s="18">
        <v>3</v>
      </c>
      <c r="I22" s="18" t="s">
        <v>150</v>
      </c>
      <c r="J22" s="18" t="s">
        <v>151</v>
      </c>
      <c r="L22" s="18">
        <v>21</v>
      </c>
      <c r="M22" s="18">
        <v>3</v>
      </c>
      <c r="N22" s="18">
        <v>1</v>
      </c>
      <c r="O22" s="18">
        <v>1</v>
      </c>
      <c r="P22" s="18">
        <v>1014830290</v>
      </c>
      <c r="Q22" s="18">
        <v>2098</v>
      </c>
      <c r="S22" t="s">
        <v>160</v>
      </c>
      <c r="T22">
        <v>0</v>
      </c>
      <c r="U22" t="s">
        <v>154</v>
      </c>
      <c r="V22">
        <f>MATCH(D22,Отчет!$D:$D,0)</f>
        <v>36</v>
      </c>
    </row>
    <row r="23" spans="1:22" x14ac:dyDescent="0.2">
      <c r="A23" s="18">
        <v>1176316698</v>
      </c>
      <c r="B23" s="18">
        <v>7</v>
      </c>
      <c r="C23" s="18" t="s">
        <v>169</v>
      </c>
      <c r="D23" s="18">
        <v>522959630</v>
      </c>
      <c r="E23" s="7" t="s">
        <v>129</v>
      </c>
      <c r="F23" s="26" t="s">
        <v>180</v>
      </c>
      <c r="G23" s="7" t="s">
        <v>159</v>
      </c>
      <c r="H23" s="18">
        <v>3</v>
      </c>
      <c r="I23" s="18" t="s">
        <v>150</v>
      </c>
      <c r="J23" s="18" t="s">
        <v>151</v>
      </c>
      <c r="L23" s="18">
        <v>21</v>
      </c>
      <c r="M23" s="18">
        <v>3</v>
      </c>
      <c r="N23" s="18">
        <v>1</v>
      </c>
      <c r="O23" s="18">
        <v>1</v>
      </c>
      <c r="P23" s="18">
        <v>1014830290</v>
      </c>
      <c r="Q23" s="18">
        <v>2098</v>
      </c>
      <c r="S23" t="s">
        <v>160</v>
      </c>
      <c r="T23">
        <v>0</v>
      </c>
      <c r="U23" t="s">
        <v>154</v>
      </c>
      <c r="V23">
        <f>MATCH(D23,Отчет!$D:$D,0)</f>
        <v>48</v>
      </c>
    </row>
    <row r="24" spans="1:22" x14ac:dyDescent="0.2">
      <c r="A24" s="18">
        <v>1176317467</v>
      </c>
      <c r="B24" s="18">
        <v>7</v>
      </c>
      <c r="C24" s="18" t="s">
        <v>169</v>
      </c>
      <c r="D24" s="18">
        <v>522959801</v>
      </c>
      <c r="E24" s="7" t="s">
        <v>130</v>
      </c>
      <c r="F24" s="26" t="s">
        <v>181</v>
      </c>
      <c r="G24" s="7" t="s">
        <v>159</v>
      </c>
      <c r="H24" s="18">
        <v>3</v>
      </c>
      <c r="I24" s="18" t="s">
        <v>150</v>
      </c>
      <c r="J24" s="18" t="s">
        <v>151</v>
      </c>
      <c r="L24" s="18">
        <v>21</v>
      </c>
      <c r="M24" s="18">
        <v>3</v>
      </c>
      <c r="N24" s="18">
        <v>1</v>
      </c>
      <c r="O24" s="18">
        <v>1</v>
      </c>
      <c r="P24" s="18">
        <v>1014830290</v>
      </c>
      <c r="Q24" s="18">
        <v>2098</v>
      </c>
      <c r="S24" t="s">
        <v>160</v>
      </c>
      <c r="T24">
        <v>0</v>
      </c>
      <c r="U24" t="s">
        <v>154</v>
      </c>
      <c r="V24">
        <f>MATCH(D24,Отчет!$D:$D,0)</f>
        <v>83</v>
      </c>
    </row>
    <row r="25" spans="1:22" x14ac:dyDescent="0.2">
      <c r="A25" s="18">
        <v>1176317619</v>
      </c>
      <c r="B25" s="18">
        <v>6</v>
      </c>
      <c r="C25" s="18" t="s">
        <v>147</v>
      </c>
      <c r="D25" s="18">
        <v>522960937</v>
      </c>
      <c r="E25" s="7" t="s">
        <v>38</v>
      </c>
      <c r="F25" s="26" t="s">
        <v>182</v>
      </c>
      <c r="G25" s="7" t="s">
        <v>159</v>
      </c>
      <c r="H25" s="18">
        <v>3</v>
      </c>
      <c r="I25" s="18" t="s">
        <v>150</v>
      </c>
      <c r="J25" s="18" t="s">
        <v>151</v>
      </c>
      <c r="L25" s="18">
        <v>18</v>
      </c>
      <c r="M25" s="18">
        <v>3</v>
      </c>
      <c r="N25" s="18">
        <v>1</v>
      </c>
      <c r="O25" s="18">
        <v>1</v>
      </c>
      <c r="P25" s="18">
        <v>1014830290</v>
      </c>
      <c r="Q25" s="18">
        <v>2098</v>
      </c>
      <c r="S25" t="s">
        <v>160</v>
      </c>
      <c r="T25">
        <v>0</v>
      </c>
      <c r="U25" t="s">
        <v>154</v>
      </c>
      <c r="V25">
        <f>MATCH(D25,Отчет!$D:$D,0)</f>
        <v>95</v>
      </c>
    </row>
    <row r="26" spans="1:22" x14ac:dyDescent="0.2">
      <c r="A26" s="18">
        <v>1176318042</v>
      </c>
      <c r="B26" s="18">
        <v>8</v>
      </c>
      <c r="C26" s="18" t="s">
        <v>147</v>
      </c>
      <c r="D26" s="18">
        <v>522961125</v>
      </c>
      <c r="E26" s="7" t="s">
        <v>39</v>
      </c>
      <c r="F26" s="26" t="s">
        <v>183</v>
      </c>
      <c r="G26" s="7" t="s">
        <v>159</v>
      </c>
      <c r="H26" s="18">
        <v>3</v>
      </c>
      <c r="I26" s="18" t="s">
        <v>150</v>
      </c>
      <c r="J26" s="18" t="s">
        <v>151</v>
      </c>
      <c r="L26" s="18">
        <v>24</v>
      </c>
      <c r="M26" s="18">
        <v>3</v>
      </c>
      <c r="N26" s="18">
        <v>1</v>
      </c>
      <c r="O26" s="18">
        <v>1</v>
      </c>
      <c r="P26" s="18">
        <v>1014830290</v>
      </c>
      <c r="Q26" s="18">
        <v>2098</v>
      </c>
      <c r="S26" t="s">
        <v>160</v>
      </c>
      <c r="T26">
        <v>0</v>
      </c>
      <c r="U26" t="s">
        <v>154</v>
      </c>
      <c r="V26">
        <f>MATCH(D26,Отчет!$D:$D,0)</f>
        <v>111</v>
      </c>
    </row>
    <row r="27" spans="1:22" x14ac:dyDescent="0.2">
      <c r="A27" s="18">
        <v>1176318557</v>
      </c>
      <c r="B27" s="18">
        <v>6</v>
      </c>
      <c r="C27" s="18" t="s">
        <v>161</v>
      </c>
      <c r="D27" s="18">
        <v>522937832</v>
      </c>
      <c r="E27" s="7" t="s">
        <v>54</v>
      </c>
      <c r="F27" s="26" t="s">
        <v>184</v>
      </c>
      <c r="G27" s="7" t="s">
        <v>159</v>
      </c>
      <c r="H27" s="18">
        <v>3</v>
      </c>
      <c r="I27" s="18" t="s">
        <v>150</v>
      </c>
      <c r="J27" s="18" t="s">
        <v>151</v>
      </c>
      <c r="L27" s="18">
        <v>18</v>
      </c>
      <c r="M27" s="18">
        <v>3</v>
      </c>
      <c r="N27" s="18">
        <v>1</v>
      </c>
      <c r="O27" s="18">
        <v>1</v>
      </c>
      <c r="P27" s="18">
        <v>1014830290</v>
      </c>
      <c r="Q27" s="18">
        <v>2098</v>
      </c>
      <c r="S27" t="s">
        <v>160</v>
      </c>
      <c r="T27">
        <v>0</v>
      </c>
      <c r="U27" t="s">
        <v>154</v>
      </c>
      <c r="V27">
        <f>MATCH(D27,Отчет!$D:$D,0)</f>
        <v>97</v>
      </c>
    </row>
    <row r="28" spans="1:22" x14ac:dyDescent="0.2">
      <c r="A28" s="18">
        <v>1176317204</v>
      </c>
      <c r="B28" s="18">
        <v>9</v>
      </c>
      <c r="C28" s="18" t="s">
        <v>147</v>
      </c>
      <c r="D28" s="18">
        <v>522938613</v>
      </c>
      <c r="E28" s="7" t="s">
        <v>69</v>
      </c>
      <c r="F28" s="26" t="s">
        <v>185</v>
      </c>
      <c r="G28" s="7" t="s">
        <v>159</v>
      </c>
      <c r="H28" s="18">
        <v>3</v>
      </c>
      <c r="I28" s="18" t="s">
        <v>150</v>
      </c>
      <c r="J28" s="18" t="s">
        <v>151</v>
      </c>
      <c r="L28" s="18">
        <v>27</v>
      </c>
      <c r="M28" s="18">
        <v>3</v>
      </c>
      <c r="N28" s="18">
        <v>1</v>
      </c>
      <c r="O28" s="18">
        <v>1</v>
      </c>
      <c r="P28" s="18">
        <v>1014830290</v>
      </c>
      <c r="Q28" s="18">
        <v>2098</v>
      </c>
      <c r="S28" t="s">
        <v>160</v>
      </c>
      <c r="T28">
        <v>0</v>
      </c>
      <c r="U28" t="s">
        <v>154</v>
      </c>
      <c r="V28">
        <f>MATCH(D28,Отчет!$D:$D,0)</f>
        <v>26</v>
      </c>
    </row>
    <row r="29" spans="1:22" x14ac:dyDescent="0.2">
      <c r="A29" s="18">
        <v>1176319101</v>
      </c>
      <c r="B29" s="18">
        <v>8</v>
      </c>
      <c r="C29" s="18" t="s">
        <v>155</v>
      </c>
      <c r="D29" s="18">
        <v>522939275</v>
      </c>
      <c r="E29" s="7" t="s">
        <v>87</v>
      </c>
      <c r="F29" s="26" t="s">
        <v>186</v>
      </c>
      <c r="G29" s="7" t="s">
        <v>159</v>
      </c>
      <c r="H29" s="18">
        <v>3</v>
      </c>
      <c r="I29" s="18" t="s">
        <v>150</v>
      </c>
      <c r="J29" s="18" t="s">
        <v>151</v>
      </c>
      <c r="L29" s="18">
        <v>24</v>
      </c>
      <c r="M29" s="18">
        <v>3</v>
      </c>
      <c r="N29" s="18">
        <v>1</v>
      </c>
      <c r="O29" s="18">
        <v>1</v>
      </c>
      <c r="P29" s="18">
        <v>1014830290</v>
      </c>
      <c r="Q29" s="18">
        <v>2098</v>
      </c>
      <c r="S29" t="s">
        <v>160</v>
      </c>
      <c r="T29">
        <v>0</v>
      </c>
      <c r="U29" t="s">
        <v>154</v>
      </c>
      <c r="V29">
        <f>MATCH(D29,Отчет!$D:$D,0)</f>
        <v>94</v>
      </c>
    </row>
    <row r="30" spans="1:22" x14ac:dyDescent="0.2">
      <c r="A30" s="18">
        <v>1176318794</v>
      </c>
      <c r="B30" s="18">
        <v>8</v>
      </c>
      <c r="C30" s="18" t="s">
        <v>161</v>
      </c>
      <c r="D30" s="18">
        <v>522939999</v>
      </c>
      <c r="E30" s="7" t="s">
        <v>101</v>
      </c>
      <c r="F30" s="26" t="s">
        <v>187</v>
      </c>
      <c r="G30" s="7" t="s">
        <v>159</v>
      </c>
      <c r="H30" s="18">
        <v>3</v>
      </c>
      <c r="I30" s="18" t="s">
        <v>150</v>
      </c>
      <c r="J30" s="18" t="s">
        <v>151</v>
      </c>
      <c r="L30" s="18">
        <v>24</v>
      </c>
      <c r="M30" s="18">
        <v>3</v>
      </c>
      <c r="N30" s="18">
        <v>1</v>
      </c>
      <c r="O30" s="18">
        <v>1</v>
      </c>
      <c r="P30" s="18">
        <v>1014830290</v>
      </c>
      <c r="Q30" s="18">
        <v>2098</v>
      </c>
      <c r="S30" t="s">
        <v>160</v>
      </c>
      <c r="T30">
        <v>0</v>
      </c>
      <c r="U30" t="s">
        <v>154</v>
      </c>
      <c r="V30">
        <f>MATCH(D30,Отчет!$D:$D,0)</f>
        <v>78</v>
      </c>
    </row>
    <row r="31" spans="1:22" x14ac:dyDescent="0.2">
      <c r="A31" s="18">
        <v>1176316342</v>
      </c>
      <c r="B31" s="18">
        <v>7</v>
      </c>
      <c r="C31" s="18" t="s">
        <v>147</v>
      </c>
      <c r="D31" s="18">
        <v>522934227</v>
      </c>
      <c r="E31" s="7" t="s">
        <v>46</v>
      </c>
      <c r="F31" s="26" t="s">
        <v>188</v>
      </c>
      <c r="G31" s="7" t="s">
        <v>159</v>
      </c>
      <c r="H31" s="18">
        <v>3</v>
      </c>
      <c r="I31" s="18" t="s">
        <v>150</v>
      </c>
      <c r="J31" s="18" t="s">
        <v>151</v>
      </c>
      <c r="L31" s="18">
        <v>21</v>
      </c>
      <c r="M31" s="18">
        <v>3</v>
      </c>
      <c r="N31" s="18">
        <v>1</v>
      </c>
      <c r="O31" s="18">
        <v>1</v>
      </c>
      <c r="P31" s="18">
        <v>1014830290</v>
      </c>
      <c r="Q31" s="18">
        <v>2098</v>
      </c>
      <c r="S31" t="s">
        <v>160</v>
      </c>
      <c r="T31">
        <v>0</v>
      </c>
      <c r="U31" t="s">
        <v>154</v>
      </c>
      <c r="V31">
        <f>MATCH(D31,Отчет!$D:$D,0)</f>
        <v>29</v>
      </c>
    </row>
    <row r="32" spans="1:22" x14ac:dyDescent="0.2">
      <c r="A32" s="18">
        <v>1176317673</v>
      </c>
      <c r="B32" s="18">
        <v>10</v>
      </c>
      <c r="C32" s="18" t="s">
        <v>169</v>
      </c>
      <c r="D32" s="18">
        <v>666825618</v>
      </c>
      <c r="E32" s="7" t="s">
        <v>105</v>
      </c>
      <c r="F32" s="26" t="s">
        <v>189</v>
      </c>
      <c r="G32" s="7" t="s">
        <v>159</v>
      </c>
      <c r="H32" s="18">
        <v>3</v>
      </c>
      <c r="I32" s="18" t="s">
        <v>150</v>
      </c>
      <c r="J32" s="18" t="s">
        <v>151</v>
      </c>
      <c r="L32" s="18">
        <v>30</v>
      </c>
      <c r="M32" s="18">
        <v>3</v>
      </c>
      <c r="N32" s="18">
        <v>1</v>
      </c>
      <c r="O32" s="18">
        <v>0</v>
      </c>
      <c r="P32" s="18">
        <v>1014830290</v>
      </c>
      <c r="Q32" s="18">
        <v>2098</v>
      </c>
      <c r="R32" s="18" t="s">
        <v>190</v>
      </c>
      <c r="S32" t="s">
        <v>160</v>
      </c>
      <c r="T32">
        <v>0</v>
      </c>
      <c r="U32" t="s">
        <v>154</v>
      </c>
      <c r="V32">
        <f>MATCH(D32,Отчет!$D:$D,0)</f>
        <v>74</v>
      </c>
    </row>
    <row r="33" spans="1:22" x14ac:dyDescent="0.2">
      <c r="A33" s="18">
        <v>1176317079</v>
      </c>
      <c r="B33" s="18">
        <v>5</v>
      </c>
      <c r="C33" s="18" t="s">
        <v>147</v>
      </c>
      <c r="D33" s="18">
        <v>522961687</v>
      </c>
      <c r="E33" s="7" t="s">
        <v>59</v>
      </c>
      <c r="F33" s="26" t="s">
        <v>191</v>
      </c>
      <c r="G33" s="7" t="s">
        <v>159</v>
      </c>
      <c r="H33" s="18">
        <v>3</v>
      </c>
      <c r="I33" s="18" t="s">
        <v>150</v>
      </c>
      <c r="J33" s="18" t="s">
        <v>151</v>
      </c>
      <c r="L33" s="18">
        <v>15</v>
      </c>
      <c r="M33" s="18">
        <v>3</v>
      </c>
      <c r="N33" s="18">
        <v>1</v>
      </c>
      <c r="O33" s="18">
        <v>1</v>
      </c>
      <c r="P33" s="18">
        <v>1014830290</v>
      </c>
      <c r="Q33" s="18">
        <v>2098</v>
      </c>
      <c r="S33" t="s">
        <v>160</v>
      </c>
      <c r="T33">
        <v>0</v>
      </c>
      <c r="U33" t="s">
        <v>154</v>
      </c>
      <c r="V33">
        <f>MATCH(D33,Отчет!$D:$D,0)</f>
        <v>92</v>
      </c>
    </row>
    <row r="34" spans="1:22" x14ac:dyDescent="0.2">
      <c r="A34" s="18">
        <v>1176318339</v>
      </c>
      <c r="B34" s="18">
        <v>8</v>
      </c>
      <c r="C34" s="18" t="s">
        <v>161</v>
      </c>
      <c r="D34" s="18">
        <v>522985075</v>
      </c>
      <c r="E34" s="7" t="s">
        <v>63</v>
      </c>
      <c r="F34" s="26" t="s">
        <v>192</v>
      </c>
      <c r="G34" s="7" t="s">
        <v>159</v>
      </c>
      <c r="H34" s="18">
        <v>3</v>
      </c>
      <c r="I34" s="18" t="s">
        <v>150</v>
      </c>
      <c r="J34" s="18" t="s">
        <v>151</v>
      </c>
      <c r="L34" s="18">
        <v>24</v>
      </c>
      <c r="M34" s="18">
        <v>3</v>
      </c>
      <c r="N34" s="18">
        <v>1</v>
      </c>
      <c r="O34" s="18">
        <v>0</v>
      </c>
      <c r="P34" s="18">
        <v>1014830290</v>
      </c>
      <c r="Q34" s="18">
        <v>2098</v>
      </c>
      <c r="S34" t="s">
        <v>160</v>
      </c>
      <c r="T34">
        <v>0</v>
      </c>
      <c r="U34" t="s">
        <v>154</v>
      </c>
      <c r="V34">
        <f>MATCH(D34,Отчет!$D:$D,0)</f>
        <v>72</v>
      </c>
    </row>
    <row r="35" spans="1:22" x14ac:dyDescent="0.2">
      <c r="A35" s="18">
        <v>1176317421</v>
      </c>
      <c r="B35" s="18">
        <v>6</v>
      </c>
      <c r="C35" s="18" t="s">
        <v>161</v>
      </c>
      <c r="D35" s="18">
        <v>522985324</v>
      </c>
      <c r="E35" s="7" t="s">
        <v>64</v>
      </c>
      <c r="F35" s="26" t="s">
        <v>193</v>
      </c>
      <c r="G35" s="7" t="s">
        <v>159</v>
      </c>
      <c r="H35" s="18">
        <v>3</v>
      </c>
      <c r="I35" s="18" t="s">
        <v>150</v>
      </c>
      <c r="J35" s="18" t="s">
        <v>151</v>
      </c>
      <c r="L35" s="18">
        <v>18</v>
      </c>
      <c r="M35" s="18">
        <v>3</v>
      </c>
      <c r="N35" s="18">
        <v>1</v>
      </c>
      <c r="O35" s="18">
        <v>0</v>
      </c>
      <c r="P35" s="18">
        <v>1014830290</v>
      </c>
      <c r="Q35" s="18">
        <v>2098</v>
      </c>
      <c r="S35" t="s">
        <v>160</v>
      </c>
      <c r="T35">
        <v>0</v>
      </c>
      <c r="U35" t="s">
        <v>154</v>
      </c>
      <c r="V35">
        <f>MATCH(D35,Отчет!$D:$D,0)</f>
        <v>98</v>
      </c>
    </row>
    <row r="36" spans="1:22" x14ac:dyDescent="0.2">
      <c r="A36" s="18">
        <v>1176317489</v>
      </c>
      <c r="B36" s="18">
        <v>5</v>
      </c>
      <c r="C36" s="18" t="s">
        <v>155</v>
      </c>
      <c r="D36" s="18">
        <v>522985489</v>
      </c>
      <c r="E36" s="7" t="s">
        <v>88</v>
      </c>
      <c r="F36" s="26" t="s">
        <v>194</v>
      </c>
      <c r="G36" s="7" t="s">
        <v>159</v>
      </c>
      <c r="H36" s="18">
        <v>3</v>
      </c>
      <c r="I36" s="18" t="s">
        <v>150</v>
      </c>
      <c r="J36" s="18" t="s">
        <v>151</v>
      </c>
      <c r="L36" s="18">
        <v>15</v>
      </c>
      <c r="M36" s="18">
        <v>3</v>
      </c>
      <c r="N36" s="18">
        <v>1</v>
      </c>
      <c r="O36" s="18">
        <v>0</v>
      </c>
      <c r="P36" s="18">
        <v>1014830290</v>
      </c>
      <c r="Q36" s="18">
        <v>2098</v>
      </c>
      <c r="S36" t="s">
        <v>160</v>
      </c>
      <c r="T36">
        <v>0</v>
      </c>
      <c r="U36" t="s">
        <v>154</v>
      </c>
      <c r="V36">
        <f>MATCH(D36,Отчет!$D:$D,0)</f>
        <v>114</v>
      </c>
    </row>
    <row r="37" spans="1:22" x14ac:dyDescent="0.2">
      <c r="A37" s="18">
        <v>1176316832</v>
      </c>
      <c r="B37" s="18">
        <v>5</v>
      </c>
      <c r="C37" s="18" t="s">
        <v>161</v>
      </c>
      <c r="D37" s="18">
        <v>522985901</v>
      </c>
      <c r="E37" s="7" t="s">
        <v>116</v>
      </c>
      <c r="F37" s="26" t="s">
        <v>195</v>
      </c>
      <c r="G37" s="7" t="s">
        <v>159</v>
      </c>
      <c r="H37" s="18">
        <v>3</v>
      </c>
      <c r="I37" s="18" t="s">
        <v>150</v>
      </c>
      <c r="J37" s="18" t="s">
        <v>151</v>
      </c>
      <c r="L37" s="18">
        <v>15</v>
      </c>
      <c r="M37" s="18">
        <v>3</v>
      </c>
      <c r="N37" s="18">
        <v>1</v>
      </c>
      <c r="O37" s="18">
        <v>0</v>
      </c>
      <c r="P37" s="18">
        <v>1014830290</v>
      </c>
      <c r="Q37" s="18">
        <v>2098</v>
      </c>
      <c r="S37" t="s">
        <v>160</v>
      </c>
      <c r="T37">
        <v>0</v>
      </c>
      <c r="U37" t="s">
        <v>154</v>
      </c>
      <c r="V37">
        <f>MATCH(D37,Отчет!$D:$D,0)</f>
        <v>122</v>
      </c>
    </row>
    <row r="38" spans="1:22" x14ac:dyDescent="0.2">
      <c r="A38" s="18">
        <v>1176317057</v>
      </c>
      <c r="B38" s="18">
        <v>8</v>
      </c>
      <c r="C38" s="18" t="s">
        <v>155</v>
      </c>
      <c r="D38" s="18">
        <v>522986065</v>
      </c>
      <c r="E38" s="7" t="s">
        <v>127</v>
      </c>
      <c r="F38" s="26" t="s">
        <v>196</v>
      </c>
      <c r="G38" s="7" t="s">
        <v>159</v>
      </c>
      <c r="H38" s="18">
        <v>3</v>
      </c>
      <c r="I38" s="18" t="s">
        <v>150</v>
      </c>
      <c r="J38" s="18" t="s">
        <v>151</v>
      </c>
      <c r="L38" s="18">
        <v>24</v>
      </c>
      <c r="M38" s="18">
        <v>3</v>
      </c>
      <c r="N38" s="18">
        <v>1</v>
      </c>
      <c r="O38" s="18">
        <v>0</v>
      </c>
      <c r="P38" s="18">
        <v>1014830290</v>
      </c>
      <c r="Q38" s="18">
        <v>2098</v>
      </c>
      <c r="S38" t="s">
        <v>160</v>
      </c>
      <c r="T38">
        <v>0</v>
      </c>
      <c r="U38" t="s">
        <v>154</v>
      </c>
      <c r="V38">
        <f>MATCH(D38,Отчет!$D:$D,0)</f>
        <v>31</v>
      </c>
    </row>
    <row r="39" spans="1:22" x14ac:dyDescent="0.2">
      <c r="A39" s="18">
        <v>1176318751</v>
      </c>
      <c r="B39" s="18">
        <v>6</v>
      </c>
      <c r="C39" s="18" t="s">
        <v>147</v>
      </c>
      <c r="D39" s="18">
        <v>522986259</v>
      </c>
      <c r="E39" s="7" t="s">
        <v>146</v>
      </c>
      <c r="F39" s="26" t="s">
        <v>197</v>
      </c>
      <c r="G39" s="7" t="s">
        <v>159</v>
      </c>
      <c r="H39" s="18">
        <v>3</v>
      </c>
      <c r="I39" s="18" t="s">
        <v>150</v>
      </c>
      <c r="J39" s="18" t="s">
        <v>151</v>
      </c>
      <c r="L39" s="18">
        <v>18</v>
      </c>
      <c r="M39" s="18">
        <v>3</v>
      </c>
      <c r="N39" s="18">
        <v>1</v>
      </c>
      <c r="O39" s="18">
        <v>0</v>
      </c>
      <c r="P39" s="18">
        <v>1014830290</v>
      </c>
      <c r="Q39" s="18">
        <v>2098</v>
      </c>
      <c r="S39" t="s">
        <v>160</v>
      </c>
      <c r="T39">
        <v>0</v>
      </c>
      <c r="U39" t="s">
        <v>154</v>
      </c>
      <c r="V39">
        <f>MATCH(D39,Отчет!$D:$D,0)</f>
        <v>108</v>
      </c>
    </row>
    <row r="40" spans="1:22" x14ac:dyDescent="0.2">
      <c r="A40" s="18">
        <v>1176317645</v>
      </c>
      <c r="B40" s="18">
        <v>9</v>
      </c>
      <c r="C40" s="18" t="s">
        <v>161</v>
      </c>
      <c r="D40" s="18">
        <v>522992871</v>
      </c>
      <c r="E40" s="7" t="s">
        <v>36</v>
      </c>
      <c r="F40" s="26" t="s">
        <v>198</v>
      </c>
      <c r="G40" s="7" t="s">
        <v>159</v>
      </c>
      <c r="H40" s="18">
        <v>3</v>
      </c>
      <c r="I40" s="18" t="s">
        <v>150</v>
      </c>
      <c r="J40" s="18" t="s">
        <v>151</v>
      </c>
      <c r="L40" s="18">
        <v>27</v>
      </c>
      <c r="M40" s="18">
        <v>3</v>
      </c>
      <c r="N40" s="18">
        <v>1</v>
      </c>
      <c r="O40" s="18">
        <v>0</v>
      </c>
      <c r="P40" s="18">
        <v>1014830290</v>
      </c>
      <c r="Q40" s="18">
        <v>2098</v>
      </c>
      <c r="S40" t="s">
        <v>160</v>
      </c>
      <c r="T40">
        <v>0</v>
      </c>
      <c r="U40" t="s">
        <v>154</v>
      </c>
      <c r="V40">
        <f>MATCH(D40,Отчет!$D:$D,0)</f>
        <v>33</v>
      </c>
    </row>
    <row r="41" spans="1:22" x14ac:dyDescent="0.2">
      <c r="A41" s="18">
        <v>1176318200</v>
      </c>
      <c r="B41" s="18">
        <v>9</v>
      </c>
      <c r="C41" s="18" t="s">
        <v>161</v>
      </c>
      <c r="D41" s="18">
        <v>522993932</v>
      </c>
      <c r="E41" s="7" t="s">
        <v>42</v>
      </c>
      <c r="F41" s="26" t="s">
        <v>199</v>
      </c>
      <c r="G41" s="7" t="s">
        <v>159</v>
      </c>
      <c r="H41" s="18">
        <v>3</v>
      </c>
      <c r="I41" s="18" t="s">
        <v>150</v>
      </c>
      <c r="J41" s="18" t="s">
        <v>151</v>
      </c>
      <c r="L41" s="18">
        <v>27</v>
      </c>
      <c r="M41" s="18">
        <v>3</v>
      </c>
      <c r="N41" s="18">
        <v>1</v>
      </c>
      <c r="O41" s="18">
        <v>0</v>
      </c>
      <c r="P41" s="18">
        <v>1014830290</v>
      </c>
      <c r="Q41" s="18">
        <v>2098</v>
      </c>
      <c r="S41" t="s">
        <v>160</v>
      </c>
      <c r="T41">
        <v>0</v>
      </c>
      <c r="U41" t="s">
        <v>154</v>
      </c>
      <c r="V41">
        <f>MATCH(D41,Отчет!$D:$D,0)</f>
        <v>28</v>
      </c>
    </row>
    <row r="42" spans="1:22" x14ac:dyDescent="0.2">
      <c r="A42" s="18">
        <v>1176317396</v>
      </c>
      <c r="B42" s="18">
        <v>8</v>
      </c>
      <c r="C42" s="18" t="s">
        <v>161</v>
      </c>
      <c r="D42" s="18">
        <v>522994229</v>
      </c>
      <c r="E42" s="7" t="s">
        <v>61</v>
      </c>
      <c r="F42" s="26" t="s">
        <v>200</v>
      </c>
      <c r="G42" s="7" t="s">
        <v>159</v>
      </c>
      <c r="H42" s="18">
        <v>3</v>
      </c>
      <c r="I42" s="18" t="s">
        <v>150</v>
      </c>
      <c r="J42" s="18" t="s">
        <v>151</v>
      </c>
      <c r="L42" s="18">
        <v>24</v>
      </c>
      <c r="M42" s="18">
        <v>3</v>
      </c>
      <c r="N42" s="18">
        <v>1</v>
      </c>
      <c r="O42" s="18">
        <v>0</v>
      </c>
      <c r="P42" s="18">
        <v>1014830290</v>
      </c>
      <c r="Q42" s="18">
        <v>2098</v>
      </c>
      <c r="S42" t="s">
        <v>160</v>
      </c>
      <c r="T42">
        <v>0</v>
      </c>
      <c r="U42" t="s">
        <v>154</v>
      </c>
      <c r="V42">
        <f>MATCH(D42,Отчет!$D:$D,0)</f>
        <v>60</v>
      </c>
    </row>
    <row r="43" spans="1:22" x14ac:dyDescent="0.2">
      <c r="A43" s="18">
        <v>1176317964</v>
      </c>
      <c r="B43" s="18">
        <v>6</v>
      </c>
      <c r="C43" s="18" t="s">
        <v>161</v>
      </c>
      <c r="D43" s="18">
        <v>522994402</v>
      </c>
      <c r="E43" s="7" t="s">
        <v>73</v>
      </c>
      <c r="F43" s="26" t="s">
        <v>201</v>
      </c>
      <c r="G43" s="7" t="s">
        <v>159</v>
      </c>
      <c r="H43" s="18">
        <v>3</v>
      </c>
      <c r="I43" s="18" t="s">
        <v>150</v>
      </c>
      <c r="J43" s="18" t="s">
        <v>151</v>
      </c>
      <c r="L43" s="18">
        <v>18</v>
      </c>
      <c r="M43" s="18">
        <v>3</v>
      </c>
      <c r="N43" s="18">
        <v>1</v>
      </c>
      <c r="O43" s="18">
        <v>0</v>
      </c>
      <c r="P43" s="18">
        <v>1014830290</v>
      </c>
      <c r="Q43" s="18">
        <v>2098</v>
      </c>
      <c r="S43" t="s">
        <v>160</v>
      </c>
      <c r="T43">
        <v>0</v>
      </c>
      <c r="U43" t="s">
        <v>154</v>
      </c>
      <c r="V43">
        <f>MATCH(D43,Отчет!$D:$D,0)</f>
        <v>50</v>
      </c>
    </row>
    <row r="44" spans="1:22" x14ac:dyDescent="0.2">
      <c r="A44" s="18">
        <v>1176317517</v>
      </c>
      <c r="B44" s="18">
        <v>8</v>
      </c>
      <c r="C44" s="18" t="s">
        <v>161</v>
      </c>
      <c r="D44" s="18">
        <v>522994581</v>
      </c>
      <c r="E44" s="7" t="s">
        <v>76</v>
      </c>
      <c r="F44" s="26" t="s">
        <v>202</v>
      </c>
      <c r="G44" s="7" t="s">
        <v>159</v>
      </c>
      <c r="H44" s="18">
        <v>3</v>
      </c>
      <c r="I44" s="18" t="s">
        <v>150</v>
      </c>
      <c r="J44" s="18" t="s">
        <v>151</v>
      </c>
      <c r="L44" s="18">
        <v>24</v>
      </c>
      <c r="M44" s="18">
        <v>3</v>
      </c>
      <c r="N44" s="18">
        <v>1</v>
      </c>
      <c r="O44" s="18">
        <v>0</v>
      </c>
      <c r="P44" s="18">
        <v>1014830290</v>
      </c>
      <c r="Q44" s="18">
        <v>2098</v>
      </c>
      <c r="S44" t="s">
        <v>160</v>
      </c>
      <c r="T44">
        <v>0</v>
      </c>
      <c r="U44" t="s">
        <v>154</v>
      </c>
      <c r="V44">
        <f>MATCH(D44,Отчет!$D:$D,0)</f>
        <v>71</v>
      </c>
    </row>
    <row r="45" spans="1:22" x14ac:dyDescent="0.2">
      <c r="A45" s="18">
        <v>1176319175</v>
      </c>
      <c r="B45" s="18">
        <v>8</v>
      </c>
      <c r="C45" s="18" t="s">
        <v>161</v>
      </c>
      <c r="D45" s="18">
        <v>522994932</v>
      </c>
      <c r="E45" s="7" t="s">
        <v>95</v>
      </c>
      <c r="F45" s="26" t="s">
        <v>203</v>
      </c>
      <c r="G45" s="7" t="s">
        <v>159</v>
      </c>
      <c r="H45" s="18">
        <v>3</v>
      </c>
      <c r="I45" s="18" t="s">
        <v>150</v>
      </c>
      <c r="J45" s="18" t="s">
        <v>151</v>
      </c>
      <c r="L45" s="18">
        <v>24</v>
      </c>
      <c r="M45" s="18">
        <v>3</v>
      </c>
      <c r="N45" s="18">
        <v>1</v>
      </c>
      <c r="O45" s="18">
        <v>0</v>
      </c>
      <c r="P45" s="18">
        <v>1014830290</v>
      </c>
      <c r="Q45" s="18">
        <v>2098</v>
      </c>
      <c r="S45" t="s">
        <v>160</v>
      </c>
      <c r="T45">
        <v>0</v>
      </c>
      <c r="U45" t="s">
        <v>154</v>
      </c>
      <c r="V45">
        <f>MATCH(D45,Отчет!$D:$D,0)</f>
        <v>32</v>
      </c>
    </row>
    <row r="46" spans="1:22" x14ac:dyDescent="0.2">
      <c r="A46" s="18">
        <v>1176317728</v>
      </c>
      <c r="B46" s="18">
        <v>9</v>
      </c>
      <c r="C46" s="18" t="s">
        <v>161</v>
      </c>
      <c r="D46" s="18">
        <v>522995174</v>
      </c>
      <c r="E46" s="7" t="s">
        <v>98</v>
      </c>
      <c r="F46" s="26" t="s">
        <v>204</v>
      </c>
      <c r="G46" s="7" t="s">
        <v>159</v>
      </c>
      <c r="H46" s="18">
        <v>3</v>
      </c>
      <c r="I46" s="18" t="s">
        <v>150</v>
      </c>
      <c r="J46" s="18" t="s">
        <v>151</v>
      </c>
      <c r="L46" s="18">
        <v>27</v>
      </c>
      <c r="M46" s="18">
        <v>3</v>
      </c>
      <c r="N46" s="18">
        <v>1</v>
      </c>
      <c r="O46" s="18">
        <v>0</v>
      </c>
      <c r="P46" s="18">
        <v>1014830290</v>
      </c>
      <c r="Q46" s="18">
        <v>2098</v>
      </c>
      <c r="S46" t="s">
        <v>160</v>
      </c>
      <c r="T46">
        <v>0</v>
      </c>
      <c r="U46" t="s">
        <v>154</v>
      </c>
      <c r="V46">
        <f>MATCH(D46,Отчет!$D:$D,0)</f>
        <v>56</v>
      </c>
    </row>
    <row r="47" spans="1:22" x14ac:dyDescent="0.2">
      <c r="A47" s="18">
        <v>1176318002</v>
      </c>
      <c r="B47" s="18">
        <v>7</v>
      </c>
      <c r="C47" s="18" t="s">
        <v>161</v>
      </c>
      <c r="D47" s="18">
        <v>522995339</v>
      </c>
      <c r="E47" s="7" t="s">
        <v>99</v>
      </c>
      <c r="F47" s="26" t="s">
        <v>205</v>
      </c>
      <c r="G47" s="7" t="s">
        <v>159</v>
      </c>
      <c r="H47" s="18">
        <v>3</v>
      </c>
      <c r="I47" s="18" t="s">
        <v>150</v>
      </c>
      <c r="J47" s="18" t="s">
        <v>151</v>
      </c>
      <c r="L47" s="18">
        <v>21</v>
      </c>
      <c r="M47" s="18">
        <v>3</v>
      </c>
      <c r="N47" s="18">
        <v>1</v>
      </c>
      <c r="O47" s="18">
        <v>0</v>
      </c>
      <c r="P47" s="18">
        <v>1014830290</v>
      </c>
      <c r="Q47" s="18">
        <v>2098</v>
      </c>
      <c r="S47" t="s">
        <v>160</v>
      </c>
      <c r="T47">
        <v>0</v>
      </c>
      <c r="U47" t="s">
        <v>154</v>
      </c>
      <c r="V47">
        <f>MATCH(D47,Отчет!$D:$D,0)</f>
        <v>44</v>
      </c>
    </row>
    <row r="48" spans="1:22" x14ac:dyDescent="0.2">
      <c r="A48" s="18">
        <v>1176317105</v>
      </c>
      <c r="B48" s="18">
        <v>6</v>
      </c>
      <c r="C48" s="18" t="s">
        <v>161</v>
      </c>
      <c r="D48" s="18">
        <v>522995526</v>
      </c>
      <c r="E48" s="7" t="s">
        <v>126</v>
      </c>
      <c r="F48" s="26" t="s">
        <v>206</v>
      </c>
      <c r="G48" s="7" t="s">
        <v>159</v>
      </c>
      <c r="H48" s="18">
        <v>3</v>
      </c>
      <c r="I48" s="18" t="s">
        <v>150</v>
      </c>
      <c r="J48" s="18" t="s">
        <v>151</v>
      </c>
      <c r="L48" s="18">
        <v>18</v>
      </c>
      <c r="M48" s="18">
        <v>3</v>
      </c>
      <c r="N48" s="18">
        <v>1</v>
      </c>
      <c r="O48" s="18">
        <v>0</v>
      </c>
      <c r="P48" s="18">
        <v>1014830290</v>
      </c>
      <c r="Q48" s="18">
        <v>2098</v>
      </c>
      <c r="S48" t="s">
        <v>160</v>
      </c>
      <c r="T48">
        <v>0</v>
      </c>
      <c r="U48" t="s">
        <v>154</v>
      </c>
      <c r="V48">
        <f>MATCH(D48,Отчет!$D:$D,0)</f>
        <v>59</v>
      </c>
    </row>
    <row r="49" spans="1:22" x14ac:dyDescent="0.2">
      <c r="A49" s="18">
        <v>1176316906</v>
      </c>
      <c r="B49" s="18">
        <v>8</v>
      </c>
      <c r="C49" s="18" t="s">
        <v>161</v>
      </c>
      <c r="D49" s="18">
        <v>522995711</v>
      </c>
      <c r="E49" s="7" t="s">
        <v>131</v>
      </c>
      <c r="F49" s="26" t="s">
        <v>207</v>
      </c>
      <c r="G49" s="7" t="s">
        <v>159</v>
      </c>
      <c r="H49" s="18">
        <v>3</v>
      </c>
      <c r="I49" s="18" t="s">
        <v>150</v>
      </c>
      <c r="J49" s="18" t="s">
        <v>151</v>
      </c>
      <c r="L49" s="18">
        <v>24</v>
      </c>
      <c r="M49" s="18">
        <v>3</v>
      </c>
      <c r="N49" s="18">
        <v>1</v>
      </c>
      <c r="O49" s="18">
        <v>0</v>
      </c>
      <c r="P49" s="18">
        <v>1014830290</v>
      </c>
      <c r="Q49" s="18">
        <v>2098</v>
      </c>
      <c r="S49" t="s">
        <v>160</v>
      </c>
      <c r="T49">
        <v>0</v>
      </c>
      <c r="U49" t="s">
        <v>154</v>
      </c>
      <c r="V49">
        <f>MATCH(D49,Отчет!$D:$D,0)</f>
        <v>58</v>
      </c>
    </row>
    <row r="50" spans="1:22" x14ac:dyDescent="0.2">
      <c r="A50" s="18">
        <v>1176317156</v>
      </c>
      <c r="B50" s="18">
        <v>9</v>
      </c>
      <c r="C50" s="18" t="s">
        <v>161</v>
      </c>
      <c r="D50" s="18">
        <v>522995874</v>
      </c>
      <c r="E50" s="7" t="s">
        <v>142</v>
      </c>
      <c r="F50" s="26" t="s">
        <v>208</v>
      </c>
      <c r="G50" s="7" t="s">
        <v>159</v>
      </c>
      <c r="H50" s="18">
        <v>3</v>
      </c>
      <c r="I50" s="18" t="s">
        <v>150</v>
      </c>
      <c r="J50" s="18" t="s">
        <v>151</v>
      </c>
      <c r="L50" s="18">
        <v>27</v>
      </c>
      <c r="M50" s="18">
        <v>3</v>
      </c>
      <c r="N50" s="18">
        <v>1</v>
      </c>
      <c r="O50" s="18">
        <v>0</v>
      </c>
      <c r="P50" s="18">
        <v>1014830290</v>
      </c>
      <c r="Q50" s="18">
        <v>2098</v>
      </c>
      <c r="S50" t="s">
        <v>160</v>
      </c>
      <c r="T50">
        <v>0</v>
      </c>
      <c r="U50" t="s">
        <v>154</v>
      </c>
      <c r="V50">
        <f>MATCH(D50,Отчет!$D:$D,0)</f>
        <v>34</v>
      </c>
    </row>
    <row r="51" spans="1:22" x14ac:dyDescent="0.2">
      <c r="A51" s="18">
        <v>1176317567</v>
      </c>
      <c r="B51" s="18">
        <v>8</v>
      </c>
      <c r="C51" s="18" t="s">
        <v>169</v>
      </c>
      <c r="D51" s="18">
        <v>523006837</v>
      </c>
      <c r="E51" s="7" t="s">
        <v>84</v>
      </c>
      <c r="F51" s="26" t="s">
        <v>209</v>
      </c>
      <c r="G51" s="7" t="s">
        <v>159</v>
      </c>
      <c r="H51" s="18">
        <v>3</v>
      </c>
      <c r="I51" s="18" t="s">
        <v>150</v>
      </c>
      <c r="J51" s="18" t="s">
        <v>151</v>
      </c>
      <c r="L51" s="18">
        <v>24</v>
      </c>
      <c r="M51" s="18">
        <v>3</v>
      </c>
      <c r="N51" s="18">
        <v>1</v>
      </c>
      <c r="O51" s="18">
        <v>0</v>
      </c>
      <c r="P51" s="18">
        <v>1014830290</v>
      </c>
      <c r="Q51" s="18">
        <v>2098</v>
      </c>
      <c r="S51" t="s">
        <v>160</v>
      </c>
      <c r="T51">
        <v>0</v>
      </c>
      <c r="U51" t="s">
        <v>154</v>
      </c>
      <c r="V51">
        <f>MATCH(D51,Отчет!$D:$D,0)</f>
        <v>67</v>
      </c>
    </row>
    <row r="52" spans="1:22" x14ac:dyDescent="0.2">
      <c r="A52" s="18">
        <v>1176317350</v>
      </c>
      <c r="B52" s="18">
        <v>8</v>
      </c>
      <c r="C52" s="18" t="s">
        <v>169</v>
      </c>
      <c r="D52" s="18">
        <v>523007338</v>
      </c>
      <c r="E52" s="7" t="s">
        <v>86</v>
      </c>
      <c r="F52" s="26" t="s">
        <v>210</v>
      </c>
      <c r="G52" s="7" t="s">
        <v>159</v>
      </c>
      <c r="H52" s="18">
        <v>3</v>
      </c>
      <c r="I52" s="18" t="s">
        <v>150</v>
      </c>
      <c r="J52" s="18" t="s">
        <v>151</v>
      </c>
      <c r="L52" s="18">
        <v>24</v>
      </c>
      <c r="M52" s="18">
        <v>3</v>
      </c>
      <c r="N52" s="18">
        <v>1</v>
      </c>
      <c r="O52" s="18">
        <v>0</v>
      </c>
      <c r="P52" s="18">
        <v>1014830290</v>
      </c>
      <c r="Q52" s="18">
        <v>2098</v>
      </c>
      <c r="S52" t="s">
        <v>160</v>
      </c>
      <c r="T52">
        <v>0</v>
      </c>
      <c r="U52" t="s">
        <v>154</v>
      </c>
      <c r="V52">
        <f>MATCH(D52,Отчет!$D:$D,0)</f>
        <v>45</v>
      </c>
    </row>
    <row r="53" spans="1:22" x14ac:dyDescent="0.2">
      <c r="A53" s="18">
        <v>1176318481</v>
      </c>
      <c r="B53" s="18">
        <v>8</v>
      </c>
      <c r="C53" s="18" t="s">
        <v>169</v>
      </c>
      <c r="D53" s="18">
        <v>523007849</v>
      </c>
      <c r="E53" s="7" t="s">
        <v>90</v>
      </c>
      <c r="F53" s="26" t="s">
        <v>211</v>
      </c>
      <c r="G53" s="7" t="s">
        <v>159</v>
      </c>
      <c r="H53" s="18">
        <v>3</v>
      </c>
      <c r="I53" s="18" t="s">
        <v>150</v>
      </c>
      <c r="J53" s="18" t="s">
        <v>151</v>
      </c>
      <c r="L53" s="18">
        <v>24</v>
      </c>
      <c r="M53" s="18">
        <v>3</v>
      </c>
      <c r="N53" s="18">
        <v>1</v>
      </c>
      <c r="O53" s="18">
        <v>0</v>
      </c>
      <c r="P53" s="18">
        <v>1014830290</v>
      </c>
      <c r="Q53" s="18">
        <v>2098</v>
      </c>
      <c r="S53" t="s">
        <v>160</v>
      </c>
      <c r="T53">
        <v>0</v>
      </c>
      <c r="U53" t="s">
        <v>154</v>
      </c>
      <c r="V53">
        <f>MATCH(D53,Отчет!$D:$D,0)</f>
        <v>19</v>
      </c>
    </row>
    <row r="54" spans="1:22" x14ac:dyDescent="0.2">
      <c r="A54" s="18">
        <v>1176317695</v>
      </c>
      <c r="B54" s="18">
        <v>9</v>
      </c>
      <c r="C54" s="18" t="s">
        <v>169</v>
      </c>
      <c r="D54" s="18">
        <v>523008440</v>
      </c>
      <c r="E54" s="7" t="s">
        <v>110</v>
      </c>
      <c r="F54" s="26" t="s">
        <v>212</v>
      </c>
      <c r="G54" s="7" t="s">
        <v>159</v>
      </c>
      <c r="H54" s="18">
        <v>3</v>
      </c>
      <c r="I54" s="18" t="s">
        <v>150</v>
      </c>
      <c r="J54" s="18" t="s">
        <v>151</v>
      </c>
      <c r="L54" s="18">
        <v>27</v>
      </c>
      <c r="M54" s="18">
        <v>3</v>
      </c>
      <c r="N54" s="18">
        <v>1</v>
      </c>
      <c r="O54" s="18">
        <v>0</v>
      </c>
      <c r="P54" s="18">
        <v>1014830290</v>
      </c>
      <c r="Q54" s="18">
        <v>2098</v>
      </c>
      <c r="R54" s="18" t="s">
        <v>190</v>
      </c>
      <c r="S54" t="s">
        <v>160</v>
      </c>
      <c r="T54">
        <v>0</v>
      </c>
      <c r="U54" t="s">
        <v>154</v>
      </c>
      <c r="V54">
        <f>MATCH(D54,Отчет!$D:$D,0)</f>
        <v>106</v>
      </c>
    </row>
    <row r="55" spans="1:22" x14ac:dyDescent="0.2">
      <c r="A55" s="18">
        <v>1176317918</v>
      </c>
      <c r="B55" s="18">
        <v>7</v>
      </c>
      <c r="C55" s="18" t="s">
        <v>161</v>
      </c>
      <c r="D55" s="18">
        <v>522918057</v>
      </c>
      <c r="E55" s="7" t="s">
        <v>75</v>
      </c>
      <c r="F55" s="26" t="s">
        <v>213</v>
      </c>
      <c r="G55" s="7" t="s">
        <v>159</v>
      </c>
      <c r="H55" s="18">
        <v>3</v>
      </c>
      <c r="I55" s="18" t="s">
        <v>150</v>
      </c>
      <c r="J55" s="18" t="s">
        <v>151</v>
      </c>
      <c r="L55" s="18">
        <v>21</v>
      </c>
      <c r="M55" s="18">
        <v>3</v>
      </c>
      <c r="N55" s="18">
        <v>1</v>
      </c>
      <c r="O55" s="18">
        <v>1</v>
      </c>
      <c r="P55" s="18">
        <v>1014830290</v>
      </c>
      <c r="Q55" s="18">
        <v>2098</v>
      </c>
      <c r="S55" t="s">
        <v>160</v>
      </c>
      <c r="T55">
        <v>0</v>
      </c>
      <c r="U55" t="s">
        <v>154</v>
      </c>
      <c r="V55">
        <f>MATCH(D55,Отчет!$D:$D,0)</f>
        <v>102</v>
      </c>
    </row>
    <row r="56" spans="1:22" x14ac:dyDescent="0.2">
      <c r="A56" s="18">
        <v>1176316880</v>
      </c>
      <c r="B56" s="18">
        <v>9</v>
      </c>
      <c r="C56" s="18" t="s">
        <v>147</v>
      </c>
      <c r="D56" s="18">
        <v>522920396</v>
      </c>
      <c r="E56" s="7" t="s">
        <v>70</v>
      </c>
      <c r="F56" s="26" t="s">
        <v>214</v>
      </c>
      <c r="G56" s="7" t="s">
        <v>159</v>
      </c>
      <c r="H56" s="18">
        <v>3</v>
      </c>
      <c r="I56" s="18" t="s">
        <v>150</v>
      </c>
      <c r="J56" s="18" t="s">
        <v>151</v>
      </c>
      <c r="L56" s="18">
        <v>27</v>
      </c>
      <c r="M56" s="18">
        <v>3</v>
      </c>
      <c r="N56" s="18">
        <v>1</v>
      </c>
      <c r="O56" s="18">
        <v>0</v>
      </c>
      <c r="P56" s="18">
        <v>1014830290</v>
      </c>
      <c r="Q56" s="18">
        <v>2098</v>
      </c>
      <c r="S56" t="s">
        <v>160</v>
      </c>
      <c r="T56">
        <v>0</v>
      </c>
      <c r="U56" t="s">
        <v>154</v>
      </c>
      <c r="V56">
        <f>MATCH(D56,Отчет!$D:$D,0)</f>
        <v>112</v>
      </c>
    </row>
    <row r="57" spans="1:22" x14ac:dyDescent="0.2">
      <c r="A57" s="18">
        <v>1176318950</v>
      </c>
      <c r="B57" s="18">
        <v>5</v>
      </c>
      <c r="C57" s="18" t="s">
        <v>147</v>
      </c>
      <c r="D57" s="18">
        <v>522921100</v>
      </c>
      <c r="E57" s="7" t="s">
        <v>57</v>
      </c>
      <c r="F57" s="26" t="s">
        <v>215</v>
      </c>
      <c r="G57" s="7" t="s">
        <v>159</v>
      </c>
      <c r="H57" s="18">
        <v>3</v>
      </c>
      <c r="I57" s="18" t="s">
        <v>150</v>
      </c>
      <c r="J57" s="18" t="s">
        <v>151</v>
      </c>
      <c r="L57" s="18">
        <v>15</v>
      </c>
      <c r="M57" s="18">
        <v>3</v>
      </c>
      <c r="N57" s="18">
        <v>1</v>
      </c>
      <c r="O57" s="18">
        <v>0</v>
      </c>
      <c r="P57" s="18">
        <v>1014830290</v>
      </c>
      <c r="Q57" s="18">
        <v>2098</v>
      </c>
      <c r="S57" t="s">
        <v>160</v>
      </c>
      <c r="T57">
        <v>0</v>
      </c>
      <c r="U57" t="s">
        <v>154</v>
      </c>
      <c r="V57">
        <f>MATCH(D57,Отчет!$D:$D,0)</f>
        <v>115</v>
      </c>
    </row>
    <row r="58" spans="1:22" x14ac:dyDescent="0.2">
      <c r="A58" s="18">
        <v>1176318084</v>
      </c>
      <c r="B58" s="18">
        <v>6</v>
      </c>
      <c r="C58" s="18" t="s">
        <v>169</v>
      </c>
      <c r="D58" s="18">
        <v>522922143</v>
      </c>
      <c r="E58" s="7" t="s">
        <v>58</v>
      </c>
      <c r="F58" s="26" t="s">
        <v>216</v>
      </c>
      <c r="G58" s="7" t="s">
        <v>159</v>
      </c>
      <c r="H58" s="18">
        <v>3</v>
      </c>
      <c r="I58" s="18" t="s">
        <v>150</v>
      </c>
      <c r="J58" s="18" t="s">
        <v>151</v>
      </c>
      <c r="L58" s="18">
        <v>18</v>
      </c>
      <c r="M58" s="18">
        <v>3</v>
      </c>
      <c r="N58" s="18">
        <v>1</v>
      </c>
      <c r="O58" s="18">
        <v>1</v>
      </c>
      <c r="P58" s="18">
        <v>1014830290</v>
      </c>
      <c r="Q58" s="18">
        <v>2098</v>
      </c>
      <c r="S58" t="s">
        <v>160</v>
      </c>
      <c r="T58">
        <v>0</v>
      </c>
      <c r="U58" t="s">
        <v>154</v>
      </c>
      <c r="V58">
        <f>MATCH(D58,Отчет!$D:$D,0)</f>
        <v>117</v>
      </c>
    </row>
    <row r="59" spans="1:22" x14ac:dyDescent="0.2">
      <c r="A59" s="18">
        <v>1292708725</v>
      </c>
      <c r="B59" s="18">
        <v>9</v>
      </c>
      <c r="C59" s="18" t="s">
        <v>169</v>
      </c>
      <c r="D59" s="18">
        <v>522923546</v>
      </c>
      <c r="E59" s="7" t="s">
        <v>133</v>
      </c>
      <c r="F59" s="26" t="s">
        <v>217</v>
      </c>
      <c r="G59" s="7" t="s">
        <v>159</v>
      </c>
      <c r="H59" s="18">
        <v>3</v>
      </c>
      <c r="I59" s="18" t="s">
        <v>150</v>
      </c>
      <c r="J59" s="18" t="s">
        <v>151</v>
      </c>
      <c r="L59" s="18">
        <v>27</v>
      </c>
      <c r="M59" s="18">
        <v>3</v>
      </c>
      <c r="N59" s="18">
        <v>1</v>
      </c>
      <c r="O59" s="18">
        <v>0</v>
      </c>
      <c r="P59" s="18">
        <v>1014830290</v>
      </c>
      <c r="Q59" s="18">
        <v>2098</v>
      </c>
      <c r="S59" t="s">
        <v>160</v>
      </c>
      <c r="T59">
        <v>0</v>
      </c>
      <c r="U59" t="s">
        <v>154</v>
      </c>
      <c r="V59">
        <f>MATCH(D59,Отчет!$D:$D,0)</f>
        <v>79</v>
      </c>
    </row>
    <row r="60" spans="1:22" x14ac:dyDescent="0.2">
      <c r="A60" s="18">
        <v>1176318599</v>
      </c>
      <c r="B60" s="18">
        <v>7</v>
      </c>
      <c r="C60" s="18" t="s">
        <v>147</v>
      </c>
      <c r="D60" s="18">
        <v>522934713</v>
      </c>
      <c r="E60" s="7" t="s">
        <v>56</v>
      </c>
      <c r="F60" s="26" t="s">
        <v>218</v>
      </c>
      <c r="G60" s="7" t="s">
        <v>159</v>
      </c>
      <c r="H60" s="18">
        <v>3</v>
      </c>
      <c r="I60" s="18" t="s">
        <v>150</v>
      </c>
      <c r="J60" s="18" t="s">
        <v>151</v>
      </c>
      <c r="L60" s="18">
        <v>21</v>
      </c>
      <c r="M60" s="18">
        <v>3</v>
      </c>
      <c r="N60" s="18">
        <v>1</v>
      </c>
      <c r="O60" s="18">
        <v>1</v>
      </c>
      <c r="P60" s="18">
        <v>1014830290</v>
      </c>
      <c r="Q60" s="18">
        <v>2098</v>
      </c>
      <c r="S60" t="s">
        <v>160</v>
      </c>
      <c r="T60">
        <v>0</v>
      </c>
      <c r="U60" t="s">
        <v>154</v>
      </c>
      <c r="V60">
        <f>MATCH(D60,Отчет!$D:$D,0)</f>
        <v>107</v>
      </c>
    </row>
    <row r="61" spans="1:22" x14ac:dyDescent="0.2">
      <c r="A61" s="18">
        <v>1258999854</v>
      </c>
      <c r="B61" s="18">
        <v>8</v>
      </c>
      <c r="C61" s="18" t="s">
        <v>169</v>
      </c>
      <c r="D61" s="18">
        <v>522961299</v>
      </c>
      <c r="E61" s="7" t="s">
        <v>49</v>
      </c>
      <c r="F61" s="26" t="s">
        <v>219</v>
      </c>
      <c r="G61" s="7" t="s">
        <v>159</v>
      </c>
      <c r="H61" s="18">
        <v>3</v>
      </c>
      <c r="I61" s="18" t="s">
        <v>150</v>
      </c>
      <c r="J61" s="18" t="s">
        <v>151</v>
      </c>
      <c r="L61" s="18">
        <v>24</v>
      </c>
      <c r="M61" s="18">
        <v>3</v>
      </c>
      <c r="N61" s="18">
        <v>1</v>
      </c>
      <c r="O61" s="18">
        <v>1</v>
      </c>
      <c r="P61" s="18">
        <v>1014830290</v>
      </c>
      <c r="Q61" s="18">
        <v>2098</v>
      </c>
      <c r="S61" t="s">
        <v>160</v>
      </c>
      <c r="T61">
        <v>0</v>
      </c>
      <c r="U61" t="s">
        <v>154</v>
      </c>
      <c r="V61">
        <f>MATCH(D61,Отчет!$D:$D,0)</f>
        <v>70</v>
      </c>
    </row>
    <row r="62" spans="1:22" x14ac:dyDescent="0.2">
      <c r="A62" s="18">
        <v>1292704255</v>
      </c>
      <c r="B62" s="18">
        <v>8</v>
      </c>
      <c r="C62" s="18" t="s">
        <v>169</v>
      </c>
      <c r="D62" s="18">
        <v>522961521</v>
      </c>
      <c r="E62" s="7" t="s">
        <v>51</v>
      </c>
      <c r="F62" s="26" t="s">
        <v>220</v>
      </c>
      <c r="G62" s="7" t="s">
        <v>159</v>
      </c>
      <c r="H62" s="18">
        <v>3</v>
      </c>
      <c r="I62" s="18" t="s">
        <v>150</v>
      </c>
      <c r="J62" s="18" t="s">
        <v>151</v>
      </c>
      <c r="L62" s="18">
        <v>24</v>
      </c>
      <c r="M62" s="18">
        <v>3</v>
      </c>
      <c r="N62" s="18">
        <v>1</v>
      </c>
      <c r="O62" s="18">
        <v>1</v>
      </c>
      <c r="P62" s="18">
        <v>1014830290</v>
      </c>
      <c r="Q62" s="18">
        <v>2098</v>
      </c>
      <c r="S62" t="s">
        <v>160</v>
      </c>
      <c r="T62">
        <v>0</v>
      </c>
      <c r="U62" t="s">
        <v>154</v>
      </c>
      <c r="V62">
        <f>MATCH(D62,Отчет!$D:$D,0)</f>
        <v>49</v>
      </c>
    </row>
    <row r="63" spans="1:22" x14ac:dyDescent="0.2">
      <c r="A63" s="18">
        <v>1176317276</v>
      </c>
      <c r="B63" s="18">
        <v>6</v>
      </c>
      <c r="C63" s="18" t="s">
        <v>147</v>
      </c>
      <c r="D63" s="18">
        <v>522962403</v>
      </c>
      <c r="E63" s="7" t="s">
        <v>65</v>
      </c>
      <c r="F63" s="26" t="s">
        <v>221</v>
      </c>
      <c r="G63" s="7" t="s">
        <v>159</v>
      </c>
      <c r="H63" s="18">
        <v>3</v>
      </c>
      <c r="I63" s="18" t="s">
        <v>150</v>
      </c>
      <c r="J63" s="18" t="s">
        <v>151</v>
      </c>
      <c r="L63" s="18">
        <v>18</v>
      </c>
      <c r="M63" s="18">
        <v>3</v>
      </c>
      <c r="N63" s="18">
        <v>1</v>
      </c>
      <c r="O63" s="18">
        <v>1</v>
      </c>
      <c r="P63" s="18">
        <v>1014830290</v>
      </c>
      <c r="Q63" s="18">
        <v>2098</v>
      </c>
      <c r="S63" t="s">
        <v>160</v>
      </c>
      <c r="T63">
        <v>0</v>
      </c>
      <c r="U63" t="s">
        <v>154</v>
      </c>
      <c r="V63">
        <f>MATCH(D63,Отчет!$D:$D,0)</f>
        <v>64</v>
      </c>
    </row>
    <row r="64" spans="1:22" x14ac:dyDescent="0.2">
      <c r="A64" s="18">
        <v>1292703803</v>
      </c>
      <c r="B64" s="18">
        <v>7</v>
      </c>
      <c r="C64" s="18" t="s">
        <v>169</v>
      </c>
      <c r="D64" s="18">
        <v>522962589</v>
      </c>
      <c r="E64" s="7" t="s">
        <v>67</v>
      </c>
      <c r="F64" s="26" t="s">
        <v>222</v>
      </c>
      <c r="G64" s="7" t="s">
        <v>159</v>
      </c>
      <c r="H64" s="18">
        <v>3</v>
      </c>
      <c r="I64" s="18" t="s">
        <v>150</v>
      </c>
      <c r="J64" s="18" t="s">
        <v>151</v>
      </c>
      <c r="L64" s="18">
        <v>21</v>
      </c>
      <c r="M64" s="18">
        <v>3</v>
      </c>
      <c r="N64" s="18">
        <v>1</v>
      </c>
      <c r="O64" s="18">
        <v>1</v>
      </c>
      <c r="P64" s="18">
        <v>1014830290</v>
      </c>
      <c r="Q64" s="18">
        <v>2098</v>
      </c>
      <c r="S64" t="s">
        <v>160</v>
      </c>
      <c r="T64">
        <v>0</v>
      </c>
      <c r="U64" t="s">
        <v>154</v>
      </c>
      <c r="V64">
        <f>MATCH(D64,Отчет!$D:$D,0)</f>
        <v>51</v>
      </c>
    </row>
    <row r="65" spans="1:22" x14ac:dyDescent="0.2">
      <c r="A65" s="18">
        <v>1176318307</v>
      </c>
      <c r="B65" s="18">
        <v>5</v>
      </c>
      <c r="C65" s="18" t="s">
        <v>147</v>
      </c>
      <c r="D65" s="18">
        <v>522962783</v>
      </c>
      <c r="E65" s="7" t="s">
        <v>96</v>
      </c>
      <c r="F65" s="26" t="s">
        <v>223</v>
      </c>
      <c r="G65" s="7" t="s">
        <v>159</v>
      </c>
      <c r="H65" s="18">
        <v>3</v>
      </c>
      <c r="I65" s="18" t="s">
        <v>150</v>
      </c>
      <c r="J65" s="18" t="s">
        <v>151</v>
      </c>
      <c r="L65" s="18">
        <v>15</v>
      </c>
      <c r="M65" s="18">
        <v>3</v>
      </c>
      <c r="N65" s="18">
        <v>1</v>
      </c>
      <c r="O65" s="18">
        <v>1</v>
      </c>
      <c r="P65" s="18">
        <v>1014830290</v>
      </c>
      <c r="Q65" s="18">
        <v>2098</v>
      </c>
      <c r="S65" t="s">
        <v>160</v>
      </c>
      <c r="T65">
        <v>0</v>
      </c>
      <c r="U65" t="s">
        <v>154</v>
      </c>
      <c r="V65">
        <f>MATCH(D65,Отчет!$D:$D,0)</f>
        <v>88</v>
      </c>
    </row>
    <row r="66" spans="1:22" x14ac:dyDescent="0.2">
      <c r="A66" s="18">
        <v>1176316471</v>
      </c>
      <c r="B66" s="18">
        <v>7</v>
      </c>
      <c r="C66" s="18" t="s">
        <v>147</v>
      </c>
      <c r="D66" s="18">
        <v>522962943</v>
      </c>
      <c r="E66" s="7" t="s">
        <v>108</v>
      </c>
      <c r="F66" s="26" t="s">
        <v>224</v>
      </c>
      <c r="G66" s="7" t="s">
        <v>159</v>
      </c>
      <c r="H66" s="18">
        <v>3</v>
      </c>
      <c r="I66" s="18" t="s">
        <v>150</v>
      </c>
      <c r="J66" s="18" t="s">
        <v>151</v>
      </c>
      <c r="L66" s="18">
        <v>21</v>
      </c>
      <c r="M66" s="18">
        <v>3</v>
      </c>
      <c r="N66" s="18">
        <v>1</v>
      </c>
      <c r="O66" s="18">
        <v>1</v>
      </c>
      <c r="P66" s="18">
        <v>1014830290</v>
      </c>
      <c r="Q66" s="18">
        <v>2098</v>
      </c>
      <c r="S66" t="s">
        <v>160</v>
      </c>
      <c r="T66">
        <v>0</v>
      </c>
      <c r="U66" t="s">
        <v>154</v>
      </c>
      <c r="V66">
        <f>MATCH(D66,Отчет!$D:$D,0)</f>
        <v>57</v>
      </c>
    </row>
    <row r="67" spans="1:22" x14ac:dyDescent="0.2">
      <c r="A67" s="18">
        <v>1176317372</v>
      </c>
      <c r="B67" s="18">
        <v>7</v>
      </c>
      <c r="C67" s="18" t="s">
        <v>147</v>
      </c>
      <c r="D67" s="18">
        <v>522963100</v>
      </c>
      <c r="E67" s="7" t="s">
        <v>112</v>
      </c>
      <c r="F67" s="26" t="s">
        <v>225</v>
      </c>
      <c r="G67" s="7" t="s">
        <v>159</v>
      </c>
      <c r="H67" s="18">
        <v>3</v>
      </c>
      <c r="I67" s="18" t="s">
        <v>150</v>
      </c>
      <c r="J67" s="18" t="s">
        <v>151</v>
      </c>
      <c r="L67" s="18">
        <v>21</v>
      </c>
      <c r="M67" s="18">
        <v>3</v>
      </c>
      <c r="N67" s="18">
        <v>1</v>
      </c>
      <c r="O67" s="18">
        <v>1</v>
      </c>
      <c r="P67" s="18">
        <v>1014830290</v>
      </c>
      <c r="Q67" s="18">
        <v>2098</v>
      </c>
      <c r="S67" t="s">
        <v>160</v>
      </c>
      <c r="T67">
        <v>0</v>
      </c>
      <c r="U67" t="s">
        <v>154</v>
      </c>
      <c r="V67">
        <f>MATCH(D67,Отчет!$D:$D,0)</f>
        <v>25</v>
      </c>
    </row>
    <row r="68" spans="1:22" x14ac:dyDescent="0.2">
      <c r="A68" s="18">
        <v>1176318120</v>
      </c>
      <c r="B68" s="18">
        <v>7</v>
      </c>
      <c r="C68" s="18" t="s">
        <v>147</v>
      </c>
      <c r="D68" s="18">
        <v>522963274</v>
      </c>
      <c r="E68" s="7" t="s">
        <v>113</v>
      </c>
      <c r="F68" s="26" t="s">
        <v>226</v>
      </c>
      <c r="G68" s="7" t="s">
        <v>159</v>
      </c>
      <c r="H68" s="18">
        <v>3</v>
      </c>
      <c r="I68" s="18" t="s">
        <v>150</v>
      </c>
      <c r="J68" s="18" t="s">
        <v>151</v>
      </c>
      <c r="L68" s="18">
        <v>21</v>
      </c>
      <c r="M68" s="18">
        <v>3</v>
      </c>
      <c r="N68" s="18">
        <v>1</v>
      </c>
      <c r="O68" s="18">
        <v>1</v>
      </c>
      <c r="P68" s="18">
        <v>1014830290</v>
      </c>
      <c r="Q68" s="18">
        <v>2098</v>
      </c>
      <c r="S68" t="s">
        <v>160</v>
      </c>
      <c r="T68">
        <v>0</v>
      </c>
      <c r="U68" t="s">
        <v>154</v>
      </c>
      <c r="V68">
        <f>MATCH(D68,Отчет!$D:$D,0)</f>
        <v>20</v>
      </c>
    </row>
    <row r="69" spans="1:22" x14ac:dyDescent="0.2">
      <c r="A69" s="18">
        <v>1176318520</v>
      </c>
      <c r="B69" s="18">
        <v>6</v>
      </c>
      <c r="C69" s="18" t="s">
        <v>147</v>
      </c>
      <c r="D69" s="18">
        <v>522963521</v>
      </c>
      <c r="E69" s="7" t="s">
        <v>118</v>
      </c>
      <c r="F69" s="26" t="s">
        <v>227</v>
      </c>
      <c r="G69" s="7" t="s">
        <v>159</v>
      </c>
      <c r="H69" s="18">
        <v>3</v>
      </c>
      <c r="I69" s="18" t="s">
        <v>150</v>
      </c>
      <c r="J69" s="18" t="s">
        <v>151</v>
      </c>
      <c r="L69" s="18">
        <v>18</v>
      </c>
      <c r="M69" s="18">
        <v>3</v>
      </c>
      <c r="N69" s="18">
        <v>1</v>
      </c>
      <c r="O69" s="18">
        <v>1</v>
      </c>
      <c r="P69" s="18">
        <v>1014830290</v>
      </c>
      <c r="Q69" s="18">
        <v>2098</v>
      </c>
      <c r="R69" s="18" t="s">
        <v>190</v>
      </c>
      <c r="S69" t="s">
        <v>160</v>
      </c>
      <c r="T69">
        <v>0</v>
      </c>
      <c r="U69" t="s">
        <v>154</v>
      </c>
      <c r="V69">
        <f>MATCH(D69,Отчет!$D:$D,0)</f>
        <v>123</v>
      </c>
    </row>
    <row r="70" spans="1:22" x14ac:dyDescent="0.2">
      <c r="A70" s="18">
        <v>1176316493</v>
      </c>
      <c r="B70" s="18">
        <v>9</v>
      </c>
      <c r="C70" s="18" t="s">
        <v>161</v>
      </c>
      <c r="D70" s="18">
        <v>522964231</v>
      </c>
      <c r="E70" s="7" t="s">
        <v>121</v>
      </c>
      <c r="F70" s="26" t="s">
        <v>228</v>
      </c>
      <c r="G70" s="7" t="s">
        <v>159</v>
      </c>
      <c r="H70" s="18">
        <v>3</v>
      </c>
      <c r="I70" s="18" t="s">
        <v>150</v>
      </c>
      <c r="J70" s="18" t="s">
        <v>151</v>
      </c>
      <c r="L70" s="18">
        <v>27</v>
      </c>
      <c r="M70" s="18">
        <v>3</v>
      </c>
      <c r="N70" s="18">
        <v>1</v>
      </c>
      <c r="O70" s="18">
        <v>0</v>
      </c>
      <c r="P70" s="18">
        <v>1014830290</v>
      </c>
      <c r="Q70" s="18">
        <v>2098</v>
      </c>
      <c r="S70" t="s">
        <v>160</v>
      </c>
      <c r="T70">
        <v>0</v>
      </c>
      <c r="U70" t="s">
        <v>154</v>
      </c>
      <c r="V70">
        <f>MATCH(D70,Отчет!$D:$D,0)</f>
        <v>65</v>
      </c>
    </row>
    <row r="71" spans="1:22" x14ac:dyDescent="0.2">
      <c r="A71" s="18">
        <v>1176319061</v>
      </c>
      <c r="B71" s="18">
        <v>4</v>
      </c>
      <c r="C71" s="18" t="s">
        <v>147</v>
      </c>
      <c r="D71" s="18">
        <v>522964393</v>
      </c>
      <c r="E71" s="7" t="s">
        <v>136</v>
      </c>
      <c r="F71" s="26" t="s">
        <v>229</v>
      </c>
      <c r="G71" s="7" t="s">
        <v>159</v>
      </c>
      <c r="H71" s="18">
        <v>3</v>
      </c>
      <c r="I71" s="18" t="s">
        <v>150</v>
      </c>
      <c r="J71" s="18" t="s">
        <v>151</v>
      </c>
      <c r="L71" s="18">
        <v>12</v>
      </c>
      <c r="M71" s="18">
        <v>3</v>
      </c>
      <c r="N71" s="18">
        <v>1</v>
      </c>
      <c r="O71" s="18">
        <v>1</v>
      </c>
      <c r="P71" s="18">
        <v>1014830290</v>
      </c>
      <c r="Q71" s="18">
        <v>2098</v>
      </c>
      <c r="S71" t="s">
        <v>160</v>
      </c>
      <c r="T71">
        <v>0</v>
      </c>
      <c r="U71" t="s">
        <v>154</v>
      </c>
      <c r="V71">
        <f>MATCH(D71,Отчет!$D:$D,0)</f>
        <v>90</v>
      </c>
    </row>
    <row r="72" spans="1:22" x14ac:dyDescent="0.2">
      <c r="A72" s="18">
        <v>1423421025</v>
      </c>
      <c r="B72" s="18">
        <v>7</v>
      </c>
      <c r="C72" s="18" t="s">
        <v>155</v>
      </c>
      <c r="D72" s="18">
        <v>522974672</v>
      </c>
      <c r="E72" s="7" t="s">
        <v>40</v>
      </c>
      <c r="F72" s="26" t="s">
        <v>230</v>
      </c>
      <c r="G72" s="7" t="s">
        <v>159</v>
      </c>
      <c r="H72" s="18">
        <v>3</v>
      </c>
      <c r="I72" s="18" t="s">
        <v>150</v>
      </c>
      <c r="J72" s="18" t="s">
        <v>151</v>
      </c>
      <c r="L72" s="18">
        <v>21</v>
      </c>
      <c r="M72" s="18">
        <v>3</v>
      </c>
      <c r="N72" s="18">
        <v>1</v>
      </c>
      <c r="O72" s="18">
        <v>0</v>
      </c>
      <c r="P72" s="18">
        <v>1014830290</v>
      </c>
      <c r="Q72" s="18">
        <v>2098</v>
      </c>
      <c r="S72" t="s">
        <v>160</v>
      </c>
      <c r="T72">
        <v>0</v>
      </c>
      <c r="U72" t="s">
        <v>154</v>
      </c>
      <c r="V72">
        <f>MATCH(D72,Отчет!$D:$D,0)</f>
        <v>100</v>
      </c>
    </row>
    <row r="73" spans="1:22" x14ac:dyDescent="0.2">
      <c r="A73" s="18">
        <v>1176319304</v>
      </c>
      <c r="B73" s="18">
        <v>7</v>
      </c>
      <c r="C73" s="18" t="s">
        <v>169</v>
      </c>
      <c r="D73" s="18">
        <v>523008839</v>
      </c>
      <c r="E73" s="7" t="s">
        <v>140</v>
      </c>
      <c r="F73" s="26" t="s">
        <v>231</v>
      </c>
      <c r="G73" s="7" t="s">
        <v>159</v>
      </c>
      <c r="H73" s="18">
        <v>3</v>
      </c>
      <c r="I73" s="18" t="s">
        <v>150</v>
      </c>
      <c r="J73" s="18" t="s">
        <v>151</v>
      </c>
      <c r="L73" s="18">
        <v>21</v>
      </c>
      <c r="M73" s="18">
        <v>3</v>
      </c>
      <c r="N73" s="18">
        <v>1</v>
      </c>
      <c r="O73" s="18">
        <v>0</v>
      </c>
      <c r="P73" s="18">
        <v>1014830290</v>
      </c>
      <c r="Q73" s="18">
        <v>2098</v>
      </c>
      <c r="S73" t="s">
        <v>160</v>
      </c>
      <c r="T73">
        <v>0</v>
      </c>
      <c r="U73" t="s">
        <v>154</v>
      </c>
      <c r="V73">
        <f>MATCH(D73,Отчет!$D:$D,0)</f>
        <v>77</v>
      </c>
    </row>
    <row r="74" spans="1:22" x14ac:dyDescent="0.2">
      <c r="A74" s="18">
        <v>1176319259</v>
      </c>
      <c r="B74" s="18">
        <v>8</v>
      </c>
      <c r="C74" s="18" t="s">
        <v>169</v>
      </c>
      <c r="D74" s="18">
        <v>523008998</v>
      </c>
      <c r="E74" s="7" t="s">
        <v>117</v>
      </c>
      <c r="F74" s="26" t="s">
        <v>232</v>
      </c>
      <c r="G74" s="7" t="s">
        <v>159</v>
      </c>
      <c r="H74" s="18">
        <v>3</v>
      </c>
      <c r="I74" s="18" t="s">
        <v>150</v>
      </c>
      <c r="J74" s="18" t="s">
        <v>151</v>
      </c>
      <c r="L74" s="18">
        <v>24</v>
      </c>
      <c r="M74" s="18">
        <v>3</v>
      </c>
      <c r="N74" s="18">
        <v>1</v>
      </c>
      <c r="O74" s="18">
        <v>0</v>
      </c>
      <c r="P74" s="18">
        <v>1014830290</v>
      </c>
      <c r="Q74" s="18">
        <v>2098</v>
      </c>
      <c r="S74" t="s">
        <v>160</v>
      </c>
      <c r="T74">
        <v>0</v>
      </c>
      <c r="U74" t="s">
        <v>154</v>
      </c>
      <c r="V74">
        <f>MATCH(D74,Отчет!$D:$D,0)</f>
        <v>14</v>
      </c>
    </row>
    <row r="75" spans="1:22" x14ac:dyDescent="0.2">
      <c r="A75" s="18">
        <v>1292700296</v>
      </c>
      <c r="B75" s="18">
        <v>7</v>
      </c>
      <c r="C75" s="18" t="s">
        <v>169</v>
      </c>
      <c r="D75" s="18">
        <v>523011157</v>
      </c>
      <c r="E75" s="7" t="s">
        <v>45</v>
      </c>
      <c r="F75" s="26" t="s">
        <v>233</v>
      </c>
      <c r="G75" s="7" t="s">
        <v>159</v>
      </c>
      <c r="H75" s="18">
        <v>3</v>
      </c>
      <c r="I75" s="18" t="s">
        <v>150</v>
      </c>
      <c r="J75" s="18" t="s">
        <v>151</v>
      </c>
      <c r="L75" s="18">
        <v>21</v>
      </c>
      <c r="M75" s="18">
        <v>3</v>
      </c>
      <c r="N75" s="18">
        <v>1</v>
      </c>
      <c r="O75" s="18">
        <v>0</v>
      </c>
      <c r="P75" s="18">
        <v>1014830290</v>
      </c>
      <c r="Q75" s="18">
        <v>2098</v>
      </c>
      <c r="S75" t="s">
        <v>160</v>
      </c>
      <c r="T75">
        <v>0</v>
      </c>
      <c r="U75" t="s">
        <v>154</v>
      </c>
      <c r="V75">
        <f>MATCH(D75,Отчет!$D:$D,0)</f>
        <v>101</v>
      </c>
    </row>
    <row r="76" spans="1:22" x14ac:dyDescent="0.2">
      <c r="A76" s="18">
        <v>1176318832</v>
      </c>
      <c r="B76" s="18">
        <v>6</v>
      </c>
      <c r="C76" s="18" t="s">
        <v>147</v>
      </c>
      <c r="D76" s="18">
        <v>523011318</v>
      </c>
      <c r="E76" s="7" t="s">
        <v>60</v>
      </c>
      <c r="F76" s="26" t="s">
        <v>234</v>
      </c>
      <c r="G76" s="7" t="s">
        <v>159</v>
      </c>
      <c r="H76" s="18">
        <v>3</v>
      </c>
      <c r="I76" s="18" t="s">
        <v>150</v>
      </c>
      <c r="J76" s="18" t="s">
        <v>151</v>
      </c>
      <c r="L76" s="18">
        <v>18</v>
      </c>
      <c r="M76" s="18">
        <v>3</v>
      </c>
      <c r="N76" s="18">
        <v>1</v>
      </c>
      <c r="O76" s="18">
        <v>0</v>
      </c>
      <c r="P76" s="18">
        <v>1014830290</v>
      </c>
      <c r="Q76" s="18">
        <v>2098</v>
      </c>
      <c r="S76" t="s">
        <v>160</v>
      </c>
      <c r="T76">
        <v>0</v>
      </c>
      <c r="U76" t="s">
        <v>154</v>
      </c>
      <c r="V76">
        <f>MATCH(D76,Отчет!$D:$D,0)</f>
        <v>27</v>
      </c>
    </row>
    <row r="77" spans="1:22" x14ac:dyDescent="0.2">
      <c r="A77" s="18">
        <v>1292708743</v>
      </c>
      <c r="B77" s="18">
        <v>6</v>
      </c>
      <c r="C77" s="18" t="s">
        <v>169</v>
      </c>
      <c r="D77" s="18">
        <v>523011563</v>
      </c>
      <c r="E77" s="7" t="s">
        <v>68</v>
      </c>
      <c r="F77" s="26" t="s">
        <v>235</v>
      </c>
      <c r="G77" s="7" t="s">
        <v>159</v>
      </c>
      <c r="H77" s="18">
        <v>3</v>
      </c>
      <c r="I77" s="18" t="s">
        <v>150</v>
      </c>
      <c r="J77" s="18" t="s">
        <v>151</v>
      </c>
      <c r="L77" s="18">
        <v>18</v>
      </c>
      <c r="M77" s="18">
        <v>3</v>
      </c>
      <c r="N77" s="18">
        <v>1</v>
      </c>
      <c r="O77" s="18">
        <v>0</v>
      </c>
      <c r="P77" s="18">
        <v>1014830290</v>
      </c>
      <c r="Q77" s="18">
        <v>2098</v>
      </c>
      <c r="S77" t="s">
        <v>160</v>
      </c>
      <c r="T77">
        <v>0</v>
      </c>
      <c r="U77" t="s">
        <v>154</v>
      </c>
      <c r="V77">
        <f>MATCH(D77,Отчет!$D:$D,0)</f>
        <v>93</v>
      </c>
    </row>
    <row r="78" spans="1:22" x14ac:dyDescent="0.2">
      <c r="A78" s="18">
        <v>1176317840</v>
      </c>
      <c r="B78" s="18">
        <v>6</v>
      </c>
      <c r="C78" s="18" t="s">
        <v>147</v>
      </c>
      <c r="D78" s="18">
        <v>523011896</v>
      </c>
      <c r="E78" s="7" t="s">
        <v>74</v>
      </c>
      <c r="F78" s="26" t="s">
        <v>236</v>
      </c>
      <c r="G78" s="7" t="s">
        <v>159</v>
      </c>
      <c r="H78" s="18">
        <v>3</v>
      </c>
      <c r="I78" s="18" t="s">
        <v>150</v>
      </c>
      <c r="J78" s="18" t="s">
        <v>151</v>
      </c>
      <c r="L78" s="18">
        <v>18</v>
      </c>
      <c r="M78" s="18">
        <v>3</v>
      </c>
      <c r="N78" s="18">
        <v>1</v>
      </c>
      <c r="O78" s="18">
        <v>0</v>
      </c>
      <c r="P78" s="18">
        <v>1014830290</v>
      </c>
      <c r="Q78" s="18">
        <v>2098</v>
      </c>
      <c r="S78" t="s">
        <v>160</v>
      </c>
      <c r="T78">
        <v>0</v>
      </c>
      <c r="U78" t="s">
        <v>154</v>
      </c>
      <c r="V78">
        <f>MATCH(D78,Отчет!$D:$D,0)</f>
        <v>61</v>
      </c>
    </row>
    <row r="79" spans="1:22" x14ac:dyDescent="0.2">
      <c r="A79" s="18">
        <v>1292708738</v>
      </c>
      <c r="B79" s="18">
        <v>8</v>
      </c>
      <c r="C79" s="18" t="s">
        <v>169</v>
      </c>
      <c r="D79" s="18">
        <v>523012129</v>
      </c>
      <c r="E79" s="7" t="s">
        <v>77</v>
      </c>
      <c r="F79" s="26" t="s">
        <v>237</v>
      </c>
      <c r="G79" s="7" t="s">
        <v>159</v>
      </c>
      <c r="H79" s="18">
        <v>3</v>
      </c>
      <c r="I79" s="18" t="s">
        <v>150</v>
      </c>
      <c r="J79" s="18" t="s">
        <v>151</v>
      </c>
      <c r="L79" s="18">
        <v>24</v>
      </c>
      <c r="M79" s="18">
        <v>3</v>
      </c>
      <c r="N79" s="18">
        <v>1</v>
      </c>
      <c r="O79" s="18">
        <v>0</v>
      </c>
      <c r="P79" s="18">
        <v>1014830290</v>
      </c>
      <c r="Q79" s="18">
        <v>2098</v>
      </c>
      <c r="S79" t="s">
        <v>160</v>
      </c>
      <c r="T79">
        <v>0</v>
      </c>
      <c r="U79" t="s">
        <v>154</v>
      </c>
      <c r="V79">
        <f>MATCH(D79,Отчет!$D:$D,0)</f>
        <v>76</v>
      </c>
    </row>
    <row r="80" spans="1:22" x14ac:dyDescent="0.2">
      <c r="A80" s="18">
        <v>1292708733</v>
      </c>
      <c r="B80" s="18">
        <v>9</v>
      </c>
      <c r="C80" s="18" t="s">
        <v>169</v>
      </c>
      <c r="D80" s="18">
        <v>523012296</v>
      </c>
      <c r="E80" s="7" t="s">
        <v>78</v>
      </c>
      <c r="F80" s="26" t="s">
        <v>238</v>
      </c>
      <c r="G80" s="7" t="s">
        <v>159</v>
      </c>
      <c r="H80" s="18">
        <v>3</v>
      </c>
      <c r="I80" s="18" t="s">
        <v>150</v>
      </c>
      <c r="J80" s="18" t="s">
        <v>151</v>
      </c>
      <c r="L80" s="18">
        <v>27</v>
      </c>
      <c r="M80" s="18">
        <v>3</v>
      </c>
      <c r="N80" s="18">
        <v>1</v>
      </c>
      <c r="O80" s="18">
        <v>0</v>
      </c>
      <c r="P80" s="18">
        <v>1014830290</v>
      </c>
      <c r="Q80" s="18">
        <v>2098</v>
      </c>
      <c r="S80" t="s">
        <v>160</v>
      </c>
      <c r="T80">
        <v>0</v>
      </c>
      <c r="U80" t="s">
        <v>154</v>
      </c>
      <c r="V80">
        <f>MATCH(D80,Отчет!$D:$D,0)</f>
        <v>40</v>
      </c>
    </row>
    <row r="81" spans="1:22" x14ac:dyDescent="0.2">
      <c r="A81" s="18">
        <v>1292708729</v>
      </c>
      <c r="B81" s="18">
        <v>7</v>
      </c>
      <c r="C81" s="18" t="s">
        <v>169</v>
      </c>
      <c r="D81" s="18">
        <v>523012463</v>
      </c>
      <c r="E81" s="7" t="s">
        <v>81</v>
      </c>
      <c r="F81" s="26" t="s">
        <v>239</v>
      </c>
      <c r="G81" s="7" t="s">
        <v>159</v>
      </c>
      <c r="H81" s="18">
        <v>3</v>
      </c>
      <c r="I81" s="18" t="s">
        <v>150</v>
      </c>
      <c r="J81" s="18" t="s">
        <v>151</v>
      </c>
      <c r="L81" s="18">
        <v>21</v>
      </c>
      <c r="M81" s="18">
        <v>3</v>
      </c>
      <c r="N81" s="18">
        <v>1</v>
      </c>
      <c r="O81" s="18">
        <v>0</v>
      </c>
      <c r="P81" s="18">
        <v>1014830290</v>
      </c>
      <c r="Q81" s="18">
        <v>2098</v>
      </c>
      <c r="S81" t="s">
        <v>160</v>
      </c>
      <c r="T81">
        <v>0</v>
      </c>
      <c r="U81" t="s">
        <v>154</v>
      </c>
      <c r="V81">
        <f>MATCH(D81,Отчет!$D:$D,0)</f>
        <v>87</v>
      </c>
    </row>
    <row r="82" spans="1:22" x14ac:dyDescent="0.2">
      <c r="A82" s="18">
        <v>1292708721</v>
      </c>
      <c r="B82" s="18">
        <v>9</v>
      </c>
      <c r="C82" s="18" t="s">
        <v>169</v>
      </c>
      <c r="D82" s="18">
        <v>523012638</v>
      </c>
      <c r="E82" s="7" t="s">
        <v>122</v>
      </c>
      <c r="F82" s="26" t="s">
        <v>240</v>
      </c>
      <c r="G82" s="7" t="s">
        <v>159</v>
      </c>
      <c r="H82" s="18">
        <v>3</v>
      </c>
      <c r="I82" s="18" t="s">
        <v>150</v>
      </c>
      <c r="J82" s="18" t="s">
        <v>151</v>
      </c>
      <c r="L82" s="18">
        <v>27</v>
      </c>
      <c r="M82" s="18">
        <v>3</v>
      </c>
      <c r="N82" s="18">
        <v>1</v>
      </c>
      <c r="O82" s="18">
        <v>1</v>
      </c>
      <c r="P82" s="18">
        <v>1014830290</v>
      </c>
      <c r="Q82" s="18">
        <v>2098</v>
      </c>
      <c r="S82" t="s">
        <v>160</v>
      </c>
      <c r="T82">
        <v>0</v>
      </c>
      <c r="U82" t="s">
        <v>154</v>
      </c>
      <c r="V82">
        <f>MATCH(D82,Отчет!$D:$D,0)</f>
        <v>30</v>
      </c>
    </row>
    <row r="83" spans="1:22" x14ac:dyDescent="0.2">
      <c r="A83" s="18">
        <v>1176318443</v>
      </c>
      <c r="B83" s="18">
        <v>7</v>
      </c>
      <c r="C83" s="18" t="s">
        <v>147</v>
      </c>
      <c r="D83" s="18">
        <v>523012818</v>
      </c>
      <c r="E83" s="7" t="s">
        <v>145</v>
      </c>
      <c r="F83" s="26" t="s">
        <v>241</v>
      </c>
      <c r="G83" s="7" t="s">
        <v>159</v>
      </c>
      <c r="H83" s="18">
        <v>3</v>
      </c>
      <c r="I83" s="18" t="s">
        <v>150</v>
      </c>
      <c r="J83" s="18" t="s">
        <v>151</v>
      </c>
      <c r="L83" s="18">
        <v>21</v>
      </c>
      <c r="M83" s="18">
        <v>3</v>
      </c>
      <c r="N83" s="18">
        <v>1</v>
      </c>
      <c r="O83" s="18">
        <v>0</v>
      </c>
      <c r="P83" s="18">
        <v>1014830290</v>
      </c>
      <c r="Q83" s="18">
        <v>2098</v>
      </c>
      <c r="S83" t="s">
        <v>160</v>
      </c>
      <c r="T83">
        <v>0</v>
      </c>
      <c r="U83" t="s">
        <v>154</v>
      </c>
      <c r="V83">
        <f>MATCH(D83,Отчет!$D:$D,0)</f>
        <v>42</v>
      </c>
    </row>
    <row r="84" spans="1:22" x14ac:dyDescent="0.2">
      <c r="A84" s="18">
        <v>1176317880</v>
      </c>
      <c r="B84" s="18">
        <v>9</v>
      </c>
      <c r="C84" s="18" t="s">
        <v>161</v>
      </c>
      <c r="D84" s="18">
        <v>523013381</v>
      </c>
      <c r="E84" s="7" t="s">
        <v>41</v>
      </c>
      <c r="F84" s="26" t="s">
        <v>242</v>
      </c>
      <c r="G84" s="7" t="s">
        <v>159</v>
      </c>
      <c r="H84" s="18">
        <v>3</v>
      </c>
      <c r="I84" s="18" t="s">
        <v>150</v>
      </c>
      <c r="J84" s="18" t="s">
        <v>151</v>
      </c>
      <c r="L84" s="18">
        <v>27</v>
      </c>
      <c r="M84" s="18">
        <v>3</v>
      </c>
      <c r="N84" s="18">
        <v>1</v>
      </c>
      <c r="O84" s="18">
        <v>1</v>
      </c>
      <c r="P84" s="18">
        <v>1014830290</v>
      </c>
      <c r="Q84" s="18">
        <v>2098</v>
      </c>
      <c r="S84" t="s">
        <v>160</v>
      </c>
      <c r="T84">
        <v>0</v>
      </c>
      <c r="U84" t="s">
        <v>154</v>
      </c>
      <c r="V84">
        <f>MATCH(D84,Отчет!$D:$D,0)</f>
        <v>35</v>
      </c>
    </row>
    <row r="85" spans="1:22" x14ac:dyDescent="0.2">
      <c r="A85" s="18">
        <v>1176318710</v>
      </c>
      <c r="B85" s="18">
        <v>6</v>
      </c>
      <c r="C85" s="18" t="s">
        <v>155</v>
      </c>
      <c r="D85" s="18">
        <v>522975132</v>
      </c>
      <c r="E85" s="7" t="s">
        <v>93</v>
      </c>
      <c r="F85" s="26" t="s">
        <v>243</v>
      </c>
      <c r="G85" s="7" t="s">
        <v>159</v>
      </c>
      <c r="H85" s="18">
        <v>3</v>
      </c>
      <c r="I85" s="18" t="s">
        <v>150</v>
      </c>
      <c r="J85" s="18" t="s">
        <v>151</v>
      </c>
      <c r="L85" s="18">
        <v>18</v>
      </c>
      <c r="M85" s="18">
        <v>3</v>
      </c>
      <c r="N85" s="18">
        <v>1</v>
      </c>
      <c r="O85" s="18">
        <v>0</v>
      </c>
      <c r="P85" s="18">
        <v>1014830290</v>
      </c>
      <c r="Q85" s="18">
        <v>2098</v>
      </c>
      <c r="S85" t="s">
        <v>160</v>
      </c>
      <c r="T85">
        <v>0</v>
      </c>
      <c r="U85" t="s">
        <v>154</v>
      </c>
      <c r="V85">
        <f>MATCH(D85,Отчет!$D:$D,0)</f>
        <v>118</v>
      </c>
    </row>
    <row r="86" spans="1:22" x14ac:dyDescent="0.2">
      <c r="A86" s="18">
        <v>1176316928</v>
      </c>
      <c r="B86" s="18">
        <v>9</v>
      </c>
      <c r="C86" s="18" t="s">
        <v>161</v>
      </c>
      <c r="D86" s="18">
        <v>522976621</v>
      </c>
      <c r="E86" s="7" t="s">
        <v>138</v>
      </c>
      <c r="F86" s="26" t="s">
        <v>244</v>
      </c>
      <c r="G86" s="7" t="s">
        <v>159</v>
      </c>
      <c r="H86" s="18">
        <v>3</v>
      </c>
      <c r="I86" s="18" t="s">
        <v>150</v>
      </c>
      <c r="J86" s="18" t="s">
        <v>151</v>
      </c>
      <c r="L86" s="18">
        <v>27</v>
      </c>
      <c r="M86" s="18">
        <v>3</v>
      </c>
      <c r="N86" s="18">
        <v>1</v>
      </c>
      <c r="O86" s="18">
        <v>0</v>
      </c>
      <c r="P86" s="18">
        <v>1014830290</v>
      </c>
      <c r="Q86" s="18">
        <v>2098</v>
      </c>
      <c r="S86" t="s">
        <v>160</v>
      </c>
      <c r="T86">
        <v>0</v>
      </c>
      <c r="U86" t="s">
        <v>154</v>
      </c>
      <c r="V86">
        <f>MATCH(D86,Отчет!$D:$D,0)</f>
        <v>113</v>
      </c>
    </row>
    <row r="87" spans="1:22" x14ac:dyDescent="0.2">
      <c r="A87" s="18">
        <v>1176317594</v>
      </c>
      <c r="B87" s="18">
        <v>7</v>
      </c>
      <c r="C87" s="18" t="s">
        <v>147</v>
      </c>
      <c r="D87" s="18">
        <v>522984258</v>
      </c>
      <c r="E87" s="7" t="s">
        <v>114</v>
      </c>
      <c r="F87" s="26" t="s">
        <v>245</v>
      </c>
      <c r="G87" s="7" t="s">
        <v>159</v>
      </c>
      <c r="H87" s="18">
        <v>3</v>
      </c>
      <c r="I87" s="18" t="s">
        <v>150</v>
      </c>
      <c r="J87" s="18" t="s">
        <v>151</v>
      </c>
      <c r="L87" s="18">
        <v>21</v>
      </c>
      <c r="M87" s="18">
        <v>3</v>
      </c>
      <c r="N87" s="18">
        <v>1</v>
      </c>
      <c r="O87" s="18">
        <v>0</v>
      </c>
      <c r="P87" s="18">
        <v>1014830290</v>
      </c>
      <c r="Q87" s="18">
        <v>2098</v>
      </c>
      <c r="S87" t="s">
        <v>160</v>
      </c>
      <c r="T87">
        <v>0</v>
      </c>
      <c r="U87" t="s">
        <v>154</v>
      </c>
      <c r="V87">
        <f>MATCH(D87,Отчет!$D:$D,0)</f>
        <v>69</v>
      </c>
    </row>
    <row r="88" spans="1:22" x14ac:dyDescent="0.2">
      <c r="A88" s="18">
        <v>1176318158</v>
      </c>
      <c r="B88" s="18">
        <v>8</v>
      </c>
      <c r="C88" s="18" t="s">
        <v>161</v>
      </c>
      <c r="D88" s="18">
        <v>522984836</v>
      </c>
      <c r="E88" s="7" t="s">
        <v>53</v>
      </c>
      <c r="F88" s="26" t="s">
        <v>246</v>
      </c>
      <c r="G88" s="7" t="s">
        <v>159</v>
      </c>
      <c r="H88" s="18">
        <v>3</v>
      </c>
      <c r="I88" s="18" t="s">
        <v>150</v>
      </c>
      <c r="J88" s="18" t="s">
        <v>151</v>
      </c>
      <c r="L88" s="18">
        <v>24</v>
      </c>
      <c r="M88" s="18">
        <v>3</v>
      </c>
      <c r="N88" s="18">
        <v>1</v>
      </c>
      <c r="O88" s="18">
        <v>0</v>
      </c>
      <c r="P88" s="18">
        <v>1014830290</v>
      </c>
      <c r="Q88" s="18">
        <v>2098</v>
      </c>
      <c r="S88" t="s">
        <v>160</v>
      </c>
      <c r="T88">
        <v>0</v>
      </c>
      <c r="U88" t="s">
        <v>154</v>
      </c>
      <c r="V88">
        <f>MATCH(D88,Отчет!$D:$D,0)</f>
        <v>85</v>
      </c>
    </row>
    <row r="89" spans="1:22" x14ac:dyDescent="0.2">
      <c r="A89" s="18">
        <v>1176316543</v>
      </c>
      <c r="B89" s="18">
        <v>6</v>
      </c>
      <c r="C89" s="18" t="s">
        <v>147</v>
      </c>
      <c r="D89" s="18">
        <v>522951718</v>
      </c>
      <c r="E89" s="7" t="s">
        <v>107</v>
      </c>
      <c r="F89" s="26" t="s">
        <v>247</v>
      </c>
      <c r="G89" s="7" t="s">
        <v>159</v>
      </c>
      <c r="H89" s="18">
        <v>3</v>
      </c>
      <c r="I89" s="18" t="s">
        <v>150</v>
      </c>
      <c r="J89" s="18" t="s">
        <v>151</v>
      </c>
      <c r="L89" s="18">
        <v>18</v>
      </c>
      <c r="M89" s="18">
        <v>3</v>
      </c>
      <c r="N89" s="18">
        <v>1</v>
      </c>
      <c r="O89" s="18">
        <v>1</v>
      </c>
      <c r="P89" s="18">
        <v>1014830290</v>
      </c>
      <c r="Q89" s="18">
        <v>2098</v>
      </c>
      <c r="S89" t="s">
        <v>160</v>
      </c>
      <c r="T89">
        <v>0</v>
      </c>
      <c r="U89" t="s">
        <v>154</v>
      </c>
      <c r="V89">
        <f>MATCH(D89,Отчет!$D:$D,0)</f>
        <v>110</v>
      </c>
    </row>
    <row r="90" spans="1:22" x14ac:dyDescent="0.2">
      <c r="A90" s="18">
        <v>1176316648</v>
      </c>
      <c r="B90" s="18">
        <v>6</v>
      </c>
      <c r="C90" s="18" t="s">
        <v>147</v>
      </c>
      <c r="D90" s="18">
        <v>522952397</v>
      </c>
      <c r="E90" s="7" t="s">
        <v>124</v>
      </c>
      <c r="F90" s="26" t="s">
        <v>248</v>
      </c>
      <c r="G90" s="7" t="s">
        <v>159</v>
      </c>
      <c r="H90" s="18">
        <v>3</v>
      </c>
      <c r="I90" s="18" t="s">
        <v>150</v>
      </c>
      <c r="J90" s="18" t="s">
        <v>151</v>
      </c>
      <c r="L90" s="18">
        <v>18</v>
      </c>
      <c r="M90" s="18">
        <v>3</v>
      </c>
      <c r="N90" s="18">
        <v>1</v>
      </c>
      <c r="O90" s="18">
        <v>1</v>
      </c>
      <c r="P90" s="18">
        <v>1014830290</v>
      </c>
      <c r="Q90" s="18">
        <v>2098</v>
      </c>
      <c r="S90" t="s">
        <v>160</v>
      </c>
      <c r="T90">
        <v>0</v>
      </c>
      <c r="U90" t="s">
        <v>154</v>
      </c>
      <c r="V90">
        <f>MATCH(D90,Отчет!$D:$D,0)</f>
        <v>119</v>
      </c>
    </row>
    <row r="91" spans="1:22" x14ac:dyDescent="0.2">
      <c r="A91" s="18">
        <v>1160144800</v>
      </c>
      <c r="B91" s="18">
        <v>9</v>
      </c>
      <c r="C91" s="18" t="s">
        <v>155</v>
      </c>
      <c r="D91" s="18">
        <v>522935348</v>
      </c>
      <c r="E91" s="7" t="s">
        <v>102</v>
      </c>
      <c r="F91" s="26" t="s">
        <v>249</v>
      </c>
      <c r="G91" s="7" t="s">
        <v>250</v>
      </c>
      <c r="H91" s="18">
        <v>3</v>
      </c>
      <c r="I91" s="18" t="s">
        <v>150</v>
      </c>
      <c r="J91" s="18" t="s">
        <v>151</v>
      </c>
      <c r="L91" s="18">
        <v>27</v>
      </c>
      <c r="M91" s="18">
        <v>3</v>
      </c>
      <c r="N91" s="18">
        <v>1</v>
      </c>
      <c r="O91" s="18">
        <v>1</v>
      </c>
      <c r="P91" s="18">
        <v>1014830290</v>
      </c>
      <c r="Q91" s="18">
        <v>2098</v>
      </c>
      <c r="S91" t="s">
        <v>153</v>
      </c>
      <c r="T91">
        <v>0</v>
      </c>
      <c r="U91" t="s">
        <v>154</v>
      </c>
      <c r="V91">
        <f>MATCH(D91,Отчет!$D:$D,0)</f>
        <v>15</v>
      </c>
    </row>
    <row r="92" spans="1:22" x14ac:dyDescent="0.2">
      <c r="A92" s="18">
        <v>1160143007</v>
      </c>
      <c r="B92" s="18">
        <v>8</v>
      </c>
      <c r="C92" s="18" t="s">
        <v>155</v>
      </c>
      <c r="D92" s="18">
        <v>522937674</v>
      </c>
      <c r="E92" s="7" t="s">
        <v>48</v>
      </c>
      <c r="F92" s="26" t="s">
        <v>251</v>
      </c>
      <c r="G92" s="7" t="s">
        <v>250</v>
      </c>
      <c r="H92" s="18">
        <v>3</v>
      </c>
      <c r="I92" s="18" t="s">
        <v>150</v>
      </c>
      <c r="J92" s="18" t="s">
        <v>151</v>
      </c>
      <c r="L92" s="18">
        <v>24</v>
      </c>
      <c r="M92" s="18">
        <v>3</v>
      </c>
      <c r="N92" s="18">
        <v>1</v>
      </c>
      <c r="O92" s="18">
        <v>1</v>
      </c>
      <c r="P92" s="18">
        <v>1014830290</v>
      </c>
      <c r="Q92" s="18">
        <v>2098</v>
      </c>
      <c r="S92" t="s">
        <v>153</v>
      </c>
      <c r="T92">
        <v>0</v>
      </c>
      <c r="U92" t="s">
        <v>154</v>
      </c>
      <c r="V92">
        <f>MATCH(D92,Отчет!$D:$D,0)</f>
        <v>80</v>
      </c>
    </row>
    <row r="93" spans="1:22" x14ac:dyDescent="0.2">
      <c r="A93" s="18">
        <v>1160151077</v>
      </c>
      <c r="B93" s="18">
        <v>6</v>
      </c>
      <c r="C93" s="18" t="s">
        <v>161</v>
      </c>
      <c r="D93" s="18">
        <v>522937832</v>
      </c>
      <c r="E93" s="7" t="s">
        <v>54</v>
      </c>
      <c r="F93" s="26" t="s">
        <v>184</v>
      </c>
      <c r="G93" s="7" t="s">
        <v>250</v>
      </c>
      <c r="H93" s="18">
        <v>3</v>
      </c>
      <c r="I93" s="18" t="s">
        <v>150</v>
      </c>
      <c r="J93" s="18" t="s">
        <v>151</v>
      </c>
      <c r="L93" s="18">
        <v>18</v>
      </c>
      <c r="M93" s="18">
        <v>3</v>
      </c>
      <c r="N93" s="18">
        <v>1</v>
      </c>
      <c r="O93" s="18">
        <v>1</v>
      </c>
      <c r="P93" s="18">
        <v>1014830290</v>
      </c>
      <c r="Q93" s="18">
        <v>2098</v>
      </c>
      <c r="S93" t="s">
        <v>153</v>
      </c>
      <c r="T93">
        <v>0</v>
      </c>
      <c r="U93" t="s">
        <v>154</v>
      </c>
      <c r="V93">
        <f>MATCH(D93,Отчет!$D:$D,0)</f>
        <v>97</v>
      </c>
    </row>
    <row r="94" spans="1:22" x14ac:dyDescent="0.2">
      <c r="A94" s="18">
        <v>1160145662</v>
      </c>
      <c r="B94" s="18">
        <v>8</v>
      </c>
      <c r="C94" s="18" t="s">
        <v>147</v>
      </c>
      <c r="D94" s="18">
        <v>522938613</v>
      </c>
      <c r="E94" s="7" t="s">
        <v>69</v>
      </c>
      <c r="F94" s="26" t="s">
        <v>185</v>
      </c>
      <c r="G94" s="7" t="s">
        <v>250</v>
      </c>
      <c r="H94" s="18">
        <v>3</v>
      </c>
      <c r="I94" s="18" t="s">
        <v>150</v>
      </c>
      <c r="J94" s="18" t="s">
        <v>151</v>
      </c>
      <c r="L94" s="18">
        <v>24</v>
      </c>
      <c r="M94" s="18">
        <v>3</v>
      </c>
      <c r="N94" s="18">
        <v>1</v>
      </c>
      <c r="O94" s="18">
        <v>1</v>
      </c>
      <c r="P94" s="18">
        <v>1014830290</v>
      </c>
      <c r="Q94" s="18">
        <v>2098</v>
      </c>
      <c r="S94" t="s">
        <v>153</v>
      </c>
      <c r="T94">
        <v>0</v>
      </c>
      <c r="U94" t="s">
        <v>154</v>
      </c>
      <c r="V94">
        <f>MATCH(D94,Отчет!$D:$D,0)</f>
        <v>26</v>
      </c>
    </row>
    <row r="95" spans="1:22" x14ac:dyDescent="0.2">
      <c r="A95" s="18">
        <v>1160144678</v>
      </c>
      <c r="B95" s="18">
        <v>7</v>
      </c>
      <c r="C95" s="18" t="s">
        <v>155</v>
      </c>
      <c r="D95" s="18">
        <v>522938799</v>
      </c>
      <c r="E95" s="7" t="s">
        <v>82</v>
      </c>
      <c r="F95" s="26" t="s">
        <v>252</v>
      </c>
      <c r="G95" s="7" t="s">
        <v>250</v>
      </c>
      <c r="H95" s="18">
        <v>3</v>
      </c>
      <c r="I95" s="18" t="s">
        <v>150</v>
      </c>
      <c r="J95" s="18" t="s">
        <v>151</v>
      </c>
      <c r="L95" s="18">
        <v>21</v>
      </c>
      <c r="M95" s="18">
        <v>3</v>
      </c>
      <c r="N95" s="18">
        <v>1</v>
      </c>
      <c r="O95" s="18">
        <v>1</v>
      </c>
      <c r="P95" s="18">
        <v>1014830290</v>
      </c>
      <c r="Q95" s="18">
        <v>2098</v>
      </c>
      <c r="S95" t="s">
        <v>153</v>
      </c>
      <c r="T95">
        <v>0</v>
      </c>
      <c r="U95" t="s">
        <v>154</v>
      </c>
      <c r="V95">
        <f>MATCH(D95,Отчет!$D:$D,0)</f>
        <v>96</v>
      </c>
    </row>
    <row r="96" spans="1:22" x14ac:dyDescent="0.2">
      <c r="A96" s="18">
        <v>1160152899</v>
      </c>
      <c r="B96" s="18">
        <v>8</v>
      </c>
      <c r="C96" s="18" t="s">
        <v>155</v>
      </c>
      <c r="D96" s="18">
        <v>522939275</v>
      </c>
      <c r="E96" s="7" t="s">
        <v>87</v>
      </c>
      <c r="F96" s="26" t="s">
        <v>186</v>
      </c>
      <c r="G96" s="7" t="s">
        <v>250</v>
      </c>
      <c r="H96" s="18">
        <v>3</v>
      </c>
      <c r="I96" s="18" t="s">
        <v>150</v>
      </c>
      <c r="J96" s="18" t="s">
        <v>151</v>
      </c>
      <c r="L96" s="18">
        <v>24</v>
      </c>
      <c r="M96" s="18">
        <v>3</v>
      </c>
      <c r="N96" s="18">
        <v>1</v>
      </c>
      <c r="O96" s="18">
        <v>1</v>
      </c>
      <c r="P96" s="18">
        <v>1014830290</v>
      </c>
      <c r="Q96" s="18">
        <v>2098</v>
      </c>
      <c r="S96" t="s">
        <v>153</v>
      </c>
      <c r="T96">
        <v>0</v>
      </c>
      <c r="U96" t="s">
        <v>154</v>
      </c>
      <c r="V96">
        <f>MATCH(D96,Отчет!$D:$D,0)</f>
        <v>94</v>
      </c>
    </row>
    <row r="97" spans="1:22" x14ac:dyDescent="0.2">
      <c r="A97" s="18">
        <v>1160142122</v>
      </c>
      <c r="B97" s="18">
        <v>9</v>
      </c>
      <c r="C97" s="18" t="s">
        <v>155</v>
      </c>
      <c r="D97" s="18">
        <v>522939698</v>
      </c>
      <c r="E97" s="7" t="s">
        <v>100</v>
      </c>
      <c r="F97" s="26" t="s">
        <v>253</v>
      </c>
      <c r="G97" s="7" t="s">
        <v>250</v>
      </c>
      <c r="H97" s="18">
        <v>3</v>
      </c>
      <c r="I97" s="18" t="s">
        <v>150</v>
      </c>
      <c r="J97" s="18" t="s">
        <v>151</v>
      </c>
      <c r="L97" s="18">
        <v>27</v>
      </c>
      <c r="M97" s="18">
        <v>3</v>
      </c>
      <c r="N97" s="18">
        <v>1</v>
      </c>
      <c r="O97" s="18">
        <v>1</v>
      </c>
      <c r="P97" s="18">
        <v>1014830290</v>
      </c>
      <c r="Q97" s="18">
        <v>2098</v>
      </c>
      <c r="S97" t="s">
        <v>153</v>
      </c>
      <c r="T97">
        <v>0</v>
      </c>
      <c r="U97" t="s">
        <v>154</v>
      </c>
      <c r="V97">
        <f>MATCH(D97,Отчет!$D:$D,0)</f>
        <v>62</v>
      </c>
    </row>
    <row r="98" spans="1:22" x14ac:dyDescent="0.2">
      <c r="A98" s="18">
        <v>1160151914</v>
      </c>
      <c r="B98" s="18">
        <v>7</v>
      </c>
      <c r="C98" s="18" t="s">
        <v>161</v>
      </c>
      <c r="D98" s="18">
        <v>522939999</v>
      </c>
      <c r="E98" s="7" t="s">
        <v>101</v>
      </c>
      <c r="F98" s="26" t="s">
        <v>187</v>
      </c>
      <c r="G98" s="7" t="s">
        <v>250</v>
      </c>
      <c r="H98" s="18">
        <v>3</v>
      </c>
      <c r="I98" s="18" t="s">
        <v>150</v>
      </c>
      <c r="J98" s="18" t="s">
        <v>151</v>
      </c>
      <c r="L98" s="18">
        <v>21</v>
      </c>
      <c r="M98" s="18">
        <v>3</v>
      </c>
      <c r="N98" s="18">
        <v>1</v>
      </c>
      <c r="O98" s="18">
        <v>1</v>
      </c>
      <c r="P98" s="18">
        <v>1014830290</v>
      </c>
      <c r="Q98" s="18">
        <v>2098</v>
      </c>
      <c r="S98" t="s">
        <v>153</v>
      </c>
      <c r="T98">
        <v>0</v>
      </c>
      <c r="U98" t="s">
        <v>154</v>
      </c>
      <c r="V98">
        <f>MATCH(D98,Отчет!$D:$D,0)</f>
        <v>78</v>
      </c>
    </row>
    <row r="99" spans="1:22" x14ac:dyDescent="0.2">
      <c r="A99" s="18">
        <v>1160143702</v>
      </c>
      <c r="B99" s="18">
        <v>7</v>
      </c>
      <c r="C99" s="18" t="s">
        <v>155</v>
      </c>
      <c r="D99" s="18">
        <v>522948975</v>
      </c>
      <c r="E99" s="7" t="s">
        <v>119</v>
      </c>
      <c r="F99" s="26" t="s">
        <v>254</v>
      </c>
      <c r="G99" s="7" t="s">
        <v>250</v>
      </c>
      <c r="H99" s="18">
        <v>3</v>
      </c>
      <c r="I99" s="18" t="s">
        <v>150</v>
      </c>
      <c r="J99" s="18" t="s">
        <v>151</v>
      </c>
      <c r="L99" s="18">
        <v>21</v>
      </c>
      <c r="M99" s="18">
        <v>3</v>
      </c>
      <c r="N99" s="18">
        <v>1</v>
      </c>
      <c r="O99" s="18">
        <v>1</v>
      </c>
      <c r="P99" s="18">
        <v>1014830290</v>
      </c>
      <c r="Q99" s="18">
        <v>2098</v>
      </c>
      <c r="S99" t="s">
        <v>153</v>
      </c>
      <c r="T99">
        <v>0</v>
      </c>
      <c r="U99" t="s">
        <v>154</v>
      </c>
      <c r="V99">
        <f>MATCH(D99,Отчет!$D:$D,0)</f>
        <v>84</v>
      </c>
    </row>
    <row r="100" spans="1:22" x14ac:dyDescent="0.2">
      <c r="A100" s="18">
        <v>1106383017</v>
      </c>
      <c r="B100" s="18">
        <v>7</v>
      </c>
      <c r="C100" s="18" t="s">
        <v>155</v>
      </c>
      <c r="D100" s="18">
        <v>721349251</v>
      </c>
      <c r="E100" s="7" t="s">
        <v>94</v>
      </c>
      <c r="F100" s="18" t="s">
        <v>156</v>
      </c>
      <c r="G100" s="7" t="s">
        <v>250</v>
      </c>
      <c r="H100" s="18">
        <v>3</v>
      </c>
      <c r="I100" s="18" t="s">
        <v>150</v>
      </c>
      <c r="J100" s="18" t="s">
        <v>151</v>
      </c>
      <c r="L100" s="18">
        <v>21</v>
      </c>
      <c r="M100" s="18">
        <v>3</v>
      </c>
      <c r="N100" s="18">
        <v>1</v>
      </c>
      <c r="O100" s="18">
        <v>0</v>
      </c>
      <c r="P100" s="18">
        <v>1014830290</v>
      </c>
      <c r="Q100" s="18">
        <v>2098</v>
      </c>
      <c r="R100" s="18" t="s">
        <v>190</v>
      </c>
      <c r="S100" t="s">
        <v>153</v>
      </c>
      <c r="T100">
        <v>0</v>
      </c>
      <c r="U100" t="s">
        <v>154</v>
      </c>
      <c r="V100">
        <f>MATCH(D100,Отчет!$D:$D,0)</f>
        <v>46</v>
      </c>
    </row>
    <row r="101" spans="1:22" x14ac:dyDescent="0.2">
      <c r="A101" s="18">
        <v>1160141263</v>
      </c>
      <c r="B101" s="18">
        <v>8</v>
      </c>
      <c r="C101" s="18" t="s">
        <v>147</v>
      </c>
      <c r="D101" s="18">
        <v>522934227</v>
      </c>
      <c r="E101" s="7" t="s">
        <v>46</v>
      </c>
      <c r="F101" s="26" t="s">
        <v>188</v>
      </c>
      <c r="G101" s="7" t="s">
        <v>250</v>
      </c>
      <c r="H101" s="18">
        <v>3</v>
      </c>
      <c r="I101" s="18" t="s">
        <v>150</v>
      </c>
      <c r="J101" s="18" t="s">
        <v>151</v>
      </c>
      <c r="L101" s="18">
        <v>24</v>
      </c>
      <c r="M101" s="18">
        <v>3</v>
      </c>
      <c r="N101" s="18">
        <v>1</v>
      </c>
      <c r="O101" s="18">
        <v>1</v>
      </c>
      <c r="P101" s="18">
        <v>1014830290</v>
      </c>
      <c r="Q101" s="18">
        <v>2098</v>
      </c>
      <c r="S101" t="s">
        <v>153</v>
      </c>
      <c r="T101">
        <v>0</v>
      </c>
      <c r="U101" t="s">
        <v>154</v>
      </c>
      <c r="V101">
        <f>MATCH(D101,Отчет!$D:$D,0)</f>
        <v>29</v>
      </c>
    </row>
    <row r="102" spans="1:22" x14ac:dyDescent="0.2">
      <c r="A102" s="18">
        <v>1160148087</v>
      </c>
      <c r="B102" s="18">
        <v>7</v>
      </c>
      <c r="C102" s="18" t="s">
        <v>169</v>
      </c>
      <c r="D102" s="18">
        <v>666825618</v>
      </c>
      <c r="E102" s="7" t="s">
        <v>105</v>
      </c>
      <c r="F102" s="26" t="s">
        <v>189</v>
      </c>
      <c r="G102" s="7" t="s">
        <v>250</v>
      </c>
      <c r="H102" s="18">
        <v>3</v>
      </c>
      <c r="I102" s="18" t="s">
        <v>150</v>
      </c>
      <c r="J102" s="18" t="s">
        <v>151</v>
      </c>
      <c r="L102" s="18">
        <v>21</v>
      </c>
      <c r="M102" s="18">
        <v>3</v>
      </c>
      <c r="N102" s="18">
        <v>1</v>
      </c>
      <c r="O102" s="18">
        <v>0</v>
      </c>
      <c r="P102" s="18">
        <v>1014830290</v>
      </c>
      <c r="Q102" s="18">
        <v>2098</v>
      </c>
      <c r="R102" s="18" t="s">
        <v>190</v>
      </c>
      <c r="S102" t="s">
        <v>153</v>
      </c>
      <c r="T102">
        <v>0</v>
      </c>
      <c r="U102" t="s">
        <v>154</v>
      </c>
      <c r="V102">
        <f>MATCH(D102,Отчет!$D:$D,0)</f>
        <v>74</v>
      </c>
    </row>
    <row r="103" spans="1:22" x14ac:dyDescent="0.2">
      <c r="A103" s="18">
        <v>1160145044</v>
      </c>
      <c r="B103" s="18">
        <v>4</v>
      </c>
      <c r="C103" s="18" t="s">
        <v>147</v>
      </c>
      <c r="D103" s="18">
        <v>522961687</v>
      </c>
      <c r="E103" s="7" t="s">
        <v>59</v>
      </c>
      <c r="F103" s="26" t="s">
        <v>191</v>
      </c>
      <c r="G103" s="7" t="s">
        <v>250</v>
      </c>
      <c r="H103" s="18">
        <v>3</v>
      </c>
      <c r="I103" s="18" t="s">
        <v>150</v>
      </c>
      <c r="J103" s="18" t="s">
        <v>151</v>
      </c>
      <c r="L103" s="18">
        <v>12</v>
      </c>
      <c r="M103" s="18">
        <v>3</v>
      </c>
      <c r="N103" s="18">
        <v>1</v>
      </c>
      <c r="O103" s="18">
        <v>1</v>
      </c>
      <c r="P103" s="18">
        <v>1014830290</v>
      </c>
      <c r="Q103" s="18">
        <v>2098</v>
      </c>
      <c r="S103" t="s">
        <v>153</v>
      </c>
      <c r="T103">
        <v>0</v>
      </c>
      <c r="U103" t="s">
        <v>154</v>
      </c>
      <c r="V103">
        <f>MATCH(D103,Отчет!$D:$D,0)</f>
        <v>92</v>
      </c>
    </row>
    <row r="104" spans="1:22" x14ac:dyDescent="0.2">
      <c r="A104" s="18">
        <v>1461770447</v>
      </c>
      <c r="B104" s="18">
        <v>6</v>
      </c>
      <c r="C104" s="18" t="s">
        <v>155</v>
      </c>
      <c r="D104" s="18">
        <v>1361641565</v>
      </c>
      <c r="E104" s="7" t="s">
        <v>144</v>
      </c>
      <c r="F104" s="26" t="s">
        <v>255</v>
      </c>
      <c r="G104" s="7" t="s">
        <v>250</v>
      </c>
      <c r="H104" s="18">
        <v>3</v>
      </c>
      <c r="I104" s="18" t="s">
        <v>150</v>
      </c>
      <c r="J104" s="18" t="s">
        <v>151</v>
      </c>
      <c r="L104" s="18">
        <v>18</v>
      </c>
      <c r="M104" s="18">
        <v>3</v>
      </c>
      <c r="N104" s="18">
        <v>1</v>
      </c>
      <c r="O104" s="18">
        <v>0</v>
      </c>
      <c r="P104" s="18">
        <v>1014830290</v>
      </c>
      <c r="Q104" s="18">
        <v>2098</v>
      </c>
      <c r="R104" s="18" t="s">
        <v>256</v>
      </c>
      <c r="S104" t="s">
        <v>153</v>
      </c>
      <c r="T104">
        <v>0</v>
      </c>
      <c r="U104" t="s">
        <v>154</v>
      </c>
      <c r="V104">
        <f>MATCH(D104,Отчет!$D:$D,0)</f>
        <v>116</v>
      </c>
    </row>
    <row r="105" spans="1:22" x14ac:dyDescent="0.2">
      <c r="A105" s="18">
        <v>1280057014</v>
      </c>
      <c r="B105" s="18">
        <v>8</v>
      </c>
      <c r="C105" s="18" t="s">
        <v>147</v>
      </c>
      <c r="D105" s="18">
        <v>1280022954</v>
      </c>
      <c r="E105" s="7" t="s">
        <v>52</v>
      </c>
      <c r="F105" s="26" t="s">
        <v>257</v>
      </c>
      <c r="G105" s="7" t="s">
        <v>250</v>
      </c>
      <c r="H105" s="18">
        <v>3</v>
      </c>
      <c r="I105" s="18" t="s">
        <v>150</v>
      </c>
      <c r="J105" s="18" t="s">
        <v>151</v>
      </c>
      <c r="L105" s="18">
        <v>24</v>
      </c>
      <c r="M105" s="18">
        <v>3</v>
      </c>
      <c r="N105" s="18">
        <v>1</v>
      </c>
      <c r="O105" s="18">
        <v>1</v>
      </c>
      <c r="P105" s="18">
        <v>1014830290</v>
      </c>
      <c r="Q105" s="18">
        <v>2098</v>
      </c>
      <c r="R105" s="18" t="s">
        <v>190</v>
      </c>
      <c r="S105" t="s">
        <v>153</v>
      </c>
      <c r="T105">
        <v>0</v>
      </c>
      <c r="U105" t="s">
        <v>154</v>
      </c>
      <c r="V105">
        <f>MATCH(D105,Отчет!$D:$D,0)</f>
        <v>43</v>
      </c>
    </row>
    <row r="106" spans="1:22" x14ac:dyDescent="0.2">
      <c r="A106" s="18">
        <v>1160150342</v>
      </c>
      <c r="B106" s="18">
        <v>8</v>
      </c>
      <c r="C106" s="18" t="s">
        <v>161</v>
      </c>
      <c r="D106" s="18">
        <v>522985075</v>
      </c>
      <c r="E106" s="7" t="s">
        <v>63</v>
      </c>
      <c r="F106" s="26" t="s">
        <v>192</v>
      </c>
      <c r="G106" s="7" t="s">
        <v>250</v>
      </c>
      <c r="H106" s="18">
        <v>3</v>
      </c>
      <c r="I106" s="18" t="s">
        <v>150</v>
      </c>
      <c r="J106" s="18" t="s">
        <v>151</v>
      </c>
      <c r="L106" s="18">
        <v>24</v>
      </c>
      <c r="M106" s="18">
        <v>3</v>
      </c>
      <c r="N106" s="18">
        <v>1</v>
      </c>
      <c r="O106" s="18">
        <v>0</v>
      </c>
      <c r="P106" s="18">
        <v>1014830290</v>
      </c>
      <c r="Q106" s="18">
        <v>2098</v>
      </c>
      <c r="S106" t="s">
        <v>153</v>
      </c>
      <c r="T106">
        <v>0</v>
      </c>
      <c r="U106" t="s">
        <v>154</v>
      </c>
      <c r="V106">
        <f>MATCH(D106,Отчет!$D:$D,0)</f>
        <v>72</v>
      </c>
    </row>
    <row r="107" spans="1:22" x14ac:dyDescent="0.2">
      <c r="A107" s="18">
        <v>1160146801</v>
      </c>
      <c r="B107" s="18">
        <v>6</v>
      </c>
      <c r="C107" s="18" t="s">
        <v>161</v>
      </c>
      <c r="D107" s="18">
        <v>522985324</v>
      </c>
      <c r="E107" s="7" t="s">
        <v>64</v>
      </c>
      <c r="F107" s="26" t="s">
        <v>193</v>
      </c>
      <c r="G107" s="7" t="s">
        <v>250</v>
      </c>
      <c r="H107" s="18">
        <v>3</v>
      </c>
      <c r="I107" s="18" t="s">
        <v>150</v>
      </c>
      <c r="J107" s="18" t="s">
        <v>151</v>
      </c>
      <c r="L107" s="18">
        <v>18</v>
      </c>
      <c r="M107" s="18">
        <v>3</v>
      </c>
      <c r="N107" s="18">
        <v>1</v>
      </c>
      <c r="O107" s="18">
        <v>0</v>
      </c>
      <c r="P107" s="18">
        <v>1014830290</v>
      </c>
      <c r="Q107" s="18">
        <v>2098</v>
      </c>
      <c r="S107" t="s">
        <v>153</v>
      </c>
      <c r="T107">
        <v>0</v>
      </c>
      <c r="U107" t="s">
        <v>154</v>
      </c>
      <c r="V107">
        <f>MATCH(D107,Отчет!$D:$D,0)</f>
        <v>98</v>
      </c>
    </row>
    <row r="108" spans="1:22" x14ac:dyDescent="0.2">
      <c r="A108" s="18">
        <v>1160147205</v>
      </c>
      <c r="B108" s="18">
        <v>7</v>
      </c>
      <c r="C108" s="18" t="s">
        <v>155</v>
      </c>
      <c r="D108" s="18">
        <v>522985489</v>
      </c>
      <c r="E108" s="7" t="s">
        <v>88</v>
      </c>
      <c r="F108" s="26" t="s">
        <v>194</v>
      </c>
      <c r="G108" s="7" t="s">
        <v>250</v>
      </c>
      <c r="H108" s="18">
        <v>3</v>
      </c>
      <c r="I108" s="18" t="s">
        <v>150</v>
      </c>
      <c r="J108" s="18" t="s">
        <v>151</v>
      </c>
      <c r="L108" s="18">
        <v>21</v>
      </c>
      <c r="M108" s="18">
        <v>3</v>
      </c>
      <c r="N108" s="18">
        <v>1</v>
      </c>
      <c r="O108" s="18">
        <v>0</v>
      </c>
      <c r="P108" s="18">
        <v>1014830290</v>
      </c>
      <c r="Q108" s="18">
        <v>2098</v>
      </c>
      <c r="S108" t="s">
        <v>153</v>
      </c>
      <c r="T108">
        <v>0</v>
      </c>
      <c r="U108" t="s">
        <v>154</v>
      </c>
      <c r="V108">
        <f>MATCH(D108,Отчет!$D:$D,0)</f>
        <v>114</v>
      </c>
    </row>
    <row r="109" spans="1:22" x14ac:dyDescent="0.2">
      <c r="A109" s="18">
        <v>1160143825</v>
      </c>
      <c r="B109" s="18">
        <v>4</v>
      </c>
      <c r="C109" s="18" t="s">
        <v>161</v>
      </c>
      <c r="D109" s="18">
        <v>522985901</v>
      </c>
      <c r="E109" s="7" t="s">
        <v>116</v>
      </c>
      <c r="F109" s="26" t="s">
        <v>195</v>
      </c>
      <c r="G109" s="7" t="s">
        <v>250</v>
      </c>
      <c r="H109" s="18">
        <v>3</v>
      </c>
      <c r="I109" s="18" t="s">
        <v>150</v>
      </c>
      <c r="J109" s="18" t="s">
        <v>151</v>
      </c>
      <c r="L109" s="18">
        <v>12</v>
      </c>
      <c r="M109" s="18">
        <v>3</v>
      </c>
      <c r="N109" s="18">
        <v>1</v>
      </c>
      <c r="O109" s="18">
        <v>0</v>
      </c>
      <c r="P109" s="18">
        <v>1014830290</v>
      </c>
      <c r="Q109" s="18">
        <v>2098</v>
      </c>
      <c r="S109" t="s">
        <v>153</v>
      </c>
      <c r="T109">
        <v>0</v>
      </c>
      <c r="U109" t="s">
        <v>154</v>
      </c>
      <c r="V109">
        <f>MATCH(D109,Отчет!$D:$D,0)</f>
        <v>122</v>
      </c>
    </row>
    <row r="110" spans="1:22" x14ac:dyDescent="0.2">
      <c r="A110" s="18">
        <v>1160144922</v>
      </c>
      <c r="B110" s="18">
        <v>8</v>
      </c>
      <c r="C110" s="18" t="s">
        <v>155</v>
      </c>
      <c r="D110" s="18">
        <v>522986065</v>
      </c>
      <c r="E110" s="7" t="s">
        <v>127</v>
      </c>
      <c r="F110" s="26" t="s">
        <v>196</v>
      </c>
      <c r="G110" s="7" t="s">
        <v>250</v>
      </c>
      <c r="H110" s="18">
        <v>3</v>
      </c>
      <c r="I110" s="18" t="s">
        <v>150</v>
      </c>
      <c r="J110" s="18" t="s">
        <v>151</v>
      </c>
      <c r="L110" s="18">
        <v>24</v>
      </c>
      <c r="M110" s="18">
        <v>3</v>
      </c>
      <c r="N110" s="18">
        <v>1</v>
      </c>
      <c r="O110" s="18">
        <v>0</v>
      </c>
      <c r="P110" s="18">
        <v>1014830290</v>
      </c>
      <c r="Q110" s="18">
        <v>2098</v>
      </c>
      <c r="S110" t="s">
        <v>153</v>
      </c>
      <c r="T110">
        <v>0</v>
      </c>
      <c r="U110" t="s">
        <v>154</v>
      </c>
      <c r="V110">
        <f>MATCH(D110,Отчет!$D:$D,0)</f>
        <v>31</v>
      </c>
    </row>
    <row r="111" spans="1:22" x14ac:dyDescent="0.2">
      <c r="A111" s="18">
        <v>1160151792</v>
      </c>
      <c r="B111" s="18">
        <v>8</v>
      </c>
      <c r="C111" s="18" t="s">
        <v>147</v>
      </c>
      <c r="D111" s="18">
        <v>522986259</v>
      </c>
      <c r="E111" s="7" t="s">
        <v>146</v>
      </c>
      <c r="F111" s="26" t="s">
        <v>197</v>
      </c>
      <c r="G111" s="7" t="s">
        <v>250</v>
      </c>
      <c r="H111" s="18">
        <v>3</v>
      </c>
      <c r="I111" s="18" t="s">
        <v>150</v>
      </c>
      <c r="J111" s="18" t="s">
        <v>151</v>
      </c>
      <c r="L111" s="18">
        <v>24</v>
      </c>
      <c r="M111" s="18">
        <v>3</v>
      </c>
      <c r="N111" s="18">
        <v>1</v>
      </c>
      <c r="O111" s="18">
        <v>0</v>
      </c>
      <c r="P111" s="18">
        <v>1014830290</v>
      </c>
      <c r="Q111" s="18">
        <v>2098</v>
      </c>
      <c r="S111" t="s">
        <v>153</v>
      </c>
      <c r="T111">
        <v>0</v>
      </c>
      <c r="U111" t="s">
        <v>154</v>
      </c>
      <c r="V111">
        <f>MATCH(D111,Отчет!$D:$D,0)</f>
        <v>108</v>
      </c>
    </row>
    <row r="112" spans="1:22" x14ac:dyDescent="0.2">
      <c r="A112" s="18">
        <v>1160147965</v>
      </c>
      <c r="B112" s="18">
        <v>7</v>
      </c>
      <c r="C112" s="18" t="s">
        <v>161</v>
      </c>
      <c r="D112" s="18">
        <v>522992871</v>
      </c>
      <c r="E112" s="7" t="s">
        <v>36</v>
      </c>
      <c r="F112" s="26" t="s">
        <v>198</v>
      </c>
      <c r="G112" s="7" t="s">
        <v>250</v>
      </c>
      <c r="H112" s="18">
        <v>3</v>
      </c>
      <c r="I112" s="18" t="s">
        <v>150</v>
      </c>
      <c r="J112" s="18" t="s">
        <v>151</v>
      </c>
      <c r="L112" s="18">
        <v>21</v>
      </c>
      <c r="M112" s="18">
        <v>3</v>
      </c>
      <c r="N112" s="18">
        <v>1</v>
      </c>
      <c r="O112" s="18">
        <v>0</v>
      </c>
      <c r="P112" s="18">
        <v>1014830290</v>
      </c>
      <c r="Q112" s="18">
        <v>2098</v>
      </c>
      <c r="S112" t="s">
        <v>153</v>
      </c>
      <c r="T112">
        <v>0</v>
      </c>
      <c r="U112" t="s">
        <v>154</v>
      </c>
      <c r="V112">
        <f>MATCH(D112,Отчет!$D:$D,0)</f>
        <v>33</v>
      </c>
    </row>
    <row r="113" spans="1:22" x14ac:dyDescent="0.2">
      <c r="A113" s="18">
        <v>1160149853</v>
      </c>
      <c r="B113" s="18">
        <v>8</v>
      </c>
      <c r="C113" s="18" t="s">
        <v>161</v>
      </c>
      <c r="D113" s="18">
        <v>522993932</v>
      </c>
      <c r="E113" s="7" t="s">
        <v>42</v>
      </c>
      <c r="F113" s="26" t="s">
        <v>199</v>
      </c>
      <c r="G113" s="7" t="s">
        <v>250</v>
      </c>
      <c r="H113" s="18">
        <v>3</v>
      </c>
      <c r="I113" s="18" t="s">
        <v>150</v>
      </c>
      <c r="J113" s="18" t="s">
        <v>151</v>
      </c>
      <c r="L113" s="18">
        <v>24</v>
      </c>
      <c r="M113" s="18">
        <v>3</v>
      </c>
      <c r="N113" s="18">
        <v>1</v>
      </c>
      <c r="O113" s="18">
        <v>0</v>
      </c>
      <c r="P113" s="18">
        <v>1014830290</v>
      </c>
      <c r="Q113" s="18">
        <v>2098</v>
      </c>
      <c r="S113" t="s">
        <v>153</v>
      </c>
      <c r="T113">
        <v>0</v>
      </c>
      <c r="U113" t="s">
        <v>154</v>
      </c>
      <c r="V113">
        <f>MATCH(D113,Отчет!$D:$D,0)</f>
        <v>28</v>
      </c>
    </row>
    <row r="114" spans="1:22" x14ac:dyDescent="0.2">
      <c r="A114" s="18">
        <v>1160146677</v>
      </c>
      <c r="B114" s="18">
        <v>8</v>
      </c>
      <c r="C114" s="18" t="s">
        <v>161</v>
      </c>
      <c r="D114" s="18">
        <v>522994229</v>
      </c>
      <c r="E114" s="7" t="s">
        <v>61</v>
      </c>
      <c r="F114" s="26" t="s">
        <v>200</v>
      </c>
      <c r="G114" s="7" t="s">
        <v>250</v>
      </c>
      <c r="H114" s="18">
        <v>3</v>
      </c>
      <c r="I114" s="18" t="s">
        <v>150</v>
      </c>
      <c r="J114" s="18" t="s">
        <v>151</v>
      </c>
      <c r="L114" s="18">
        <v>24</v>
      </c>
      <c r="M114" s="18">
        <v>3</v>
      </c>
      <c r="N114" s="18">
        <v>1</v>
      </c>
      <c r="O114" s="18">
        <v>0</v>
      </c>
      <c r="P114" s="18">
        <v>1014830290</v>
      </c>
      <c r="Q114" s="18">
        <v>2098</v>
      </c>
      <c r="S114" t="s">
        <v>153</v>
      </c>
      <c r="T114">
        <v>0</v>
      </c>
      <c r="U114" t="s">
        <v>154</v>
      </c>
      <c r="V114">
        <f>MATCH(D114,Отчет!$D:$D,0)</f>
        <v>60</v>
      </c>
    </row>
    <row r="115" spans="1:22" x14ac:dyDescent="0.2">
      <c r="A115" s="18">
        <v>1160149094</v>
      </c>
      <c r="B115" s="18">
        <v>7</v>
      </c>
      <c r="C115" s="18" t="s">
        <v>161</v>
      </c>
      <c r="D115" s="18">
        <v>522994402</v>
      </c>
      <c r="E115" s="7" t="s">
        <v>73</v>
      </c>
      <c r="F115" s="26" t="s">
        <v>201</v>
      </c>
      <c r="G115" s="7" t="s">
        <v>250</v>
      </c>
      <c r="H115" s="18">
        <v>3</v>
      </c>
      <c r="I115" s="18" t="s">
        <v>150</v>
      </c>
      <c r="J115" s="18" t="s">
        <v>151</v>
      </c>
      <c r="L115" s="18">
        <v>21</v>
      </c>
      <c r="M115" s="18">
        <v>3</v>
      </c>
      <c r="N115" s="18">
        <v>1</v>
      </c>
      <c r="O115" s="18">
        <v>0</v>
      </c>
      <c r="P115" s="18">
        <v>1014830290</v>
      </c>
      <c r="Q115" s="18">
        <v>2098</v>
      </c>
      <c r="S115" t="s">
        <v>153</v>
      </c>
      <c r="T115">
        <v>0</v>
      </c>
      <c r="U115" t="s">
        <v>154</v>
      </c>
      <c r="V115">
        <f>MATCH(D115,Отчет!$D:$D,0)</f>
        <v>50</v>
      </c>
    </row>
    <row r="116" spans="1:22" x14ac:dyDescent="0.2">
      <c r="A116" s="18">
        <v>1160147350</v>
      </c>
      <c r="B116" s="18">
        <v>8</v>
      </c>
      <c r="C116" s="18" t="s">
        <v>161</v>
      </c>
      <c r="D116" s="18">
        <v>522994581</v>
      </c>
      <c r="E116" s="7" t="s">
        <v>76</v>
      </c>
      <c r="F116" s="26" t="s">
        <v>202</v>
      </c>
      <c r="G116" s="7" t="s">
        <v>250</v>
      </c>
      <c r="H116" s="18">
        <v>3</v>
      </c>
      <c r="I116" s="18" t="s">
        <v>150</v>
      </c>
      <c r="J116" s="18" t="s">
        <v>151</v>
      </c>
      <c r="L116" s="18">
        <v>24</v>
      </c>
      <c r="M116" s="18">
        <v>3</v>
      </c>
      <c r="N116" s="18">
        <v>1</v>
      </c>
      <c r="O116" s="18">
        <v>0</v>
      </c>
      <c r="P116" s="18">
        <v>1014830290</v>
      </c>
      <c r="Q116" s="18">
        <v>2098</v>
      </c>
      <c r="S116" t="s">
        <v>153</v>
      </c>
      <c r="T116">
        <v>0</v>
      </c>
      <c r="U116" t="s">
        <v>154</v>
      </c>
      <c r="V116">
        <f>MATCH(D116,Отчет!$D:$D,0)</f>
        <v>71</v>
      </c>
    </row>
    <row r="117" spans="1:22" x14ac:dyDescent="0.2">
      <c r="A117" s="18">
        <v>1160153143</v>
      </c>
      <c r="B117" s="18">
        <v>8</v>
      </c>
      <c r="C117" s="18" t="s">
        <v>161</v>
      </c>
      <c r="D117" s="18">
        <v>522994932</v>
      </c>
      <c r="E117" s="7" t="s">
        <v>95</v>
      </c>
      <c r="F117" s="26" t="s">
        <v>203</v>
      </c>
      <c r="G117" s="7" t="s">
        <v>250</v>
      </c>
      <c r="H117" s="18">
        <v>3</v>
      </c>
      <c r="I117" s="18" t="s">
        <v>150</v>
      </c>
      <c r="J117" s="18" t="s">
        <v>151</v>
      </c>
      <c r="L117" s="18">
        <v>24</v>
      </c>
      <c r="M117" s="18">
        <v>3</v>
      </c>
      <c r="N117" s="18">
        <v>1</v>
      </c>
      <c r="O117" s="18">
        <v>0</v>
      </c>
      <c r="P117" s="18">
        <v>1014830290</v>
      </c>
      <c r="Q117" s="18">
        <v>2098</v>
      </c>
      <c r="S117" t="s">
        <v>153</v>
      </c>
      <c r="T117">
        <v>0</v>
      </c>
      <c r="U117" t="s">
        <v>154</v>
      </c>
      <c r="V117">
        <f>MATCH(D117,Отчет!$D:$D,0)</f>
        <v>32</v>
      </c>
    </row>
    <row r="118" spans="1:22" x14ac:dyDescent="0.2">
      <c r="A118" s="18">
        <v>1160148332</v>
      </c>
      <c r="B118" s="18">
        <v>8</v>
      </c>
      <c r="C118" s="18" t="s">
        <v>161</v>
      </c>
      <c r="D118" s="18">
        <v>522995174</v>
      </c>
      <c r="E118" s="7" t="s">
        <v>98</v>
      </c>
      <c r="F118" s="26" t="s">
        <v>204</v>
      </c>
      <c r="G118" s="7" t="s">
        <v>250</v>
      </c>
      <c r="H118" s="18">
        <v>3</v>
      </c>
      <c r="I118" s="18" t="s">
        <v>150</v>
      </c>
      <c r="J118" s="18" t="s">
        <v>151</v>
      </c>
      <c r="L118" s="18">
        <v>24</v>
      </c>
      <c r="M118" s="18">
        <v>3</v>
      </c>
      <c r="N118" s="18">
        <v>1</v>
      </c>
      <c r="O118" s="18">
        <v>0</v>
      </c>
      <c r="P118" s="18">
        <v>1014830290</v>
      </c>
      <c r="Q118" s="18">
        <v>2098</v>
      </c>
      <c r="S118" t="s">
        <v>153</v>
      </c>
      <c r="T118">
        <v>0</v>
      </c>
      <c r="U118" t="s">
        <v>154</v>
      </c>
      <c r="V118">
        <f>MATCH(D118,Отчет!$D:$D,0)</f>
        <v>56</v>
      </c>
    </row>
    <row r="119" spans="1:22" x14ac:dyDescent="0.2">
      <c r="A119" s="18">
        <v>1160149219</v>
      </c>
      <c r="B119" s="18">
        <v>8</v>
      </c>
      <c r="C119" s="18" t="s">
        <v>161</v>
      </c>
      <c r="D119" s="18">
        <v>522995339</v>
      </c>
      <c r="E119" s="7" t="s">
        <v>99</v>
      </c>
      <c r="F119" s="26" t="s">
        <v>205</v>
      </c>
      <c r="G119" s="7" t="s">
        <v>250</v>
      </c>
      <c r="H119" s="18">
        <v>3</v>
      </c>
      <c r="I119" s="18" t="s">
        <v>150</v>
      </c>
      <c r="J119" s="18" t="s">
        <v>151</v>
      </c>
      <c r="L119" s="18">
        <v>24</v>
      </c>
      <c r="M119" s="18">
        <v>3</v>
      </c>
      <c r="N119" s="18">
        <v>1</v>
      </c>
      <c r="O119" s="18">
        <v>0</v>
      </c>
      <c r="P119" s="18">
        <v>1014830290</v>
      </c>
      <c r="Q119" s="18">
        <v>2098</v>
      </c>
      <c r="S119" t="s">
        <v>153</v>
      </c>
      <c r="T119">
        <v>0</v>
      </c>
      <c r="U119" t="s">
        <v>154</v>
      </c>
      <c r="V119">
        <f>MATCH(D119,Отчет!$D:$D,0)</f>
        <v>44</v>
      </c>
    </row>
    <row r="120" spans="1:22" x14ac:dyDescent="0.2">
      <c r="A120" s="18">
        <v>1160145166</v>
      </c>
      <c r="B120" s="18">
        <v>8</v>
      </c>
      <c r="C120" s="18" t="s">
        <v>161</v>
      </c>
      <c r="D120" s="18">
        <v>522995526</v>
      </c>
      <c r="E120" s="7" t="s">
        <v>126</v>
      </c>
      <c r="F120" s="26" t="s">
        <v>206</v>
      </c>
      <c r="G120" s="7" t="s">
        <v>250</v>
      </c>
      <c r="H120" s="18">
        <v>3</v>
      </c>
      <c r="I120" s="18" t="s">
        <v>150</v>
      </c>
      <c r="J120" s="18" t="s">
        <v>151</v>
      </c>
      <c r="L120" s="18">
        <v>24</v>
      </c>
      <c r="M120" s="18">
        <v>3</v>
      </c>
      <c r="N120" s="18">
        <v>1</v>
      </c>
      <c r="O120" s="18">
        <v>0</v>
      </c>
      <c r="P120" s="18">
        <v>1014830290</v>
      </c>
      <c r="Q120" s="18">
        <v>2098</v>
      </c>
      <c r="S120" t="s">
        <v>153</v>
      </c>
      <c r="T120">
        <v>0</v>
      </c>
      <c r="U120" t="s">
        <v>154</v>
      </c>
      <c r="V120">
        <f>MATCH(D120,Отчет!$D:$D,0)</f>
        <v>59</v>
      </c>
    </row>
    <row r="121" spans="1:22" x14ac:dyDescent="0.2">
      <c r="A121" s="18">
        <v>1160144187</v>
      </c>
      <c r="B121" s="18">
        <v>7</v>
      </c>
      <c r="C121" s="18" t="s">
        <v>161</v>
      </c>
      <c r="D121" s="18">
        <v>522995711</v>
      </c>
      <c r="E121" s="7" t="s">
        <v>131</v>
      </c>
      <c r="F121" s="26" t="s">
        <v>207</v>
      </c>
      <c r="G121" s="7" t="s">
        <v>250</v>
      </c>
      <c r="H121" s="18">
        <v>3</v>
      </c>
      <c r="I121" s="18" t="s">
        <v>150</v>
      </c>
      <c r="J121" s="18" t="s">
        <v>151</v>
      </c>
      <c r="L121" s="18">
        <v>21</v>
      </c>
      <c r="M121" s="18">
        <v>3</v>
      </c>
      <c r="N121" s="18">
        <v>1</v>
      </c>
      <c r="O121" s="18">
        <v>0</v>
      </c>
      <c r="P121" s="18">
        <v>1014830290</v>
      </c>
      <c r="Q121" s="18">
        <v>2098</v>
      </c>
      <c r="S121" t="s">
        <v>153</v>
      </c>
      <c r="T121">
        <v>0</v>
      </c>
      <c r="U121" t="s">
        <v>154</v>
      </c>
      <c r="V121">
        <f>MATCH(D121,Отчет!$D:$D,0)</f>
        <v>58</v>
      </c>
    </row>
    <row r="122" spans="1:22" x14ac:dyDescent="0.2">
      <c r="A122" s="18">
        <v>1160145410</v>
      </c>
      <c r="B122" s="18">
        <v>8</v>
      </c>
      <c r="C122" s="18" t="s">
        <v>161</v>
      </c>
      <c r="D122" s="18">
        <v>522995874</v>
      </c>
      <c r="E122" s="7" t="s">
        <v>142</v>
      </c>
      <c r="F122" s="26" t="s">
        <v>208</v>
      </c>
      <c r="G122" s="7" t="s">
        <v>250</v>
      </c>
      <c r="H122" s="18">
        <v>3</v>
      </c>
      <c r="I122" s="18" t="s">
        <v>150</v>
      </c>
      <c r="J122" s="18" t="s">
        <v>151</v>
      </c>
      <c r="L122" s="18">
        <v>24</v>
      </c>
      <c r="M122" s="18">
        <v>3</v>
      </c>
      <c r="N122" s="18">
        <v>1</v>
      </c>
      <c r="O122" s="18">
        <v>0</v>
      </c>
      <c r="P122" s="18">
        <v>1014830290</v>
      </c>
      <c r="Q122" s="18">
        <v>2098</v>
      </c>
      <c r="S122" t="s">
        <v>153</v>
      </c>
      <c r="T122">
        <v>0</v>
      </c>
      <c r="U122" t="s">
        <v>154</v>
      </c>
      <c r="V122">
        <f>MATCH(D122,Отчет!$D:$D,0)</f>
        <v>34</v>
      </c>
    </row>
    <row r="123" spans="1:22" x14ac:dyDescent="0.2">
      <c r="A123" s="18">
        <v>1160147596</v>
      </c>
      <c r="B123" s="18">
        <v>7</v>
      </c>
      <c r="C123" s="18" t="s">
        <v>169</v>
      </c>
      <c r="D123" s="18">
        <v>523006837</v>
      </c>
      <c r="E123" s="7" t="s">
        <v>84</v>
      </c>
      <c r="F123" s="26" t="s">
        <v>209</v>
      </c>
      <c r="G123" s="7" t="s">
        <v>250</v>
      </c>
      <c r="H123" s="18">
        <v>3</v>
      </c>
      <c r="I123" s="18" t="s">
        <v>150</v>
      </c>
      <c r="J123" s="18" t="s">
        <v>151</v>
      </c>
      <c r="L123" s="18">
        <v>21</v>
      </c>
      <c r="M123" s="18">
        <v>3</v>
      </c>
      <c r="N123" s="18">
        <v>1</v>
      </c>
      <c r="O123" s="18">
        <v>0</v>
      </c>
      <c r="P123" s="18">
        <v>1014830290</v>
      </c>
      <c r="Q123" s="18">
        <v>2098</v>
      </c>
      <c r="S123" t="s">
        <v>153</v>
      </c>
      <c r="T123">
        <v>0</v>
      </c>
      <c r="U123" t="s">
        <v>154</v>
      </c>
      <c r="V123">
        <f>MATCH(D123,Отчет!$D:$D,0)</f>
        <v>67</v>
      </c>
    </row>
    <row r="124" spans="1:22" x14ac:dyDescent="0.2">
      <c r="A124" s="18">
        <v>1160146433</v>
      </c>
      <c r="B124" s="18">
        <v>7</v>
      </c>
      <c r="C124" s="18" t="s">
        <v>169</v>
      </c>
      <c r="D124" s="18">
        <v>523007338</v>
      </c>
      <c r="E124" s="7" t="s">
        <v>86</v>
      </c>
      <c r="F124" s="26" t="s">
        <v>210</v>
      </c>
      <c r="G124" s="7" t="s">
        <v>250</v>
      </c>
      <c r="H124" s="18">
        <v>3</v>
      </c>
      <c r="I124" s="18" t="s">
        <v>150</v>
      </c>
      <c r="J124" s="18" t="s">
        <v>151</v>
      </c>
      <c r="L124" s="18">
        <v>21</v>
      </c>
      <c r="M124" s="18">
        <v>3</v>
      </c>
      <c r="N124" s="18">
        <v>1</v>
      </c>
      <c r="O124" s="18">
        <v>0</v>
      </c>
      <c r="P124" s="18">
        <v>1014830290</v>
      </c>
      <c r="Q124" s="18">
        <v>2098</v>
      </c>
      <c r="S124" t="s">
        <v>153</v>
      </c>
      <c r="T124">
        <v>0</v>
      </c>
      <c r="U124" t="s">
        <v>154</v>
      </c>
      <c r="V124">
        <f>MATCH(D124,Отчет!$D:$D,0)</f>
        <v>45</v>
      </c>
    </row>
    <row r="125" spans="1:22" x14ac:dyDescent="0.2">
      <c r="A125" s="18">
        <v>1160150833</v>
      </c>
      <c r="B125" s="18">
        <v>8</v>
      </c>
      <c r="C125" s="18" t="s">
        <v>169</v>
      </c>
      <c r="D125" s="18">
        <v>523007849</v>
      </c>
      <c r="E125" s="7" t="s">
        <v>90</v>
      </c>
      <c r="F125" s="26" t="s">
        <v>211</v>
      </c>
      <c r="G125" s="7" t="s">
        <v>250</v>
      </c>
      <c r="H125" s="18">
        <v>3</v>
      </c>
      <c r="I125" s="18" t="s">
        <v>150</v>
      </c>
      <c r="J125" s="18" t="s">
        <v>151</v>
      </c>
      <c r="L125" s="18">
        <v>24</v>
      </c>
      <c r="M125" s="18">
        <v>3</v>
      </c>
      <c r="N125" s="18">
        <v>1</v>
      </c>
      <c r="O125" s="18">
        <v>0</v>
      </c>
      <c r="P125" s="18">
        <v>1014830290</v>
      </c>
      <c r="Q125" s="18">
        <v>2098</v>
      </c>
      <c r="S125" t="s">
        <v>153</v>
      </c>
      <c r="T125">
        <v>0</v>
      </c>
      <c r="U125" t="s">
        <v>154</v>
      </c>
      <c r="V125">
        <f>MATCH(D125,Отчет!$D:$D,0)</f>
        <v>19</v>
      </c>
    </row>
    <row r="126" spans="1:22" x14ac:dyDescent="0.2">
      <c r="A126" s="18">
        <v>1160148210</v>
      </c>
      <c r="B126" s="18">
        <v>7</v>
      </c>
      <c r="C126" s="18" t="s">
        <v>169</v>
      </c>
      <c r="D126" s="18">
        <v>523008440</v>
      </c>
      <c r="E126" s="7" t="s">
        <v>110</v>
      </c>
      <c r="F126" s="26" t="s">
        <v>212</v>
      </c>
      <c r="G126" s="7" t="s">
        <v>250</v>
      </c>
      <c r="H126" s="18">
        <v>3</v>
      </c>
      <c r="I126" s="18" t="s">
        <v>150</v>
      </c>
      <c r="J126" s="18" t="s">
        <v>151</v>
      </c>
      <c r="L126" s="18">
        <v>21</v>
      </c>
      <c r="M126" s="18">
        <v>3</v>
      </c>
      <c r="N126" s="18">
        <v>1</v>
      </c>
      <c r="O126" s="18">
        <v>0</v>
      </c>
      <c r="P126" s="18">
        <v>1014830290</v>
      </c>
      <c r="Q126" s="18">
        <v>2098</v>
      </c>
      <c r="R126" s="18" t="s">
        <v>190</v>
      </c>
      <c r="S126" t="s">
        <v>153</v>
      </c>
      <c r="T126">
        <v>0</v>
      </c>
      <c r="U126" t="s">
        <v>154</v>
      </c>
      <c r="V126">
        <f>MATCH(D126,Отчет!$D:$D,0)</f>
        <v>106</v>
      </c>
    </row>
    <row r="127" spans="1:22" x14ac:dyDescent="0.2">
      <c r="A127" s="18">
        <v>1160148972</v>
      </c>
      <c r="B127" s="18">
        <v>7</v>
      </c>
      <c r="C127" s="18" t="s">
        <v>161</v>
      </c>
      <c r="D127" s="18">
        <v>522918057</v>
      </c>
      <c r="E127" s="7" t="s">
        <v>75</v>
      </c>
      <c r="F127" s="26" t="s">
        <v>213</v>
      </c>
      <c r="G127" s="7" t="s">
        <v>250</v>
      </c>
      <c r="H127" s="18">
        <v>3</v>
      </c>
      <c r="I127" s="18" t="s">
        <v>150</v>
      </c>
      <c r="J127" s="18" t="s">
        <v>151</v>
      </c>
      <c r="L127" s="18">
        <v>21</v>
      </c>
      <c r="M127" s="18">
        <v>3</v>
      </c>
      <c r="N127" s="18">
        <v>1</v>
      </c>
      <c r="O127" s="18">
        <v>1</v>
      </c>
      <c r="P127" s="18">
        <v>1014830290</v>
      </c>
      <c r="Q127" s="18">
        <v>2098</v>
      </c>
      <c r="S127" t="s">
        <v>153</v>
      </c>
      <c r="T127">
        <v>0</v>
      </c>
      <c r="U127" t="s">
        <v>154</v>
      </c>
      <c r="V127">
        <f>MATCH(D127,Отчет!$D:$D,0)</f>
        <v>102</v>
      </c>
    </row>
    <row r="128" spans="1:22" x14ac:dyDescent="0.2">
      <c r="A128" s="18">
        <v>1160142751</v>
      </c>
      <c r="B128" s="18">
        <v>7</v>
      </c>
      <c r="C128" s="18" t="s">
        <v>155</v>
      </c>
      <c r="D128" s="18">
        <v>522919746</v>
      </c>
      <c r="E128" s="7" t="s">
        <v>62</v>
      </c>
      <c r="F128" s="26" t="s">
        <v>258</v>
      </c>
      <c r="G128" s="7" t="s">
        <v>250</v>
      </c>
      <c r="H128" s="18">
        <v>3</v>
      </c>
      <c r="I128" s="18" t="s">
        <v>150</v>
      </c>
      <c r="J128" s="18" t="s">
        <v>151</v>
      </c>
      <c r="L128" s="18">
        <v>21</v>
      </c>
      <c r="M128" s="18">
        <v>3</v>
      </c>
      <c r="N128" s="18">
        <v>1</v>
      </c>
      <c r="O128" s="18">
        <v>1</v>
      </c>
      <c r="P128" s="18">
        <v>1014830290</v>
      </c>
      <c r="Q128" s="18">
        <v>2098</v>
      </c>
      <c r="S128" t="s">
        <v>153</v>
      </c>
      <c r="T128">
        <v>0</v>
      </c>
      <c r="U128" t="s">
        <v>154</v>
      </c>
      <c r="V128">
        <f>MATCH(D128,Отчет!$D:$D,0)</f>
        <v>109</v>
      </c>
    </row>
    <row r="129" spans="1:22" x14ac:dyDescent="0.2">
      <c r="A129" s="18">
        <v>1160144065</v>
      </c>
      <c r="B129" s="18">
        <v>8</v>
      </c>
      <c r="C129" s="18" t="s">
        <v>147</v>
      </c>
      <c r="D129" s="18">
        <v>522920396</v>
      </c>
      <c r="E129" s="7" t="s">
        <v>70</v>
      </c>
      <c r="F129" s="26" t="s">
        <v>214</v>
      </c>
      <c r="G129" s="7" t="s">
        <v>250</v>
      </c>
      <c r="H129" s="18">
        <v>3</v>
      </c>
      <c r="I129" s="18" t="s">
        <v>150</v>
      </c>
      <c r="J129" s="18" t="s">
        <v>151</v>
      </c>
      <c r="L129" s="18">
        <v>24</v>
      </c>
      <c r="M129" s="18">
        <v>3</v>
      </c>
      <c r="N129" s="18">
        <v>1</v>
      </c>
      <c r="O129" s="18">
        <v>0</v>
      </c>
      <c r="P129" s="18">
        <v>1014830290</v>
      </c>
      <c r="Q129" s="18">
        <v>2098</v>
      </c>
      <c r="S129" t="s">
        <v>153</v>
      </c>
      <c r="T129">
        <v>0</v>
      </c>
      <c r="U129" t="s">
        <v>154</v>
      </c>
      <c r="V129">
        <f>MATCH(D129,Отчет!$D:$D,0)</f>
        <v>112</v>
      </c>
    </row>
    <row r="130" spans="1:22" x14ac:dyDescent="0.2">
      <c r="A130" s="18">
        <v>1160152410</v>
      </c>
      <c r="B130" s="18">
        <v>6</v>
      </c>
      <c r="C130" s="18" t="s">
        <v>147</v>
      </c>
      <c r="D130" s="18">
        <v>522921100</v>
      </c>
      <c r="E130" s="7" t="s">
        <v>57</v>
      </c>
      <c r="F130" s="26" t="s">
        <v>215</v>
      </c>
      <c r="G130" s="7" t="s">
        <v>250</v>
      </c>
      <c r="H130" s="18">
        <v>3</v>
      </c>
      <c r="I130" s="18" t="s">
        <v>150</v>
      </c>
      <c r="J130" s="18" t="s">
        <v>151</v>
      </c>
      <c r="L130" s="18">
        <v>18</v>
      </c>
      <c r="M130" s="18">
        <v>3</v>
      </c>
      <c r="N130" s="18">
        <v>1</v>
      </c>
      <c r="O130" s="18">
        <v>0</v>
      </c>
      <c r="P130" s="18">
        <v>1014830290</v>
      </c>
      <c r="Q130" s="18">
        <v>2098</v>
      </c>
      <c r="S130" t="s">
        <v>153</v>
      </c>
      <c r="T130">
        <v>0</v>
      </c>
      <c r="U130" t="s">
        <v>154</v>
      </c>
      <c r="V130">
        <f>MATCH(D130,Отчет!$D:$D,0)</f>
        <v>115</v>
      </c>
    </row>
    <row r="131" spans="1:22" x14ac:dyDescent="0.2">
      <c r="A131" s="18">
        <v>1160149473</v>
      </c>
      <c r="B131" s="18">
        <v>8</v>
      </c>
      <c r="C131" s="18" t="s">
        <v>169</v>
      </c>
      <c r="D131" s="18">
        <v>522922143</v>
      </c>
      <c r="E131" s="7" t="s">
        <v>58</v>
      </c>
      <c r="F131" s="26" t="s">
        <v>216</v>
      </c>
      <c r="G131" s="7" t="s">
        <v>250</v>
      </c>
      <c r="H131" s="18">
        <v>3</v>
      </c>
      <c r="I131" s="18" t="s">
        <v>150</v>
      </c>
      <c r="J131" s="18" t="s">
        <v>151</v>
      </c>
      <c r="L131" s="18">
        <v>24</v>
      </c>
      <c r="M131" s="18">
        <v>3</v>
      </c>
      <c r="N131" s="18">
        <v>1</v>
      </c>
      <c r="O131" s="18">
        <v>1</v>
      </c>
      <c r="P131" s="18">
        <v>1014830290</v>
      </c>
      <c r="Q131" s="18">
        <v>2098</v>
      </c>
      <c r="S131" t="s">
        <v>153</v>
      </c>
      <c r="T131">
        <v>0</v>
      </c>
      <c r="U131" t="s">
        <v>154</v>
      </c>
      <c r="V131">
        <f>MATCH(D131,Отчет!$D:$D,0)</f>
        <v>117</v>
      </c>
    </row>
    <row r="132" spans="1:22" x14ac:dyDescent="0.2">
      <c r="A132" s="18">
        <v>1292706163</v>
      </c>
      <c r="B132" s="18">
        <v>7</v>
      </c>
      <c r="C132" s="18" t="s">
        <v>169</v>
      </c>
      <c r="D132" s="18">
        <v>522923546</v>
      </c>
      <c r="E132" s="7" t="s">
        <v>133</v>
      </c>
      <c r="F132" s="26" t="s">
        <v>217</v>
      </c>
      <c r="G132" s="7" t="s">
        <v>250</v>
      </c>
      <c r="H132" s="18">
        <v>3</v>
      </c>
      <c r="I132" s="18" t="s">
        <v>150</v>
      </c>
      <c r="J132" s="18" t="s">
        <v>151</v>
      </c>
      <c r="L132" s="18">
        <v>21</v>
      </c>
      <c r="M132" s="18">
        <v>3</v>
      </c>
      <c r="N132" s="18">
        <v>1</v>
      </c>
      <c r="O132" s="18">
        <v>0</v>
      </c>
      <c r="P132" s="18">
        <v>1014830290</v>
      </c>
      <c r="Q132" s="18">
        <v>2098</v>
      </c>
      <c r="S132" t="s">
        <v>153</v>
      </c>
      <c r="T132">
        <v>0</v>
      </c>
      <c r="U132" t="s">
        <v>154</v>
      </c>
      <c r="V132">
        <f>MATCH(D132,Отчет!$D:$D,0)</f>
        <v>79</v>
      </c>
    </row>
    <row r="133" spans="1:22" x14ac:dyDescent="0.2">
      <c r="A133" s="18">
        <v>1160142367</v>
      </c>
      <c r="B133" s="18">
        <v>8</v>
      </c>
      <c r="C133" s="18" t="s">
        <v>155</v>
      </c>
      <c r="D133" s="18">
        <v>522934380</v>
      </c>
      <c r="E133" s="7" t="s">
        <v>47</v>
      </c>
      <c r="F133" s="26" t="s">
        <v>259</v>
      </c>
      <c r="G133" s="7" t="s">
        <v>250</v>
      </c>
      <c r="H133" s="18">
        <v>3</v>
      </c>
      <c r="I133" s="18" t="s">
        <v>150</v>
      </c>
      <c r="J133" s="18" t="s">
        <v>151</v>
      </c>
      <c r="L133" s="18">
        <v>24</v>
      </c>
      <c r="M133" s="18">
        <v>3</v>
      </c>
      <c r="N133" s="18">
        <v>1</v>
      </c>
      <c r="O133" s="18">
        <v>1</v>
      </c>
      <c r="P133" s="18">
        <v>1014830290</v>
      </c>
      <c r="Q133" s="18">
        <v>2098</v>
      </c>
      <c r="S133" t="s">
        <v>153</v>
      </c>
      <c r="T133">
        <v>0</v>
      </c>
      <c r="U133" t="s">
        <v>154</v>
      </c>
      <c r="V133">
        <f>MATCH(D133,Отчет!$D:$D,0)</f>
        <v>16</v>
      </c>
    </row>
    <row r="134" spans="1:22" x14ac:dyDescent="0.2">
      <c r="A134" s="18">
        <v>1160145532</v>
      </c>
      <c r="B134" s="18">
        <v>8</v>
      </c>
      <c r="C134" s="18" t="s">
        <v>155</v>
      </c>
      <c r="D134" s="18">
        <v>522934536</v>
      </c>
      <c r="E134" s="7" t="s">
        <v>50</v>
      </c>
      <c r="F134" s="26" t="s">
        <v>260</v>
      </c>
      <c r="G134" s="7" t="s">
        <v>250</v>
      </c>
      <c r="H134" s="18">
        <v>3</v>
      </c>
      <c r="I134" s="18" t="s">
        <v>150</v>
      </c>
      <c r="J134" s="18" t="s">
        <v>151</v>
      </c>
      <c r="L134" s="18">
        <v>24</v>
      </c>
      <c r="M134" s="18">
        <v>3</v>
      </c>
      <c r="N134" s="18">
        <v>1</v>
      </c>
      <c r="O134" s="18">
        <v>1</v>
      </c>
      <c r="P134" s="18">
        <v>1014830290</v>
      </c>
      <c r="Q134" s="18">
        <v>2098</v>
      </c>
      <c r="S134" t="s">
        <v>153</v>
      </c>
      <c r="T134">
        <v>0</v>
      </c>
      <c r="U134" t="s">
        <v>154</v>
      </c>
      <c r="V134">
        <f>MATCH(D134,Отчет!$D:$D,0)</f>
        <v>12</v>
      </c>
    </row>
    <row r="135" spans="1:22" x14ac:dyDescent="0.2">
      <c r="A135" s="18">
        <v>1160151199</v>
      </c>
      <c r="B135" s="18">
        <v>7</v>
      </c>
      <c r="C135" s="18" t="s">
        <v>147</v>
      </c>
      <c r="D135" s="18">
        <v>522934713</v>
      </c>
      <c r="E135" s="7" t="s">
        <v>56</v>
      </c>
      <c r="F135" s="26" t="s">
        <v>218</v>
      </c>
      <c r="G135" s="7" t="s">
        <v>250</v>
      </c>
      <c r="H135" s="18">
        <v>3</v>
      </c>
      <c r="I135" s="18" t="s">
        <v>150</v>
      </c>
      <c r="J135" s="18" t="s">
        <v>151</v>
      </c>
      <c r="L135" s="18">
        <v>21</v>
      </c>
      <c r="M135" s="18">
        <v>3</v>
      </c>
      <c r="N135" s="18">
        <v>1</v>
      </c>
      <c r="O135" s="18">
        <v>1</v>
      </c>
      <c r="P135" s="18">
        <v>1014830290</v>
      </c>
      <c r="Q135" s="18">
        <v>2098</v>
      </c>
      <c r="S135" t="s">
        <v>153</v>
      </c>
      <c r="T135">
        <v>0</v>
      </c>
      <c r="U135" t="s">
        <v>154</v>
      </c>
      <c r="V135">
        <f>MATCH(D135,Отчет!$D:$D,0)</f>
        <v>107</v>
      </c>
    </row>
    <row r="136" spans="1:22" x14ac:dyDescent="0.2">
      <c r="A136" s="18">
        <v>1160146923</v>
      </c>
      <c r="B136" s="18">
        <v>7</v>
      </c>
      <c r="C136" s="18" t="s">
        <v>155</v>
      </c>
      <c r="D136" s="18">
        <v>522934873</v>
      </c>
      <c r="E136" s="7" t="s">
        <v>71</v>
      </c>
      <c r="F136" s="26" t="s">
        <v>261</v>
      </c>
      <c r="G136" s="7" t="s">
        <v>250</v>
      </c>
      <c r="H136" s="18">
        <v>3</v>
      </c>
      <c r="I136" s="18" t="s">
        <v>150</v>
      </c>
      <c r="J136" s="18" t="s">
        <v>151</v>
      </c>
      <c r="L136" s="18">
        <v>21</v>
      </c>
      <c r="M136" s="18">
        <v>3</v>
      </c>
      <c r="N136" s="18">
        <v>1</v>
      </c>
      <c r="O136" s="18">
        <v>1</v>
      </c>
      <c r="P136" s="18">
        <v>1014830290</v>
      </c>
      <c r="Q136" s="18">
        <v>2098</v>
      </c>
      <c r="S136" t="s">
        <v>153</v>
      </c>
      <c r="T136">
        <v>0</v>
      </c>
      <c r="U136" t="s">
        <v>154</v>
      </c>
      <c r="V136">
        <f>MATCH(D136,Отчет!$D:$D,0)</f>
        <v>105</v>
      </c>
    </row>
    <row r="137" spans="1:22" x14ac:dyDescent="0.2">
      <c r="A137" s="18">
        <v>1160148576</v>
      </c>
      <c r="B137" s="18">
        <v>7</v>
      </c>
      <c r="C137" s="18" t="s">
        <v>155</v>
      </c>
      <c r="D137" s="18">
        <v>522935045</v>
      </c>
      <c r="E137" s="7" t="s">
        <v>89</v>
      </c>
      <c r="F137" s="26" t="s">
        <v>262</v>
      </c>
      <c r="G137" s="7" t="s">
        <v>250</v>
      </c>
      <c r="H137" s="18">
        <v>3</v>
      </c>
      <c r="I137" s="18" t="s">
        <v>150</v>
      </c>
      <c r="J137" s="18" t="s">
        <v>151</v>
      </c>
      <c r="L137" s="18">
        <v>21</v>
      </c>
      <c r="M137" s="18">
        <v>3</v>
      </c>
      <c r="N137" s="18">
        <v>1</v>
      </c>
      <c r="O137" s="18">
        <v>1</v>
      </c>
      <c r="P137" s="18">
        <v>1014830290</v>
      </c>
      <c r="Q137" s="18">
        <v>2098</v>
      </c>
      <c r="S137" t="s">
        <v>153</v>
      </c>
      <c r="T137">
        <v>0</v>
      </c>
      <c r="U137" t="s">
        <v>154</v>
      </c>
      <c r="V137">
        <f>MATCH(D137,Отчет!$D:$D,0)</f>
        <v>52</v>
      </c>
    </row>
    <row r="138" spans="1:22" x14ac:dyDescent="0.2">
      <c r="A138" s="18">
        <v>1258980890</v>
      </c>
      <c r="B138" s="18">
        <v>8</v>
      </c>
      <c r="C138" s="18" t="s">
        <v>169</v>
      </c>
      <c r="D138" s="18">
        <v>522961299</v>
      </c>
      <c r="E138" s="7" t="s">
        <v>49</v>
      </c>
      <c r="F138" s="26" t="s">
        <v>219</v>
      </c>
      <c r="G138" s="7" t="s">
        <v>250</v>
      </c>
      <c r="H138" s="18">
        <v>3</v>
      </c>
      <c r="I138" s="18" t="s">
        <v>150</v>
      </c>
      <c r="J138" s="18" t="s">
        <v>151</v>
      </c>
      <c r="L138" s="18">
        <v>24</v>
      </c>
      <c r="M138" s="18">
        <v>3</v>
      </c>
      <c r="N138" s="18">
        <v>1</v>
      </c>
      <c r="O138" s="18">
        <v>1</v>
      </c>
      <c r="P138" s="18">
        <v>1014830290</v>
      </c>
      <c r="Q138" s="18">
        <v>2098</v>
      </c>
      <c r="S138" t="s">
        <v>153</v>
      </c>
      <c r="T138">
        <v>0</v>
      </c>
      <c r="U138" t="s">
        <v>154</v>
      </c>
      <c r="V138">
        <f>MATCH(D138,Отчет!$D:$D,0)</f>
        <v>70</v>
      </c>
    </row>
    <row r="139" spans="1:22" x14ac:dyDescent="0.2">
      <c r="A139" s="18">
        <v>1292703966</v>
      </c>
      <c r="B139" s="18">
        <v>8</v>
      </c>
      <c r="C139" s="18" t="s">
        <v>169</v>
      </c>
      <c r="D139" s="18">
        <v>522961521</v>
      </c>
      <c r="E139" s="7" t="s">
        <v>51</v>
      </c>
      <c r="F139" s="26" t="s">
        <v>220</v>
      </c>
      <c r="G139" s="7" t="s">
        <v>250</v>
      </c>
      <c r="H139" s="18">
        <v>3</v>
      </c>
      <c r="I139" s="18" t="s">
        <v>150</v>
      </c>
      <c r="J139" s="18" t="s">
        <v>151</v>
      </c>
      <c r="L139" s="18">
        <v>24</v>
      </c>
      <c r="M139" s="18">
        <v>3</v>
      </c>
      <c r="N139" s="18">
        <v>1</v>
      </c>
      <c r="O139" s="18">
        <v>1</v>
      </c>
      <c r="P139" s="18">
        <v>1014830290</v>
      </c>
      <c r="Q139" s="18">
        <v>2098</v>
      </c>
      <c r="S139" t="s">
        <v>153</v>
      </c>
      <c r="T139">
        <v>0</v>
      </c>
      <c r="U139" t="s">
        <v>154</v>
      </c>
      <c r="V139">
        <f>MATCH(D139,Отчет!$D:$D,0)</f>
        <v>49</v>
      </c>
    </row>
    <row r="140" spans="1:22" x14ac:dyDescent="0.2">
      <c r="A140" s="18">
        <v>1160146052</v>
      </c>
      <c r="B140" s="18">
        <v>5</v>
      </c>
      <c r="C140" s="18" t="s">
        <v>147</v>
      </c>
      <c r="D140" s="18">
        <v>522962403</v>
      </c>
      <c r="E140" s="7" t="s">
        <v>65</v>
      </c>
      <c r="F140" s="26" t="s">
        <v>221</v>
      </c>
      <c r="G140" s="7" t="s">
        <v>250</v>
      </c>
      <c r="H140" s="18">
        <v>3</v>
      </c>
      <c r="I140" s="18" t="s">
        <v>150</v>
      </c>
      <c r="J140" s="18" t="s">
        <v>151</v>
      </c>
      <c r="L140" s="18">
        <v>15</v>
      </c>
      <c r="M140" s="18">
        <v>3</v>
      </c>
      <c r="N140" s="18">
        <v>1</v>
      </c>
      <c r="O140" s="18">
        <v>1</v>
      </c>
      <c r="P140" s="18">
        <v>1014830290</v>
      </c>
      <c r="Q140" s="18">
        <v>2098</v>
      </c>
      <c r="S140" t="s">
        <v>153</v>
      </c>
      <c r="T140">
        <v>0</v>
      </c>
      <c r="U140" t="s">
        <v>154</v>
      </c>
      <c r="V140">
        <f>MATCH(D140,Отчет!$D:$D,0)</f>
        <v>64</v>
      </c>
    </row>
    <row r="141" spans="1:22" x14ac:dyDescent="0.2">
      <c r="A141" s="18">
        <v>1292702437</v>
      </c>
      <c r="B141" s="18">
        <v>8</v>
      </c>
      <c r="C141" s="18" t="s">
        <v>169</v>
      </c>
      <c r="D141" s="18">
        <v>522962589</v>
      </c>
      <c r="E141" s="7" t="s">
        <v>67</v>
      </c>
      <c r="F141" s="26" t="s">
        <v>222</v>
      </c>
      <c r="G141" s="7" t="s">
        <v>250</v>
      </c>
      <c r="H141" s="18">
        <v>3</v>
      </c>
      <c r="I141" s="18" t="s">
        <v>150</v>
      </c>
      <c r="J141" s="18" t="s">
        <v>151</v>
      </c>
      <c r="L141" s="18">
        <v>24</v>
      </c>
      <c r="M141" s="18">
        <v>3</v>
      </c>
      <c r="N141" s="18">
        <v>1</v>
      </c>
      <c r="O141" s="18">
        <v>1</v>
      </c>
      <c r="P141" s="18">
        <v>1014830290</v>
      </c>
      <c r="Q141" s="18">
        <v>2098</v>
      </c>
      <c r="S141" t="s">
        <v>153</v>
      </c>
      <c r="T141">
        <v>0</v>
      </c>
      <c r="U141" t="s">
        <v>154</v>
      </c>
      <c r="V141">
        <f>MATCH(D141,Отчет!$D:$D,0)</f>
        <v>51</v>
      </c>
    </row>
    <row r="142" spans="1:22" x14ac:dyDescent="0.2">
      <c r="A142" s="18">
        <v>1160150219</v>
      </c>
      <c r="B142" s="18">
        <v>6</v>
      </c>
      <c r="C142" s="18" t="s">
        <v>147</v>
      </c>
      <c r="D142" s="18">
        <v>522962783</v>
      </c>
      <c r="E142" s="7" t="s">
        <v>96</v>
      </c>
      <c r="F142" s="26" t="s">
        <v>223</v>
      </c>
      <c r="G142" s="7" t="s">
        <v>250</v>
      </c>
      <c r="H142" s="18">
        <v>3</v>
      </c>
      <c r="I142" s="18" t="s">
        <v>150</v>
      </c>
      <c r="J142" s="18" t="s">
        <v>151</v>
      </c>
      <c r="L142" s="18">
        <v>18</v>
      </c>
      <c r="M142" s="18">
        <v>3</v>
      </c>
      <c r="N142" s="18">
        <v>1</v>
      </c>
      <c r="O142" s="18">
        <v>1</v>
      </c>
      <c r="P142" s="18">
        <v>1014830290</v>
      </c>
      <c r="Q142" s="18">
        <v>2098</v>
      </c>
      <c r="S142" t="s">
        <v>153</v>
      </c>
      <c r="T142">
        <v>0</v>
      </c>
      <c r="U142" t="s">
        <v>154</v>
      </c>
      <c r="V142">
        <f>MATCH(D142,Отчет!$D:$D,0)</f>
        <v>88</v>
      </c>
    </row>
    <row r="143" spans="1:22" x14ac:dyDescent="0.2">
      <c r="A143" s="18">
        <v>1160141876</v>
      </c>
      <c r="B143" s="18">
        <v>7</v>
      </c>
      <c r="C143" s="18" t="s">
        <v>147</v>
      </c>
      <c r="D143" s="18">
        <v>522962943</v>
      </c>
      <c r="E143" s="7" t="s">
        <v>108</v>
      </c>
      <c r="F143" s="26" t="s">
        <v>224</v>
      </c>
      <c r="G143" s="7" t="s">
        <v>250</v>
      </c>
      <c r="H143" s="18">
        <v>3</v>
      </c>
      <c r="I143" s="18" t="s">
        <v>150</v>
      </c>
      <c r="J143" s="18" t="s">
        <v>151</v>
      </c>
      <c r="L143" s="18">
        <v>21</v>
      </c>
      <c r="M143" s="18">
        <v>3</v>
      </c>
      <c r="N143" s="18">
        <v>1</v>
      </c>
      <c r="O143" s="18">
        <v>1</v>
      </c>
      <c r="P143" s="18">
        <v>1014830290</v>
      </c>
      <c r="Q143" s="18">
        <v>2098</v>
      </c>
      <c r="S143" t="s">
        <v>153</v>
      </c>
      <c r="T143">
        <v>0</v>
      </c>
      <c r="U143" t="s">
        <v>154</v>
      </c>
      <c r="V143">
        <f>MATCH(D143,Отчет!$D:$D,0)</f>
        <v>57</v>
      </c>
    </row>
    <row r="144" spans="1:22" x14ac:dyDescent="0.2">
      <c r="A144" s="18">
        <v>1160146555</v>
      </c>
      <c r="B144" s="18">
        <v>7</v>
      </c>
      <c r="C144" s="18" t="s">
        <v>147</v>
      </c>
      <c r="D144" s="18">
        <v>522963100</v>
      </c>
      <c r="E144" s="7" t="s">
        <v>112</v>
      </c>
      <c r="F144" s="26" t="s">
        <v>225</v>
      </c>
      <c r="G144" s="7" t="s">
        <v>250</v>
      </c>
      <c r="H144" s="18">
        <v>3</v>
      </c>
      <c r="I144" s="18" t="s">
        <v>150</v>
      </c>
      <c r="J144" s="18" t="s">
        <v>151</v>
      </c>
      <c r="L144" s="18">
        <v>21</v>
      </c>
      <c r="M144" s="18">
        <v>3</v>
      </c>
      <c r="N144" s="18">
        <v>1</v>
      </c>
      <c r="O144" s="18">
        <v>1</v>
      </c>
      <c r="P144" s="18">
        <v>1014830290</v>
      </c>
      <c r="Q144" s="18">
        <v>2098</v>
      </c>
      <c r="S144" t="s">
        <v>153</v>
      </c>
      <c r="T144">
        <v>0</v>
      </c>
      <c r="U144" t="s">
        <v>154</v>
      </c>
      <c r="V144">
        <f>MATCH(D144,Отчет!$D:$D,0)</f>
        <v>25</v>
      </c>
    </row>
    <row r="145" spans="1:22" x14ac:dyDescent="0.2">
      <c r="A145" s="18">
        <v>1160149600</v>
      </c>
      <c r="B145" s="18">
        <v>7</v>
      </c>
      <c r="C145" s="18" t="s">
        <v>147</v>
      </c>
      <c r="D145" s="18">
        <v>522963274</v>
      </c>
      <c r="E145" s="7" t="s">
        <v>113</v>
      </c>
      <c r="F145" s="26" t="s">
        <v>226</v>
      </c>
      <c r="G145" s="7" t="s">
        <v>250</v>
      </c>
      <c r="H145" s="18">
        <v>3</v>
      </c>
      <c r="I145" s="18" t="s">
        <v>150</v>
      </c>
      <c r="J145" s="18" t="s">
        <v>151</v>
      </c>
      <c r="L145" s="18">
        <v>21</v>
      </c>
      <c r="M145" s="18">
        <v>3</v>
      </c>
      <c r="N145" s="18">
        <v>1</v>
      </c>
      <c r="O145" s="18">
        <v>1</v>
      </c>
      <c r="P145" s="18">
        <v>1014830290</v>
      </c>
      <c r="Q145" s="18">
        <v>2098</v>
      </c>
      <c r="S145" t="s">
        <v>153</v>
      </c>
      <c r="T145">
        <v>0</v>
      </c>
      <c r="U145" t="s">
        <v>154</v>
      </c>
      <c r="V145">
        <f>MATCH(D145,Отчет!$D:$D,0)</f>
        <v>20</v>
      </c>
    </row>
    <row r="146" spans="1:22" x14ac:dyDescent="0.2">
      <c r="A146" s="18">
        <v>1160150955</v>
      </c>
      <c r="B146" s="18">
        <v>5</v>
      </c>
      <c r="C146" s="18" t="s">
        <v>147</v>
      </c>
      <c r="D146" s="18">
        <v>522963521</v>
      </c>
      <c r="E146" s="7" t="s">
        <v>118</v>
      </c>
      <c r="F146" s="26" t="s">
        <v>227</v>
      </c>
      <c r="G146" s="7" t="s">
        <v>250</v>
      </c>
      <c r="H146" s="18">
        <v>3</v>
      </c>
      <c r="I146" s="18" t="s">
        <v>150</v>
      </c>
      <c r="J146" s="18" t="s">
        <v>151</v>
      </c>
      <c r="L146" s="18">
        <v>15</v>
      </c>
      <c r="M146" s="18">
        <v>3</v>
      </c>
      <c r="N146" s="18">
        <v>1</v>
      </c>
      <c r="O146" s="18">
        <v>1</v>
      </c>
      <c r="P146" s="18">
        <v>1014830290</v>
      </c>
      <c r="Q146" s="18">
        <v>2098</v>
      </c>
      <c r="R146" s="18" t="s">
        <v>190</v>
      </c>
      <c r="S146" t="s">
        <v>153</v>
      </c>
      <c r="T146">
        <v>0</v>
      </c>
      <c r="U146" t="s">
        <v>154</v>
      </c>
      <c r="V146">
        <f>MATCH(D146,Отчет!$D:$D,0)</f>
        <v>123</v>
      </c>
    </row>
    <row r="147" spans="1:22" x14ac:dyDescent="0.2">
      <c r="A147" s="18">
        <v>1160141998</v>
      </c>
      <c r="B147" s="18">
        <v>8</v>
      </c>
      <c r="C147" s="18" t="s">
        <v>161</v>
      </c>
      <c r="D147" s="18">
        <v>522964231</v>
      </c>
      <c r="E147" s="7" t="s">
        <v>121</v>
      </c>
      <c r="F147" s="26" t="s">
        <v>228</v>
      </c>
      <c r="G147" s="7" t="s">
        <v>250</v>
      </c>
      <c r="H147" s="18">
        <v>3</v>
      </c>
      <c r="I147" s="18" t="s">
        <v>150</v>
      </c>
      <c r="J147" s="18" t="s">
        <v>151</v>
      </c>
      <c r="L147" s="18">
        <v>24</v>
      </c>
      <c r="M147" s="18">
        <v>3</v>
      </c>
      <c r="N147" s="18">
        <v>1</v>
      </c>
      <c r="O147" s="18">
        <v>0</v>
      </c>
      <c r="P147" s="18">
        <v>1014830290</v>
      </c>
      <c r="Q147" s="18">
        <v>2098</v>
      </c>
      <c r="S147" t="s">
        <v>153</v>
      </c>
      <c r="T147">
        <v>0</v>
      </c>
      <c r="U147" t="s">
        <v>154</v>
      </c>
      <c r="V147">
        <f>MATCH(D147,Отчет!$D:$D,0)</f>
        <v>65</v>
      </c>
    </row>
    <row r="148" spans="1:22" x14ac:dyDescent="0.2">
      <c r="A148" s="18">
        <v>1160152777</v>
      </c>
      <c r="B148" s="18">
        <v>4</v>
      </c>
      <c r="C148" s="18" t="s">
        <v>147</v>
      </c>
      <c r="D148" s="18">
        <v>522964393</v>
      </c>
      <c r="E148" s="7" t="s">
        <v>136</v>
      </c>
      <c r="F148" s="26" t="s">
        <v>229</v>
      </c>
      <c r="G148" s="7" t="s">
        <v>250</v>
      </c>
      <c r="H148" s="18">
        <v>3</v>
      </c>
      <c r="I148" s="18" t="s">
        <v>150</v>
      </c>
      <c r="J148" s="18" t="s">
        <v>151</v>
      </c>
      <c r="L148" s="18">
        <v>12</v>
      </c>
      <c r="M148" s="18">
        <v>3</v>
      </c>
      <c r="N148" s="18">
        <v>1</v>
      </c>
      <c r="O148" s="18">
        <v>1</v>
      </c>
      <c r="P148" s="18">
        <v>1014830290</v>
      </c>
      <c r="Q148" s="18">
        <v>2098</v>
      </c>
      <c r="S148" t="s">
        <v>153</v>
      </c>
      <c r="T148">
        <v>0</v>
      </c>
      <c r="U148" t="s">
        <v>154</v>
      </c>
      <c r="V148">
        <f>MATCH(D148,Отчет!$D:$D,0)</f>
        <v>90</v>
      </c>
    </row>
    <row r="149" spans="1:22" x14ac:dyDescent="0.2">
      <c r="A149" s="18">
        <v>1160153762</v>
      </c>
      <c r="B149" s="18">
        <v>7</v>
      </c>
      <c r="C149" s="18" t="s">
        <v>155</v>
      </c>
      <c r="D149" s="18">
        <v>522974509</v>
      </c>
      <c r="E149" s="7" t="s">
        <v>37</v>
      </c>
      <c r="F149" s="26" t="s">
        <v>263</v>
      </c>
      <c r="G149" s="7" t="s">
        <v>250</v>
      </c>
      <c r="H149" s="18">
        <v>3</v>
      </c>
      <c r="I149" s="18" t="s">
        <v>150</v>
      </c>
      <c r="J149" s="18" t="s">
        <v>151</v>
      </c>
      <c r="L149" s="18">
        <v>21</v>
      </c>
      <c r="M149" s="18">
        <v>3</v>
      </c>
      <c r="N149" s="18">
        <v>1</v>
      </c>
      <c r="O149" s="18">
        <v>0</v>
      </c>
      <c r="P149" s="18">
        <v>1014830290</v>
      </c>
      <c r="Q149" s="18">
        <v>2098</v>
      </c>
      <c r="S149" t="s">
        <v>153</v>
      </c>
      <c r="T149">
        <v>0</v>
      </c>
      <c r="U149" t="s">
        <v>154</v>
      </c>
      <c r="V149">
        <f>MATCH(D149,Отчет!$D:$D,0)</f>
        <v>73</v>
      </c>
    </row>
    <row r="150" spans="1:22" x14ac:dyDescent="0.2">
      <c r="A150" s="18">
        <v>1160143943</v>
      </c>
      <c r="B150" s="18">
        <v>8</v>
      </c>
      <c r="C150" s="18" t="s">
        <v>155</v>
      </c>
      <c r="D150" s="18">
        <v>522974672</v>
      </c>
      <c r="E150" s="7" t="s">
        <v>40</v>
      </c>
      <c r="F150" s="26" t="s">
        <v>230</v>
      </c>
      <c r="G150" s="7" t="s">
        <v>250</v>
      </c>
      <c r="H150" s="18">
        <v>3</v>
      </c>
      <c r="I150" s="18" t="s">
        <v>150</v>
      </c>
      <c r="J150" s="18" t="s">
        <v>151</v>
      </c>
      <c r="L150" s="18">
        <v>24</v>
      </c>
      <c r="M150" s="18">
        <v>3</v>
      </c>
      <c r="N150" s="18">
        <v>1</v>
      </c>
      <c r="O150" s="18">
        <v>0</v>
      </c>
      <c r="P150" s="18">
        <v>1014830290</v>
      </c>
      <c r="Q150" s="18">
        <v>2098</v>
      </c>
      <c r="S150" t="s">
        <v>153</v>
      </c>
      <c r="T150">
        <v>0</v>
      </c>
      <c r="U150" t="s">
        <v>154</v>
      </c>
      <c r="V150">
        <f>MATCH(D150,Отчет!$D:$D,0)</f>
        <v>100</v>
      </c>
    </row>
    <row r="151" spans="1:22" x14ac:dyDescent="0.2">
      <c r="A151" s="18">
        <v>1160149975</v>
      </c>
      <c r="B151" s="18">
        <v>7</v>
      </c>
      <c r="C151" s="18" t="s">
        <v>155</v>
      </c>
      <c r="D151" s="18">
        <v>522974858</v>
      </c>
      <c r="E151" s="7" t="s">
        <v>91</v>
      </c>
      <c r="F151" s="26" t="s">
        <v>264</v>
      </c>
      <c r="G151" s="7" t="s">
        <v>250</v>
      </c>
      <c r="H151" s="18">
        <v>3</v>
      </c>
      <c r="I151" s="18" t="s">
        <v>150</v>
      </c>
      <c r="J151" s="18" t="s">
        <v>151</v>
      </c>
      <c r="L151" s="18">
        <v>21</v>
      </c>
      <c r="M151" s="18">
        <v>3</v>
      </c>
      <c r="N151" s="18">
        <v>1</v>
      </c>
      <c r="O151" s="18">
        <v>0</v>
      </c>
      <c r="P151" s="18">
        <v>1014830290</v>
      </c>
      <c r="Q151" s="18">
        <v>2098</v>
      </c>
      <c r="S151" t="s">
        <v>153</v>
      </c>
      <c r="T151">
        <v>0</v>
      </c>
      <c r="U151" t="s">
        <v>154</v>
      </c>
      <c r="V151">
        <f>MATCH(D151,Отчет!$D:$D,0)</f>
        <v>54</v>
      </c>
    </row>
    <row r="152" spans="1:22" x14ac:dyDescent="0.2">
      <c r="A152" s="18">
        <v>1160153518</v>
      </c>
      <c r="B152" s="18">
        <v>9</v>
      </c>
      <c r="C152" s="18" t="s">
        <v>169</v>
      </c>
      <c r="D152" s="18">
        <v>523008839</v>
      </c>
      <c r="E152" s="7" t="s">
        <v>140</v>
      </c>
      <c r="F152" s="26" t="s">
        <v>231</v>
      </c>
      <c r="G152" s="7" t="s">
        <v>250</v>
      </c>
      <c r="H152" s="18">
        <v>3</v>
      </c>
      <c r="I152" s="18" t="s">
        <v>150</v>
      </c>
      <c r="J152" s="18" t="s">
        <v>151</v>
      </c>
      <c r="L152" s="18">
        <v>27</v>
      </c>
      <c r="M152" s="18">
        <v>3</v>
      </c>
      <c r="N152" s="18">
        <v>1</v>
      </c>
      <c r="O152" s="18">
        <v>0</v>
      </c>
      <c r="P152" s="18">
        <v>1014830290</v>
      </c>
      <c r="Q152" s="18">
        <v>2098</v>
      </c>
      <c r="S152" t="s">
        <v>153</v>
      </c>
      <c r="T152">
        <v>0</v>
      </c>
      <c r="U152" t="s">
        <v>154</v>
      </c>
      <c r="V152">
        <f>MATCH(D152,Отчет!$D:$D,0)</f>
        <v>77</v>
      </c>
    </row>
    <row r="153" spans="1:22" x14ac:dyDescent="0.2">
      <c r="A153" s="18">
        <v>1160153387</v>
      </c>
      <c r="B153" s="18">
        <v>9</v>
      </c>
      <c r="C153" s="18" t="s">
        <v>169</v>
      </c>
      <c r="D153" s="18">
        <v>523008998</v>
      </c>
      <c r="E153" s="7" t="s">
        <v>117</v>
      </c>
      <c r="F153" s="26" t="s">
        <v>232</v>
      </c>
      <c r="G153" s="7" t="s">
        <v>250</v>
      </c>
      <c r="H153" s="18">
        <v>3</v>
      </c>
      <c r="I153" s="18" t="s">
        <v>150</v>
      </c>
      <c r="J153" s="18" t="s">
        <v>151</v>
      </c>
      <c r="L153" s="18">
        <v>27</v>
      </c>
      <c r="M153" s="18">
        <v>3</v>
      </c>
      <c r="N153" s="18">
        <v>1</v>
      </c>
      <c r="O153" s="18">
        <v>0</v>
      </c>
      <c r="P153" s="18">
        <v>1014830290</v>
      </c>
      <c r="Q153" s="18">
        <v>2098</v>
      </c>
      <c r="S153" t="s">
        <v>153</v>
      </c>
      <c r="T153">
        <v>0</v>
      </c>
      <c r="U153" t="s">
        <v>154</v>
      </c>
      <c r="V153">
        <f>MATCH(D153,Отчет!$D:$D,0)</f>
        <v>14</v>
      </c>
    </row>
    <row r="154" spans="1:22" x14ac:dyDescent="0.2">
      <c r="A154" s="18">
        <v>1292697568</v>
      </c>
      <c r="B154" s="18">
        <v>7</v>
      </c>
      <c r="C154" s="18" t="s">
        <v>169</v>
      </c>
      <c r="D154" s="18">
        <v>523011157</v>
      </c>
      <c r="E154" s="7" t="s">
        <v>45</v>
      </c>
      <c r="F154" s="26" t="s">
        <v>233</v>
      </c>
      <c r="G154" s="7" t="s">
        <v>250</v>
      </c>
      <c r="H154" s="18">
        <v>3</v>
      </c>
      <c r="I154" s="18" t="s">
        <v>150</v>
      </c>
      <c r="J154" s="18" t="s">
        <v>151</v>
      </c>
      <c r="L154" s="18">
        <v>21</v>
      </c>
      <c r="M154" s="18">
        <v>3</v>
      </c>
      <c r="N154" s="18">
        <v>1</v>
      </c>
      <c r="O154" s="18">
        <v>0</v>
      </c>
      <c r="P154" s="18">
        <v>1014830290</v>
      </c>
      <c r="Q154" s="18">
        <v>2098</v>
      </c>
      <c r="S154" t="s">
        <v>153</v>
      </c>
      <c r="T154">
        <v>0</v>
      </c>
      <c r="U154" t="s">
        <v>154</v>
      </c>
      <c r="V154">
        <f>MATCH(D154,Отчет!$D:$D,0)</f>
        <v>101</v>
      </c>
    </row>
    <row r="155" spans="1:22" x14ac:dyDescent="0.2">
      <c r="A155" s="18">
        <v>1160152042</v>
      </c>
      <c r="B155" s="18">
        <v>7</v>
      </c>
      <c r="C155" s="18" t="s">
        <v>147</v>
      </c>
      <c r="D155" s="18">
        <v>523011318</v>
      </c>
      <c r="E155" s="7" t="s">
        <v>60</v>
      </c>
      <c r="F155" s="26" t="s">
        <v>234</v>
      </c>
      <c r="G155" s="7" t="s">
        <v>250</v>
      </c>
      <c r="H155" s="18">
        <v>3</v>
      </c>
      <c r="I155" s="18" t="s">
        <v>150</v>
      </c>
      <c r="J155" s="18" t="s">
        <v>151</v>
      </c>
      <c r="L155" s="18">
        <v>21</v>
      </c>
      <c r="M155" s="18">
        <v>3</v>
      </c>
      <c r="N155" s="18">
        <v>1</v>
      </c>
      <c r="O155" s="18">
        <v>0</v>
      </c>
      <c r="P155" s="18">
        <v>1014830290</v>
      </c>
      <c r="Q155" s="18">
        <v>2098</v>
      </c>
      <c r="S155" t="s">
        <v>153</v>
      </c>
      <c r="T155">
        <v>0</v>
      </c>
      <c r="U155" t="s">
        <v>154</v>
      </c>
      <c r="V155">
        <f>MATCH(D155,Отчет!$D:$D,0)</f>
        <v>27</v>
      </c>
    </row>
    <row r="156" spans="1:22" x14ac:dyDescent="0.2">
      <c r="A156" s="18">
        <v>1292706553</v>
      </c>
      <c r="B156" s="18">
        <v>7</v>
      </c>
      <c r="C156" s="18" t="s">
        <v>169</v>
      </c>
      <c r="D156" s="18">
        <v>523011563</v>
      </c>
      <c r="E156" s="7" t="s">
        <v>68</v>
      </c>
      <c r="F156" s="26" t="s">
        <v>235</v>
      </c>
      <c r="G156" s="7" t="s">
        <v>250</v>
      </c>
      <c r="H156" s="18">
        <v>3</v>
      </c>
      <c r="I156" s="18" t="s">
        <v>150</v>
      </c>
      <c r="J156" s="18" t="s">
        <v>151</v>
      </c>
      <c r="L156" s="18">
        <v>21</v>
      </c>
      <c r="M156" s="18">
        <v>3</v>
      </c>
      <c r="N156" s="18">
        <v>1</v>
      </c>
      <c r="O156" s="18">
        <v>0</v>
      </c>
      <c r="P156" s="18">
        <v>1014830290</v>
      </c>
      <c r="Q156" s="18">
        <v>2098</v>
      </c>
      <c r="S156" t="s">
        <v>153</v>
      </c>
      <c r="T156">
        <v>0</v>
      </c>
      <c r="U156" t="s">
        <v>154</v>
      </c>
      <c r="V156">
        <f>MATCH(D156,Отчет!$D:$D,0)</f>
        <v>93</v>
      </c>
    </row>
    <row r="157" spans="1:22" x14ac:dyDescent="0.2">
      <c r="A157" s="18">
        <v>1160148726</v>
      </c>
      <c r="B157" s="18">
        <v>8</v>
      </c>
      <c r="C157" s="18" t="s">
        <v>147</v>
      </c>
      <c r="D157" s="18">
        <v>523011896</v>
      </c>
      <c r="E157" s="7" t="s">
        <v>74</v>
      </c>
      <c r="F157" s="26" t="s">
        <v>236</v>
      </c>
      <c r="G157" s="7" t="s">
        <v>250</v>
      </c>
      <c r="H157" s="18">
        <v>3</v>
      </c>
      <c r="I157" s="18" t="s">
        <v>150</v>
      </c>
      <c r="J157" s="18" t="s">
        <v>151</v>
      </c>
      <c r="L157" s="18">
        <v>24</v>
      </c>
      <c r="M157" s="18">
        <v>3</v>
      </c>
      <c r="N157" s="18">
        <v>1</v>
      </c>
      <c r="O157" s="18">
        <v>0</v>
      </c>
      <c r="P157" s="18">
        <v>1014830290</v>
      </c>
      <c r="Q157" s="18">
        <v>2098</v>
      </c>
      <c r="S157" t="s">
        <v>153</v>
      </c>
      <c r="T157">
        <v>0</v>
      </c>
      <c r="U157" t="s">
        <v>154</v>
      </c>
      <c r="V157">
        <f>MATCH(D157,Отчет!$D:$D,0)</f>
        <v>61</v>
      </c>
    </row>
    <row r="158" spans="1:22" x14ac:dyDescent="0.2">
      <c r="A158" s="18">
        <v>1292706489</v>
      </c>
      <c r="B158" s="18">
        <v>7</v>
      </c>
      <c r="C158" s="18" t="s">
        <v>169</v>
      </c>
      <c r="D158" s="18">
        <v>523012129</v>
      </c>
      <c r="E158" s="7" t="s">
        <v>77</v>
      </c>
      <c r="F158" s="26" t="s">
        <v>237</v>
      </c>
      <c r="G158" s="7" t="s">
        <v>250</v>
      </c>
      <c r="H158" s="18">
        <v>3</v>
      </c>
      <c r="I158" s="18" t="s">
        <v>150</v>
      </c>
      <c r="J158" s="18" t="s">
        <v>151</v>
      </c>
      <c r="L158" s="18">
        <v>21</v>
      </c>
      <c r="M158" s="18">
        <v>3</v>
      </c>
      <c r="N158" s="18">
        <v>1</v>
      </c>
      <c r="O158" s="18">
        <v>0</v>
      </c>
      <c r="P158" s="18">
        <v>1014830290</v>
      </c>
      <c r="Q158" s="18">
        <v>2098</v>
      </c>
      <c r="S158" t="s">
        <v>153</v>
      </c>
      <c r="T158">
        <v>0</v>
      </c>
      <c r="U158" t="s">
        <v>154</v>
      </c>
      <c r="V158">
        <f>MATCH(D158,Отчет!$D:$D,0)</f>
        <v>76</v>
      </c>
    </row>
    <row r="159" spans="1:22" x14ac:dyDescent="0.2">
      <c r="A159" s="18">
        <v>1292706402</v>
      </c>
      <c r="B159" s="18">
        <v>8</v>
      </c>
      <c r="C159" s="18" t="s">
        <v>169</v>
      </c>
      <c r="D159" s="18">
        <v>523012296</v>
      </c>
      <c r="E159" s="7" t="s">
        <v>78</v>
      </c>
      <c r="F159" s="26" t="s">
        <v>238</v>
      </c>
      <c r="G159" s="7" t="s">
        <v>250</v>
      </c>
      <c r="H159" s="18">
        <v>3</v>
      </c>
      <c r="I159" s="18" t="s">
        <v>150</v>
      </c>
      <c r="J159" s="18" t="s">
        <v>151</v>
      </c>
      <c r="L159" s="18">
        <v>24</v>
      </c>
      <c r="M159" s="18">
        <v>3</v>
      </c>
      <c r="N159" s="18">
        <v>1</v>
      </c>
      <c r="O159" s="18">
        <v>0</v>
      </c>
      <c r="P159" s="18">
        <v>1014830290</v>
      </c>
      <c r="Q159" s="18">
        <v>2098</v>
      </c>
      <c r="S159" t="s">
        <v>153</v>
      </c>
      <c r="T159">
        <v>0</v>
      </c>
      <c r="U159" t="s">
        <v>154</v>
      </c>
      <c r="V159">
        <f>MATCH(D159,Отчет!$D:$D,0)</f>
        <v>40</v>
      </c>
    </row>
    <row r="160" spans="1:22" x14ac:dyDescent="0.2">
      <c r="A160" s="18">
        <v>1292706285</v>
      </c>
      <c r="B160" s="18">
        <v>7</v>
      </c>
      <c r="C160" s="18" t="s">
        <v>169</v>
      </c>
      <c r="D160" s="18">
        <v>523012463</v>
      </c>
      <c r="E160" s="7" t="s">
        <v>81</v>
      </c>
      <c r="F160" s="26" t="s">
        <v>239</v>
      </c>
      <c r="G160" s="7" t="s">
        <v>250</v>
      </c>
      <c r="H160" s="18">
        <v>3</v>
      </c>
      <c r="I160" s="18" t="s">
        <v>150</v>
      </c>
      <c r="J160" s="18" t="s">
        <v>151</v>
      </c>
      <c r="L160" s="18">
        <v>21</v>
      </c>
      <c r="M160" s="18">
        <v>3</v>
      </c>
      <c r="N160" s="18">
        <v>1</v>
      </c>
      <c r="O160" s="18">
        <v>0</v>
      </c>
      <c r="P160" s="18">
        <v>1014830290</v>
      </c>
      <c r="Q160" s="18">
        <v>2098</v>
      </c>
      <c r="S160" t="s">
        <v>153</v>
      </c>
      <c r="T160">
        <v>0</v>
      </c>
      <c r="U160" t="s">
        <v>154</v>
      </c>
      <c r="V160">
        <f>MATCH(D160,Отчет!$D:$D,0)</f>
        <v>87</v>
      </c>
    </row>
    <row r="161" spans="1:22" x14ac:dyDescent="0.2">
      <c r="A161" s="18">
        <v>1292706232</v>
      </c>
      <c r="B161" s="18">
        <v>10</v>
      </c>
      <c r="C161" s="18" t="s">
        <v>169</v>
      </c>
      <c r="D161" s="18">
        <v>523012638</v>
      </c>
      <c r="E161" s="7" t="s">
        <v>122</v>
      </c>
      <c r="F161" s="26" t="s">
        <v>240</v>
      </c>
      <c r="G161" s="7" t="s">
        <v>250</v>
      </c>
      <c r="H161" s="18">
        <v>3</v>
      </c>
      <c r="I161" s="18" t="s">
        <v>150</v>
      </c>
      <c r="J161" s="18" t="s">
        <v>151</v>
      </c>
      <c r="L161" s="18">
        <v>30</v>
      </c>
      <c r="M161" s="18">
        <v>3</v>
      </c>
      <c r="N161" s="18">
        <v>1</v>
      </c>
      <c r="O161" s="18">
        <v>1</v>
      </c>
      <c r="P161" s="18">
        <v>1014830290</v>
      </c>
      <c r="Q161" s="18">
        <v>2098</v>
      </c>
      <c r="S161" t="s">
        <v>153</v>
      </c>
      <c r="T161">
        <v>0</v>
      </c>
      <c r="U161" t="s">
        <v>154</v>
      </c>
      <c r="V161">
        <f>MATCH(D161,Отчет!$D:$D,0)</f>
        <v>30</v>
      </c>
    </row>
    <row r="162" spans="1:22" x14ac:dyDescent="0.2">
      <c r="A162" s="18">
        <v>1160150711</v>
      </c>
      <c r="B162" s="18">
        <v>6</v>
      </c>
      <c r="C162" s="18" t="s">
        <v>147</v>
      </c>
      <c r="D162" s="18">
        <v>523012818</v>
      </c>
      <c r="E162" s="7" t="s">
        <v>145</v>
      </c>
      <c r="F162" s="26" t="s">
        <v>241</v>
      </c>
      <c r="G162" s="7" t="s">
        <v>250</v>
      </c>
      <c r="H162" s="18">
        <v>3</v>
      </c>
      <c r="I162" s="18" t="s">
        <v>150</v>
      </c>
      <c r="J162" s="18" t="s">
        <v>151</v>
      </c>
      <c r="L162" s="18">
        <v>18</v>
      </c>
      <c r="M162" s="18">
        <v>3</v>
      </c>
      <c r="N162" s="18">
        <v>1</v>
      </c>
      <c r="O162" s="18">
        <v>0</v>
      </c>
      <c r="P162" s="18">
        <v>1014830290</v>
      </c>
      <c r="Q162" s="18">
        <v>2098</v>
      </c>
      <c r="S162" t="s">
        <v>153</v>
      </c>
      <c r="T162">
        <v>0</v>
      </c>
      <c r="U162" t="s">
        <v>154</v>
      </c>
      <c r="V162">
        <f>MATCH(D162,Отчет!$D:$D,0)</f>
        <v>42</v>
      </c>
    </row>
    <row r="163" spans="1:22" x14ac:dyDescent="0.2">
      <c r="A163" s="18">
        <v>1160148848</v>
      </c>
      <c r="B163" s="18">
        <v>7</v>
      </c>
      <c r="C163" s="18" t="s">
        <v>161</v>
      </c>
      <c r="D163" s="18">
        <v>523013381</v>
      </c>
      <c r="E163" s="7" t="s">
        <v>41</v>
      </c>
      <c r="F163" s="26" t="s">
        <v>242</v>
      </c>
      <c r="G163" s="7" t="s">
        <v>250</v>
      </c>
      <c r="H163" s="18">
        <v>3</v>
      </c>
      <c r="I163" s="18" t="s">
        <v>150</v>
      </c>
      <c r="J163" s="18" t="s">
        <v>151</v>
      </c>
      <c r="L163" s="18">
        <v>21</v>
      </c>
      <c r="M163" s="18">
        <v>3</v>
      </c>
      <c r="N163" s="18">
        <v>1</v>
      </c>
      <c r="O163" s="18">
        <v>1</v>
      </c>
      <c r="P163" s="18">
        <v>1014830290</v>
      </c>
      <c r="Q163" s="18">
        <v>2098</v>
      </c>
      <c r="S163" t="s">
        <v>153</v>
      </c>
      <c r="T163">
        <v>0</v>
      </c>
      <c r="U163" t="s">
        <v>154</v>
      </c>
      <c r="V163">
        <f>MATCH(D163,Отчет!$D:$D,0)</f>
        <v>35</v>
      </c>
    </row>
    <row r="164" spans="1:22" x14ac:dyDescent="0.2">
      <c r="A164" s="18">
        <v>1160151636</v>
      </c>
      <c r="B164" s="18">
        <v>8</v>
      </c>
      <c r="C164" s="18" t="s">
        <v>155</v>
      </c>
      <c r="D164" s="18">
        <v>522975132</v>
      </c>
      <c r="E164" s="7" t="s">
        <v>93</v>
      </c>
      <c r="F164" s="26" t="s">
        <v>243</v>
      </c>
      <c r="G164" s="7" t="s">
        <v>250</v>
      </c>
      <c r="H164" s="18">
        <v>3</v>
      </c>
      <c r="I164" s="18" t="s">
        <v>150</v>
      </c>
      <c r="J164" s="18" t="s">
        <v>151</v>
      </c>
      <c r="L164" s="18">
        <v>24</v>
      </c>
      <c r="M164" s="18">
        <v>3</v>
      </c>
      <c r="N164" s="18">
        <v>1</v>
      </c>
      <c r="O164" s="18">
        <v>0</v>
      </c>
      <c r="P164" s="18">
        <v>1014830290</v>
      </c>
      <c r="Q164" s="18">
        <v>2098</v>
      </c>
      <c r="S164" t="s">
        <v>153</v>
      </c>
      <c r="T164">
        <v>0</v>
      </c>
      <c r="U164" t="s">
        <v>154</v>
      </c>
      <c r="V164">
        <f>MATCH(D164,Отчет!$D:$D,0)</f>
        <v>118</v>
      </c>
    </row>
    <row r="165" spans="1:22" x14ac:dyDescent="0.2">
      <c r="A165" s="18">
        <v>1160152532</v>
      </c>
      <c r="B165" s="18">
        <v>9</v>
      </c>
      <c r="C165" s="18" t="s">
        <v>155</v>
      </c>
      <c r="D165" s="18">
        <v>522975362</v>
      </c>
      <c r="E165" s="7" t="s">
        <v>103</v>
      </c>
      <c r="F165" s="26" t="s">
        <v>265</v>
      </c>
      <c r="G165" s="7" t="s">
        <v>250</v>
      </c>
      <c r="H165" s="18">
        <v>3</v>
      </c>
      <c r="I165" s="18" t="s">
        <v>150</v>
      </c>
      <c r="J165" s="18" t="s">
        <v>151</v>
      </c>
      <c r="L165" s="18">
        <v>27</v>
      </c>
      <c r="M165" s="18">
        <v>3</v>
      </c>
      <c r="N165" s="18">
        <v>1</v>
      </c>
      <c r="O165" s="18">
        <v>0</v>
      </c>
      <c r="P165" s="18">
        <v>1014830290</v>
      </c>
      <c r="Q165" s="18">
        <v>2098</v>
      </c>
      <c r="S165" t="s">
        <v>153</v>
      </c>
      <c r="T165">
        <v>0</v>
      </c>
      <c r="U165" t="s">
        <v>154</v>
      </c>
      <c r="V165">
        <f>MATCH(D165,Отчет!$D:$D,0)</f>
        <v>37</v>
      </c>
    </row>
    <row r="166" spans="1:22" x14ac:dyDescent="0.2">
      <c r="A166" s="18">
        <v>1160145922</v>
      </c>
      <c r="B166" s="18">
        <v>7</v>
      </c>
      <c r="C166" s="18" t="s">
        <v>155</v>
      </c>
      <c r="D166" s="18">
        <v>522975722</v>
      </c>
      <c r="E166" s="7" t="s">
        <v>123</v>
      </c>
      <c r="F166" s="26" t="s">
        <v>266</v>
      </c>
      <c r="G166" s="7" t="s">
        <v>250</v>
      </c>
      <c r="H166" s="18">
        <v>3</v>
      </c>
      <c r="I166" s="18" t="s">
        <v>150</v>
      </c>
      <c r="J166" s="18" t="s">
        <v>151</v>
      </c>
      <c r="L166" s="18">
        <v>21</v>
      </c>
      <c r="M166" s="18">
        <v>3</v>
      </c>
      <c r="N166" s="18">
        <v>1</v>
      </c>
      <c r="O166" s="18">
        <v>0</v>
      </c>
      <c r="P166" s="18">
        <v>1014830290</v>
      </c>
      <c r="Q166" s="18">
        <v>2098</v>
      </c>
      <c r="R166" s="18" t="s">
        <v>190</v>
      </c>
      <c r="S166" t="s">
        <v>153</v>
      </c>
      <c r="T166">
        <v>0</v>
      </c>
      <c r="U166" t="s">
        <v>154</v>
      </c>
      <c r="V166">
        <f>MATCH(D166,Отчет!$D:$D,0)</f>
        <v>121</v>
      </c>
    </row>
    <row r="167" spans="1:22" x14ac:dyDescent="0.2">
      <c r="A167" s="18">
        <v>1160144309</v>
      </c>
      <c r="B167" s="18">
        <v>5</v>
      </c>
      <c r="C167" s="18" t="s">
        <v>161</v>
      </c>
      <c r="D167" s="18">
        <v>522976621</v>
      </c>
      <c r="E167" s="7" t="s">
        <v>138</v>
      </c>
      <c r="F167" s="26" t="s">
        <v>244</v>
      </c>
      <c r="G167" s="7" t="s">
        <v>250</v>
      </c>
      <c r="H167" s="18">
        <v>3</v>
      </c>
      <c r="I167" s="18" t="s">
        <v>150</v>
      </c>
      <c r="J167" s="18" t="s">
        <v>151</v>
      </c>
      <c r="L167" s="18">
        <v>15</v>
      </c>
      <c r="M167" s="18">
        <v>3</v>
      </c>
      <c r="N167" s="18">
        <v>1</v>
      </c>
      <c r="O167" s="18">
        <v>0</v>
      </c>
      <c r="P167" s="18">
        <v>1014830290</v>
      </c>
      <c r="Q167" s="18">
        <v>2098</v>
      </c>
      <c r="S167" t="s">
        <v>153</v>
      </c>
      <c r="T167">
        <v>0</v>
      </c>
      <c r="U167" t="s">
        <v>154</v>
      </c>
      <c r="V167">
        <f>MATCH(D167,Отчет!$D:$D,0)</f>
        <v>113</v>
      </c>
    </row>
    <row r="168" spans="1:22" x14ac:dyDescent="0.2">
      <c r="A168" s="18">
        <v>1160147721</v>
      </c>
      <c r="B168" s="18">
        <v>8</v>
      </c>
      <c r="C168" s="18" t="s">
        <v>147</v>
      </c>
      <c r="D168" s="18">
        <v>522984258</v>
      </c>
      <c r="E168" s="7" t="s">
        <v>114</v>
      </c>
      <c r="F168" s="26" t="s">
        <v>245</v>
      </c>
      <c r="G168" s="7" t="s">
        <v>250</v>
      </c>
      <c r="H168" s="18">
        <v>3</v>
      </c>
      <c r="I168" s="18" t="s">
        <v>150</v>
      </c>
      <c r="J168" s="18" t="s">
        <v>151</v>
      </c>
      <c r="L168" s="18">
        <v>24</v>
      </c>
      <c r="M168" s="18">
        <v>3</v>
      </c>
      <c r="N168" s="18">
        <v>1</v>
      </c>
      <c r="O168" s="18">
        <v>0</v>
      </c>
      <c r="P168" s="18">
        <v>1014830290</v>
      </c>
      <c r="Q168" s="18">
        <v>2098</v>
      </c>
      <c r="S168" t="s">
        <v>153</v>
      </c>
      <c r="T168">
        <v>0</v>
      </c>
      <c r="U168" t="s">
        <v>154</v>
      </c>
      <c r="V168">
        <f>MATCH(D168,Отчет!$D:$D,0)</f>
        <v>69</v>
      </c>
    </row>
    <row r="169" spans="1:22" x14ac:dyDescent="0.2">
      <c r="A169" s="18">
        <v>1160149724</v>
      </c>
      <c r="B169" s="18">
        <v>7</v>
      </c>
      <c r="C169" s="18" t="s">
        <v>161</v>
      </c>
      <c r="D169" s="18">
        <v>522984836</v>
      </c>
      <c r="E169" s="7" t="s">
        <v>53</v>
      </c>
      <c r="F169" s="26" t="s">
        <v>246</v>
      </c>
      <c r="G169" s="7" t="s">
        <v>250</v>
      </c>
      <c r="H169" s="18">
        <v>3</v>
      </c>
      <c r="I169" s="18" t="s">
        <v>150</v>
      </c>
      <c r="J169" s="18" t="s">
        <v>151</v>
      </c>
      <c r="L169" s="18">
        <v>21</v>
      </c>
      <c r="M169" s="18">
        <v>3</v>
      </c>
      <c r="N169" s="18">
        <v>1</v>
      </c>
      <c r="O169" s="18">
        <v>0</v>
      </c>
      <c r="P169" s="18">
        <v>1014830290</v>
      </c>
      <c r="Q169" s="18">
        <v>2098</v>
      </c>
      <c r="S169" t="s">
        <v>153</v>
      </c>
      <c r="T169">
        <v>0</v>
      </c>
      <c r="U169" t="s">
        <v>154</v>
      </c>
      <c r="V169">
        <f>MATCH(D169,Отчет!$D:$D,0)</f>
        <v>85</v>
      </c>
    </row>
    <row r="170" spans="1:22" x14ac:dyDescent="0.2">
      <c r="A170" s="18">
        <v>1160152165</v>
      </c>
      <c r="B170" s="18">
        <v>7</v>
      </c>
      <c r="C170" s="18" t="s">
        <v>155</v>
      </c>
      <c r="D170" s="18">
        <v>522949257</v>
      </c>
      <c r="E170" s="7" t="s">
        <v>111</v>
      </c>
      <c r="F170" s="26" t="s">
        <v>267</v>
      </c>
      <c r="G170" s="7" t="s">
        <v>250</v>
      </c>
      <c r="H170" s="18">
        <v>3</v>
      </c>
      <c r="I170" s="18" t="s">
        <v>150</v>
      </c>
      <c r="J170" s="18" t="s">
        <v>151</v>
      </c>
      <c r="L170" s="18">
        <v>21</v>
      </c>
      <c r="M170" s="18">
        <v>3</v>
      </c>
      <c r="N170" s="18">
        <v>1</v>
      </c>
      <c r="O170" s="18">
        <v>0</v>
      </c>
      <c r="P170" s="18">
        <v>1014830290</v>
      </c>
      <c r="Q170" s="18">
        <v>2098</v>
      </c>
      <c r="R170" s="18" t="s">
        <v>256</v>
      </c>
      <c r="S170" t="s">
        <v>153</v>
      </c>
      <c r="T170">
        <v>0</v>
      </c>
      <c r="U170" t="s">
        <v>154</v>
      </c>
      <c r="V170">
        <f>MATCH(D170,Отчет!$D:$D,0)</f>
        <v>120</v>
      </c>
    </row>
    <row r="171" spans="1:22" x14ac:dyDescent="0.2">
      <c r="A171" s="18">
        <v>1160145288</v>
      </c>
      <c r="B171" s="18">
        <v>8</v>
      </c>
      <c r="C171" s="18" t="s">
        <v>155</v>
      </c>
      <c r="D171" s="18">
        <v>522949488</v>
      </c>
      <c r="E171" s="7" t="s">
        <v>141</v>
      </c>
      <c r="F171" s="26" t="s">
        <v>268</v>
      </c>
      <c r="G171" s="7" t="s">
        <v>250</v>
      </c>
      <c r="H171" s="18">
        <v>3</v>
      </c>
      <c r="I171" s="18" t="s">
        <v>150</v>
      </c>
      <c r="J171" s="18" t="s">
        <v>151</v>
      </c>
      <c r="L171" s="18">
        <v>24</v>
      </c>
      <c r="M171" s="18">
        <v>3</v>
      </c>
      <c r="N171" s="18">
        <v>1</v>
      </c>
      <c r="O171" s="18">
        <v>1</v>
      </c>
      <c r="P171" s="18">
        <v>1014830290</v>
      </c>
      <c r="Q171" s="18">
        <v>2098</v>
      </c>
      <c r="S171" t="s">
        <v>153</v>
      </c>
      <c r="T171">
        <v>0</v>
      </c>
      <c r="U171" t="s">
        <v>154</v>
      </c>
      <c r="V171">
        <f>MATCH(D171,Отчет!$D:$D,0)</f>
        <v>68</v>
      </c>
    </row>
    <row r="172" spans="1:22" x14ac:dyDescent="0.2">
      <c r="A172" s="18">
        <v>1160142244</v>
      </c>
      <c r="B172" s="18">
        <v>7</v>
      </c>
      <c r="C172" s="18" t="s">
        <v>147</v>
      </c>
      <c r="D172" s="18">
        <v>522951718</v>
      </c>
      <c r="E172" s="7" t="s">
        <v>107</v>
      </c>
      <c r="F172" s="26" t="s">
        <v>247</v>
      </c>
      <c r="G172" s="7" t="s">
        <v>250</v>
      </c>
      <c r="H172" s="18">
        <v>3</v>
      </c>
      <c r="I172" s="18" t="s">
        <v>150</v>
      </c>
      <c r="J172" s="18" t="s">
        <v>151</v>
      </c>
      <c r="L172" s="18">
        <v>21</v>
      </c>
      <c r="M172" s="18">
        <v>3</v>
      </c>
      <c r="N172" s="18">
        <v>1</v>
      </c>
      <c r="O172" s="18">
        <v>1</v>
      </c>
      <c r="P172" s="18">
        <v>1014830290</v>
      </c>
      <c r="Q172" s="18">
        <v>2098</v>
      </c>
      <c r="S172" t="s">
        <v>153</v>
      </c>
      <c r="T172">
        <v>0</v>
      </c>
      <c r="U172" t="s">
        <v>154</v>
      </c>
      <c r="V172">
        <f>MATCH(D172,Отчет!$D:$D,0)</f>
        <v>110</v>
      </c>
    </row>
    <row r="173" spans="1:22" x14ac:dyDescent="0.2">
      <c r="A173" s="18">
        <v>1160146301</v>
      </c>
      <c r="B173" s="18">
        <v>9</v>
      </c>
      <c r="C173" s="18" t="s">
        <v>155</v>
      </c>
      <c r="D173" s="18">
        <v>522951884</v>
      </c>
      <c r="E173" s="7" t="s">
        <v>109</v>
      </c>
      <c r="F173" s="26" t="s">
        <v>269</v>
      </c>
      <c r="G173" s="7" t="s">
        <v>250</v>
      </c>
      <c r="H173" s="18">
        <v>3</v>
      </c>
      <c r="I173" s="18" t="s">
        <v>150</v>
      </c>
      <c r="J173" s="18" t="s">
        <v>151</v>
      </c>
      <c r="L173" s="18">
        <v>27</v>
      </c>
      <c r="M173" s="18">
        <v>3</v>
      </c>
      <c r="N173" s="18">
        <v>1</v>
      </c>
      <c r="O173" s="18">
        <v>1</v>
      </c>
      <c r="P173" s="18">
        <v>1014830290</v>
      </c>
      <c r="Q173" s="18">
        <v>2098</v>
      </c>
      <c r="S173" t="s">
        <v>153</v>
      </c>
      <c r="T173">
        <v>0</v>
      </c>
      <c r="U173" t="s">
        <v>154</v>
      </c>
      <c r="V173">
        <f>MATCH(D173,Отчет!$D:$D,0)</f>
        <v>91</v>
      </c>
    </row>
    <row r="174" spans="1:22" x14ac:dyDescent="0.2">
      <c r="A174" s="18">
        <v>1160144434</v>
      </c>
      <c r="B174" s="18">
        <v>7</v>
      </c>
      <c r="C174" s="18" t="s">
        <v>147</v>
      </c>
      <c r="D174" s="18">
        <v>522952054</v>
      </c>
      <c r="E174" s="7" t="s">
        <v>115</v>
      </c>
      <c r="F174" s="26" t="s">
        <v>270</v>
      </c>
      <c r="G174" s="7" t="s">
        <v>250</v>
      </c>
      <c r="H174" s="18">
        <v>3</v>
      </c>
      <c r="I174" s="18" t="s">
        <v>150</v>
      </c>
      <c r="J174" s="18" t="s">
        <v>151</v>
      </c>
      <c r="L174" s="18">
        <v>21</v>
      </c>
      <c r="M174" s="18">
        <v>3</v>
      </c>
      <c r="N174" s="18">
        <v>1</v>
      </c>
      <c r="O174" s="18">
        <v>1</v>
      </c>
      <c r="P174" s="18">
        <v>1014830290</v>
      </c>
      <c r="Q174" s="18">
        <v>2098</v>
      </c>
      <c r="S174" t="s">
        <v>153</v>
      </c>
      <c r="T174">
        <v>0</v>
      </c>
      <c r="U174" t="s">
        <v>154</v>
      </c>
      <c r="V174">
        <f>MATCH(D174,Отчет!$D:$D,0)</f>
        <v>53</v>
      </c>
    </row>
    <row r="175" spans="1:22" x14ac:dyDescent="0.2">
      <c r="A175" s="18">
        <v>1160147472</v>
      </c>
      <c r="B175" s="18">
        <v>7</v>
      </c>
      <c r="C175" s="18" t="s">
        <v>155</v>
      </c>
      <c r="D175" s="18">
        <v>522952215</v>
      </c>
      <c r="E175" s="7" t="s">
        <v>120</v>
      </c>
      <c r="F175" s="26" t="s">
        <v>271</v>
      </c>
      <c r="G175" s="7" t="s">
        <v>250</v>
      </c>
      <c r="H175" s="18">
        <v>3</v>
      </c>
      <c r="I175" s="18" t="s">
        <v>150</v>
      </c>
      <c r="J175" s="18" t="s">
        <v>151</v>
      </c>
      <c r="L175" s="18">
        <v>21</v>
      </c>
      <c r="M175" s="18">
        <v>3</v>
      </c>
      <c r="N175" s="18">
        <v>1</v>
      </c>
      <c r="O175" s="18">
        <v>1</v>
      </c>
      <c r="P175" s="18">
        <v>1014830290</v>
      </c>
      <c r="Q175" s="18">
        <v>2098</v>
      </c>
      <c r="S175" t="s">
        <v>153</v>
      </c>
      <c r="T175">
        <v>0</v>
      </c>
      <c r="U175" t="s">
        <v>154</v>
      </c>
      <c r="V175">
        <f>MATCH(D175,Отчет!$D:$D,0)</f>
        <v>75</v>
      </c>
    </row>
    <row r="176" spans="1:22" x14ac:dyDescent="0.2">
      <c r="A176" s="18">
        <v>1160142882</v>
      </c>
      <c r="B176" s="18">
        <v>6</v>
      </c>
      <c r="C176" s="18" t="s">
        <v>147</v>
      </c>
      <c r="D176" s="18">
        <v>522952397</v>
      </c>
      <c r="E176" s="7" t="s">
        <v>124</v>
      </c>
      <c r="F176" s="26" t="s">
        <v>248</v>
      </c>
      <c r="G176" s="7" t="s">
        <v>250</v>
      </c>
      <c r="H176" s="18">
        <v>3</v>
      </c>
      <c r="I176" s="18" t="s">
        <v>150</v>
      </c>
      <c r="J176" s="18" t="s">
        <v>151</v>
      </c>
      <c r="L176" s="18">
        <v>18</v>
      </c>
      <c r="M176" s="18">
        <v>3</v>
      </c>
      <c r="N176" s="18">
        <v>1</v>
      </c>
      <c r="O176" s="18">
        <v>1</v>
      </c>
      <c r="P176" s="18">
        <v>1014830290</v>
      </c>
      <c r="Q176" s="18">
        <v>2098</v>
      </c>
      <c r="S176" t="s">
        <v>153</v>
      </c>
      <c r="T176">
        <v>0</v>
      </c>
      <c r="U176" t="s">
        <v>154</v>
      </c>
      <c r="V176">
        <f>MATCH(D176,Отчет!$D:$D,0)</f>
        <v>119</v>
      </c>
    </row>
    <row r="177" spans="1:22" x14ac:dyDescent="0.2">
      <c r="A177" s="18">
        <v>1160141388</v>
      </c>
      <c r="B177" s="18">
        <v>8</v>
      </c>
      <c r="C177" s="18" t="s">
        <v>155</v>
      </c>
      <c r="D177" s="18">
        <v>522952634</v>
      </c>
      <c r="E177" s="7" t="s">
        <v>125</v>
      </c>
      <c r="F177" s="26" t="s">
        <v>158</v>
      </c>
      <c r="G177" s="7" t="s">
        <v>250</v>
      </c>
      <c r="H177" s="18">
        <v>3</v>
      </c>
      <c r="I177" s="18" t="s">
        <v>150</v>
      </c>
      <c r="J177" s="18" t="s">
        <v>151</v>
      </c>
      <c r="L177" s="18">
        <v>24</v>
      </c>
      <c r="M177" s="18">
        <v>3</v>
      </c>
      <c r="N177" s="18">
        <v>1</v>
      </c>
      <c r="O177" s="18">
        <v>1</v>
      </c>
      <c r="P177" s="18">
        <v>1014830290</v>
      </c>
      <c r="Q177" s="18">
        <v>2098</v>
      </c>
      <c r="S177" t="s">
        <v>153</v>
      </c>
      <c r="T177">
        <v>0</v>
      </c>
      <c r="U177" t="s">
        <v>154</v>
      </c>
      <c r="V177">
        <f>MATCH(D177,Отчет!$D:$D,0)</f>
        <v>63</v>
      </c>
    </row>
    <row r="178" spans="1:22" x14ac:dyDescent="0.2">
      <c r="A178" s="18">
        <v>1160153640</v>
      </c>
      <c r="B178" s="18">
        <v>8</v>
      </c>
      <c r="C178" s="18" t="s">
        <v>161</v>
      </c>
      <c r="D178" s="18">
        <v>522957176</v>
      </c>
      <c r="E178" s="7" t="s">
        <v>85</v>
      </c>
      <c r="F178" s="26" t="s">
        <v>162</v>
      </c>
      <c r="G178" s="7" t="s">
        <v>250</v>
      </c>
      <c r="H178" s="18">
        <v>3</v>
      </c>
      <c r="I178" s="18" t="s">
        <v>150</v>
      </c>
      <c r="J178" s="18" t="s">
        <v>151</v>
      </c>
      <c r="L178" s="18">
        <v>24</v>
      </c>
      <c r="M178" s="18">
        <v>3</v>
      </c>
      <c r="N178" s="18">
        <v>1</v>
      </c>
      <c r="O178" s="18">
        <v>1</v>
      </c>
      <c r="P178" s="18">
        <v>1014830290</v>
      </c>
      <c r="Q178" s="18">
        <v>2098</v>
      </c>
      <c r="S178" t="s">
        <v>153</v>
      </c>
      <c r="T178">
        <v>0</v>
      </c>
      <c r="U178" t="s">
        <v>154</v>
      </c>
      <c r="V178">
        <f>MATCH(D178,Отчет!$D:$D,0)</f>
        <v>47</v>
      </c>
    </row>
    <row r="179" spans="1:22" x14ac:dyDescent="0.2">
      <c r="A179" s="18">
        <v>1160152655</v>
      </c>
      <c r="B179" s="18">
        <v>8</v>
      </c>
      <c r="C179" s="18" t="s">
        <v>161</v>
      </c>
      <c r="D179" s="18">
        <v>522957331</v>
      </c>
      <c r="E179" s="7" t="s">
        <v>106</v>
      </c>
      <c r="F179" s="26" t="s">
        <v>163</v>
      </c>
      <c r="G179" s="7" t="s">
        <v>250</v>
      </c>
      <c r="H179" s="18">
        <v>3</v>
      </c>
      <c r="I179" s="18" t="s">
        <v>150</v>
      </c>
      <c r="J179" s="18" t="s">
        <v>151</v>
      </c>
      <c r="L179" s="18">
        <v>24</v>
      </c>
      <c r="M179" s="18">
        <v>3</v>
      </c>
      <c r="N179" s="18">
        <v>1</v>
      </c>
      <c r="O179" s="18">
        <v>1</v>
      </c>
      <c r="P179" s="18">
        <v>1014830290</v>
      </c>
      <c r="Q179" s="18">
        <v>2098</v>
      </c>
      <c r="S179" t="s">
        <v>153</v>
      </c>
      <c r="T179">
        <v>0</v>
      </c>
      <c r="U179" t="s">
        <v>154</v>
      </c>
      <c r="V179">
        <f>MATCH(D179,Отчет!$D:$D,0)</f>
        <v>13</v>
      </c>
    </row>
    <row r="180" spans="1:22" x14ac:dyDescent="0.2">
      <c r="A180" s="18">
        <v>1160141510</v>
      </c>
      <c r="B180" s="18">
        <v>8</v>
      </c>
      <c r="C180" s="18" t="s">
        <v>161</v>
      </c>
      <c r="D180" s="18">
        <v>522957827</v>
      </c>
      <c r="E180" s="7" t="s">
        <v>132</v>
      </c>
      <c r="F180" s="26" t="s">
        <v>164</v>
      </c>
      <c r="G180" s="7" t="s">
        <v>250</v>
      </c>
      <c r="H180" s="18">
        <v>3</v>
      </c>
      <c r="I180" s="18" t="s">
        <v>150</v>
      </c>
      <c r="J180" s="18" t="s">
        <v>151</v>
      </c>
      <c r="L180" s="18">
        <v>24</v>
      </c>
      <c r="M180" s="18">
        <v>3</v>
      </c>
      <c r="N180" s="18">
        <v>1</v>
      </c>
      <c r="O180" s="18">
        <v>1</v>
      </c>
      <c r="P180" s="18">
        <v>1014830290</v>
      </c>
      <c r="Q180" s="18">
        <v>2098</v>
      </c>
      <c r="S180" t="s">
        <v>153</v>
      </c>
      <c r="T180">
        <v>0</v>
      </c>
      <c r="U180" t="s">
        <v>154</v>
      </c>
      <c r="V180">
        <f>MATCH(D180,Отчет!$D:$D,0)</f>
        <v>38</v>
      </c>
    </row>
    <row r="181" spans="1:22" x14ac:dyDescent="0.2">
      <c r="A181" s="18">
        <v>1160153265</v>
      </c>
      <c r="B181" s="18">
        <v>8</v>
      </c>
      <c r="C181" s="18" t="s">
        <v>161</v>
      </c>
      <c r="D181" s="18">
        <v>522957978</v>
      </c>
      <c r="E181" s="7" t="s">
        <v>137</v>
      </c>
      <c r="F181" s="26" t="s">
        <v>165</v>
      </c>
      <c r="G181" s="7" t="s">
        <v>250</v>
      </c>
      <c r="H181" s="18">
        <v>3</v>
      </c>
      <c r="I181" s="18" t="s">
        <v>150</v>
      </c>
      <c r="J181" s="18" t="s">
        <v>151</v>
      </c>
      <c r="L181" s="18">
        <v>24</v>
      </c>
      <c r="M181" s="18">
        <v>3</v>
      </c>
      <c r="N181" s="18">
        <v>1</v>
      </c>
      <c r="O181" s="18">
        <v>1</v>
      </c>
      <c r="P181" s="18">
        <v>1014830290</v>
      </c>
      <c r="Q181" s="18">
        <v>2098</v>
      </c>
      <c r="S181" t="s">
        <v>153</v>
      </c>
      <c r="T181">
        <v>0</v>
      </c>
      <c r="U181" t="s">
        <v>154</v>
      </c>
      <c r="V181">
        <f>MATCH(D181,Отчет!$D:$D,0)</f>
        <v>22</v>
      </c>
    </row>
    <row r="182" spans="1:22" x14ac:dyDescent="0.2">
      <c r="A182" s="18">
        <v>1160151323</v>
      </c>
      <c r="B182" s="18">
        <v>6</v>
      </c>
      <c r="C182" s="18" t="s">
        <v>161</v>
      </c>
      <c r="D182" s="18">
        <v>522958161</v>
      </c>
      <c r="E182" s="7" t="s">
        <v>139</v>
      </c>
      <c r="F182" s="26" t="s">
        <v>166</v>
      </c>
      <c r="G182" s="7" t="s">
        <v>250</v>
      </c>
      <c r="H182" s="18">
        <v>3</v>
      </c>
      <c r="I182" s="18" t="s">
        <v>150</v>
      </c>
      <c r="J182" s="18" t="s">
        <v>151</v>
      </c>
      <c r="L182" s="18">
        <v>0</v>
      </c>
      <c r="M182" s="18">
        <v>3</v>
      </c>
      <c r="N182" s="18">
        <v>1</v>
      </c>
      <c r="O182" s="18">
        <v>1</v>
      </c>
      <c r="P182" s="18">
        <v>1014830290</v>
      </c>
      <c r="Q182" s="18">
        <v>2098</v>
      </c>
      <c r="S182" t="s">
        <v>153</v>
      </c>
      <c r="T182">
        <v>0</v>
      </c>
      <c r="U182" t="s">
        <v>154</v>
      </c>
      <c r="V182">
        <f>MATCH(D182,Отчет!$D:$D,0)</f>
        <v>66</v>
      </c>
    </row>
    <row r="183" spans="1:22" x14ac:dyDescent="0.2">
      <c r="A183" s="18">
        <v>1160141632</v>
      </c>
      <c r="B183" s="18">
        <v>8</v>
      </c>
      <c r="C183" s="18" t="s">
        <v>155</v>
      </c>
      <c r="D183" s="18">
        <v>522952840</v>
      </c>
      <c r="E183" s="7" t="s">
        <v>134</v>
      </c>
      <c r="F183" s="26" t="s">
        <v>272</v>
      </c>
      <c r="G183" s="7" t="s">
        <v>250</v>
      </c>
      <c r="H183" s="18">
        <v>3</v>
      </c>
      <c r="I183" s="18" t="s">
        <v>150</v>
      </c>
      <c r="J183" s="18" t="s">
        <v>151</v>
      </c>
      <c r="L183" s="18">
        <v>24</v>
      </c>
      <c r="M183" s="18">
        <v>3</v>
      </c>
      <c r="N183" s="18">
        <v>1</v>
      </c>
      <c r="O183" s="18">
        <v>1</v>
      </c>
      <c r="P183" s="18">
        <v>1014830290</v>
      </c>
      <c r="Q183" s="18">
        <v>2098</v>
      </c>
      <c r="S183" t="s">
        <v>153</v>
      </c>
      <c r="T183">
        <v>0</v>
      </c>
      <c r="U183" t="s">
        <v>154</v>
      </c>
      <c r="V183">
        <f>MATCH(D183,Отчет!$D:$D,0)</f>
        <v>103</v>
      </c>
    </row>
    <row r="184" spans="1:22" x14ac:dyDescent="0.2">
      <c r="A184" s="18">
        <v>1160143449</v>
      </c>
      <c r="B184" s="18">
        <v>8</v>
      </c>
      <c r="C184" s="18" t="s">
        <v>147</v>
      </c>
      <c r="D184" s="18">
        <v>522953039</v>
      </c>
      <c r="E184" s="7" t="s">
        <v>135</v>
      </c>
      <c r="F184" s="26" t="s">
        <v>167</v>
      </c>
      <c r="G184" s="7" t="s">
        <v>250</v>
      </c>
      <c r="H184" s="18">
        <v>3</v>
      </c>
      <c r="I184" s="18" t="s">
        <v>150</v>
      </c>
      <c r="J184" s="18" t="s">
        <v>151</v>
      </c>
      <c r="L184" s="18">
        <v>24</v>
      </c>
      <c r="M184" s="18">
        <v>3</v>
      </c>
      <c r="N184" s="18">
        <v>1</v>
      </c>
      <c r="O184" s="18">
        <v>1</v>
      </c>
      <c r="P184" s="18">
        <v>1014830290</v>
      </c>
      <c r="Q184" s="18">
        <v>2098</v>
      </c>
      <c r="S184" t="s">
        <v>153</v>
      </c>
      <c r="T184">
        <v>0</v>
      </c>
      <c r="U184" t="s">
        <v>154</v>
      </c>
      <c r="V184">
        <f>MATCH(D184,Отчет!$D:$D,0)</f>
        <v>24</v>
      </c>
    </row>
    <row r="185" spans="1:22" x14ac:dyDescent="0.2">
      <c r="A185" s="18">
        <v>1160151477</v>
      </c>
      <c r="B185" s="18">
        <v>8</v>
      </c>
      <c r="C185" s="18" t="s">
        <v>155</v>
      </c>
      <c r="D185" s="18">
        <v>522954574</v>
      </c>
      <c r="E185" s="7" t="s">
        <v>43</v>
      </c>
      <c r="F185" s="26" t="s">
        <v>273</v>
      </c>
      <c r="G185" s="7" t="s">
        <v>250</v>
      </c>
      <c r="H185" s="18">
        <v>3</v>
      </c>
      <c r="I185" s="18" t="s">
        <v>150</v>
      </c>
      <c r="J185" s="18" t="s">
        <v>151</v>
      </c>
      <c r="L185" s="18">
        <v>24</v>
      </c>
      <c r="M185" s="18">
        <v>3</v>
      </c>
      <c r="N185" s="18">
        <v>1</v>
      </c>
      <c r="O185" s="18">
        <v>1</v>
      </c>
      <c r="P185" s="18">
        <v>1014830290</v>
      </c>
      <c r="Q185" s="18">
        <v>2098</v>
      </c>
      <c r="S185" t="s">
        <v>153</v>
      </c>
      <c r="T185">
        <v>0</v>
      </c>
      <c r="U185" t="s">
        <v>154</v>
      </c>
      <c r="V185">
        <f>MATCH(D185,Отчет!$D:$D,0)</f>
        <v>39</v>
      </c>
    </row>
    <row r="186" spans="1:22" x14ac:dyDescent="0.2">
      <c r="A186" s="18">
        <v>1160144556</v>
      </c>
      <c r="B186" s="18">
        <v>10</v>
      </c>
      <c r="C186" s="18" t="s">
        <v>155</v>
      </c>
      <c r="D186" s="18">
        <v>522954756</v>
      </c>
      <c r="E186" s="7" t="s">
        <v>55</v>
      </c>
      <c r="F186" s="26" t="s">
        <v>168</v>
      </c>
      <c r="G186" s="7" t="s">
        <v>250</v>
      </c>
      <c r="H186" s="18">
        <v>3</v>
      </c>
      <c r="I186" s="18" t="s">
        <v>150</v>
      </c>
      <c r="J186" s="18" t="s">
        <v>151</v>
      </c>
      <c r="L186" s="18">
        <v>30</v>
      </c>
      <c r="M186" s="18">
        <v>3</v>
      </c>
      <c r="N186" s="18">
        <v>1</v>
      </c>
      <c r="O186" s="18">
        <v>1</v>
      </c>
      <c r="P186" s="18">
        <v>1014830290</v>
      </c>
      <c r="Q186" s="18">
        <v>2098</v>
      </c>
      <c r="S186" t="s">
        <v>153</v>
      </c>
      <c r="T186">
        <v>0</v>
      </c>
      <c r="U186" t="s">
        <v>154</v>
      </c>
      <c r="V186">
        <f>MATCH(D186,Отчет!$D:$D,0)</f>
        <v>17</v>
      </c>
    </row>
    <row r="187" spans="1:22" x14ac:dyDescent="0.2">
      <c r="A187" s="18">
        <v>1160141131</v>
      </c>
      <c r="B187" s="18">
        <v>7</v>
      </c>
      <c r="C187" s="18" t="s">
        <v>161</v>
      </c>
      <c r="D187" s="18">
        <v>522955116</v>
      </c>
      <c r="E187" s="7" t="s">
        <v>143</v>
      </c>
      <c r="F187" s="26" t="s">
        <v>274</v>
      </c>
      <c r="G187" s="7" t="s">
        <v>250</v>
      </c>
      <c r="H187" s="18">
        <v>3</v>
      </c>
      <c r="I187" s="18" t="s">
        <v>150</v>
      </c>
      <c r="J187" s="18" t="s">
        <v>151</v>
      </c>
      <c r="L187" s="18">
        <v>21</v>
      </c>
      <c r="M187" s="18">
        <v>3</v>
      </c>
      <c r="N187" s="18">
        <v>1</v>
      </c>
      <c r="O187" s="18">
        <v>1</v>
      </c>
      <c r="P187" s="18">
        <v>1014830290</v>
      </c>
      <c r="Q187" s="18">
        <v>2098</v>
      </c>
      <c r="S187" t="s">
        <v>153</v>
      </c>
      <c r="T187">
        <v>0</v>
      </c>
      <c r="U187" t="s">
        <v>154</v>
      </c>
      <c r="V187">
        <f>MATCH(D187,Отчет!$D:$D,0)</f>
        <v>104</v>
      </c>
    </row>
    <row r="188" spans="1:22" x14ac:dyDescent="0.2">
      <c r="A188" s="18">
        <v>1160143578</v>
      </c>
      <c r="B188" s="18">
        <v>8</v>
      </c>
      <c r="C188" s="18" t="s">
        <v>169</v>
      </c>
      <c r="D188" s="18">
        <v>522955617</v>
      </c>
      <c r="E188" s="7" t="s">
        <v>35</v>
      </c>
      <c r="F188" s="26" t="s">
        <v>170</v>
      </c>
      <c r="G188" s="7" t="s">
        <v>250</v>
      </c>
      <c r="H188" s="18">
        <v>3</v>
      </c>
      <c r="I188" s="18" t="s">
        <v>150</v>
      </c>
      <c r="J188" s="18" t="s">
        <v>151</v>
      </c>
      <c r="L188" s="18">
        <v>24</v>
      </c>
      <c r="M188" s="18">
        <v>3</v>
      </c>
      <c r="N188" s="18">
        <v>1</v>
      </c>
      <c r="O188" s="18">
        <v>1</v>
      </c>
      <c r="P188" s="18">
        <v>1014830290</v>
      </c>
      <c r="Q188" s="18">
        <v>2098</v>
      </c>
      <c r="S188" t="s">
        <v>153</v>
      </c>
      <c r="T188">
        <v>0</v>
      </c>
      <c r="U188" t="s">
        <v>154</v>
      </c>
      <c r="V188">
        <f>MATCH(D188,Отчет!$D:$D,0)</f>
        <v>41</v>
      </c>
    </row>
    <row r="189" spans="1:22" x14ac:dyDescent="0.2">
      <c r="A189" s="18">
        <v>1160145787</v>
      </c>
      <c r="B189" s="18">
        <v>7</v>
      </c>
      <c r="C189" s="18" t="s">
        <v>169</v>
      </c>
      <c r="D189" s="18">
        <v>522955819</v>
      </c>
      <c r="E189" s="7" t="s">
        <v>44</v>
      </c>
      <c r="F189" s="26" t="s">
        <v>171</v>
      </c>
      <c r="G189" s="7" t="s">
        <v>250</v>
      </c>
      <c r="H189" s="18">
        <v>3</v>
      </c>
      <c r="I189" s="18" t="s">
        <v>150</v>
      </c>
      <c r="J189" s="18" t="s">
        <v>151</v>
      </c>
      <c r="L189" s="18">
        <v>21</v>
      </c>
      <c r="M189" s="18">
        <v>3</v>
      </c>
      <c r="N189" s="18">
        <v>1</v>
      </c>
      <c r="O189" s="18">
        <v>1</v>
      </c>
      <c r="P189" s="18">
        <v>1014830290</v>
      </c>
      <c r="Q189" s="18">
        <v>2098</v>
      </c>
      <c r="S189" t="s">
        <v>153</v>
      </c>
      <c r="T189">
        <v>0</v>
      </c>
      <c r="U189" t="s">
        <v>154</v>
      </c>
      <c r="V189">
        <f>MATCH(D189,Отчет!$D:$D,0)</f>
        <v>89</v>
      </c>
    </row>
    <row r="190" spans="1:22" x14ac:dyDescent="0.2">
      <c r="A190" s="18">
        <v>1160142629</v>
      </c>
      <c r="B190" s="18">
        <v>7</v>
      </c>
      <c r="C190" s="18" t="s">
        <v>169</v>
      </c>
      <c r="D190" s="18">
        <v>522956015</v>
      </c>
      <c r="E190" s="7" t="s">
        <v>80</v>
      </c>
      <c r="F190" s="26" t="s">
        <v>172</v>
      </c>
      <c r="G190" s="7" t="s">
        <v>250</v>
      </c>
      <c r="H190" s="18">
        <v>3</v>
      </c>
      <c r="I190" s="18" t="s">
        <v>150</v>
      </c>
      <c r="J190" s="18" t="s">
        <v>151</v>
      </c>
      <c r="L190" s="18">
        <v>21</v>
      </c>
      <c r="M190" s="18">
        <v>3</v>
      </c>
      <c r="N190" s="18">
        <v>1</v>
      </c>
      <c r="O190" s="18">
        <v>1</v>
      </c>
      <c r="P190" s="18">
        <v>1014830290</v>
      </c>
      <c r="Q190" s="18">
        <v>2098</v>
      </c>
      <c r="S190" t="s">
        <v>153</v>
      </c>
      <c r="T190">
        <v>0</v>
      </c>
      <c r="U190" t="s">
        <v>154</v>
      </c>
      <c r="V190">
        <f>MATCH(D190,Отчет!$D:$D,0)</f>
        <v>18</v>
      </c>
    </row>
    <row r="191" spans="1:22" x14ac:dyDescent="0.2">
      <c r="A191" s="18">
        <v>1160141009</v>
      </c>
      <c r="B191" s="18">
        <v>7</v>
      </c>
      <c r="C191" s="18" t="s">
        <v>169</v>
      </c>
      <c r="D191" s="18">
        <v>522956178</v>
      </c>
      <c r="E191" s="7" t="s">
        <v>92</v>
      </c>
      <c r="F191" s="26" t="s">
        <v>173</v>
      </c>
      <c r="G191" s="7" t="s">
        <v>250</v>
      </c>
      <c r="H191" s="18">
        <v>3</v>
      </c>
      <c r="I191" s="18" t="s">
        <v>150</v>
      </c>
      <c r="J191" s="18" t="s">
        <v>151</v>
      </c>
      <c r="L191" s="18">
        <v>21</v>
      </c>
      <c r="M191" s="18">
        <v>3</v>
      </c>
      <c r="N191" s="18">
        <v>1</v>
      </c>
      <c r="O191" s="18">
        <v>1</v>
      </c>
      <c r="P191" s="18">
        <v>1014830290</v>
      </c>
      <c r="Q191" s="18">
        <v>2098</v>
      </c>
      <c r="S191" t="s">
        <v>153</v>
      </c>
      <c r="T191">
        <v>0</v>
      </c>
      <c r="U191" t="s">
        <v>154</v>
      </c>
      <c r="V191">
        <f>MATCH(D191,Отчет!$D:$D,0)</f>
        <v>81</v>
      </c>
    </row>
    <row r="192" spans="1:22" x14ac:dyDescent="0.2">
      <c r="A192" s="18">
        <v>1160152288</v>
      </c>
      <c r="B192" s="18">
        <v>7</v>
      </c>
      <c r="C192" s="18" t="s">
        <v>161</v>
      </c>
      <c r="D192" s="18">
        <v>522956756</v>
      </c>
      <c r="E192" s="7" t="s">
        <v>66</v>
      </c>
      <c r="F192" s="26" t="s">
        <v>174</v>
      </c>
      <c r="G192" s="7" t="s">
        <v>250</v>
      </c>
      <c r="H192" s="18">
        <v>3</v>
      </c>
      <c r="I192" s="18" t="s">
        <v>150</v>
      </c>
      <c r="J192" s="18" t="s">
        <v>151</v>
      </c>
      <c r="L192" s="18">
        <v>21</v>
      </c>
      <c r="M192" s="18">
        <v>3</v>
      </c>
      <c r="N192" s="18">
        <v>1</v>
      </c>
      <c r="O192" s="18">
        <v>1</v>
      </c>
      <c r="P192" s="18">
        <v>1014830290</v>
      </c>
      <c r="Q192" s="18">
        <v>2098</v>
      </c>
      <c r="S192" t="s">
        <v>153</v>
      </c>
      <c r="T192">
        <v>0</v>
      </c>
      <c r="U192" t="s">
        <v>154</v>
      </c>
      <c r="V192">
        <f>MATCH(D192,Отчет!$D:$D,0)</f>
        <v>55</v>
      </c>
    </row>
    <row r="193" spans="1:22" x14ac:dyDescent="0.2">
      <c r="A193" s="18">
        <v>1160143273</v>
      </c>
      <c r="B193" s="18">
        <v>4</v>
      </c>
      <c r="C193" s="18" t="s">
        <v>161</v>
      </c>
      <c r="D193" s="18">
        <v>522956965</v>
      </c>
      <c r="E193" s="7" t="s">
        <v>79</v>
      </c>
      <c r="F193" s="26" t="s">
        <v>175</v>
      </c>
      <c r="G193" s="7" t="s">
        <v>250</v>
      </c>
      <c r="H193" s="18">
        <v>3</v>
      </c>
      <c r="I193" s="18" t="s">
        <v>150</v>
      </c>
      <c r="J193" s="18" t="s">
        <v>151</v>
      </c>
      <c r="L193" s="18">
        <v>12</v>
      </c>
      <c r="M193" s="18">
        <v>3</v>
      </c>
      <c r="N193" s="18">
        <v>1</v>
      </c>
      <c r="O193" s="18">
        <v>1</v>
      </c>
      <c r="P193" s="18">
        <v>1014830290</v>
      </c>
      <c r="Q193" s="18">
        <v>2098</v>
      </c>
      <c r="S193" t="s">
        <v>153</v>
      </c>
      <c r="T193">
        <v>0</v>
      </c>
      <c r="U193" t="s">
        <v>154</v>
      </c>
      <c r="V193">
        <f>MATCH(D193,Отчет!$D:$D,0)</f>
        <v>99</v>
      </c>
    </row>
    <row r="194" spans="1:22" x14ac:dyDescent="0.2">
      <c r="A194" s="18">
        <v>1160150467</v>
      </c>
      <c r="B194" s="18">
        <v>6</v>
      </c>
      <c r="C194" s="18" t="s">
        <v>147</v>
      </c>
      <c r="D194" s="18">
        <v>522958940</v>
      </c>
      <c r="E194" s="7" t="s">
        <v>72</v>
      </c>
      <c r="F194" s="26" t="s">
        <v>176</v>
      </c>
      <c r="G194" s="7" t="s">
        <v>250</v>
      </c>
      <c r="H194" s="18">
        <v>3</v>
      </c>
      <c r="I194" s="18" t="s">
        <v>150</v>
      </c>
      <c r="J194" s="18" t="s">
        <v>151</v>
      </c>
      <c r="L194" s="18">
        <v>18</v>
      </c>
      <c r="M194" s="18">
        <v>3</v>
      </c>
      <c r="N194" s="18">
        <v>1</v>
      </c>
      <c r="O194" s="18">
        <v>1</v>
      </c>
      <c r="P194" s="18">
        <v>1014830290</v>
      </c>
      <c r="Q194" s="18">
        <v>2098</v>
      </c>
      <c r="S194" t="s">
        <v>153</v>
      </c>
      <c r="T194">
        <v>0</v>
      </c>
      <c r="U194" t="s">
        <v>154</v>
      </c>
      <c r="V194">
        <f>MATCH(D194,Отчет!$D:$D,0)</f>
        <v>86</v>
      </c>
    </row>
    <row r="195" spans="1:22" x14ac:dyDescent="0.2">
      <c r="A195" s="18">
        <v>1160141754</v>
      </c>
      <c r="B195" s="18">
        <v>8</v>
      </c>
      <c r="C195" s="18" t="s">
        <v>169</v>
      </c>
      <c r="D195" s="18">
        <v>522959100</v>
      </c>
      <c r="E195" s="7" t="s">
        <v>97</v>
      </c>
      <c r="F195" s="26" t="s">
        <v>177</v>
      </c>
      <c r="G195" s="7" t="s">
        <v>250</v>
      </c>
      <c r="H195" s="18">
        <v>3</v>
      </c>
      <c r="I195" s="18" t="s">
        <v>150</v>
      </c>
      <c r="J195" s="18" t="s">
        <v>151</v>
      </c>
      <c r="L195" s="18">
        <v>24</v>
      </c>
      <c r="M195" s="18">
        <v>3</v>
      </c>
      <c r="N195" s="18">
        <v>1</v>
      </c>
      <c r="O195" s="18">
        <v>1</v>
      </c>
      <c r="P195" s="18">
        <v>1014830290</v>
      </c>
      <c r="Q195" s="18">
        <v>2098</v>
      </c>
      <c r="S195" t="s">
        <v>153</v>
      </c>
      <c r="T195">
        <v>0</v>
      </c>
      <c r="U195" t="s">
        <v>154</v>
      </c>
      <c r="V195">
        <f>MATCH(D195,Отчет!$D:$D,0)</f>
        <v>21</v>
      </c>
    </row>
    <row r="196" spans="1:22" x14ac:dyDescent="0.2">
      <c r="A196" s="18">
        <v>1160150589</v>
      </c>
      <c r="B196" s="18">
        <v>8</v>
      </c>
      <c r="C196" s="18" t="s">
        <v>169</v>
      </c>
      <c r="D196" s="18">
        <v>522959313</v>
      </c>
      <c r="E196" s="7" t="s">
        <v>104</v>
      </c>
      <c r="F196" s="26" t="s">
        <v>178</v>
      </c>
      <c r="G196" s="7" t="s">
        <v>250</v>
      </c>
      <c r="H196" s="18">
        <v>3</v>
      </c>
      <c r="I196" s="18" t="s">
        <v>150</v>
      </c>
      <c r="J196" s="18" t="s">
        <v>151</v>
      </c>
      <c r="L196" s="18">
        <v>24</v>
      </c>
      <c r="M196" s="18">
        <v>3</v>
      </c>
      <c r="N196" s="18">
        <v>1</v>
      </c>
      <c r="O196" s="18">
        <v>1</v>
      </c>
      <c r="P196" s="18">
        <v>1014830290</v>
      </c>
      <c r="Q196" s="18">
        <v>2098</v>
      </c>
      <c r="S196" t="s">
        <v>153</v>
      </c>
      <c r="T196">
        <v>0</v>
      </c>
      <c r="U196" t="s">
        <v>154</v>
      </c>
      <c r="V196">
        <f>MATCH(D196,Отчет!$D:$D,0)</f>
        <v>23</v>
      </c>
    </row>
    <row r="197" spans="1:22" x14ac:dyDescent="0.2">
      <c r="A197" s="18">
        <v>1160148454</v>
      </c>
      <c r="B197" s="18">
        <v>7</v>
      </c>
      <c r="C197" s="18" t="s">
        <v>169</v>
      </c>
      <c r="D197" s="18">
        <v>522959476</v>
      </c>
      <c r="E197" s="7" t="s">
        <v>128</v>
      </c>
      <c r="F197" s="26" t="s">
        <v>179</v>
      </c>
      <c r="G197" s="7" t="s">
        <v>250</v>
      </c>
      <c r="H197" s="18">
        <v>3</v>
      </c>
      <c r="I197" s="18" t="s">
        <v>150</v>
      </c>
      <c r="J197" s="18" t="s">
        <v>151</v>
      </c>
      <c r="L197" s="18">
        <v>21</v>
      </c>
      <c r="M197" s="18">
        <v>3</v>
      </c>
      <c r="N197" s="18">
        <v>1</v>
      </c>
      <c r="O197" s="18">
        <v>1</v>
      </c>
      <c r="P197" s="18">
        <v>1014830290</v>
      </c>
      <c r="Q197" s="18">
        <v>2098</v>
      </c>
      <c r="S197" t="s">
        <v>153</v>
      </c>
      <c r="T197">
        <v>0</v>
      </c>
      <c r="U197" t="s">
        <v>154</v>
      </c>
      <c r="V197">
        <f>MATCH(D197,Отчет!$D:$D,0)</f>
        <v>36</v>
      </c>
    </row>
    <row r="198" spans="1:22" x14ac:dyDescent="0.2">
      <c r="A198" s="18">
        <v>1160143146</v>
      </c>
      <c r="B198" s="18">
        <v>8</v>
      </c>
      <c r="C198" s="18" t="s">
        <v>169</v>
      </c>
      <c r="D198" s="18">
        <v>522959630</v>
      </c>
      <c r="E198" s="7" t="s">
        <v>129</v>
      </c>
      <c r="F198" s="26" t="s">
        <v>180</v>
      </c>
      <c r="G198" s="7" t="s">
        <v>250</v>
      </c>
      <c r="H198" s="18">
        <v>3</v>
      </c>
      <c r="I198" s="18" t="s">
        <v>150</v>
      </c>
      <c r="J198" s="18" t="s">
        <v>151</v>
      </c>
      <c r="L198" s="18">
        <v>24</v>
      </c>
      <c r="M198" s="18">
        <v>3</v>
      </c>
      <c r="N198" s="18">
        <v>1</v>
      </c>
      <c r="O198" s="18">
        <v>1</v>
      </c>
      <c r="P198" s="18">
        <v>1014830290</v>
      </c>
      <c r="Q198" s="18">
        <v>2098</v>
      </c>
      <c r="S198" t="s">
        <v>153</v>
      </c>
      <c r="T198">
        <v>0</v>
      </c>
      <c r="U198" t="s">
        <v>154</v>
      </c>
      <c r="V198">
        <f>MATCH(D198,Отчет!$D:$D,0)</f>
        <v>48</v>
      </c>
    </row>
    <row r="199" spans="1:22" x14ac:dyDescent="0.2">
      <c r="A199" s="18">
        <v>1160147083</v>
      </c>
      <c r="B199" s="18">
        <v>7</v>
      </c>
      <c r="C199" s="18" t="s">
        <v>169</v>
      </c>
      <c r="D199" s="18">
        <v>522959801</v>
      </c>
      <c r="E199" s="7" t="s">
        <v>130</v>
      </c>
      <c r="F199" s="26" t="s">
        <v>181</v>
      </c>
      <c r="G199" s="7" t="s">
        <v>250</v>
      </c>
      <c r="H199" s="18">
        <v>3</v>
      </c>
      <c r="I199" s="18" t="s">
        <v>150</v>
      </c>
      <c r="J199" s="18" t="s">
        <v>151</v>
      </c>
      <c r="L199" s="18">
        <v>21</v>
      </c>
      <c r="M199" s="18">
        <v>3</v>
      </c>
      <c r="N199" s="18">
        <v>1</v>
      </c>
      <c r="O199" s="18">
        <v>1</v>
      </c>
      <c r="P199" s="18">
        <v>1014830290</v>
      </c>
      <c r="Q199" s="18">
        <v>2098</v>
      </c>
      <c r="S199" t="s">
        <v>153</v>
      </c>
      <c r="T199">
        <v>0</v>
      </c>
      <c r="U199" t="s">
        <v>154</v>
      </c>
      <c r="V199">
        <f>MATCH(D199,Отчет!$D:$D,0)</f>
        <v>83</v>
      </c>
    </row>
    <row r="200" spans="1:22" x14ac:dyDescent="0.2">
      <c r="A200" s="18">
        <v>1160147843</v>
      </c>
      <c r="B200" s="18">
        <v>5</v>
      </c>
      <c r="C200" s="18" t="s">
        <v>147</v>
      </c>
      <c r="D200" s="18">
        <v>522960937</v>
      </c>
      <c r="E200" s="7" t="s">
        <v>38</v>
      </c>
      <c r="F200" s="26" t="s">
        <v>182</v>
      </c>
      <c r="G200" s="7" t="s">
        <v>250</v>
      </c>
      <c r="H200" s="18">
        <v>3</v>
      </c>
      <c r="I200" s="18" t="s">
        <v>150</v>
      </c>
      <c r="J200" s="18" t="s">
        <v>151</v>
      </c>
      <c r="L200" s="18">
        <v>15</v>
      </c>
      <c r="M200" s="18">
        <v>3</v>
      </c>
      <c r="N200" s="18">
        <v>1</v>
      </c>
      <c r="O200" s="18">
        <v>1</v>
      </c>
      <c r="P200" s="18">
        <v>1014830290</v>
      </c>
      <c r="Q200" s="18">
        <v>2098</v>
      </c>
      <c r="S200" t="s">
        <v>153</v>
      </c>
      <c r="T200">
        <v>0</v>
      </c>
      <c r="U200" t="s">
        <v>154</v>
      </c>
      <c r="V200">
        <f>MATCH(D200,Отчет!$D:$D,0)</f>
        <v>95</v>
      </c>
    </row>
    <row r="201" spans="1:22" x14ac:dyDescent="0.2">
      <c r="A201" s="18">
        <v>1160149344</v>
      </c>
      <c r="B201" s="18">
        <v>8</v>
      </c>
      <c r="C201" s="18" t="s">
        <v>147</v>
      </c>
      <c r="D201" s="18">
        <v>522961125</v>
      </c>
      <c r="E201" s="7" t="s">
        <v>39</v>
      </c>
      <c r="F201" s="26" t="s">
        <v>183</v>
      </c>
      <c r="G201" s="7" t="s">
        <v>250</v>
      </c>
      <c r="H201" s="18">
        <v>3</v>
      </c>
      <c r="I201" s="18" t="s">
        <v>150</v>
      </c>
      <c r="J201" s="18" t="s">
        <v>151</v>
      </c>
      <c r="L201" s="18">
        <v>24</v>
      </c>
      <c r="M201" s="18">
        <v>3</v>
      </c>
      <c r="N201" s="18">
        <v>1</v>
      </c>
      <c r="O201" s="18">
        <v>1</v>
      </c>
      <c r="P201" s="18">
        <v>1014830290</v>
      </c>
      <c r="Q201" s="18">
        <v>2098</v>
      </c>
      <c r="S201" t="s">
        <v>153</v>
      </c>
      <c r="T201">
        <v>0</v>
      </c>
      <c r="U201" t="s">
        <v>154</v>
      </c>
      <c r="V201">
        <f>MATCH(D201,Отчет!$D:$D,0)</f>
        <v>111</v>
      </c>
    </row>
    <row r="202" spans="1:22" x14ac:dyDescent="0.2">
      <c r="A202" s="18">
        <v>1176317033</v>
      </c>
      <c r="B202" s="18">
        <v>10</v>
      </c>
      <c r="C202" s="18" t="s">
        <v>155</v>
      </c>
      <c r="D202" s="18">
        <v>522935348</v>
      </c>
      <c r="E202" s="7" t="s">
        <v>102</v>
      </c>
      <c r="F202" s="26" t="s">
        <v>249</v>
      </c>
      <c r="G202" s="7" t="s">
        <v>275</v>
      </c>
      <c r="H202" s="18">
        <v>3</v>
      </c>
      <c r="I202" s="18" t="s">
        <v>150</v>
      </c>
      <c r="J202" s="18" t="s">
        <v>151</v>
      </c>
      <c r="L202" s="18">
        <v>30</v>
      </c>
      <c r="M202" s="18">
        <v>3</v>
      </c>
      <c r="N202" s="18">
        <v>1</v>
      </c>
      <c r="O202" s="18">
        <v>1</v>
      </c>
      <c r="P202" s="18">
        <v>1014830290</v>
      </c>
      <c r="Q202" s="18">
        <v>2098</v>
      </c>
      <c r="S202" t="s">
        <v>160</v>
      </c>
      <c r="T202">
        <v>0</v>
      </c>
      <c r="U202" t="s">
        <v>154</v>
      </c>
      <c r="V202">
        <f>MATCH(D202,Отчет!$D:$D,0)</f>
        <v>15</v>
      </c>
    </row>
    <row r="203" spans="1:22" x14ac:dyDescent="0.2">
      <c r="A203" s="18">
        <v>1176316313</v>
      </c>
      <c r="B203" s="18">
        <v>6</v>
      </c>
      <c r="C203" s="18" t="s">
        <v>161</v>
      </c>
      <c r="D203" s="18">
        <v>522955116</v>
      </c>
      <c r="E203" s="7" t="s">
        <v>143</v>
      </c>
      <c r="F203" s="26" t="s">
        <v>274</v>
      </c>
      <c r="G203" s="7" t="s">
        <v>275</v>
      </c>
      <c r="H203" s="18">
        <v>3</v>
      </c>
      <c r="I203" s="18" t="s">
        <v>150</v>
      </c>
      <c r="J203" s="18" t="s">
        <v>151</v>
      </c>
      <c r="L203" s="18">
        <v>18</v>
      </c>
      <c r="M203" s="18">
        <v>3</v>
      </c>
      <c r="N203" s="18">
        <v>1</v>
      </c>
      <c r="O203" s="18">
        <v>1</v>
      </c>
      <c r="P203" s="18">
        <v>1014830290</v>
      </c>
      <c r="Q203" s="18">
        <v>2098</v>
      </c>
      <c r="S203" t="s">
        <v>160</v>
      </c>
      <c r="T203">
        <v>0</v>
      </c>
      <c r="U203" t="s">
        <v>154</v>
      </c>
      <c r="V203">
        <f>MATCH(D203,Отчет!$D:$D,0)</f>
        <v>104</v>
      </c>
    </row>
    <row r="204" spans="1:22" x14ac:dyDescent="0.2">
      <c r="A204" s="18">
        <v>1176316997</v>
      </c>
      <c r="B204" s="18">
        <v>7</v>
      </c>
      <c r="C204" s="18" t="s">
        <v>155</v>
      </c>
      <c r="D204" s="18">
        <v>522938799</v>
      </c>
      <c r="E204" s="7" t="s">
        <v>82</v>
      </c>
      <c r="F204" s="26" t="s">
        <v>252</v>
      </c>
      <c r="G204" s="7" t="s">
        <v>275</v>
      </c>
      <c r="H204" s="18">
        <v>3</v>
      </c>
      <c r="I204" s="18" t="s">
        <v>150</v>
      </c>
      <c r="J204" s="18" t="s">
        <v>151</v>
      </c>
      <c r="L204" s="18">
        <v>21</v>
      </c>
      <c r="M204" s="18">
        <v>3</v>
      </c>
      <c r="N204" s="18">
        <v>1</v>
      </c>
      <c r="O204" s="18">
        <v>1</v>
      </c>
      <c r="P204" s="18">
        <v>1014830290</v>
      </c>
      <c r="Q204" s="18">
        <v>2098</v>
      </c>
      <c r="S204" t="s">
        <v>160</v>
      </c>
      <c r="T204">
        <v>0</v>
      </c>
      <c r="U204" t="s">
        <v>154</v>
      </c>
      <c r="V204">
        <f>MATCH(D204,Отчет!$D:$D,0)</f>
        <v>96</v>
      </c>
    </row>
    <row r="205" spans="1:22" x14ac:dyDescent="0.2">
      <c r="A205" s="18">
        <v>1176316517</v>
      </c>
      <c r="B205" s="18">
        <v>8</v>
      </c>
      <c r="C205" s="18" t="s">
        <v>155</v>
      </c>
      <c r="D205" s="18">
        <v>522939698</v>
      </c>
      <c r="E205" s="7" t="s">
        <v>100</v>
      </c>
      <c r="F205" s="26" t="s">
        <v>253</v>
      </c>
      <c r="G205" s="7" t="s">
        <v>275</v>
      </c>
      <c r="H205" s="18">
        <v>3</v>
      </c>
      <c r="I205" s="18" t="s">
        <v>150</v>
      </c>
      <c r="J205" s="18" t="s">
        <v>151</v>
      </c>
      <c r="L205" s="18">
        <v>24</v>
      </c>
      <c r="M205" s="18">
        <v>3</v>
      </c>
      <c r="N205" s="18">
        <v>1</v>
      </c>
      <c r="O205" s="18">
        <v>1</v>
      </c>
      <c r="P205" s="18">
        <v>1014830290</v>
      </c>
      <c r="Q205" s="18">
        <v>2098</v>
      </c>
      <c r="S205" t="s">
        <v>160</v>
      </c>
      <c r="T205">
        <v>0</v>
      </c>
      <c r="U205" t="s">
        <v>154</v>
      </c>
      <c r="V205">
        <f>MATCH(D205,Отчет!$D:$D,0)</f>
        <v>62</v>
      </c>
    </row>
    <row r="206" spans="1:22" x14ac:dyDescent="0.2">
      <c r="A206" s="18">
        <v>1176316810</v>
      </c>
      <c r="B206" s="18">
        <v>6</v>
      </c>
      <c r="C206" s="18" t="s">
        <v>155</v>
      </c>
      <c r="D206" s="18">
        <v>522948975</v>
      </c>
      <c r="E206" s="7" t="s">
        <v>119</v>
      </c>
      <c r="F206" s="26" t="s">
        <v>254</v>
      </c>
      <c r="G206" s="7" t="s">
        <v>275</v>
      </c>
      <c r="H206" s="18">
        <v>3</v>
      </c>
      <c r="I206" s="18" t="s">
        <v>150</v>
      </c>
      <c r="J206" s="18" t="s">
        <v>151</v>
      </c>
      <c r="L206" s="18">
        <v>18</v>
      </c>
      <c r="M206" s="18">
        <v>3</v>
      </c>
      <c r="N206" s="18">
        <v>1</v>
      </c>
      <c r="O206" s="18">
        <v>1</v>
      </c>
      <c r="P206" s="18">
        <v>1014830290</v>
      </c>
      <c r="Q206" s="18">
        <v>2098</v>
      </c>
      <c r="S206" t="s">
        <v>160</v>
      </c>
      <c r="T206">
        <v>0</v>
      </c>
      <c r="U206" t="s">
        <v>154</v>
      </c>
      <c r="V206">
        <f>MATCH(D206,Отчет!$D:$D,0)</f>
        <v>84</v>
      </c>
    </row>
    <row r="207" spans="1:22" x14ac:dyDescent="0.2">
      <c r="A207" s="18">
        <v>1176316744</v>
      </c>
      <c r="B207" s="18">
        <v>8</v>
      </c>
      <c r="C207" s="18" t="s">
        <v>155</v>
      </c>
      <c r="D207" s="18">
        <v>721349251</v>
      </c>
      <c r="E207" s="7" t="s">
        <v>94</v>
      </c>
      <c r="F207" s="18" t="s">
        <v>156</v>
      </c>
      <c r="G207" s="7" t="s">
        <v>275</v>
      </c>
      <c r="H207" s="18">
        <v>3</v>
      </c>
      <c r="I207" s="18" t="s">
        <v>150</v>
      </c>
      <c r="J207" s="18" t="s">
        <v>151</v>
      </c>
      <c r="L207" s="18">
        <v>24</v>
      </c>
      <c r="M207" s="18">
        <v>3</v>
      </c>
      <c r="N207" s="18">
        <v>1</v>
      </c>
      <c r="O207" s="18">
        <v>0</v>
      </c>
      <c r="P207" s="18">
        <v>1014830290</v>
      </c>
      <c r="Q207" s="18">
        <v>2098</v>
      </c>
      <c r="R207" s="18" t="s">
        <v>190</v>
      </c>
      <c r="S207" t="s">
        <v>160</v>
      </c>
      <c r="T207">
        <v>0</v>
      </c>
      <c r="U207" t="s">
        <v>154</v>
      </c>
      <c r="V207">
        <f>MATCH(D207,Отчет!$D:$D,0)</f>
        <v>46</v>
      </c>
    </row>
    <row r="208" spans="1:22" x14ac:dyDescent="0.2">
      <c r="A208" s="18">
        <v>1176316670</v>
      </c>
      <c r="B208" s="18">
        <v>8</v>
      </c>
      <c r="C208" s="18" t="s">
        <v>155</v>
      </c>
      <c r="D208" s="18">
        <v>522937674</v>
      </c>
      <c r="E208" s="7" t="s">
        <v>48</v>
      </c>
      <c r="F208" s="26" t="s">
        <v>251</v>
      </c>
      <c r="G208" s="7" t="s">
        <v>275</v>
      </c>
      <c r="H208" s="18">
        <v>3</v>
      </c>
      <c r="I208" s="18" t="s">
        <v>150</v>
      </c>
      <c r="J208" s="18" t="s">
        <v>151</v>
      </c>
      <c r="L208" s="18">
        <v>24</v>
      </c>
      <c r="M208" s="18">
        <v>3</v>
      </c>
      <c r="N208" s="18">
        <v>1</v>
      </c>
      <c r="O208" s="18">
        <v>1</v>
      </c>
      <c r="P208" s="18">
        <v>1014830290</v>
      </c>
      <c r="Q208" s="18">
        <v>2098</v>
      </c>
      <c r="S208" t="s">
        <v>160</v>
      </c>
      <c r="T208">
        <v>0</v>
      </c>
      <c r="U208" t="s">
        <v>154</v>
      </c>
      <c r="V208">
        <f>MATCH(D208,Отчет!$D:$D,0)</f>
        <v>80</v>
      </c>
    </row>
    <row r="209" spans="1:22" x14ac:dyDescent="0.2">
      <c r="A209" s="18">
        <v>1176318677</v>
      </c>
      <c r="B209" s="18">
        <v>8</v>
      </c>
      <c r="C209" s="18" t="s">
        <v>155</v>
      </c>
      <c r="D209" s="18">
        <v>522954574</v>
      </c>
      <c r="E209" s="7" t="s">
        <v>43</v>
      </c>
      <c r="F209" s="26" t="s">
        <v>273</v>
      </c>
      <c r="G209" s="7" t="s">
        <v>275</v>
      </c>
      <c r="H209" s="18">
        <v>3</v>
      </c>
      <c r="I209" s="18" t="s">
        <v>150</v>
      </c>
      <c r="J209" s="18" t="s">
        <v>151</v>
      </c>
      <c r="L209" s="18">
        <v>24</v>
      </c>
      <c r="M209" s="18">
        <v>3</v>
      </c>
      <c r="N209" s="18">
        <v>1</v>
      </c>
      <c r="O209" s="18">
        <v>1</v>
      </c>
      <c r="P209" s="18">
        <v>1014830290</v>
      </c>
      <c r="Q209" s="18">
        <v>2098</v>
      </c>
      <c r="S209" t="s">
        <v>160</v>
      </c>
      <c r="T209">
        <v>0</v>
      </c>
      <c r="U209" t="s">
        <v>154</v>
      </c>
      <c r="V209">
        <f>MATCH(D209,Отчет!$D:$D,0)</f>
        <v>39</v>
      </c>
    </row>
    <row r="210" spans="1:22" x14ac:dyDescent="0.2">
      <c r="A210" s="18">
        <v>1295168284</v>
      </c>
      <c r="B210" s="18">
        <v>7</v>
      </c>
      <c r="C210" s="18" t="s">
        <v>147</v>
      </c>
      <c r="D210" s="18">
        <v>1295166329</v>
      </c>
      <c r="E210" s="7" t="s">
        <v>83</v>
      </c>
      <c r="F210" s="26" t="s">
        <v>148</v>
      </c>
      <c r="G210" s="7" t="s">
        <v>275</v>
      </c>
      <c r="H210" s="18">
        <v>3</v>
      </c>
      <c r="I210" s="18" t="s">
        <v>150</v>
      </c>
      <c r="J210" s="18" t="s">
        <v>151</v>
      </c>
      <c r="L210" s="18">
        <v>21</v>
      </c>
      <c r="M210" s="18">
        <v>3</v>
      </c>
      <c r="N210" s="18">
        <v>1</v>
      </c>
      <c r="O210" s="18">
        <v>0</v>
      </c>
      <c r="P210" s="18">
        <v>1014830290</v>
      </c>
      <c r="Q210" s="18">
        <v>2098</v>
      </c>
      <c r="R210" s="18" t="s">
        <v>190</v>
      </c>
      <c r="S210" t="s">
        <v>160</v>
      </c>
      <c r="T210">
        <v>0</v>
      </c>
      <c r="U210" t="s">
        <v>154</v>
      </c>
      <c r="V210">
        <f>MATCH(D210,Отчет!$D:$D,0)</f>
        <v>82</v>
      </c>
    </row>
    <row r="211" spans="1:22" x14ac:dyDescent="0.2">
      <c r="A211" s="18">
        <v>1280057037</v>
      </c>
      <c r="B211" s="18">
        <v>8</v>
      </c>
      <c r="C211" s="18" t="s">
        <v>147</v>
      </c>
      <c r="D211" s="18">
        <v>1280022954</v>
      </c>
      <c r="E211" s="7" t="s">
        <v>52</v>
      </c>
      <c r="F211" s="26" t="s">
        <v>257</v>
      </c>
      <c r="G211" s="7" t="s">
        <v>275</v>
      </c>
      <c r="H211" s="18">
        <v>3</v>
      </c>
      <c r="I211" s="18" t="s">
        <v>150</v>
      </c>
      <c r="J211" s="18" t="s">
        <v>151</v>
      </c>
      <c r="L211" s="18">
        <v>24</v>
      </c>
      <c r="M211" s="18">
        <v>3</v>
      </c>
      <c r="N211" s="18">
        <v>1</v>
      </c>
      <c r="O211" s="18">
        <v>1</v>
      </c>
      <c r="P211" s="18">
        <v>1014830290</v>
      </c>
      <c r="Q211" s="18">
        <v>2098</v>
      </c>
      <c r="R211" s="18" t="s">
        <v>190</v>
      </c>
      <c r="S211" t="s">
        <v>160</v>
      </c>
      <c r="T211">
        <v>0</v>
      </c>
      <c r="U211" t="s">
        <v>154</v>
      </c>
      <c r="V211">
        <f>MATCH(D211,Отчет!$D:$D,0)</f>
        <v>43</v>
      </c>
    </row>
    <row r="212" spans="1:22" x14ac:dyDescent="0.2">
      <c r="A212" s="18">
        <v>1176316618</v>
      </c>
      <c r="B212" s="18">
        <v>8</v>
      </c>
      <c r="C212" s="18" t="s">
        <v>155</v>
      </c>
      <c r="D212" s="18">
        <v>522919746</v>
      </c>
      <c r="E212" s="7" t="s">
        <v>62</v>
      </c>
      <c r="F212" s="26" t="s">
        <v>258</v>
      </c>
      <c r="G212" s="7" t="s">
        <v>275</v>
      </c>
      <c r="H212" s="18">
        <v>3</v>
      </c>
      <c r="I212" s="18" t="s">
        <v>150</v>
      </c>
      <c r="J212" s="18" t="s">
        <v>151</v>
      </c>
      <c r="L212" s="18">
        <v>24</v>
      </c>
      <c r="M212" s="18">
        <v>3</v>
      </c>
      <c r="N212" s="18">
        <v>1</v>
      </c>
      <c r="O212" s="18">
        <v>1</v>
      </c>
      <c r="P212" s="18">
        <v>1014830290</v>
      </c>
      <c r="Q212" s="18">
        <v>2098</v>
      </c>
      <c r="S212" t="s">
        <v>160</v>
      </c>
      <c r="T212">
        <v>0</v>
      </c>
      <c r="U212" t="s">
        <v>154</v>
      </c>
      <c r="V212">
        <f>MATCH(D212,Отчет!$D:$D,0)</f>
        <v>109</v>
      </c>
    </row>
    <row r="213" spans="1:22" x14ac:dyDescent="0.2">
      <c r="A213" s="18">
        <v>1176316565</v>
      </c>
      <c r="B213" s="18">
        <v>7</v>
      </c>
      <c r="C213" s="18" t="s">
        <v>155</v>
      </c>
      <c r="D213" s="18">
        <v>522934380</v>
      </c>
      <c r="E213" s="7" t="s">
        <v>47</v>
      </c>
      <c r="F213" s="26" t="s">
        <v>259</v>
      </c>
      <c r="G213" s="7" t="s">
        <v>275</v>
      </c>
      <c r="H213" s="18">
        <v>3</v>
      </c>
      <c r="I213" s="18" t="s">
        <v>150</v>
      </c>
      <c r="J213" s="18" t="s">
        <v>151</v>
      </c>
      <c r="L213" s="18">
        <v>21</v>
      </c>
      <c r="M213" s="18">
        <v>3</v>
      </c>
      <c r="N213" s="18">
        <v>1</v>
      </c>
      <c r="O213" s="18">
        <v>1</v>
      </c>
      <c r="P213" s="18">
        <v>1014830290</v>
      </c>
      <c r="Q213" s="18">
        <v>2098</v>
      </c>
      <c r="S213" t="s">
        <v>160</v>
      </c>
      <c r="T213">
        <v>0</v>
      </c>
      <c r="U213" t="s">
        <v>154</v>
      </c>
      <c r="V213">
        <f>MATCH(D213,Отчет!$D:$D,0)</f>
        <v>16</v>
      </c>
    </row>
    <row r="214" spans="1:22" x14ac:dyDescent="0.2">
      <c r="A214" s="18">
        <v>1176317178</v>
      </c>
      <c r="B214" s="18">
        <v>8</v>
      </c>
      <c r="C214" s="18" t="s">
        <v>155</v>
      </c>
      <c r="D214" s="18">
        <v>522934536</v>
      </c>
      <c r="E214" s="7" t="s">
        <v>50</v>
      </c>
      <c r="F214" s="26" t="s">
        <v>260</v>
      </c>
      <c r="G214" s="7" t="s">
        <v>275</v>
      </c>
      <c r="H214" s="18">
        <v>3</v>
      </c>
      <c r="I214" s="18" t="s">
        <v>150</v>
      </c>
      <c r="J214" s="18" t="s">
        <v>151</v>
      </c>
      <c r="L214" s="18">
        <v>24</v>
      </c>
      <c r="M214" s="18">
        <v>3</v>
      </c>
      <c r="N214" s="18">
        <v>1</v>
      </c>
      <c r="O214" s="18">
        <v>1</v>
      </c>
      <c r="P214" s="18">
        <v>1014830290</v>
      </c>
      <c r="Q214" s="18">
        <v>2098</v>
      </c>
      <c r="S214" t="s">
        <v>160</v>
      </c>
      <c r="T214">
        <v>0</v>
      </c>
      <c r="U214" t="s">
        <v>154</v>
      </c>
      <c r="V214">
        <f>MATCH(D214,Отчет!$D:$D,0)</f>
        <v>12</v>
      </c>
    </row>
    <row r="215" spans="1:22" x14ac:dyDescent="0.2">
      <c r="A215" s="18">
        <v>1176317443</v>
      </c>
      <c r="B215" s="18">
        <v>8</v>
      </c>
      <c r="C215" s="18" t="s">
        <v>155</v>
      </c>
      <c r="D215" s="18">
        <v>522934873</v>
      </c>
      <c r="E215" s="7" t="s">
        <v>71</v>
      </c>
      <c r="F215" s="26" t="s">
        <v>261</v>
      </c>
      <c r="G215" s="7" t="s">
        <v>275</v>
      </c>
      <c r="H215" s="18">
        <v>3</v>
      </c>
      <c r="I215" s="18" t="s">
        <v>150</v>
      </c>
      <c r="J215" s="18" t="s">
        <v>151</v>
      </c>
      <c r="L215" s="18">
        <v>24</v>
      </c>
      <c r="M215" s="18">
        <v>3</v>
      </c>
      <c r="N215" s="18">
        <v>1</v>
      </c>
      <c r="O215" s="18">
        <v>1</v>
      </c>
      <c r="P215" s="18">
        <v>1014830290</v>
      </c>
      <c r="Q215" s="18">
        <v>2098</v>
      </c>
      <c r="S215" t="s">
        <v>160</v>
      </c>
      <c r="T215">
        <v>0</v>
      </c>
      <c r="U215" t="s">
        <v>154</v>
      </c>
      <c r="V215">
        <f>MATCH(D215,Отчет!$D:$D,0)</f>
        <v>105</v>
      </c>
    </row>
    <row r="216" spans="1:22" x14ac:dyDescent="0.2">
      <c r="A216" s="18">
        <v>1176317806</v>
      </c>
      <c r="B216" s="18">
        <v>6</v>
      </c>
      <c r="C216" s="18" t="s">
        <v>155</v>
      </c>
      <c r="D216" s="18">
        <v>522935045</v>
      </c>
      <c r="E216" s="7" t="s">
        <v>89</v>
      </c>
      <c r="F216" s="26" t="s">
        <v>262</v>
      </c>
      <c r="G216" s="7" t="s">
        <v>275</v>
      </c>
      <c r="H216" s="18">
        <v>3</v>
      </c>
      <c r="I216" s="18" t="s">
        <v>150</v>
      </c>
      <c r="J216" s="18" t="s">
        <v>151</v>
      </c>
      <c r="L216" s="18">
        <v>18</v>
      </c>
      <c r="M216" s="18">
        <v>3</v>
      </c>
      <c r="N216" s="18">
        <v>1</v>
      </c>
      <c r="O216" s="18">
        <v>1</v>
      </c>
      <c r="P216" s="18">
        <v>1014830290</v>
      </c>
      <c r="Q216" s="18">
        <v>2098</v>
      </c>
      <c r="S216" t="s">
        <v>160</v>
      </c>
      <c r="T216">
        <v>0</v>
      </c>
      <c r="U216" t="s">
        <v>154</v>
      </c>
      <c r="V216">
        <f>MATCH(D216,Отчет!$D:$D,0)</f>
        <v>52</v>
      </c>
    </row>
    <row r="217" spans="1:22" x14ac:dyDescent="0.2">
      <c r="A217" s="18">
        <v>1176319387</v>
      </c>
      <c r="B217" s="18">
        <v>6</v>
      </c>
      <c r="C217" s="18" t="s">
        <v>155</v>
      </c>
      <c r="D217" s="18">
        <v>522974509</v>
      </c>
      <c r="E217" s="7" t="s">
        <v>37</v>
      </c>
      <c r="F217" s="26" t="s">
        <v>263</v>
      </c>
      <c r="G217" s="7" t="s">
        <v>275</v>
      </c>
      <c r="H217" s="18">
        <v>3</v>
      </c>
      <c r="I217" s="18" t="s">
        <v>150</v>
      </c>
      <c r="J217" s="18" t="s">
        <v>151</v>
      </c>
      <c r="L217" s="18">
        <v>18</v>
      </c>
      <c r="M217" s="18">
        <v>3</v>
      </c>
      <c r="N217" s="18">
        <v>1</v>
      </c>
      <c r="O217" s="18">
        <v>0</v>
      </c>
      <c r="P217" s="18">
        <v>1014830290</v>
      </c>
      <c r="Q217" s="18">
        <v>2098</v>
      </c>
      <c r="S217" t="s">
        <v>160</v>
      </c>
      <c r="T217">
        <v>0</v>
      </c>
      <c r="U217" t="s">
        <v>154</v>
      </c>
      <c r="V217">
        <f>MATCH(D217,Отчет!$D:$D,0)</f>
        <v>73</v>
      </c>
    </row>
    <row r="218" spans="1:22" x14ac:dyDescent="0.2">
      <c r="A218" s="18">
        <v>1176318238</v>
      </c>
      <c r="B218" s="18">
        <v>7</v>
      </c>
      <c r="C218" s="18" t="s">
        <v>155</v>
      </c>
      <c r="D218" s="18">
        <v>522974858</v>
      </c>
      <c r="E218" s="7" t="s">
        <v>91</v>
      </c>
      <c r="F218" s="26" t="s">
        <v>264</v>
      </c>
      <c r="G218" s="7" t="s">
        <v>275</v>
      </c>
      <c r="H218" s="18">
        <v>3</v>
      </c>
      <c r="I218" s="18" t="s">
        <v>150</v>
      </c>
      <c r="J218" s="18" t="s">
        <v>151</v>
      </c>
      <c r="L218" s="18">
        <v>21</v>
      </c>
      <c r="M218" s="18">
        <v>3</v>
      </c>
      <c r="N218" s="18">
        <v>1</v>
      </c>
      <c r="O218" s="18">
        <v>0</v>
      </c>
      <c r="P218" s="18">
        <v>1014830290</v>
      </c>
      <c r="Q218" s="18">
        <v>2098</v>
      </c>
      <c r="S218" t="s">
        <v>160</v>
      </c>
      <c r="T218">
        <v>0</v>
      </c>
      <c r="U218" t="s">
        <v>154</v>
      </c>
      <c r="V218">
        <f>MATCH(D218,Отчет!$D:$D,0)</f>
        <v>54</v>
      </c>
    </row>
    <row r="219" spans="1:22" x14ac:dyDescent="0.2">
      <c r="A219" s="18">
        <v>1176318989</v>
      </c>
      <c r="B219" s="18">
        <v>8</v>
      </c>
      <c r="C219" s="18" t="s">
        <v>155</v>
      </c>
      <c r="D219" s="18">
        <v>522975362</v>
      </c>
      <c r="E219" s="7" t="s">
        <v>103</v>
      </c>
      <c r="F219" s="26" t="s">
        <v>265</v>
      </c>
      <c r="G219" s="7" t="s">
        <v>275</v>
      </c>
      <c r="H219" s="18">
        <v>3</v>
      </c>
      <c r="I219" s="18" t="s">
        <v>150</v>
      </c>
      <c r="J219" s="18" t="s">
        <v>151</v>
      </c>
      <c r="L219" s="18">
        <v>24</v>
      </c>
      <c r="M219" s="18">
        <v>3</v>
      </c>
      <c r="N219" s="18">
        <v>1</v>
      </c>
      <c r="O219" s="18">
        <v>0</v>
      </c>
      <c r="P219" s="18">
        <v>1014830290</v>
      </c>
      <c r="Q219" s="18">
        <v>2098</v>
      </c>
      <c r="S219" t="s">
        <v>160</v>
      </c>
      <c r="T219">
        <v>0</v>
      </c>
      <c r="U219" t="s">
        <v>154</v>
      </c>
      <c r="V219">
        <f>MATCH(D219,Отчет!$D:$D,0)</f>
        <v>37</v>
      </c>
    </row>
    <row r="220" spans="1:22" x14ac:dyDescent="0.2">
      <c r="A220" s="18">
        <v>1176317253</v>
      </c>
      <c r="B220" s="18">
        <v>6</v>
      </c>
      <c r="C220" s="18" t="s">
        <v>155</v>
      </c>
      <c r="D220" s="18">
        <v>522975722</v>
      </c>
      <c r="E220" s="7" t="s">
        <v>123</v>
      </c>
      <c r="F220" s="26" t="s">
        <v>266</v>
      </c>
      <c r="G220" s="7" t="s">
        <v>275</v>
      </c>
      <c r="H220" s="18">
        <v>3</v>
      </c>
      <c r="I220" s="18" t="s">
        <v>150</v>
      </c>
      <c r="J220" s="18" t="s">
        <v>151</v>
      </c>
      <c r="L220" s="18">
        <v>18</v>
      </c>
      <c r="M220" s="18">
        <v>3</v>
      </c>
      <c r="N220" s="18">
        <v>1</v>
      </c>
      <c r="O220" s="18">
        <v>0</v>
      </c>
      <c r="P220" s="18">
        <v>1014830290</v>
      </c>
      <c r="Q220" s="18">
        <v>2098</v>
      </c>
      <c r="R220" s="18" t="s">
        <v>190</v>
      </c>
      <c r="S220" t="s">
        <v>160</v>
      </c>
      <c r="T220">
        <v>0</v>
      </c>
      <c r="U220" t="s">
        <v>154</v>
      </c>
      <c r="V220">
        <f>MATCH(D220,Отчет!$D:$D,0)</f>
        <v>121</v>
      </c>
    </row>
    <row r="221" spans="1:22" x14ac:dyDescent="0.2">
      <c r="A221" s="18">
        <v>1261703111</v>
      </c>
      <c r="B221" s="18">
        <v>8</v>
      </c>
      <c r="C221" s="18" t="s">
        <v>155</v>
      </c>
      <c r="D221" s="18">
        <v>522949257</v>
      </c>
      <c r="E221" s="7" t="s">
        <v>111</v>
      </c>
      <c r="F221" s="26" t="s">
        <v>267</v>
      </c>
      <c r="G221" s="7" t="s">
        <v>275</v>
      </c>
      <c r="H221" s="18">
        <v>3</v>
      </c>
      <c r="I221" s="18" t="s">
        <v>150</v>
      </c>
      <c r="J221" s="18" t="s">
        <v>151</v>
      </c>
      <c r="L221" s="18">
        <v>24</v>
      </c>
      <c r="M221" s="18">
        <v>3</v>
      </c>
      <c r="N221" s="18">
        <v>1</v>
      </c>
      <c r="O221" s="18">
        <v>0</v>
      </c>
      <c r="P221" s="18">
        <v>1014830290</v>
      </c>
      <c r="Q221" s="18">
        <v>2098</v>
      </c>
      <c r="R221" s="18" t="s">
        <v>256</v>
      </c>
      <c r="S221" t="s">
        <v>160</v>
      </c>
      <c r="T221">
        <v>0</v>
      </c>
      <c r="U221" t="s">
        <v>154</v>
      </c>
      <c r="V221">
        <f>MATCH(D221,Отчет!$D:$D,0)</f>
        <v>120</v>
      </c>
    </row>
    <row r="222" spans="1:22" x14ac:dyDescent="0.2">
      <c r="A222" s="18">
        <v>1176317132</v>
      </c>
      <c r="B222" s="18">
        <v>7</v>
      </c>
      <c r="C222" s="18" t="s">
        <v>155</v>
      </c>
      <c r="D222" s="18">
        <v>522949488</v>
      </c>
      <c r="E222" s="7" t="s">
        <v>141</v>
      </c>
      <c r="F222" s="26" t="s">
        <v>268</v>
      </c>
      <c r="G222" s="7" t="s">
        <v>275</v>
      </c>
      <c r="H222" s="18">
        <v>3</v>
      </c>
      <c r="I222" s="18" t="s">
        <v>150</v>
      </c>
      <c r="J222" s="18" t="s">
        <v>151</v>
      </c>
      <c r="L222" s="18">
        <v>21</v>
      </c>
      <c r="M222" s="18">
        <v>3</v>
      </c>
      <c r="N222" s="18">
        <v>1</v>
      </c>
      <c r="O222" s="18">
        <v>1</v>
      </c>
      <c r="P222" s="18">
        <v>1014830290</v>
      </c>
      <c r="Q222" s="18">
        <v>2098</v>
      </c>
      <c r="S222" t="s">
        <v>160</v>
      </c>
      <c r="T222">
        <v>0</v>
      </c>
      <c r="U222" t="s">
        <v>154</v>
      </c>
      <c r="V222">
        <f>MATCH(D222,Отчет!$D:$D,0)</f>
        <v>68</v>
      </c>
    </row>
    <row r="223" spans="1:22" x14ac:dyDescent="0.2">
      <c r="A223" s="18">
        <v>1176317324</v>
      </c>
      <c r="B223" s="18">
        <v>8</v>
      </c>
      <c r="C223" s="18" t="s">
        <v>155</v>
      </c>
      <c r="D223" s="18">
        <v>522951884</v>
      </c>
      <c r="E223" s="7" t="s">
        <v>109</v>
      </c>
      <c r="F223" s="26" t="s">
        <v>269</v>
      </c>
      <c r="G223" s="7" t="s">
        <v>275</v>
      </c>
      <c r="H223" s="18">
        <v>3</v>
      </c>
      <c r="I223" s="18" t="s">
        <v>150</v>
      </c>
      <c r="J223" s="18" t="s">
        <v>151</v>
      </c>
      <c r="L223" s="18">
        <v>24</v>
      </c>
      <c r="M223" s="18">
        <v>3</v>
      </c>
      <c r="N223" s="18">
        <v>1</v>
      </c>
      <c r="O223" s="18">
        <v>1</v>
      </c>
      <c r="P223" s="18">
        <v>1014830290</v>
      </c>
      <c r="Q223" s="18">
        <v>2098</v>
      </c>
      <c r="S223" t="s">
        <v>160</v>
      </c>
      <c r="T223">
        <v>0</v>
      </c>
      <c r="U223" t="s">
        <v>154</v>
      </c>
      <c r="V223">
        <f>MATCH(D223,Отчет!$D:$D,0)</f>
        <v>91</v>
      </c>
    </row>
    <row r="224" spans="1:22" x14ac:dyDescent="0.2">
      <c r="A224" s="18">
        <v>1176316953</v>
      </c>
      <c r="B224" s="18">
        <v>7</v>
      </c>
      <c r="C224" s="18" t="s">
        <v>147</v>
      </c>
      <c r="D224" s="18">
        <v>522952054</v>
      </c>
      <c r="E224" s="7" t="s">
        <v>115</v>
      </c>
      <c r="F224" s="26" t="s">
        <v>270</v>
      </c>
      <c r="G224" s="7" t="s">
        <v>275</v>
      </c>
      <c r="H224" s="18">
        <v>3</v>
      </c>
      <c r="I224" s="18" t="s">
        <v>150</v>
      </c>
      <c r="J224" s="18" t="s">
        <v>151</v>
      </c>
      <c r="L224" s="18">
        <v>21</v>
      </c>
      <c r="M224" s="18">
        <v>3</v>
      </c>
      <c r="N224" s="18">
        <v>1</v>
      </c>
      <c r="O224" s="18">
        <v>1</v>
      </c>
      <c r="P224" s="18">
        <v>1014830290</v>
      </c>
      <c r="Q224" s="18">
        <v>2098</v>
      </c>
      <c r="S224" t="s">
        <v>160</v>
      </c>
      <c r="T224">
        <v>0</v>
      </c>
      <c r="U224" t="s">
        <v>154</v>
      </c>
      <c r="V224">
        <f>MATCH(D224,Отчет!$D:$D,0)</f>
        <v>53</v>
      </c>
    </row>
    <row r="225" spans="1:22" x14ac:dyDescent="0.2">
      <c r="A225" s="18">
        <v>1176317539</v>
      </c>
      <c r="B225" s="18">
        <v>8</v>
      </c>
      <c r="C225" s="18" t="s">
        <v>155</v>
      </c>
      <c r="D225" s="18">
        <v>522952215</v>
      </c>
      <c r="E225" s="7" t="s">
        <v>120</v>
      </c>
      <c r="F225" s="26" t="s">
        <v>271</v>
      </c>
      <c r="G225" s="7" t="s">
        <v>275</v>
      </c>
      <c r="H225" s="18">
        <v>3</v>
      </c>
      <c r="I225" s="18" t="s">
        <v>150</v>
      </c>
      <c r="J225" s="18" t="s">
        <v>151</v>
      </c>
      <c r="L225" s="18">
        <v>24</v>
      </c>
      <c r="M225" s="18">
        <v>3</v>
      </c>
      <c r="N225" s="18">
        <v>1</v>
      </c>
      <c r="O225" s="18">
        <v>1</v>
      </c>
      <c r="P225" s="18">
        <v>1014830290</v>
      </c>
      <c r="Q225" s="18">
        <v>2098</v>
      </c>
      <c r="S225" t="s">
        <v>160</v>
      </c>
      <c r="T225">
        <v>0</v>
      </c>
      <c r="U225" t="s">
        <v>154</v>
      </c>
      <c r="V225">
        <f>MATCH(D225,Отчет!$D:$D,0)</f>
        <v>75</v>
      </c>
    </row>
    <row r="226" spans="1:22" x14ac:dyDescent="0.2">
      <c r="A226" s="18">
        <v>1176316418</v>
      </c>
      <c r="B226" s="18">
        <v>5</v>
      </c>
      <c r="C226" s="18" t="s">
        <v>155</v>
      </c>
      <c r="D226" s="18">
        <v>522952840</v>
      </c>
      <c r="E226" s="7" t="s">
        <v>134</v>
      </c>
      <c r="F226" s="26" t="s">
        <v>272</v>
      </c>
      <c r="G226" s="7" t="s">
        <v>275</v>
      </c>
      <c r="H226" s="18">
        <v>3</v>
      </c>
      <c r="I226" s="18" t="s">
        <v>150</v>
      </c>
      <c r="J226" s="18" t="s">
        <v>151</v>
      </c>
      <c r="L226" s="18">
        <v>15</v>
      </c>
      <c r="M226" s="18">
        <v>3</v>
      </c>
      <c r="N226" s="18">
        <v>1</v>
      </c>
      <c r="O226" s="18">
        <v>1</v>
      </c>
      <c r="P226" s="18">
        <v>1014830290</v>
      </c>
      <c r="Q226" s="18">
        <v>2098</v>
      </c>
      <c r="S226" t="s">
        <v>160</v>
      </c>
      <c r="T226">
        <v>0</v>
      </c>
      <c r="U226" t="s">
        <v>154</v>
      </c>
      <c r="V226">
        <f>MATCH(D226,Отчет!$D:$D,0)</f>
        <v>103</v>
      </c>
    </row>
    <row r="227" spans="1:22" x14ac:dyDescent="0.2">
      <c r="A227" s="18">
        <v>1461770428</v>
      </c>
      <c r="B227" s="18">
        <v>6</v>
      </c>
      <c r="C227" s="18" t="s">
        <v>155</v>
      </c>
      <c r="D227" s="18">
        <v>1361641565</v>
      </c>
      <c r="E227" s="7" t="s">
        <v>144</v>
      </c>
      <c r="F227" s="26" t="s">
        <v>255</v>
      </c>
      <c r="G227" s="7" t="s">
        <v>159</v>
      </c>
      <c r="H227" s="18">
        <v>3</v>
      </c>
      <c r="I227" s="18" t="s">
        <v>276</v>
      </c>
      <c r="J227" s="18" t="s">
        <v>151</v>
      </c>
      <c r="L227" s="18">
        <v>18</v>
      </c>
      <c r="M227" s="18">
        <v>3</v>
      </c>
      <c r="N227" s="18">
        <v>1</v>
      </c>
      <c r="O227" s="18">
        <v>0</v>
      </c>
      <c r="P227" s="18">
        <v>1014830290</v>
      </c>
      <c r="Q227" s="18">
        <v>2098</v>
      </c>
      <c r="R227" s="18" t="s">
        <v>256</v>
      </c>
      <c r="S227" t="s">
        <v>160</v>
      </c>
      <c r="T227">
        <v>0</v>
      </c>
      <c r="U227" t="s">
        <v>154</v>
      </c>
      <c r="V227">
        <f>MATCH(D227,Отчет!$D:$D,0)</f>
        <v>116</v>
      </c>
    </row>
    <row r="228" spans="1:22" x14ac:dyDescent="0.2">
      <c r="A228" s="18">
        <v>1295168247</v>
      </c>
      <c r="B228" s="18">
        <v>8</v>
      </c>
      <c r="C228" s="18" t="s">
        <v>147</v>
      </c>
      <c r="D228" s="18">
        <v>1295166329</v>
      </c>
      <c r="E228" s="7" t="s">
        <v>83</v>
      </c>
      <c r="F228" s="26" t="s">
        <v>148</v>
      </c>
      <c r="G228" s="7" t="s">
        <v>250</v>
      </c>
      <c r="H228" s="18">
        <v>3</v>
      </c>
      <c r="I228" s="18" t="s">
        <v>276</v>
      </c>
      <c r="J228" s="18" t="s">
        <v>151</v>
      </c>
      <c r="L228" s="18">
        <v>24</v>
      </c>
      <c r="M228" s="18">
        <v>3</v>
      </c>
      <c r="N228" s="18">
        <v>1</v>
      </c>
      <c r="O228" s="18">
        <v>0</v>
      </c>
      <c r="P228" s="18">
        <v>1014830290</v>
      </c>
      <c r="Q228" s="18">
        <v>2098</v>
      </c>
      <c r="R228" s="18" t="s">
        <v>256</v>
      </c>
      <c r="S228" t="s">
        <v>153</v>
      </c>
      <c r="T228">
        <v>0</v>
      </c>
      <c r="U228" t="s">
        <v>154</v>
      </c>
      <c r="V228">
        <f>MATCH(D228,Отчет!$D:$D,0)</f>
        <v>82</v>
      </c>
    </row>
    <row r="229" spans="1:22" x14ac:dyDescent="0.2">
      <c r="A229" s="18">
        <v>1261703099</v>
      </c>
      <c r="B229" s="18">
        <v>4</v>
      </c>
      <c r="C229" s="18" t="s">
        <v>155</v>
      </c>
      <c r="D229" s="18">
        <v>522949257</v>
      </c>
      <c r="E229" s="7" t="s">
        <v>111</v>
      </c>
      <c r="F229" s="26" t="s">
        <v>267</v>
      </c>
      <c r="G229" s="7" t="s">
        <v>277</v>
      </c>
      <c r="H229" s="18">
        <v>10</v>
      </c>
      <c r="I229" s="18" t="s">
        <v>150</v>
      </c>
      <c r="J229" s="18" t="s">
        <v>278</v>
      </c>
      <c r="L229" s="18">
        <v>40</v>
      </c>
      <c r="M229" s="18">
        <v>10</v>
      </c>
      <c r="N229" s="18">
        <v>1</v>
      </c>
      <c r="O229" s="18">
        <v>0</v>
      </c>
      <c r="P229" s="18">
        <v>967175114</v>
      </c>
      <c r="Q229" s="18">
        <v>2098</v>
      </c>
      <c r="S229" t="s">
        <v>160</v>
      </c>
      <c r="T229">
        <v>0</v>
      </c>
      <c r="U229" t="s">
        <v>154</v>
      </c>
      <c r="V229">
        <f>MATCH(D229,Отчет!$D:$D,0)</f>
        <v>120</v>
      </c>
    </row>
    <row r="230" spans="1:22" x14ac:dyDescent="0.2">
      <c r="A230" s="18">
        <v>1160150949</v>
      </c>
      <c r="C230" s="18" t="s">
        <v>147</v>
      </c>
      <c r="D230" s="18">
        <v>522963521</v>
      </c>
      <c r="E230" s="7" t="s">
        <v>118</v>
      </c>
      <c r="F230" s="26" t="s">
        <v>227</v>
      </c>
      <c r="G230" s="7" t="s">
        <v>279</v>
      </c>
      <c r="H230" s="18">
        <v>2.71</v>
      </c>
      <c r="I230" s="18" t="s">
        <v>150</v>
      </c>
      <c r="J230" s="18" t="s">
        <v>278</v>
      </c>
      <c r="K230" s="18">
        <v>0</v>
      </c>
      <c r="L230" s="18">
        <v>0</v>
      </c>
      <c r="M230" s="18">
        <v>2.71</v>
      </c>
      <c r="O230" s="18">
        <v>1</v>
      </c>
      <c r="P230" s="18">
        <v>1014830290</v>
      </c>
      <c r="Q230" s="18">
        <v>2098</v>
      </c>
      <c r="R230" s="18" t="s">
        <v>190</v>
      </c>
      <c r="S230" t="s">
        <v>153</v>
      </c>
      <c r="T230">
        <v>0</v>
      </c>
      <c r="U230" t="s">
        <v>154</v>
      </c>
      <c r="V230">
        <f>MATCH(D230,Отчет!$D:$D,0)</f>
        <v>123</v>
      </c>
    </row>
    <row r="231" spans="1:22" x14ac:dyDescent="0.2">
      <c r="A231" s="18">
        <v>1160141992</v>
      </c>
      <c r="B231" s="18">
        <v>8</v>
      </c>
      <c r="C231" s="18" t="s">
        <v>161</v>
      </c>
      <c r="D231" s="18">
        <v>522964231</v>
      </c>
      <c r="E231" s="7" t="s">
        <v>121</v>
      </c>
      <c r="F231" s="26" t="s">
        <v>228</v>
      </c>
      <c r="G231" s="7" t="s">
        <v>279</v>
      </c>
      <c r="H231" s="18">
        <v>2.71</v>
      </c>
      <c r="I231" s="18" t="s">
        <v>150</v>
      </c>
      <c r="J231" s="18" t="s">
        <v>278</v>
      </c>
      <c r="L231" s="18">
        <v>21.68</v>
      </c>
      <c r="M231" s="18">
        <v>2.71</v>
      </c>
      <c r="N231" s="18">
        <v>1</v>
      </c>
      <c r="O231" s="18">
        <v>0</v>
      </c>
      <c r="P231" s="18">
        <v>1014830290</v>
      </c>
      <c r="Q231" s="18">
        <v>2098</v>
      </c>
      <c r="S231" t="s">
        <v>153</v>
      </c>
      <c r="T231">
        <v>0</v>
      </c>
      <c r="U231" t="s">
        <v>154</v>
      </c>
      <c r="V231">
        <f>MATCH(D231,Отчет!$D:$D,0)</f>
        <v>65</v>
      </c>
    </row>
    <row r="232" spans="1:22" x14ac:dyDescent="0.2">
      <c r="A232" s="18">
        <v>1160152771</v>
      </c>
      <c r="B232" s="18">
        <v>8</v>
      </c>
      <c r="C232" s="18" t="s">
        <v>147</v>
      </c>
      <c r="D232" s="18">
        <v>522964393</v>
      </c>
      <c r="E232" s="7" t="s">
        <v>136</v>
      </c>
      <c r="F232" s="26" t="s">
        <v>229</v>
      </c>
      <c r="G232" s="7" t="s">
        <v>279</v>
      </c>
      <c r="H232" s="18">
        <v>2.71</v>
      </c>
      <c r="I232" s="18" t="s">
        <v>150</v>
      </c>
      <c r="J232" s="18" t="s">
        <v>278</v>
      </c>
      <c r="L232" s="18">
        <v>21.68</v>
      </c>
      <c r="M232" s="18">
        <v>2.71</v>
      </c>
      <c r="N232" s="18">
        <v>1</v>
      </c>
      <c r="O232" s="18">
        <v>1</v>
      </c>
      <c r="P232" s="18">
        <v>1014830290</v>
      </c>
      <c r="Q232" s="18">
        <v>2098</v>
      </c>
      <c r="S232" t="s">
        <v>153</v>
      </c>
      <c r="T232">
        <v>0</v>
      </c>
      <c r="U232" t="s">
        <v>154</v>
      </c>
      <c r="V232">
        <f>MATCH(D232,Отчет!$D:$D,0)</f>
        <v>90</v>
      </c>
    </row>
    <row r="233" spans="1:22" x14ac:dyDescent="0.2">
      <c r="A233" s="18">
        <v>1160153756</v>
      </c>
      <c r="B233" s="18">
        <v>7</v>
      </c>
      <c r="C233" s="18" t="s">
        <v>155</v>
      </c>
      <c r="D233" s="18">
        <v>522974509</v>
      </c>
      <c r="E233" s="7" t="s">
        <v>37</v>
      </c>
      <c r="F233" s="26" t="s">
        <v>263</v>
      </c>
      <c r="G233" s="7" t="s">
        <v>279</v>
      </c>
      <c r="H233" s="18">
        <v>2.71</v>
      </c>
      <c r="I233" s="18" t="s">
        <v>150</v>
      </c>
      <c r="J233" s="18" t="s">
        <v>278</v>
      </c>
      <c r="L233" s="18">
        <v>18.97</v>
      </c>
      <c r="M233" s="18">
        <v>2.71</v>
      </c>
      <c r="N233" s="18">
        <v>1</v>
      </c>
      <c r="O233" s="18">
        <v>0</v>
      </c>
      <c r="P233" s="18">
        <v>1014830290</v>
      </c>
      <c r="Q233" s="18">
        <v>2098</v>
      </c>
      <c r="S233" t="s">
        <v>153</v>
      </c>
      <c r="T233">
        <v>0</v>
      </c>
      <c r="U233" t="s">
        <v>154</v>
      </c>
      <c r="V233">
        <f>MATCH(D233,Отчет!$D:$D,0)</f>
        <v>73</v>
      </c>
    </row>
    <row r="234" spans="1:22" x14ac:dyDescent="0.2">
      <c r="A234" s="18">
        <v>1160143937</v>
      </c>
      <c r="B234" s="18">
        <v>6</v>
      </c>
      <c r="C234" s="18" t="s">
        <v>155</v>
      </c>
      <c r="D234" s="18">
        <v>522974672</v>
      </c>
      <c r="E234" s="7" t="s">
        <v>40</v>
      </c>
      <c r="F234" s="26" t="s">
        <v>230</v>
      </c>
      <c r="G234" s="7" t="s">
        <v>279</v>
      </c>
      <c r="H234" s="18">
        <v>2.71</v>
      </c>
      <c r="I234" s="18" t="s">
        <v>150</v>
      </c>
      <c r="J234" s="18" t="s">
        <v>278</v>
      </c>
      <c r="L234" s="18">
        <v>16.260000000000002</v>
      </c>
      <c r="M234" s="18">
        <v>2.71</v>
      </c>
      <c r="N234" s="18">
        <v>1</v>
      </c>
      <c r="O234" s="18">
        <v>0</v>
      </c>
      <c r="P234" s="18">
        <v>1014830290</v>
      </c>
      <c r="Q234" s="18">
        <v>2098</v>
      </c>
      <c r="S234" t="s">
        <v>153</v>
      </c>
      <c r="T234">
        <v>0</v>
      </c>
      <c r="U234" t="s">
        <v>154</v>
      </c>
      <c r="V234">
        <f>MATCH(D234,Отчет!$D:$D,0)</f>
        <v>100</v>
      </c>
    </row>
    <row r="235" spans="1:22" x14ac:dyDescent="0.2">
      <c r="A235" s="18">
        <v>1160149969</v>
      </c>
      <c r="B235" s="18">
        <v>9</v>
      </c>
      <c r="C235" s="18" t="s">
        <v>155</v>
      </c>
      <c r="D235" s="18">
        <v>522974858</v>
      </c>
      <c r="E235" s="7" t="s">
        <v>91</v>
      </c>
      <c r="F235" s="26" t="s">
        <v>264</v>
      </c>
      <c r="G235" s="7" t="s">
        <v>279</v>
      </c>
      <c r="H235" s="18">
        <v>2.71</v>
      </c>
      <c r="I235" s="18" t="s">
        <v>150</v>
      </c>
      <c r="J235" s="18" t="s">
        <v>278</v>
      </c>
      <c r="L235" s="18">
        <v>24.39</v>
      </c>
      <c r="M235" s="18">
        <v>2.71</v>
      </c>
      <c r="N235" s="18">
        <v>1</v>
      </c>
      <c r="O235" s="18">
        <v>0</v>
      </c>
      <c r="P235" s="18">
        <v>1014830290</v>
      </c>
      <c r="Q235" s="18">
        <v>2098</v>
      </c>
      <c r="S235" t="s">
        <v>153</v>
      </c>
      <c r="T235">
        <v>0</v>
      </c>
      <c r="U235" t="s">
        <v>154</v>
      </c>
      <c r="V235">
        <f>MATCH(D235,Отчет!$D:$D,0)</f>
        <v>54</v>
      </c>
    </row>
    <row r="236" spans="1:22" x14ac:dyDescent="0.2">
      <c r="A236" s="18">
        <v>1160153512</v>
      </c>
      <c r="B236" s="18">
        <v>6</v>
      </c>
      <c r="C236" s="18" t="s">
        <v>169</v>
      </c>
      <c r="D236" s="18">
        <v>523008839</v>
      </c>
      <c r="E236" s="7" t="s">
        <v>140</v>
      </c>
      <c r="F236" s="26" t="s">
        <v>231</v>
      </c>
      <c r="G236" s="7" t="s">
        <v>279</v>
      </c>
      <c r="H236" s="18">
        <v>2.71</v>
      </c>
      <c r="I236" s="18" t="s">
        <v>150</v>
      </c>
      <c r="J236" s="18" t="s">
        <v>278</v>
      </c>
      <c r="L236" s="18">
        <v>16.260000000000002</v>
      </c>
      <c r="M236" s="18">
        <v>2.71</v>
      </c>
      <c r="N236" s="18">
        <v>1</v>
      </c>
      <c r="O236" s="18">
        <v>0</v>
      </c>
      <c r="P236" s="18">
        <v>1014830290</v>
      </c>
      <c r="Q236" s="18">
        <v>2098</v>
      </c>
      <c r="S236" t="s">
        <v>153</v>
      </c>
      <c r="T236">
        <v>0</v>
      </c>
      <c r="U236" t="s">
        <v>154</v>
      </c>
      <c r="V236">
        <f>MATCH(D236,Отчет!$D:$D,0)</f>
        <v>77</v>
      </c>
    </row>
    <row r="237" spans="1:22" x14ac:dyDescent="0.2">
      <c r="A237" s="18">
        <v>1160153381</v>
      </c>
      <c r="B237" s="18">
        <v>8</v>
      </c>
      <c r="C237" s="18" t="s">
        <v>169</v>
      </c>
      <c r="D237" s="18">
        <v>523008998</v>
      </c>
      <c r="E237" s="7" t="s">
        <v>117</v>
      </c>
      <c r="F237" s="26" t="s">
        <v>232</v>
      </c>
      <c r="G237" s="7" t="s">
        <v>279</v>
      </c>
      <c r="H237" s="18">
        <v>2.71</v>
      </c>
      <c r="I237" s="18" t="s">
        <v>150</v>
      </c>
      <c r="J237" s="18" t="s">
        <v>278</v>
      </c>
      <c r="L237" s="18">
        <v>21.68</v>
      </c>
      <c r="M237" s="18">
        <v>2.71</v>
      </c>
      <c r="N237" s="18">
        <v>1</v>
      </c>
      <c r="O237" s="18">
        <v>0</v>
      </c>
      <c r="P237" s="18">
        <v>1014830290</v>
      </c>
      <c r="Q237" s="18">
        <v>2098</v>
      </c>
      <c r="S237" t="s">
        <v>153</v>
      </c>
      <c r="T237">
        <v>0</v>
      </c>
      <c r="U237" t="s">
        <v>154</v>
      </c>
      <c r="V237">
        <f>MATCH(D237,Отчет!$D:$D,0)</f>
        <v>14</v>
      </c>
    </row>
    <row r="238" spans="1:22" x14ac:dyDescent="0.2">
      <c r="A238" s="18">
        <v>1292697562</v>
      </c>
      <c r="B238" s="18">
        <v>6</v>
      </c>
      <c r="C238" s="18" t="s">
        <v>169</v>
      </c>
      <c r="D238" s="18">
        <v>523011157</v>
      </c>
      <c r="E238" s="7" t="s">
        <v>45</v>
      </c>
      <c r="F238" s="26" t="s">
        <v>233</v>
      </c>
      <c r="G238" s="7" t="s">
        <v>279</v>
      </c>
      <c r="H238" s="18">
        <v>2.71</v>
      </c>
      <c r="I238" s="18" t="s">
        <v>150</v>
      </c>
      <c r="J238" s="18" t="s">
        <v>278</v>
      </c>
      <c r="L238" s="18">
        <v>16.260000000000002</v>
      </c>
      <c r="M238" s="18">
        <v>2.71</v>
      </c>
      <c r="N238" s="18">
        <v>1</v>
      </c>
      <c r="O238" s="18">
        <v>0</v>
      </c>
      <c r="P238" s="18">
        <v>1014830290</v>
      </c>
      <c r="Q238" s="18">
        <v>2098</v>
      </c>
      <c r="S238" t="s">
        <v>153</v>
      </c>
      <c r="T238">
        <v>0</v>
      </c>
      <c r="U238" t="s">
        <v>154</v>
      </c>
      <c r="V238">
        <f>MATCH(D238,Отчет!$D:$D,0)</f>
        <v>101</v>
      </c>
    </row>
    <row r="239" spans="1:22" x14ac:dyDescent="0.2">
      <c r="A239" s="18">
        <v>1160152036</v>
      </c>
      <c r="B239" s="18">
        <v>9</v>
      </c>
      <c r="C239" s="18" t="s">
        <v>147</v>
      </c>
      <c r="D239" s="18">
        <v>523011318</v>
      </c>
      <c r="E239" s="7" t="s">
        <v>60</v>
      </c>
      <c r="F239" s="26" t="s">
        <v>234</v>
      </c>
      <c r="G239" s="7" t="s">
        <v>279</v>
      </c>
      <c r="H239" s="18">
        <v>2.71</v>
      </c>
      <c r="I239" s="18" t="s">
        <v>150</v>
      </c>
      <c r="J239" s="18" t="s">
        <v>278</v>
      </c>
      <c r="L239" s="18">
        <v>24.39</v>
      </c>
      <c r="M239" s="18">
        <v>2.71</v>
      </c>
      <c r="N239" s="18">
        <v>1</v>
      </c>
      <c r="O239" s="18">
        <v>0</v>
      </c>
      <c r="P239" s="18">
        <v>1014830290</v>
      </c>
      <c r="Q239" s="18">
        <v>2098</v>
      </c>
      <c r="S239" t="s">
        <v>153</v>
      </c>
      <c r="T239">
        <v>0</v>
      </c>
      <c r="U239" t="s">
        <v>154</v>
      </c>
      <c r="V239">
        <f>MATCH(D239,Отчет!$D:$D,0)</f>
        <v>27</v>
      </c>
    </row>
    <row r="240" spans="1:22" x14ac:dyDescent="0.2">
      <c r="A240" s="18">
        <v>1292706546</v>
      </c>
      <c r="B240" s="18">
        <v>7</v>
      </c>
      <c r="C240" s="18" t="s">
        <v>169</v>
      </c>
      <c r="D240" s="18">
        <v>523011563</v>
      </c>
      <c r="E240" s="7" t="s">
        <v>68</v>
      </c>
      <c r="F240" s="26" t="s">
        <v>235</v>
      </c>
      <c r="G240" s="7" t="s">
        <v>279</v>
      </c>
      <c r="H240" s="18">
        <v>2.71</v>
      </c>
      <c r="I240" s="18" t="s">
        <v>150</v>
      </c>
      <c r="J240" s="18" t="s">
        <v>278</v>
      </c>
      <c r="L240" s="18">
        <v>18.97</v>
      </c>
      <c r="M240" s="18">
        <v>2.71</v>
      </c>
      <c r="N240" s="18">
        <v>1</v>
      </c>
      <c r="O240" s="18">
        <v>0</v>
      </c>
      <c r="P240" s="18">
        <v>1014830290</v>
      </c>
      <c r="Q240" s="18">
        <v>2098</v>
      </c>
      <c r="S240" t="s">
        <v>153</v>
      </c>
      <c r="T240">
        <v>0</v>
      </c>
      <c r="U240" t="s">
        <v>154</v>
      </c>
      <c r="V240">
        <f>MATCH(D240,Отчет!$D:$D,0)</f>
        <v>93</v>
      </c>
    </row>
    <row r="241" spans="1:22" x14ac:dyDescent="0.2">
      <c r="A241" s="18">
        <v>1160148718</v>
      </c>
      <c r="B241" s="18">
        <v>5</v>
      </c>
      <c r="C241" s="18" t="s">
        <v>147</v>
      </c>
      <c r="D241" s="18">
        <v>523011896</v>
      </c>
      <c r="E241" s="7" t="s">
        <v>74</v>
      </c>
      <c r="F241" s="26" t="s">
        <v>236</v>
      </c>
      <c r="G241" s="7" t="s">
        <v>279</v>
      </c>
      <c r="H241" s="18">
        <v>2.71</v>
      </c>
      <c r="I241" s="18" t="s">
        <v>150</v>
      </c>
      <c r="J241" s="18" t="s">
        <v>278</v>
      </c>
      <c r="L241" s="18">
        <v>13.55</v>
      </c>
      <c r="M241" s="18">
        <v>2.71</v>
      </c>
      <c r="N241" s="18">
        <v>1</v>
      </c>
      <c r="O241" s="18">
        <v>0</v>
      </c>
      <c r="P241" s="18">
        <v>1014830290</v>
      </c>
      <c r="Q241" s="18">
        <v>2098</v>
      </c>
      <c r="S241" t="s">
        <v>153</v>
      </c>
      <c r="T241">
        <v>0</v>
      </c>
      <c r="U241" t="s">
        <v>154</v>
      </c>
      <c r="V241">
        <f>MATCH(D241,Отчет!$D:$D,0)</f>
        <v>61</v>
      </c>
    </row>
    <row r="242" spans="1:22" x14ac:dyDescent="0.2">
      <c r="A242" s="18">
        <v>1292706479</v>
      </c>
      <c r="B242" s="18">
        <v>7</v>
      </c>
      <c r="C242" s="18" t="s">
        <v>169</v>
      </c>
      <c r="D242" s="18">
        <v>523012129</v>
      </c>
      <c r="E242" s="7" t="s">
        <v>77</v>
      </c>
      <c r="F242" s="26" t="s">
        <v>237</v>
      </c>
      <c r="G242" s="7" t="s">
        <v>279</v>
      </c>
      <c r="H242" s="18">
        <v>2.71</v>
      </c>
      <c r="I242" s="18" t="s">
        <v>150</v>
      </c>
      <c r="J242" s="18" t="s">
        <v>278</v>
      </c>
      <c r="L242" s="18">
        <v>18.97</v>
      </c>
      <c r="M242" s="18">
        <v>2.71</v>
      </c>
      <c r="N242" s="18">
        <v>1</v>
      </c>
      <c r="O242" s="18">
        <v>0</v>
      </c>
      <c r="P242" s="18">
        <v>1014830290</v>
      </c>
      <c r="Q242" s="18">
        <v>2098</v>
      </c>
      <c r="S242" t="s">
        <v>153</v>
      </c>
      <c r="T242">
        <v>0</v>
      </c>
      <c r="U242" t="s">
        <v>154</v>
      </c>
      <c r="V242">
        <f>MATCH(D242,Отчет!$D:$D,0)</f>
        <v>76</v>
      </c>
    </row>
    <row r="243" spans="1:22" x14ac:dyDescent="0.2">
      <c r="A243" s="18">
        <v>1292706384</v>
      </c>
      <c r="B243" s="18">
        <v>7</v>
      </c>
      <c r="C243" s="18" t="s">
        <v>169</v>
      </c>
      <c r="D243" s="18">
        <v>523012296</v>
      </c>
      <c r="E243" s="7" t="s">
        <v>78</v>
      </c>
      <c r="F243" s="26" t="s">
        <v>238</v>
      </c>
      <c r="G243" s="7" t="s">
        <v>279</v>
      </c>
      <c r="H243" s="18">
        <v>2.71</v>
      </c>
      <c r="I243" s="18" t="s">
        <v>150</v>
      </c>
      <c r="J243" s="18" t="s">
        <v>278</v>
      </c>
      <c r="L243" s="18">
        <v>18.97</v>
      </c>
      <c r="M243" s="18">
        <v>2.71</v>
      </c>
      <c r="N243" s="18">
        <v>1</v>
      </c>
      <c r="O243" s="18">
        <v>0</v>
      </c>
      <c r="P243" s="18">
        <v>1014830290</v>
      </c>
      <c r="Q243" s="18">
        <v>2098</v>
      </c>
      <c r="S243" t="s">
        <v>153</v>
      </c>
      <c r="T243">
        <v>0</v>
      </c>
      <c r="U243" t="s">
        <v>154</v>
      </c>
      <c r="V243">
        <f>MATCH(D243,Отчет!$D:$D,0)</f>
        <v>40</v>
      </c>
    </row>
    <row r="244" spans="1:22" x14ac:dyDescent="0.2">
      <c r="A244" s="18">
        <v>1160142116</v>
      </c>
      <c r="B244" s="18">
        <v>8</v>
      </c>
      <c r="C244" s="18" t="s">
        <v>155</v>
      </c>
      <c r="D244" s="18">
        <v>522939698</v>
      </c>
      <c r="E244" s="7" t="s">
        <v>100</v>
      </c>
      <c r="F244" s="26" t="s">
        <v>253</v>
      </c>
      <c r="G244" s="7" t="s">
        <v>279</v>
      </c>
      <c r="H244" s="18">
        <v>2.71</v>
      </c>
      <c r="I244" s="18" t="s">
        <v>150</v>
      </c>
      <c r="J244" s="18" t="s">
        <v>278</v>
      </c>
      <c r="L244" s="18">
        <v>21.68</v>
      </c>
      <c r="M244" s="18">
        <v>2.71</v>
      </c>
      <c r="N244" s="18">
        <v>1</v>
      </c>
      <c r="O244" s="18">
        <v>1</v>
      </c>
      <c r="P244" s="18">
        <v>1014830290</v>
      </c>
      <c r="Q244" s="18">
        <v>2098</v>
      </c>
      <c r="S244" t="s">
        <v>153</v>
      </c>
      <c r="T244">
        <v>0</v>
      </c>
      <c r="U244" t="s">
        <v>154</v>
      </c>
      <c r="V244">
        <f>MATCH(D244,Отчет!$D:$D,0)</f>
        <v>62</v>
      </c>
    </row>
    <row r="245" spans="1:22" x14ac:dyDescent="0.2">
      <c r="A245" s="18">
        <v>1160151908</v>
      </c>
      <c r="B245" s="18">
        <v>8</v>
      </c>
      <c r="C245" s="18" t="s">
        <v>161</v>
      </c>
      <c r="D245" s="18">
        <v>522939999</v>
      </c>
      <c r="E245" s="7" t="s">
        <v>101</v>
      </c>
      <c r="F245" s="26" t="s">
        <v>187</v>
      </c>
      <c r="G245" s="7" t="s">
        <v>279</v>
      </c>
      <c r="H245" s="18">
        <v>2.71</v>
      </c>
      <c r="I245" s="18" t="s">
        <v>150</v>
      </c>
      <c r="J245" s="18" t="s">
        <v>278</v>
      </c>
      <c r="L245" s="18">
        <v>21.68</v>
      </c>
      <c r="M245" s="18">
        <v>2.71</v>
      </c>
      <c r="N245" s="18">
        <v>1</v>
      </c>
      <c r="O245" s="18">
        <v>1</v>
      </c>
      <c r="P245" s="18">
        <v>1014830290</v>
      </c>
      <c r="Q245" s="18">
        <v>2098</v>
      </c>
      <c r="S245" t="s">
        <v>153</v>
      </c>
      <c r="T245">
        <v>0</v>
      </c>
      <c r="U245" t="s">
        <v>154</v>
      </c>
      <c r="V245">
        <f>MATCH(D245,Отчет!$D:$D,0)</f>
        <v>78</v>
      </c>
    </row>
    <row r="246" spans="1:22" x14ac:dyDescent="0.2">
      <c r="A246" s="18">
        <v>1160143696</v>
      </c>
      <c r="B246" s="18">
        <v>7</v>
      </c>
      <c r="C246" s="18" t="s">
        <v>155</v>
      </c>
      <c r="D246" s="18">
        <v>522948975</v>
      </c>
      <c r="E246" s="7" t="s">
        <v>119</v>
      </c>
      <c r="F246" s="26" t="s">
        <v>254</v>
      </c>
      <c r="G246" s="7" t="s">
        <v>279</v>
      </c>
      <c r="H246" s="18">
        <v>2.71</v>
      </c>
      <c r="I246" s="18" t="s">
        <v>150</v>
      </c>
      <c r="J246" s="18" t="s">
        <v>278</v>
      </c>
      <c r="L246" s="18">
        <v>18.97</v>
      </c>
      <c r="M246" s="18">
        <v>2.71</v>
      </c>
      <c r="N246" s="18">
        <v>1</v>
      </c>
      <c r="O246" s="18">
        <v>1</v>
      </c>
      <c r="P246" s="18">
        <v>1014830290</v>
      </c>
      <c r="Q246" s="18">
        <v>2098</v>
      </c>
      <c r="S246" t="s">
        <v>153</v>
      </c>
      <c r="T246">
        <v>0</v>
      </c>
      <c r="U246" t="s">
        <v>154</v>
      </c>
      <c r="V246">
        <f>MATCH(D246,Отчет!$D:$D,0)</f>
        <v>84</v>
      </c>
    </row>
    <row r="247" spans="1:22" x14ac:dyDescent="0.2">
      <c r="A247" s="18">
        <v>1106383005</v>
      </c>
      <c r="B247" s="18">
        <v>9</v>
      </c>
      <c r="C247" s="18" t="s">
        <v>155</v>
      </c>
      <c r="D247" s="18">
        <v>721349251</v>
      </c>
      <c r="E247" s="7" t="s">
        <v>94</v>
      </c>
      <c r="F247" s="18" t="s">
        <v>156</v>
      </c>
      <c r="G247" s="7" t="s">
        <v>279</v>
      </c>
      <c r="H247" s="18">
        <v>2.71</v>
      </c>
      <c r="I247" s="18" t="s">
        <v>150</v>
      </c>
      <c r="J247" s="18" t="s">
        <v>278</v>
      </c>
      <c r="L247" s="18">
        <v>24.39</v>
      </c>
      <c r="M247" s="18">
        <v>2.71</v>
      </c>
      <c r="N247" s="18">
        <v>1</v>
      </c>
      <c r="O247" s="18">
        <v>0</v>
      </c>
      <c r="P247" s="18">
        <v>1014830290</v>
      </c>
      <c r="Q247" s="18">
        <v>2098</v>
      </c>
      <c r="R247" s="18" t="s">
        <v>190</v>
      </c>
      <c r="S247" t="s">
        <v>153</v>
      </c>
      <c r="T247">
        <v>0</v>
      </c>
      <c r="U247" t="s">
        <v>154</v>
      </c>
      <c r="V247">
        <f>MATCH(D247,Отчет!$D:$D,0)</f>
        <v>46</v>
      </c>
    </row>
    <row r="248" spans="1:22" x14ac:dyDescent="0.2">
      <c r="A248" s="18">
        <v>1160141256</v>
      </c>
      <c r="B248" s="18">
        <v>8</v>
      </c>
      <c r="C248" s="18" t="s">
        <v>147</v>
      </c>
      <c r="D248" s="18">
        <v>522934227</v>
      </c>
      <c r="E248" s="7" t="s">
        <v>46</v>
      </c>
      <c r="F248" s="26" t="s">
        <v>188</v>
      </c>
      <c r="G248" s="7" t="s">
        <v>279</v>
      </c>
      <c r="H248" s="18">
        <v>2.71</v>
      </c>
      <c r="I248" s="18" t="s">
        <v>150</v>
      </c>
      <c r="J248" s="18" t="s">
        <v>278</v>
      </c>
      <c r="L248" s="18">
        <v>21.68</v>
      </c>
      <c r="M248" s="18">
        <v>2.71</v>
      </c>
      <c r="N248" s="18">
        <v>1</v>
      </c>
      <c r="O248" s="18">
        <v>1</v>
      </c>
      <c r="P248" s="18">
        <v>1014830290</v>
      </c>
      <c r="Q248" s="18">
        <v>2098</v>
      </c>
      <c r="S248" t="s">
        <v>153</v>
      </c>
      <c r="T248">
        <v>0</v>
      </c>
      <c r="U248" t="s">
        <v>154</v>
      </c>
      <c r="V248">
        <f>MATCH(D248,Отчет!$D:$D,0)</f>
        <v>29</v>
      </c>
    </row>
    <row r="249" spans="1:22" x14ac:dyDescent="0.2">
      <c r="A249" s="18">
        <v>1160148081</v>
      </c>
      <c r="B249" s="18">
        <v>5</v>
      </c>
      <c r="C249" s="18" t="s">
        <v>169</v>
      </c>
      <c r="D249" s="18">
        <v>666825618</v>
      </c>
      <c r="E249" s="7" t="s">
        <v>105</v>
      </c>
      <c r="F249" s="26" t="s">
        <v>189</v>
      </c>
      <c r="G249" s="7" t="s">
        <v>279</v>
      </c>
      <c r="H249" s="18">
        <v>2.71</v>
      </c>
      <c r="I249" s="18" t="s">
        <v>150</v>
      </c>
      <c r="J249" s="18" t="s">
        <v>278</v>
      </c>
      <c r="L249" s="18">
        <v>13.55</v>
      </c>
      <c r="M249" s="18">
        <v>2.71</v>
      </c>
      <c r="N249" s="18">
        <v>1</v>
      </c>
      <c r="O249" s="18">
        <v>0</v>
      </c>
      <c r="P249" s="18">
        <v>1014830290</v>
      </c>
      <c r="Q249" s="18">
        <v>2098</v>
      </c>
      <c r="R249" s="18" t="s">
        <v>190</v>
      </c>
      <c r="S249" t="s">
        <v>153</v>
      </c>
      <c r="T249">
        <v>0</v>
      </c>
      <c r="U249" t="s">
        <v>154</v>
      </c>
      <c r="V249">
        <f>MATCH(D249,Отчет!$D:$D,0)</f>
        <v>74</v>
      </c>
    </row>
    <row r="250" spans="1:22" x14ac:dyDescent="0.2">
      <c r="A250" s="18">
        <v>1160145038</v>
      </c>
      <c r="B250" s="18">
        <v>6</v>
      </c>
      <c r="C250" s="18" t="s">
        <v>147</v>
      </c>
      <c r="D250" s="18">
        <v>522961687</v>
      </c>
      <c r="E250" s="7" t="s">
        <v>59</v>
      </c>
      <c r="F250" s="26" t="s">
        <v>191</v>
      </c>
      <c r="G250" s="7" t="s">
        <v>279</v>
      </c>
      <c r="H250" s="18">
        <v>2.71</v>
      </c>
      <c r="I250" s="18" t="s">
        <v>150</v>
      </c>
      <c r="J250" s="18" t="s">
        <v>278</v>
      </c>
      <c r="L250" s="18">
        <v>16.260000000000002</v>
      </c>
      <c r="M250" s="18">
        <v>2.71</v>
      </c>
      <c r="N250" s="18">
        <v>1</v>
      </c>
      <c r="O250" s="18">
        <v>1</v>
      </c>
      <c r="P250" s="18">
        <v>1014830290</v>
      </c>
      <c r="Q250" s="18">
        <v>2098</v>
      </c>
      <c r="S250" t="s">
        <v>153</v>
      </c>
      <c r="T250">
        <v>0</v>
      </c>
      <c r="U250" t="s">
        <v>154</v>
      </c>
      <c r="V250">
        <f>MATCH(D250,Отчет!$D:$D,0)</f>
        <v>92</v>
      </c>
    </row>
    <row r="251" spans="1:22" x14ac:dyDescent="0.2">
      <c r="A251" s="18">
        <v>1280057008</v>
      </c>
      <c r="B251" s="18">
        <v>9</v>
      </c>
      <c r="C251" s="18" t="s">
        <v>147</v>
      </c>
      <c r="D251" s="18">
        <v>1280022954</v>
      </c>
      <c r="E251" s="7" t="s">
        <v>52</v>
      </c>
      <c r="F251" s="26" t="s">
        <v>257</v>
      </c>
      <c r="G251" s="7" t="s">
        <v>279</v>
      </c>
      <c r="H251" s="18">
        <v>2.71</v>
      </c>
      <c r="I251" s="18" t="s">
        <v>150</v>
      </c>
      <c r="J251" s="18" t="s">
        <v>278</v>
      </c>
      <c r="L251" s="18">
        <v>24.39</v>
      </c>
      <c r="M251" s="18">
        <v>2.71</v>
      </c>
      <c r="N251" s="18">
        <v>1</v>
      </c>
      <c r="O251" s="18">
        <v>1</v>
      </c>
      <c r="P251" s="18">
        <v>1014830290</v>
      </c>
      <c r="Q251" s="18">
        <v>2098</v>
      </c>
      <c r="R251" s="18" t="s">
        <v>190</v>
      </c>
      <c r="S251" t="s">
        <v>153</v>
      </c>
      <c r="T251">
        <v>0</v>
      </c>
      <c r="U251" t="s">
        <v>154</v>
      </c>
      <c r="V251">
        <f>MATCH(D251,Отчет!$D:$D,0)</f>
        <v>43</v>
      </c>
    </row>
    <row r="252" spans="1:22" x14ac:dyDescent="0.2">
      <c r="A252" s="18">
        <v>1160147590</v>
      </c>
      <c r="B252" s="18">
        <v>7</v>
      </c>
      <c r="C252" s="18" t="s">
        <v>169</v>
      </c>
      <c r="D252" s="18">
        <v>523006837</v>
      </c>
      <c r="E252" s="7" t="s">
        <v>84</v>
      </c>
      <c r="F252" s="26" t="s">
        <v>209</v>
      </c>
      <c r="G252" s="7" t="s">
        <v>279</v>
      </c>
      <c r="H252" s="18">
        <v>2.71</v>
      </c>
      <c r="I252" s="18" t="s">
        <v>150</v>
      </c>
      <c r="J252" s="18" t="s">
        <v>278</v>
      </c>
      <c r="L252" s="18">
        <v>18.97</v>
      </c>
      <c r="M252" s="18">
        <v>2.71</v>
      </c>
      <c r="N252" s="18">
        <v>1</v>
      </c>
      <c r="O252" s="18">
        <v>0</v>
      </c>
      <c r="P252" s="18">
        <v>1014830290</v>
      </c>
      <c r="Q252" s="18">
        <v>2098</v>
      </c>
      <c r="S252" t="s">
        <v>153</v>
      </c>
      <c r="T252">
        <v>0</v>
      </c>
      <c r="U252" t="s">
        <v>154</v>
      </c>
      <c r="V252">
        <f>MATCH(D252,Отчет!$D:$D,0)</f>
        <v>67</v>
      </c>
    </row>
    <row r="253" spans="1:22" x14ac:dyDescent="0.2">
      <c r="A253" s="18">
        <v>1160146427</v>
      </c>
      <c r="B253" s="18">
        <v>8</v>
      </c>
      <c r="C253" s="18" t="s">
        <v>169</v>
      </c>
      <c r="D253" s="18">
        <v>523007338</v>
      </c>
      <c r="E253" s="7" t="s">
        <v>86</v>
      </c>
      <c r="F253" s="26" t="s">
        <v>210</v>
      </c>
      <c r="G253" s="7" t="s">
        <v>279</v>
      </c>
      <c r="H253" s="18">
        <v>2.71</v>
      </c>
      <c r="I253" s="18" t="s">
        <v>150</v>
      </c>
      <c r="J253" s="18" t="s">
        <v>278</v>
      </c>
      <c r="L253" s="18">
        <v>21.68</v>
      </c>
      <c r="M253" s="18">
        <v>2.71</v>
      </c>
      <c r="N253" s="18">
        <v>1</v>
      </c>
      <c r="O253" s="18">
        <v>0</v>
      </c>
      <c r="P253" s="18">
        <v>1014830290</v>
      </c>
      <c r="Q253" s="18">
        <v>2098</v>
      </c>
      <c r="S253" t="s">
        <v>153</v>
      </c>
      <c r="T253">
        <v>0</v>
      </c>
      <c r="U253" t="s">
        <v>154</v>
      </c>
      <c r="V253">
        <f>MATCH(D253,Отчет!$D:$D,0)</f>
        <v>45</v>
      </c>
    </row>
    <row r="254" spans="1:22" x14ac:dyDescent="0.2">
      <c r="A254" s="18">
        <v>1160150827</v>
      </c>
      <c r="B254" s="18">
        <v>9</v>
      </c>
      <c r="C254" s="18" t="s">
        <v>169</v>
      </c>
      <c r="D254" s="18">
        <v>523007849</v>
      </c>
      <c r="E254" s="7" t="s">
        <v>90</v>
      </c>
      <c r="F254" s="26" t="s">
        <v>211</v>
      </c>
      <c r="G254" s="7" t="s">
        <v>279</v>
      </c>
      <c r="H254" s="18">
        <v>2.71</v>
      </c>
      <c r="I254" s="18" t="s">
        <v>150</v>
      </c>
      <c r="J254" s="18" t="s">
        <v>278</v>
      </c>
      <c r="L254" s="18">
        <v>24.39</v>
      </c>
      <c r="M254" s="18">
        <v>2.71</v>
      </c>
      <c r="N254" s="18">
        <v>1</v>
      </c>
      <c r="O254" s="18">
        <v>0</v>
      </c>
      <c r="P254" s="18">
        <v>1014830290</v>
      </c>
      <c r="Q254" s="18">
        <v>2098</v>
      </c>
      <c r="S254" t="s">
        <v>153</v>
      </c>
      <c r="T254">
        <v>0</v>
      </c>
      <c r="U254" t="s">
        <v>154</v>
      </c>
      <c r="V254">
        <f>MATCH(D254,Отчет!$D:$D,0)</f>
        <v>19</v>
      </c>
    </row>
    <row r="255" spans="1:22" x14ac:dyDescent="0.2">
      <c r="A255" s="18">
        <v>1160148204</v>
      </c>
      <c r="B255" s="18">
        <v>6</v>
      </c>
      <c r="C255" s="18" t="s">
        <v>169</v>
      </c>
      <c r="D255" s="18">
        <v>523008440</v>
      </c>
      <c r="E255" s="7" t="s">
        <v>110</v>
      </c>
      <c r="F255" s="26" t="s">
        <v>212</v>
      </c>
      <c r="G255" s="7" t="s">
        <v>279</v>
      </c>
      <c r="H255" s="18">
        <v>2.71</v>
      </c>
      <c r="I255" s="18" t="s">
        <v>150</v>
      </c>
      <c r="J255" s="18" t="s">
        <v>278</v>
      </c>
      <c r="L255" s="18">
        <v>16.260000000000002</v>
      </c>
      <c r="M255" s="18">
        <v>2.71</v>
      </c>
      <c r="N255" s="18">
        <v>1</v>
      </c>
      <c r="O255" s="18">
        <v>0</v>
      </c>
      <c r="P255" s="18">
        <v>1014830290</v>
      </c>
      <c r="Q255" s="18">
        <v>2098</v>
      </c>
      <c r="R255" s="18" t="s">
        <v>190</v>
      </c>
      <c r="S255" t="s">
        <v>153</v>
      </c>
      <c r="T255">
        <v>0</v>
      </c>
      <c r="U255" t="s">
        <v>154</v>
      </c>
      <c r="V255">
        <f>MATCH(D255,Отчет!$D:$D,0)</f>
        <v>106</v>
      </c>
    </row>
    <row r="256" spans="1:22" x14ac:dyDescent="0.2">
      <c r="A256" s="18">
        <v>1160148966</v>
      </c>
      <c r="B256" s="18">
        <v>6</v>
      </c>
      <c r="C256" s="18" t="s">
        <v>161</v>
      </c>
      <c r="D256" s="18">
        <v>522918057</v>
      </c>
      <c r="E256" s="7" t="s">
        <v>75</v>
      </c>
      <c r="F256" s="26" t="s">
        <v>213</v>
      </c>
      <c r="G256" s="7" t="s">
        <v>279</v>
      </c>
      <c r="H256" s="18">
        <v>2.71</v>
      </c>
      <c r="I256" s="18" t="s">
        <v>150</v>
      </c>
      <c r="J256" s="18" t="s">
        <v>278</v>
      </c>
      <c r="L256" s="18">
        <v>16.260000000000002</v>
      </c>
      <c r="M256" s="18">
        <v>2.71</v>
      </c>
      <c r="N256" s="18">
        <v>1</v>
      </c>
      <c r="O256" s="18">
        <v>1</v>
      </c>
      <c r="P256" s="18">
        <v>1014830290</v>
      </c>
      <c r="Q256" s="18">
        <v>2098</v>
      </c>
      <c r="S256" t="s">
        <v>153</v>
      </c>
      <c r="T256">
        <v>0</v>
      </c>
      <c r="U256" t="s">
        <v>154</v>
      </c>
      <c r="V256">
        <f>MATCH(D256,Отчет!$D:$D,0)</f>
        <v>102</v>
      </c>
    </row>
    <row r="257" spans="1:22" x14ac:dyDescent="0.2">
      <c r="A257" s="18">
        <v>1160142745</v>
      </c>
      <c r="B257" s="18">
        <v>4</v>
      </c>
      <c r="C257" s="18" t="s">
        <v>155</v>
      </c>
      <c r="D257" s="18">
        <v>522919746</v>
      </c>
      <c r="E257" s="7" t="s">
        <v>62</v>
      </c>
      <c r="F257" s="26" t="s">
        <v>258</v>
      </c>
      <c r="G257" s="7" t="s">
        <v>279</v>
      </c>
      <c r="H257" s="18">
        <v>2.71</v>
      </c>
      <c r="I257" s="18" t="s">
        <v>150</v>
      </c>
      <c r="J257" s="18" t="s">
        <v>278</v>
      </c>
      <c r="L257" s="18">
        <v>10.84</v>
      </c>
      <c r="M257" s="18">
        <v>2.71</v>
      </c>
      <c r="N257" s="18">
        <v>1</v>
      </c>
      <c r="O257" s="18">
        <v>1</v>
      </c>
      <c r="P257" s="18">
        <v>1014830290</v>
      </c>
      <c r="Q257" s="18">
        <v>2098</v>
      </c>
      <c r="S257" t="s">
        <v>153</v>
      </c>
      <c r="T257">
        <v>0</v>
      </c>
      <c r="U257" t="s">
        <v>154</v>
      </c>
      <c r="V257">
        <f>MATCH(D257,Отчет!$D:$D,0)</f>
        <v>109</v>
      </c>
    </row>
    <row r="258" spans="1:22" x14ac:dyDescent="0.2">
      <c r="A258" s="18">
        <v>1160144059</v>
      </c>
      <c r="B258" s="18">
        <v>4</v>
      </c>
      <c r="C258" s="18" t="s">
        <v>147</v>
      </c>
      <c r="D258" s="18">
        <v>522920396</v>
      </c>
      <c r="E258" s="7" t="s">
        <v>70</v>
      </c>
      <c r="F258" s="26" t="s">
        <v>214</v>
      </c>
      <c r="G258" s="7" t="s">
        <v>279</v>
      </c>
      <c r="H258" s="18">
        <v>2.71</v>
      </c>
      <c r="I258" s="18" t="s">
        <v>150</v>
      </c>
      <c r="J258" s="18" t="s">
        <v>278</v>
      </c>
      <c r="L258" s="18">
        <v>10.84</v>
      </c>
      <c r="M258" s="18">
        <v>2.71</v>
      </c>
      <c r="N258" s="18">
        <v>1</v>
      </c>
      <c r="O258" s="18">
        <v>0</v>
      </c>
      <c r="P258" s="18">
        <v>1014830290</v>
      </c>
      <c r="Q258" s="18">
        <v>2098</v>
      </c>
      <c r="S258" t="s">
        <v>153</v>
      </c>
      <c r="T258">
        <v>0</v>
      </c>
      <c r="U258" t="s">
        <v>154</v>
      </c>
      <c r="V258">
        <f>MATCH(D258,Отчет!$D:$D,0)</f>
        <v>112</v>
      </c>
    </row>
    <row r="259" spans="1:22" x14ac:dyDescent="0.2">
      <c r="A259" s="18">
        <v>1160152404</v>
      </c>
      <c r="B259" s="18">
        <v>4</v>
      </c>
      <c r="C259" s="18" t="s">
        <v>147</v>
      </c>
      <c r="D259" s="18">
        <v>522921100</v>
      </c>
      <c r="E259" s="7" t="s">
        <v>57</v>
      </c>
      <c r="F259" s="26" t="s">
        <v>215</v>
      </c>
      <c r="G259" s="7" t="s">
        <v>279</v>
      </c>
      <c r="H259" s="18">
        <v>2.71</v>
      </c>
      <c r="I259" s="18" t="s">
        <v>150</v>
      </c>
      <c r="J259" s="18" t="s">
        <v>278</v>
      </c>
      <c r="L259" s="18">
        <v>10.84</v>
      </c>
      <c r="M259" s="18">
        <v>2.71</v>
      </c>
      <c r="N259" s="18">
        <v>1</v>
      </c>
      <c r="O259" s="18">
        <v>0</v>
      </c>
      <c r="P259" s="18">
        <v>1014830290</v>
      </c>
      <c r="Q259" s="18">
        <v>2098</v>
      </c>
      <c r="S259" t="s">
        <v>153</v>
      </c>
      <c r="T259">
        <v>0</v>
      </c>
      <c r="U259" t="s">
        <v>154</v>
      </c>
      <c r="V259">
        <f>MATCH(D259,Отчет!$D:$D,0)</f>
        <v>115</v>
      </c>
    </row>
    <row r="260" spans="1:22" x14ac:dyDescent="0.2">
      <c r="A260" s="18">
        <v>1160149467</v>
      </c>
      <c r="B260" s="18">
        <v>4</v>
      </c>
      <c r="C260" s="18" t="s">
        <v>169</v>
      </c>
      <c r="D260" s="18">
        <v>522922143</v>
      </c>
      <c r="E260" s="7" t="s">
        <v>58</v>
      </c>
      <c r="F260" s="26" t="s">
        <v>216</v>
      </c>
      <c r="G260" s="7" t="s">
        <v>279</v>
      </c>
      <c r="H260" s="18">
        <v>2.71</v>
      </c>
      <c r="I260" s="18" t="s">
        <v>150</v>
      </c>
      <c r="J260" s="18" t="s">
        <v>278</v>
      </c>
      <c r="L260" s="18">
        <v>0</v>
      </c>
      <c r="M260" s="18">
        <v>2.71</v>
      </c>
      <c r="N260" s="18">
        <v>1</v>
      </c>
      <c r="O260" s="18">
        <v>1</v>
      </c>
      <c r="P260" s="18">
        <v>1014830290</v>
      </c>
      <c r="Q260" s="18">
        <v>2098</v>
      </c>
      <c r="S260" t="s">
        <v>153</v>
      </c>
      <c r="T260">
        <v>0</v>
      </c>
      <c r="U260" t="s">
        <v>154</v>
      </c>
      <c r="V260">
        <f>MATCH(D260,Отчет!$D:$D,0)</f>
        <v>117</v>
      </c>
    </row>
    <row r="261" spans="1:22" x14ac:dyDescent="0.2">
      <c r="A261" s="18">
        <v>1292706157</v>
      </c>
      <c r="B261" s="18">
        <v>6</v>
      </c>
      <c r="C261" s="18" t="s">
        <v>169</v>
      </c>
      <c r="D261" s="18">
        <v>522923546</v>
      </c>
      <c r="E261" s="7" t="s">
        <v>133</v>
      </c>
      <c r="F261" s="26" t="s">
        <v>217</v>
      </c>
      <c r="G261" s="7" t="s">
        <v>279</v>
      </c>
      <c r="H261" s="18">
        <v>2.71</v>
      </c>
      <c r="I261" s="18" t="s">
        <v>150</v>
      </c>
      <c r="J261" s="18" t="s">
        <v>278</v>
      </c>
      <c r="L261" s="18">
        <v>16.260000000000002</v>
      </c>
      <c r="M261" s="18">
        <v>2.71</v>
      </c>
      <c r="N261" s="18">
        <v>1</v>
      </c>
      <c r="O261" s="18">
        <v>0</v>
      </c>
      <c r="P261" s="18">
        <v>1014830290</v>
      </c>
      <c r="Q261" s="18">
        <v>2098</v>
      </c>
      <c r="S261" t="s">
        <v>153</v>
      </c>
      <c r="T261">
        <v>0</v>
      </c>
      <c r="U261" t="s">
        <v>154</v>
      </c>
      <c r="V261">
        <f>MATCH(D261,Отчет!$D:$D,0)</f>
        <v>79</v>
      </c>
    </row>
    <row r="262" spans="1:22" x14ac:dyDescent="0.2">
      <c r="A262" s="18">
        <v>1160142361</v>
      </c>
      <c r="B262" s="18">
        <v>9</v>
      </c>
      <c r="C262" s="18" t="s">
        <v>155</v>
      </c>
      <c r="D262" s="18">
        <v>522934380</v>
      </c>
      <c r="E262" s="7" t="s">
        <v>47</v>
      </c>
      <c r="F262" s="26" t="s">
        <v>259</v>
      </c>
      <c r="G262" s="7" t="s">
        <v>279</v>
      </c>
      <c r="H262" s="18">
        <v>2.71</v>
      </c>
      <c r="I262" s="18" t="s">
        <v>150</v>
      </c>
      <c r="J262" s="18" t="s">
        <v>278</v>
      </c>
      <c r="L262" s="18">
        <v>24.39</v>
      </c>
      <c r="M262" s="18">
        <v>2.71</v>
      </c>
      <c r="N262" s="18">
        <v>1</v>
      </c>
      <c r="O262" s="18">
        <v>1</v>
      </c>
      <c r="P262" s="18">
        <v>1014830290</v>
      </c>
      <c r="Q262" s="18">
        <v>2098</v>
      </c>
      <c r="S262" t="s">
        <v>153</v>
      </c>
      <c r="T262">
        <v>0</v>
      </c>
      <c r="U262" t="s">
        <v>154</v>
      </c>
      <c r="V262">
        <f>MATCH(D262,Отчет!$D:$D,0)</f>
        <v>16</v>
      </c>
    </row>
    <row r="263" spans="1:22" x14ac:dyDescent="0.2">
      <c r="A263" s="18">
        <v>1160145526</v>
      </c>
      <c r="B263" s="18">
        <v>10</v>
      </c>
      <c r="C263" s="18" t="s">
        <v>155</v>
      </c>
      <c r="D263" s="18">
        <v>522934536</v>
      </c>
      <c r="E263" s="7" t="s">
        <v>50</v>
      </c>
      <c r="F263" s="26" t="s">
        <v>260</v>
      </c>
      <c r="G263" s="7" t="s">
        <v>279</v>
      </c>
      <c r="H263" s="18">
        <v>2.71</v>
      </c>
      <c r="I263" s="18" t="s">
        <v>150</v>
      </c>
      <c r="J263" s="18" t="s">
        <v>278</v>
      </c>
      <c r="L263" s="18">
        <v>27.1</v>
      </c>
      <c r="M263" s="18">
        <v>2.71</v>
      </c>
      <c r="N263" s="18">
        <v>1</v>
      </c>
      <c r="O263" s="18">
        <v>1</v>
      </c>
      <c r="P263" s="18">
        <v>1014830290</v>
      </c>
      <c r="Q263" s="18">
        <v>2098</v>
      </c>
      <c r="S263" t="s">
        <v>153</v>
      </c>
      <c r="T263">
        <v>0</v>
      </c>
      <c r="U263" t="s">
        <v>154</v>
      </c>
      <c r="V263">
        <f>MATCH(D263,Отчет!$D:$D,0)</f>
        <v>12</v>
      </c>
    </row>
    <row r="264" spans="1:22" x14ac:dyDescent="0.2">
      <c r="A264" s="18">
        <v>1160151193</v>
      </c>
      <c r="B264" s="18">
        <v>5</v>
      </c>
      <c r="C264" s="18" t="s">
        <v>147</v>
      </c>
      <c r="D264" s="18">
        <v>522934713</v>
      </c>
      <c r="E264" s="7" t="s">
        <v>56</v>
      </c>
      <c r="F264" s="26" t="s">
        <v>218</v>
      </c>
      <c r="G264" s="7" t="s">
        <v>279</v>
      </c>
      <c r="H264" s="18">
        <v>2.71</v>
      </c>
      <c r="I264" s="18" t="s">
        <v>150</v>
      </c>
      <c r="J264" s="18" t="s">
        <v>278</v>
      </c>
      <c r="L264" s="18">
        <v>13.55</v>
      </c>
      <c r="M264" s="18">
        <v>2.71</v>
      </c>
      <c r="N264" s="18">
        <v>1</v>
      </c>
      <c r="O264" s="18">
        <v>1</v>
      </c>
      <c r="P264" s="18">
        <v>1014830290</v>
      </c>
      <c r="Q264" s="18">
        <v>2098</v>
      </c>
      <c r="S264" t="s">
        <v>153</v>
      </c>
      <c r="T264">
        <v>0</v>
      </c>
      <c r="U264" t="s">
        <v>154</v>
      </c>
      <c r="V264">
        <f>MATCH(D264,Отчет!$D:$D,0)</f>
        <v>107</v>
      </c>
    </row>
    <row r="265" spans="1:22" x14ac:dyDescent="0.2">
      <c r="A265" s="18">
        <v>1160146917</v>
      </c>
      <c r="B265" s="18">
        <v>6</v>
      </c>
      <c r="C265" s="18" t="s">
        <v>155</v>
      </c>
      <c r="D265" s="18">
        <v>522934873</v>
      </c>
      <c r="E265" s="7" t="s">
        <v>71</v>
      </c>
      <c r="F265" s="26" t="s">
        <v>261</v>
      </c>
      <c r="G265" s="7" t="s">
        <v>279</v>
      </c>
      <c r="H265" s="18">
        <v>2.71</v>
      </c>
      <c r="I265" s="18" t="s">
        <v>150</v>
      </c>
      <c r="J265" s="18" t="s">
        <v>278</v>
      </c>
      <c r="L265" s="18">
        <v>16.260000000000002</v>
      </c>
      <c r="M265" s="18">
        <v>2.71</v>
      </c>
      <c r="N265" s="18">
        <v>1</v>
      </c>
      <c r="O265" s="18">
        <v>1</v>
      </c>
      <c r="P265" s="18">
        <v>1014830290</v>
      </c>
      <c r="Q265" s="18">
        <v>2098</v>
      </c>
      <c r="S265" t="s">
        <v>153</v>
      </c>
      <c r="T265">
        <v>0</v>
      </c>
      <c r="U265" t="s">
        <v>154</v>
      </c>
      <c r="V265">
        <f>MATCH(D265,Отчет!$D:$D,0)</f>
        <v>105</v>
      </c>
    </row>
    <row r="266" spans="1:22" x14ac:dyDescent="0.2">
      <c r="A266" s="18">
        <v>1160148570</v>
      </c>
      <c r="B266" s="18">
        <v>9</v>
      </c>
      <c r="C266" s="18" t="s">
        <v>155</v>
      </c>
      <c r="D266" s="18">
        <v>522935045</v>
      </c>
      <c r="E266" s="7" t="s">
        <v>89</v>
      </c>
      <c r="F266" s="26" t="s">
        <v>262</v>
      </c>
      <c r="G266" s="7" t="s">
        <v>279</v>
      </c>
      <c r="H266" s="18">
        <v>2.71</v>
      </c>
      <c r="I266" s="18" t="s">
        <v>150</v>
      </c>
      <c r="J266" s="18" t="s">
        <v>278</v>
      </c>
      <c r="L266" s="18">
        <v>24.39</v>
      </c>
      <c r="M266" s="18">
        <v>2.71</v>
      </c>
      <c r="N266" s="18">
        <v>1</v>
      </c>
      <c r="O266" s="18">
        <v>1</v>
      </c>
      <c r="P266" s="18">
        <v>1014830290</v>
      </c>
      <c r="Q266" s="18">
        <v>2098</v>
      </c>
      <c r="S266" t="s">
        <v>153</v>
      </c>
      <c r="T266">
        <v>0</v>
      </c>
      <c r="U266" t="s">
        <v>154</v>
      </c>
      <c r="V266">
        <f>MATCH(D266,Отчет!$D:$D,0)</f>
        <v>52</v>
      </c>
    </row>
    <row r="267" spans="1:22" x14ac:dyDescent="0.2">
      <c r="A267" s="18">
        <v>1160144794</v>
      </c>
      <c r="B267" s="18">
        <v>9</v>
      </c>
      <c r="C267" s="18" t="s">
        <v>155</v>
      </c>
      <c r="D267" s="18">
        <v>522935348</v>
      </c>
      <c r="E267" s="7" t="s">
        <v>102</v>
      </c>
      <c r="F267" s="26" t="s">
        <v>249</v>
      </c>
      <c r="G267" s="7" t="s">
        <v>279</v>
      </c>
      <c r="H267" s="18">
        <v>2.71</v>
      </c>
      <c r="I267" s="18" t="s">
        <v>150</v>
      </c>
      <c r="J267" s="18" t="s">
        <v>278</v>
      </c>
      <c r="L267" s="18">
        <v>24.39</v>
      </c>
      <c r="M267" s="18">
        <v>2.71</v>
      </c>
      <c r="N267" s="18">
        <v>1</v>
      </c>
      <c r="O267" s="18">
        <v>1</v>
      </c>
      <c r="P267" s="18">
        <v>1014830290</v>
      </c>
      <c r="Q267" s="18">
        <v>2098</v>
      </c>
      <c r="S267" t="s">
        <v>153</v>
      </c>
      <c r="T267">
        <v>0</v>
      </c>
      <c r="U267" t="s">
        <v>154</v>
      </c>
      <c r="V267">
        <f>MATCH(D267,Отчет!$D:$D,0)</f>
        <v>15</v>
      </c>
    </row>
    <row r="268" spans="1:22" x14ac:dyDescent="0.2">
      <c r="A268" s="18">
        <v>1160143001</v>
      </c>
      <c r="B268" s="18">
        <v>7</v>
      </c>
      <c r="C268" s="18" t="s">
        <v>155</v>
      </c>
      <c r="D268" s="18">
        <v>522937674</v>
      </c>
      <c r="E268" s="7" t="s">
        <v>48</v>
      </c>
      <c r="F268" s="26" t="s">
        <v>251</v>
      </c>
      <c r="G268" s="7" t="s">
        <v>279</v>
      </c>
      <c r="H268" s="18">
        <v>2.71</v>
      </c>
      <c r="I268" s="18" t="s">
        <v>150</v>
      </c>
      <c r="J268" s="18" t="s">
        <v>278</v>
      </c>
      <c r="L268" s="18">
        <v>18.97</v>
      </c>
      <c r="M268" s="18">
        <v>2.71</v>
      </c>
      <c r="N268" s="18">
        <v>1</v>
      </c>
      <c r="O268" s="18">
        <v>1</v>
      </c>
      <c r="P268" s="18">
        <v>1014830290</v>
      </c>
      <c r="Q268" s="18">
        <v>2098</v>
      </c>
      <c r="S268" t="s">
        <v>153</v>
      </c>
      <c r="T268">
        <v>0</v>
      </c>
      <c r="U268" t="s">
        <v>154</v>
      </c>
      <c r="V268">
        <f>MATCH(D268,Отчет!$D:$D,0)</f>
        <v>80</v>
      </c>
    </row>
    <row r="269" spans="1:22" x14ac:dyDescent="0.2">
      <c r="A269" s="18">
        <v>1160151071</v>
      </c>
      <c r="B269" s="18">
        <v>8</v>
      </c>
      <c r="C269" s="18" t="s">
        <v>161</v>
      </c>
      <c r="D269" s="18">
        <v>522937832</v>
      </c>
      <c r="E269" s="7" t="s">
        <v>54</v>
      </c>
      <c r="F269" s="26" t="s">
        <v>184</v>
      </c>
      <c r="G269" s="7" t="s">
        <v>279</v>
      </c>
      <c r="H269" s="18">
        <v>2.71</v>
      </c>
      <c r="I269" s="18" t="s">
        <v>150</v>
      </c>
      <c r="J269" s="18" t="s">
        <v>278</v>
      </c>
      <c r="L269" s="18">
        <v>21.68</v>
      </c>
      <c r="M269" s="18">
        <v>2.71</v>
      </c>
      <c r="N269" s="18">
        <v>1</v>
      </c>
      <c r="O269" s="18">
        <v>1</v>
      </c>
      <c r="P269" s="18">
        <v>1014830290</v>
      </c>
      <c r="Q269" s="18">
        <v>2098</v>
      </c>
      <c r="S269" t="s">
        <v>153</v>
      </c>
      <c r="T269">
        <v>0</v>
      </c>
      <c r="U269" t="s">
        <v>154</v>
      </c>
      <c r="V269">
        <f>MATCH(D269,Отчет!$D:$D,0)</f>
        <v>97</v>
      </c>
    </row>
    <row r="270" spans="1:22" x14ac:dyDescent="0.2">
      <c r="A270" s="18">
        <v>1160145656</v>
      </c>
      <c r="B270" s="18">
        <v>8</v>
      </c>
      <c r="C270" s="18" t="s">
        <v>147</v>
      </c>
      <c r="D270" s="18">
        <v>522938613</v>
      </c>
      <c r="E270" s="7" t="s">
        <v>69</v>
      </c>
      <c r="F270" s="26" t="s">
        <v>185</v>
      </c>
      <c r="G270" s="7" t="s">
        <v>279</v>
      </c>
      <c r="H270" s="18">
        <v>2.71</v>
      </c>
      <c r="I270" s="18" t="s">
        <v>150</v>
      </c>
      <c r="J270" s="18" t="s">
        <v>278</v>
      </c>
      <c r="L270" s="18">
        <v>21.68</v>
      </c>
      <c r="M270" s="18">
        <v>2.71</v>
      </c>
      <c r="N270" s="18">
        <v>1</v>
      </c>
      <c r="O270" s="18">
        <v>1</v>
      </c>
      <c r="P270" s="18">
        <v>1014830290</v>
      </c>
      <c r="Q270" s="18">
        <v>2098</v>
      </c>
      <c r="S270" t="s">
        <v>153</v>
      </c>
      <c r="T270">
        <v>0</v>
      </c>
      <c r="U270" t="s">
        <v>154</v>
      </c>
      <c r="V270">
        <f>MATCH(D270,Отчет!$D:$D,0)</f>
        <v>26</v>
      </c>
    </row>
    <row r="271" spans="1:22" x14ac:dyDescent="0.2">
      <c r="A271" s="18">
        <v>1160144672</v>
      </c>
      <c r="B271" s="18">
        <v>6</v>
      </c>
      <c r="C271" s="18" t="s">
        <v>155</v>
      </c>
      <c r="D271" s="18">
        <v>522938799</v>
      </c>
      <c r="E271" s="7" t="s">
        <v>82</v>
      </c>
      <c r="F271" s="26" t="s">
        <v>252</v>
      </c>
      <c r="G271" s="7" t="s">
        <v>279</v>
      </c>
      <c r="H271" s="18">
        <v>2.71</v>
      </c>
      <c r="I271" s="18" t="s">
        <v>150</v>
      </c>
      <c r="J271" s="18" t="s">
        <v>278</v>
      </c>
      <c r="L271" s="18">
        <v>16.260000000000002</v>
      </c>
      <c r="M271" s="18">
        <v>2.71</v>
      </c>
      <c r="N271" s="18">
        <v>1</v>
      </c>
      <c r="O271" s="18">
        <v>1</v>
      </c>
      <c r="P271" s="18">
        <v>1014830290</v>
      </c>
      <c r="Q271" s="18">
        <v>2098</v>
      </c>
      <c r="S271" t="s">
        <v>153</v>
      </c>
      <c r="T271">
        <v>0</v>
      </c>
      <c r="U271" t="s">
        <v>154</v>
      </c>
      <c r="V271">
        <f>MATCH(D271,Отчет!$D:$D,0)</f>
        <v>96</v>
      </c>
    </row>
    <row r="272" spans="1:22" x14ac:dyDescent="0.2">
      <c r="A272" s="18">
        <v>1160152893</v>
      </c>
      <c r="B272" s="18">
        <v>7</v>
      </c>
      <c r="C272" s="18" t="s">
        <v>155</v>
      </c>
      <c r="D272" s="18">
        <v>522939275</v>
      </c>
      <c r="E272" s="7" t="s">
        <v>87</v>
      </c>
      <c r="F272" s="26" t="s">
        <v>186</v>
      </c>
      <c r="G272" s="7" t="s">
        <v>279</v>
      </c>
      <c r="H272" s="18">
        <v>2.71</v>
      </c>
      <c r="I272" s="18" t="s">
        <v>150</v>
      </c>
      <c r="J272" s="18" t="s">
        <v>278</v>
      </c>
      <c r="L272" s="18">
        <v>18.97</v>
      </c>
      <c r="M272" s="18">
        <v>2.71</v>
      </c>
      <c r="N272" s="18">
        <v>1</v>
      </c>
      <c r="O272" s="18">
        <v>1</v>
      </c>
      <c r="P272" s="18">
        <v>1014830290</v>
      </c>
      <c r="Q272" s="18">
        <v>2098</v>
      </c>
      <c r="S272" t="s">
        <v>153</v>
      </c>
      <c r="T272">
        <v>0</v>
      </c>
      <c r="U272" t="s">
        <v>154</v>
      </c>
      <c r="V272">
        <f>MATCH(D272,Отчет!$D:$D,0)</f>
        <v>94</v>
      </c>
    </row>
    <row r="273" spans="1:22" x14ac:dyDescent="0.2">
      <c r="A273" s="18">
        <v>1160145916</v>
      </c>
      <c r="C273" s="18" t="s">
        <v>155</v>
      </c>
      <c r="D273" s="18">
        <v>522975722</v>
      </c>
      <c r="E273" s="7" t="s">
        <v>123</v>
      </c>
      <c r="F273" s="26" t="s">
        <v>266</v>
      </c>
      <c r="G273" s="7" t="s">
        <v>279</v>
      </c>
      <c r="H273" s="18">
        <v>2.71</v>
      </c>
      <c r="I273" s="18" t="s">
        <v>150</v>
      </c>
      <c r="J273" s="18" t="s">
        <v>278</v>
      </c>
      <c r="L273" s="18">
        <v>0</v>
      </c>
      <c r="M273" s="18">
        <v>2.71</v>
      </c>
      <c r="O273" s="18">
        <v>0</v>
      </c>
      <c r="P273" s="18">
        <v>1014830290</v>
      </c>
      <c r="Q273" s="18">
        <v>2098</v>
      </c>
      <c r="R273" s="18" t="s">
        <v>190</v>
      </c>
      <c r="S273" t="s">
        <v>153</v>
      </c>
      <c r="T273">
        <v>0</v>
      </c>
      <c r="U273" t="s">
        <v>154</v>
      </c>
      <c r="V273">
        <f>MATCH(D273,Отчет!$D:$D,0)</f>
        <v>121</v>
      </c>
    </row>
    <row r="274" spans="1:22" x14ac:dyDescent="0.2">
      <c r="A274" s="18">
        <v>1160144303</v>
      </c>
      <c r="B274" s="18">
        <v>5</v>
      </c>
      <c r="C274" s="18" t="s">
        <v>161</v>
      </c>
      <c r="D274" s="18">
        <v>522976621</v>
      </c>
      <c r="E274" s="7" t="s">
        <v>138</v>
      </c>
      <c r="F274" s="26" t="s">
        <v>244</v>
      </c>
      <c r="G274" s="7" t="s">
        <v>279</v>
      </c>
      <c r="H274" s="18">
        <v>2.71</v>
      </c>
      <c r="I274" s="18" t="s">
        <v>150</v>
      </c>
      <c r="J274" s="18" t="s">
        <v>278</v>
      </c>
      <c r="L274" s="18">
        <v>13.55</v>
      </c>
      <c r="M274" s="18">
        <v>2.71</v>
      </c>
      <c r="N274" s="18">
        <v>1</v>
      </c>
      <c r="O274" s="18">
        <v>0</v>
      </c>
      <c r="P274" s="18">
        <v>1014830290</v>
      </c>
      <c r="Q274" s="18">
        <v>2098</v>
      </c>
      <c r="S274" t="s">
        <v>153</v>
      </c>
      <c r="T274">
        <v>0</v>
      </c>
      <c r="U274" t="s">
        <v>154</v>
      </c>
      <c r="V274">
        <f>MATCH(D274,Отчет!$D:$D,0)</f>
        <v>113</v>
      </c>
    </row>
    <row r="275" spans="1:22" x14ac:dyDescent="0.2">
      <c r="A275" s="18">
        <v>1160147715</v>
      </c>
      <c r="B275" s="18">
        <v>8</v>
      </c>
      <c r="C275" s="18" t="s">
        <v>147</v>
      </c>
      <c r="D275" s="18">
        <v>522984258</v>
      </c>
      <c r="E275" s="7" t="s">
        <v>114</v>
      </c>
      <c r="F275" s="26" t="s">
        <v>245</v>
      </c>
      <c r="G275" s="7" t="s">
        <v>279</v>
      </c>
      <c r="H275" s="18">
        <v>2.71</v>
      </c>
      <c r="I275" s="18" t="s">
        <v>150</v>
      </c>
      <c r="J275" s="18" t="s">
        <v>278</v>
      </c>
      <c r="L275" s="18">
        <v>21.68</v>
      </c>
      <c r="M275" s="18">
        <v>2.71</v>
      </c>
      <c r="N275" s="18">
        <v>1</v>
      </c>
      <c r="O275" s="18">
        <v>0</v>
      </c>
      <c r="P275" s="18">
        <v>1014830290</v>
      </c>
      <c r="Q275" s="18">
        <v>2098</v>
      </c>
      <c r="S275" t="s">
        <v>153</v>
      </c>
      <c r="T275">
        <v>0</v>
      </c>
      <c r="U275" t="s">
        <v>154</v>
      </c>
      <c r="V275">
        <f>MATCH(D275,Отчет!$D:$D,0)</f>
        <v>69</v>
      </c>
    </row>
    <row r="276" spans="1:22" x14ac:dyDescent="0.2">
      <c r="A276" s="18">
        <v>1160141382</v>
      </c>
      <c r="B276" s="18">
        <v>8</v>
      </c>
      <c r="C276" s="18" t="s">
        <v>155</v>
      </c>
      <c r="D276" s="18">
        <v>522952634</v>
      </c>
      <c r="E276" s="7" t="s">
        <v>125</v>
      </c>
      <c r="F276" s="26" t="s">
        <v>158</v>
      </c>
      <c r="G276" s="7" t="s">
        <v>279</v>
      </c>
      <c r="H276" s="18">
        <v>2.71</v>
      </c>
      <c r="I276" s="18" t="s">
        <v>150</v>
      </c>
      <c r="J276" s="18" t="s">
        <v>278</v>
      </c>
      <c r="L276" s="18">
        <v>21.68</v>
      </c>
      <c r="M276" s="18">
        <v>2.71</v>
      </c>
      <c r="N276" s="18">
        <v>1</v>
      </c>
      <c r="O276" s="18">
        <v>1</v>
      </c>
      <c r="P276" s="18">
        <v>1014830290</v>
      </c>
      <c r="Q276" s="18">
        <v>2098</v>
      </c>
      <c r="S276" t="s">
        <v>153</v>
      </c>
      <c r="T276">
        <v>0</v>
      </c>
      <c r="U276" t="s">
        <v>154</v>
      </c>
      <c r="V276">
        <f>MATCH(D276,Отчет!$D:$D,0)</f>
        <v>63</v>
      </c>
    </row>
    <row r="277" spans="1:22" x14ac:dyDescent="0.2">
      <c r="A277" s="18">
        <v>1160153634</v>
      </c>
      <c r="B277" s="18">
        <v>9</v>
      </c>
      <c r="C277" s="18" t="s">
        <v>161</v>
      </c>
      <c r="D277" s="18">
        <v>522957176</v>
      </c>
      <c r="E277" s="7" t="s">
        <v>85</v>
      </c>
      <c r="F277" s="26" t="s">
        <v>162</v>
      </c>
      <c r="G277" s="7" t="s">
        <v>279</v>
      </c>
      <c r="H277" s="18">
        <v>2.71</v>
      </c>
      <c r="I277" s="18" t="s">
        <v>150</v>
      </c>
      <c r="J277" s="18" t="s">
        <v>278</v>
      </c>
      <c r="L277" s="18">
        <v>24.39</v>
      </c>
      <c r="M277" s="18">
        <v>2.71</v>
      </c>
      <c r="N277" s="18">
        <v>1</v>
      </c>
      <c r="O277" s="18">
        <v>1</v>
      </c>
      <c r="P277" s="18">
        <v>1014830290</v>
      </c>
      <c r="Q277" s="18">
        <v>2098</v>
      </c>
      <c r="S277" t="s">
        <v>153</v>
      </c>
      <c r="T277">
        <v>0</v>
      </c>
      <c r="U277" t="s">
        <v>154</v>
      </c>
      <c r="V277">
        <f>MATCH(D277,Отчет!$D:$D,0)</f>
        <v>47</v>
      </c>
    </row>
    <row r="278" spans="1:22" x14ac:dyDescent="0.2">
      <c r="A278" s="18">
        <v>1160152649</v>
      </c>
      <c r="B278" s="18">
        <v>9</v>
      </c>
      <c r="C278" s="18" t="s">
        <v>161</v>
      </c>
      <c r="D278" s="18">
        <v>522957331</v>
      </c>
      <c r="E278" s="7" t="s">
        <v>106</v>
      </c>
      <c r="F278" s="26" t="s">
        <v>163</v>
      </c>
      <c r="G278" s="7" t="s">
        <v>279</v>
      </c>
      <c r="H278" s="18">
        <v>2.71</v>
      </c>
      <c r="I278" s="18" t="s">
        <v>150</v>
      </c>
      <c r="J278" s="18" t="s">
        <v>278</v>
      </c>
      <c r="L278" s="18">
        <v>24.39</v>
      </c>
      <c r="M278" s="18">
        <v>2.71</v>
      </c>
      <c r="N278" s="18">
        <v>1</v>
      </c>
      <c r="O278" s="18">
        <v>1</v>
      </c>
      <c r="P278" s="18">
        <v>1014830290</v>
      </c>
      <c r="Q278" s="18">
        <v>2098</v>
      </c>
      <c r="S278" t="s">
        <v>153</v>
      </c>
      <c r="T278">
        <v>0</v>
      </c>
      <c r="U278" t="s">
        <v>154</v>
      </c>
      <c r="V278">
        <f>MATCH(D278,Отчет!$D:$D,0)</f>
        <v>13</v>
      </c>
    </row>
    <row r="279" spans="1:22" x14ac:dyDescent="0.2">
      <c r="A279" s="18">
        <v>1160141504</v>
      </c>
      <c r="B279" s="18">
        <v>7</v>
      </c>
      <c r="C279" s="18" t="s">
        <v>161</v>
      </c>
      <c r="D279" s="18">
        <v>522957827</v>
      </c>
      <c r="E279" s="7" t="s">
        <v>132</v>
      </c>
      <c r="F279" s="26" t="s">
        <v>164</v>
      </c>
      <c r="G279" s="7" t="s">
        <v>279</v>
      </c>
      <c r="H279" s="18">
        <v>2.71</v>
      </c>
      <c r="I279" s="18" t="s">
        <v>150</v>
      </c>
      <c r="J279" s="18" t="s">
        <v>278</v>
      </c>
      <c r="L279" s="18">
        <v>18.97</v>
      </c>
      <c r="M279" s="18">
        <v>2.71</v>
      </c>
      <c r="N279" s="18">
        <v>1</v>
      </c>
      <c r="O279" s="18">
        <v>1</v>
      </c>
      <c r="P279" s="18">
        <v>1014830290</v>
      </c>
      <c r="Q279" s="18">
        <v>2098</v>
      </c>
      <c r="S279" t="s">
        <v>153</v>
      </c>
      <c r="T279">
        <v>0</v>
      </c>
      <c r="U279" t="s">
        <v>154</v>
      </c>
      <c r="V279">
        <f>MATCH(D279,Отчет!$D:$D,0)</f>
        <v>38</v>
      </c>
    </row>
    <row r="280" spans="1:22" x14ac:dyDescent="0.2">
      <c r="A280" s="18">
        <v>1160153259</v>
      </c>
      <c r="B280" s="18">
        <v>8</v>
      </c>
      <c r="C280" s="18" t="s">
        <v>161</v>
      </c>
      <c r="D280" s="18">
        <v>522957978</v>
      </c>
      <c r="E280" s="7" t="s">
        <v>137</v>
      </c>
      <c r="F280" s="26" t="s">
        <v>165</v>
      </c>
      <c r="G280" s="7" t="s">
        <v>279</v>
      </c>
      <c r="H280" s="18">
        <v>2.71</v>
      </c>
      <c r="I280" s="18" t="s">
        <v>150</v>
      </c>
      <c r="J280" s="18" t="s">
        <v>278</v>
      </c>
      <c r="L280" s="18">
        <v>21.68</v>
      </c>
      <c r="M280" s="18">
        <v>2.71</v>
      </c>
      <c r="N280" s="18">
        <v>1</v>
      </c>
      <c r="O280" s="18">
        <v>1</v>
      </c>
      <c r="P280" s="18">
        <v>1014830290</v>
      </c>
      <c r="Q280" s="18">
        <v>2098</v>
      </c>
      <c r="S280" t="s">
        <v>153</v>
      </c>
      <c r="T280">
        <v>0</v>
      </c>
      <c r="U280" t="s">
        <v>154</v>
      </c>
      <c r="V280">
        <f>MATCH(D280,Отчет!$D:$D,0)</f>
        <v>22</v>
      </c>
    </row>
    <row r="281" spans="1:22" x14ac:dyDescent="0.2">
      <c r="A281" s="18">
        <v>1160151316</v>
      </c>
      <c r="B281" s="18">
        <v>8</v>
      </c>
      <c r="C281" s="18" t="s">
        <v>161</v>
      </c>
      <c r="D281" s="18">
        <v>522958161</v>
      </c>
      <c r="E281" s="7" t="s">
        <v>139</v>
      </c>
      <c r="F281" s="26" t="s">
        <v>166</v>
      </c>
      <c r="G281" s="7" t="s">
        <v>279</v>
      </c>
      <c r="H281" s="18">
        <v>2.71</v>
      </c>
      <c r="I281" s="18" t="s">
        <v>150</v>
      </c>
      <c r="J281" s="18" t="s">
        <v>278</v>
      </c>
      <c r="L281" s="18">
        <v>21.68</v>
      </c>
      <c r="M281" s="18">
        <v>2.71</v>
      </c>
      <c r="N281" s="18">
        <v>1</v>
      </c>
      <c r="O281" s="18">
        <v>1</v>
      </c>
      <c r="P281" s="18">
        <v>1014830290</v>
      </c>
      <c r="Q281" s="18">
        <v>2098</v>
      </c>
      <c r="S281" t="s">
        <v>153</v>
      </c>
      <c r="T281">
        <v>0</v>
      </c>
      <c r="U281" t="s">
        <v>154</v>
      </c>
      <c r="V281">
        <f>MATCH(D281,Отчет!$D:$D,0)</f>
        <v>66</v>
      </c>
    </row>
    <row r="282" spans="1:22" x14ac:dyDescent="0.2">
      <c r="A282" s="18">
        <v>1160141626</v>
      </c>
      <c r="B282" s="18">
        <v>4</v>
      </c>
      <c r="C282" s="18" t="s">
        <v>155</v>
      </c>
      <c r="D282" s="18">
        <v>522952840</v>
      </c>
      <c r="E282" s="7" t="s">
        <v>134</v>
      </c>
      <c r="F282" s="26" t="s">
        <v>272</v>
      </c>
      <c r="G282" s="7" t="s">
        <v>279</v>
      </c>
      <c r="H282" s="18">
        <v>2.71</v>
      </c>
      <c r="I282" s="18" t="s">
        <v>150</v>
      </c>
      <c r="J282" s="18" t="s">
        <v>278</v>
      </c>
      <c r="L282" s="18">
        <v>10.84</v>
      </c>
      <c r="M282" s="18">
        <v>2.71</v>
      </c>
      <c r="N282" s="18">
        <v>1</v>
      </c>
      <c r="O282" s="18">
        <v>1</v>
      </c>
      <c r="P282" s="18">
        <v>1014830290</v>
      </c>
      <c r="Q282" s="18">
        <v>2098</v>
      </c>
      <c r="S282" t="s">
        <v>153</v>
      </c>
      <c r="T282">
        <v>0</v>
      </c>
      <c r="U282" t="s">
        <v>154</v>
      </c>
      <c r="V282">
        <f>MATCH(D282,Отчет!$D:$D,0)</f>
        <v>103</v>
      </c>
    </row>
    <row r="283" spans="1:22" x14ac:dyDescent="0.2">
      <c r="A283" s="18">
        <v>1160143443</v>
      </c>
      <c r="B283" s="18">
        <v>9</v>
      </c>
      <c r="C283" s="18" t="s">
        <v>147</v>
      </c>
      <c r="D283" s="18">
        <v>522953039</v>
      </c>
      <c r="E283" s="7" t="s">
        <v>135</v>
      </c>
      <c r="F283" s="26" t="s">
        <v>167</v>
      </c>
      <c r="G283" s="7" t="s">
        <v>279</v>
      </c>
      <c r="H283" s="18">
        <v>2.71</v>
      </c>
      <c r="I283" s="18" t="s">
        <v>150</v>
      </c>
      <c r="J283" s="18" t="s">
        <v>278</v>
      </c>
      <c r="L283" s="18">
        <v>24.39</v>
      </c>
      <c r="M283" s="18">
        <v>2.71</v>
      </c>
      <c r="N283" s="18">
        <v>1</v>
      </c>
      <c r="O283" s="18">
        <v>1</v>
      </c>
      <c r="P283" s="18">
        <v>1014830290</v>
      </c>
      <c r="Q283" s="18">
        <v>2098</v>
      </c>
      <c r="S283" t="s">
        <v>153</v>
      </c>
      <c r="T283">
        <v>0</v>
      </c>
      <c r="U283" t="s">
        <v>154</v>
      </c>
      <c r="V283">
        <f>MATCH(D283,Отчет!$D:$D,0)</f>
        <v>24</v>
      </c>
    </row>
    <row r="284" spans="1:22" x14ac:dyDescent="0.2">
      <c r="A284" s="18">
        <v>1160151469</v>
      </c>
      <c r="B284" s="18">
        <v>8</v>
      </c>
      <c r="C284" s="18" t="s">
        <v>155</v>
      </c>
      <c r="D284" s="18">
        <v>522954574</v>
      </c>
      <c r="E284" s="7" t="s">
        <v>43</v>
      </c>
      <c r="F284" s="26" t="s">
        <v>273</v>
      </c>
      <c r="G284" s="7" t="s">
        <v>279</v>
      </c>
      <c r="H284" s="18">
        <v>2.71</v>
      </c>
      <c r="I284" s="18" t="s">
        <v>150</v>
      </c>
      <c r="J284" s="18" t="s">
        <v>278</v>
      </c>
      <c r="L284" s="18">
        <v>21.68</v>
      </c>
      <c r="M284" s="18">
        <v>2.71</v>
      </c>
      <c r="N284" s="18">
        <v>1</v>
      </c>
      <c r="O284" s="18">
        <v>1</v>
      </c>
      <c r="P284" s="18">
        <v>1014830290</v>
      </c>
      <c r="Q284" s="18">
        <v>2098</v>
      </c>
      <c r="S284" t="s">
        <v>153</v>
      </c>
      <c r="T284">
        <v>0</v>
      </c>
      <c r="U284" t="s">
        <v>154</v>
      </c>
      <c r="V284">
        <f>MATCH(D284,Отчет!$D:$D,0)</f>
        <v>39</v>
      </c>
    </row>
    <row r="285" spans="1:22" x14ac:dyDescent="0.2">
      <c r="A285" s="18">
        <v>1160144550</v>
      </c>
      <c r="B285" s="18">
        <v>8</v>
      </c>
      <c r="C285" s="18" t="s">
        <v>155</v>
      </c>
      <c r="D285" s="18">
        <v>522954756</v>
      </c>
      <c r="E285" s="7" t="s">
        <v>55</v>
      </c>
      <c r="F285" s="26" t="s">
        <v>168</v>
      </c>
      <c r="G285" s="7" t="s">
        <v>279</v>
      </c>
      <c r="H285" s="18">
        <v>2.71</v>
      </c>
      <c r="I285" s="18" t="s">
        <v>150</v>
      </c>
      <c r="J285" s="18" t="s">
        <v>278</v>
      </c>
      <c r="L285" s="18">
        <v>21.68</v>
      </c>
      <c r="M285" s="18">
        <v>2.71</v>
      </c>
      <c r="N285" s="18">
        <v>1</v>
      </c>
      <c r="O285" s="18">
        <v>1</v>
      </c>
      <c r="P285" s="18">
        <v>1014830290</v>
      </c>
      <c r="Q285" s="18">
        <v>2098</v>
      </c>
      <c r="S285" t="s">
        <v>153</v>
      </c>
      <c r="T285">
        <v>0</v>
      </c>
      <c r="U285" t="s">
        <v>154</v>
      </c>
      <c r="V285">
        <f>MATCH(D285,Отчет!$D:$D,0)</f>
        <v>17</v>
      </c>
    </row>
    <row r="286" spans="1:22" x14ac:dyDescent="0.2">
      <c r="A286" s="18">
        <v>1160141125</v>
      </c>
      <c r="B286" s="18">
        <v>8</v>
      </c>
      <c r="C286" s="18" t="s">
        <v>161</v>
      </c>
      <c r="D286" s="18">
        <v>522955116</v>
      </c>
      <c r="E286" s="7" t="s">
        <v>143</v>
      </c>
      <c r="F286" s="26" t="s">
        <v>274</v>
      </c>
      <c r="G286" s="7" t="s">
        <v>279</v>
      </c>
      <c r="H286" s="18">
        <v>2.71</v>
      </c>
      <c r="I286" s="18" t="s">
        <v>150</v>
      </c>
      <c r="J286" s="18" t="s">
        <v>278</v>
      </c>
      <c r="L286" s="18">
        <v>21.68</v>
      </c>
      <c r="M286" s="18">
        <v>2.71</v>
      </c>
      <c r="N286" s="18">
        <v>1</v>
      </c>
      <c r="O286" s="18">
        <v>1</v>
      </c>
      <c r="P286" s="18">
        <v>1014830290</v>
      </c>
      <c r="Q286" s="18">
        <v>2098</v>
      </c>
      <c r="S286" t="s">
        <v>153</v>
      </c>
      <c r="T286">
        <v>0</v>
      </c>
      <c r="U286" t="s">
        <v>154</v>
      </c>
      <c r="V286">
        <f>MATCH(D286,Отчет!$D:$D,0)</f>
        <v>104</v>
      </c>
    </row>
    <row r="287" spans="1:22" x14ac:dyDescent="0.2">
      <c r="A287" s="18">
        <v>1160143572</v>
      </c>
      <c r="B287" s="18">
        <v>8</v>
      </c>
      <c r="C287" s="18" t="s">
        <v>169</v>
      </c>
      <c r="D287" s="18">
        <v>522955617</v>
      </c>
      <c r="E287" s="7" t="s">
        <v>35</v>
      </c>
      <c r="F287" s="26" t="s">
        <v>170</v>
      </c>
      <c r="G287" s="7" t="s">
        <v>279</v>
      </c>
      <c r="H287" s="18">
        <v>2.71</v>
      </c>
      <c r="I287" s="18" t="s">
        <v>150</v>
      </c>
      <c r="J287" s="18" t="s">
        <v>278</v>
      </c>
      <c r="L287" s="18">
        <v>21.68</v>
      </c>
      <c r="M287" s="18">
        <v>2.71</v>
      </c>
      <c r="N287" s="18">
        <v>1</v>
      </c>
      <c r="O287" s="18">
        <v>1</v>
      </c>
      <c r="P287" s="18">
        <v>1014830290</v>
      </c>
      <c r="Q287" s="18">
        <v>2098</v>
      </c>
      <c r="S287" t="s">
        <v>153</v>
      </c>
      <c r="T287">
        <v>0</v>
      </c>
      <c r="U287" t="s">
        <v>154</v>
      </c>
      <c r="V287">
        <f>MATCH(D287,Отчет!$D:$D,0)</f>
        <v>41</v>
      </c>
    </row>
    <row r="288" spans="1:22" x14ac:dyDescent="0.2">
      <c r="A288" s="18">
        <v>1160145781</v>
      </c>
      <c r="B288" s="18">
        <v>6</v>
      </c>
      <c r="C288" s="18" t="s">
        <v>169</v>
      </c>
      <c r="D288" s="18">
        <v>522955819</v>
      </c>
      <c r="E288" s="7" t="s">
        <v>44</v>
      </c>
      <c r="F288" s="26" t="s">
        <v>171</v>
      </c>
      <c r="G288" s="7" t="s">
        <v>279</v>
      </c>
      <c r="H288" s="18">
        <v>2.71</v>
      </c>
      <c r="I288" s="18" t="s">
        <v>150</v>
      </c>
      <c r="J288" s="18" t="s">
        <v>278</v>
      </c>
      <c r="L288" s="18">
        <v>16.260000000000002</v>
      </c>
      <c r="M288" s="18">
        <v>2.71</v>
      </c>
      <c r="N288" s="18">
        <v>1</v>
      </c>
      <c r="O288" s="18">
        <v>1</v>
      </c>
      <c r="P288" s="18">
        <v>1014830290</v>
      </c>
      <c r="Q288" s="18">
        <v>2098</v>
      </c>
      <c r="S288" t="s">
        <v>153</v>
      </c>
      <c r="T288">
        <v>0</v>
      </c>
      <c r="U288" t="s">
        <v>154</v>
      </c>
      <c r="V288">
        <f>MATCH(D288,Отчет!$D:$D,0)</f>
        <v>89</v>
      </c>
    </row>
    <row r="289" spans="1:22" x14ac:dyDescent="0.2">
      <c r="A289" s="18">
        <v>1160142623</v>
      </c>
      <c r="B289" s="18">
        <v>8</v>
      </c>
      <c r="C289" s="18" t="s">
        <v>169</v>
      </c>
      <c r="D289" s="18">
        <v>522956015</v>
      </c>
      <c r="E289" s="7" t="s">
        <v>80</v>
      </c>
      <c r="F289" s="26" t="s">
        <v>172</v>
      </c>
      <c r="G289" s="7" t="s">
        <v>279</v>
      </c>
      <c r="H289" s="18">
        <v>2.71</v>
      </c>
      <c r="I289" s="18" t="s">
        <v>150</v>
      </c>
      <c r="J289" s="18" t="s">
        <v>278</v>
      </c>
      <c r="L289" s="18">
        <v>21.68</v>
      </c>
      <c r="M289" s="18">
        <v>2.71</v>
      </c>
      <c r="N289" s="18">
        <v>1</v>
      </c>
      <c r="O289" s="18">
        <v>1</v>
      </c>
      <c r="P289" s="18">
        <v>1014830290</v>
      </c>
      <c r="Q289" s="18">
        <v>2098</v>
      </c>
      <c r="S289" t="s">
        <v>153</v>
      </c>
      <c r="T289">
        <v>0</v>
      </c>
      <c r="U289" t="s">
        <v>154</v>
      </c>
      <c r="V289">
        <f>MATCH(D289,Отчет!$D:$D,0)</f>
        <v>18</v>
      </c>
    </row>
    <row r="290" spans="1:22" x14ac:dyDescent="0.2">
      <c r="A290" s="18">
        <v>1292706277</v>
      </c>
      <c r="B290" s="18">
        <v>6</v>
      </c>
      <c r="C290" s="18" t="s">
        <v>169</v>
      </c>
      <c r="D290" s="18">
        <v>523012463</v>
      </c>
      <c r="E290" s="7" t="s">
        <v>81</v>
      </c>
      <c r="F290" s="26" t="s">
        <v>239</v>
      </c>
      <c r="G290" s="7" t="s">
        <v>279</v>
      </c>
      <c r="H290" s="18">
        <v>2.71</v>
      </c>
      <c r="I290" s="18" t="s">
        <v>150</v>
      </c>
      <c r="J290" s="18" t="s">
        <v>278</v>
      </c>
      <c r="L290" s="18">
        <v>16.260000000000002</v>
      </c>
      <c r="M290" s="18">
        <v>2.71</v>
      </c>
      <c r="N290" s="18">
        <v>1</v>
      </c>
      <c r="O290" s="18">
        <v>0</v>
      </c>
      <c r="P290" s="18">
        <v>1014830290</v>
      </c>
      <c r="Q290" s="18">
        <v>2098</v>
      </c>
      <c r="S290" t="s">
        <v>153</v>
      </c>
      <c r="T290">
        <v>0</v>
      </c>
      <c r="U290" t="s">
        <v>154</v>
      </c>
      <c r="V290">
        <f>MATCH(D290,Отчет!$D:$D,0)</f>
        <v>87</v>
      </c>
    </row>
    <row r="291" spans="1:22" x14ac:dyDescent="0.2">
      <c r="A291" s="18">
        <v>1292706222</v>
      </c>
      <c r="B291" s="18">
        <v>8</v>
      </c>
      <c r="C291" s="18" t="s">
        <v>169</v>
      </c>
      <c r="D291" s="18">
        <v>523012638</v>
      </c>
      <c r="E291" s="7" t="s">
        <v>122</v>
      </c>
      <c r="F291" s="26" t="s">
        <v>240</v>
      </c>
      <c r="G291" s="7" t="s">
        <v>279</v>
      </c>
      <c r="H291" s="18">
        <v>2.71</v>
      </c>
      <c r="I291" s="18" t="s">
        <v>150</v>
      </c>
      <c r="J291" s="18" t="s">
        <v>278</v>
      </c>
      <c r="L291" s="18">
        <v>21.68</v>
      </c>
      <c r="M291" s="18">
        <v>2.71</v>
      </c>
      <c r="N291" s="18">
        <v>1</v>
      </c>
      <c r="O291" s="18">
        <v>1</v>
      </c>
      <c r="P291" s="18">
        <v>1014830290</v>
      </c>
      <c r="Q291" s="18">
        <v>2098</v>
      </c>
      <c r="S291" t="s">
        <v>153</v>
      </c>
      <c r="T291">
        <v>0</v>
      </c>
      <c r="U291" t="s">
        <v>154</v>
      </c>
      <c r="V291">
        <f>MATCH(D291,Отчет!$D:$D,0)</f>
        <v>30</v>
      </c>
    </row>
    <row r="292" spans="1:22" x14ac:dyDescent="0.2">
      <c r="A292" s="18">
        <v>1160150705</v>
      </c>
      <c r="B292" s="18">
        <v>7</v>
      </c>
      <c r="C292" s="18" t="s">
        <v>147</v>
      </c>
      <c r="D292" s="18">
        <v>523012818</v>
      </c>
      <c r="E292" s="7" t="s">
        <v>145</v>
      </c>
      <c r="F292" s="26" t="s">
        <v>241</v>
      </c>
      <c r="G292" s="7" t="s">
        <v>279</v>
      </c>
      <c r="H292" s="18">
        <v>2.71</v>
      </c>
      <c r="I292" s="18" t="s">
        <v>150</v>
      </c>
      <c r="J292" s="18" t="s">
        <v>278</v>
      </c>
      <c r="L292" s="18">
        <v>18.97</v>
      </c>
      <c r="M292" s="18">
        <v>2.71</v>
      </c>
      <c r="N292" s="18">
        <v>1</v>
      </c>
      <c r="O292" s="18">
        <v>0</v>
      </c>
      <c r="P292" s="18">
        <v>1014830290</v>
      </c>
      <c r="Q292" s="18">
        <v>2098</v>
      </c>
      <c r="S292" t="s">
        <v>153</v>
      </c>
      <c r="T292">
        <v>0</v>
      </c>
      <c r="U292" t="s">
        <v>154</v>
      </c>
      <c r="V292">
        <f>MATCH(D292,Отчет!$D:$D,0)</f>
        <v>42</v>
      </c>
    </row>
    <row r="293" spans="1:22" x14ac:dyDescent="0.2">
      <c r="A293" s="18">
        <v>1160148842</v>
      </c>
      <c r="B293" s="18">
        <v>8</v>
      </c>
      <c r="C293" s="18" t="s">
        <v>161</v>
      </c>
      <c r="D293" s="18">
        <v>523013381</v>
      </c>
      <c r="E293" s="7" t="s">
        <v>41</v>
      </c>
      <c r="F293" s="26" t="s">
        <v>242</v>
      </c>
      <c r="G293" s="7" t="s">
        <v>279</v>
      </c>
      <c r="H293" s="18">
        <v>2.71</v>
      </c>
      <c r="I293" s="18" t="s">
        <v>150</v>
      </c>
      <c r="J293" s="18" t="s">
        <v>278</v>
      </c>
      <c r="L293" s="18">
        <v>21.68</v>
      </c>
      <c r="M293" s="18">
        <v>2.71</v>
      </c>
      <c r="N293" s="18">
        <v>1</v>
      </c>
      <c r="O293" s="18">
        <v>1</v>
      </c>
      <c r="P293" s="18">
        <v>1014830290</v>
      </c>
      <c r="Q293" s="18">
        <v>2098</v>
      </c>
      <c r="S293" t="s">
        <v>153</v>
      </c>
      <c r="T293">
        <v>0</v>
      </c>
      <c r="U293" t="s">
        <v>154</v>
      </c>
      <c r="V293">
        <f>MATCH(D293,Отчет!$D:$D,0)</f>
        <v>35</v>
      </c>
    </row>
    <row r="294" spans="1:22" x14ac:dyDescent="0.2">
      <c r="A294" s="18">
        <v>1160151630</v>
      </c>
      <c r="B294" s="18">
        <v>6</v>
      </c>
      <c r="C294" s="18" t="s">
        <v>155</v>
      </c>
      <c r="D294" s="18">
        <v>522975132</v>
      </c>
      <c r="E294" s="7" t="s">
        <v>93</v>
      </c>
      <c r="F294" s="26" t="s">
        <v>243</v>
      </c>
      <c r="G294" s="7" t="s">
        <v>279</v>
      </c>
      <c r="H294" s="18">
        <v>2.71</v>
      </c>
      <c r="I294" s="18" t="s">
        <v>150</v>
      </c>
      <c r="J294" s="18" t="s">
        <v>278</v>
      </c>
      <c r="L294" s="18">
        <v>16.260000000000002</v>
      </c>
      <c r="M294" s="18">
        <v>2.71</v>
      </c>
      <c r="N294" s="18">
        <v>1</v>
      </c>
      <c r="O294" s="18">
        <v>0</v>
      </c>
      <c r="P294" s="18">
        <v>1014830290</v>
      </c>
      <c r="Q294" s="18">
        <v>2098</v>
      </c>
      <c r="S294" t="s">
        <v>153</v>
      </c>
      <c r="T294">
        <v>0</v>
      </c>
      <c r="U294" t="s">
        <v>154</v>
      </c>
      <c r="V294">
        <f>MATCH(D294,Отчет!$D:$D,0)</f>
        <v>118</v>
      </c>
    </row>
    <row r="295" spans="1:22" x14ac:dyDescent="0.2">
      <c r="A295" s="18">
        <v>1160152526</v>
      </c>
      <c r="B295" s="18">
        <v>7</v>
      </c>
      <c r="C295" s="18" t="s">
        <v>155</v>
      </c>
      <c r="D295" s="18">
        <v>522975362</v>
      </c>
      <c r="E295" s="7" t="s">
        <v>103</v>
      </c>
      <c r="F295" s="26" t="s">
        <v>265</v>
      </c>
      <c r="G295" s="7" t="s">
        <v>279</v>
      </c>
      <c r="H295" s="18">
        <v>2.71</v>
      </c>
      <c r="I295" s="18" t="s">
        <v>150</v>
      </c>
      <c r="J295" s="18" t="s">
        <v>278</v>
      </c>
      <c r="L295" s="18">
        <v>18.97</v>
      </c>
      <c r="M295" s="18">
        <v>2.71</v>
      </c>
      <c r="N295" s="18">
        <v>1</v>
      </c>
      <c r="O295" s="18">
        <v>0</v>
      </c>
      <c r="P295" s="18">
        <v>1014830290</v>
      </c>
      <c r="Q295" s="18">
        <v>2098</v>
      </c>
      <c r="S295" t="s">
        <v>153</v>
      </c>
      <c r="T295">
        <v>0</v>
      </c>
      <c r="U295" t="s">
        <v>154</v>
      </c>
      <c r="V295">
        <f>MATCH(D295,Отчет!$D:$D,0)</f>
        <v>37</v>
      </c>
    </row>
    <row r="296" spans="1:22" x14ac:dyDescent="0.2">
      <c r="A296" s="18">
        <v>1160141003</v>
      </c>
      <c r="B296" s="18">
        <v>6</v>
      </c>
      <c r="C296" s="18" t="s">
        <v>169</v>
      </c>
      <c r="D296" s="18">
        <v>522956178</v>
      </c>
      <c r="E296" s="7" t="s">
        <v>92</v>
      </c>
      <c r="F296" s="26" t="s">
        <v>173</v>
      </c>
      <c r="G296" s="7" t="s">
        <v>279</v>
      </c>
      <c r="H296" s="18">
        <v>2.71</v>
      </c>
      <c r="I296" s="18" t="s">
        <v>150</v>
      </c>
      <c r="J296" s="18" t="s">
        <v>278</v>
      </c>
      <c r="L296" s="18">
        <v>16.260000000000002</v>
      </c>
      <c r="M296" s="18">
        <v>2.71</v>
      </c>
      <c r="N296" s="18">
        <v>1</v>
      </c>
      <c r="O296" s="18">
        <v>1</v>
      </c>
      <c r="P296" s="18">
        <v>1014830290</v>
      </c>
      <c r="Q296" s="18">
        <v>2098</v>
      </c>
      <c r="S296" t="s">
        <v>153</v>
      </c>
      <c r="T296">
        <v>0</v>
      </c>
      <c r="U296" t="s">
        <v>154</v>
      </c>
      <c r="V296">
        <f>MATCH(D296,Отчет!$D:$D,0)</f>
        <v>81</v>
      </c>
    </row>
    <row r="297" spans="1:22" x14ac:dyDescent="0.2">
      <c r="A297" s="18">
        <v>1160152282</v>
      </c>
      <c r="B297" s="18">
        <v>8</v>
      </c>
      <c r="C297" s="18" t="s">
        <v>161</v>
      </c>
      <c r="D297" s="18">
        <v>522956756</v>
      </c>
      <c r="E297" s="7" t="s">
        <v>66</v>
      </c>
      <c r="F297" s="26" t="s">
        <v>174</v>
      </c>
      <c r="G297" s="7" t="s">
        <v>279</v>
      </c>
      <c r="H297" s="18">
        <v>2.71</v>
      </c>
      <c r="I297" s="18" t="s">
        <v>150</v>
      </c>
      <c r="J297" s="18" t="s">
        <v>278</v>
      </c>
      <c r="L297" s="18">
        <v>21.68</v>
      </c>
      <c r="M297" s="18">
        <v>2.71</v>
      </c>
      <c r="N297" s="18">
        <v>1</v>
      </c>
      <c r="O297" s="18">
        <v>1</v>
      </c>
      <c r="P297" s="18">
        <v>1014830290</v>
      </c>
      <c r="Q297" s="18">
        <v>2098</v>
      </c>
      <c r="S297" t="s">
        <v>153</v>
      </c>
      <c r="T297">
        <v>0</v>
      </c>
      <c r="U297" t="s">
        <v>154</v>
      </c>
      <c r="V297">
        <f>MATCH(D297,Отчет!$D:$D,0)</f>
        <v>55</v>
      </c>
    </row>
    <row r="298" spans="1:22" x14ac:dyDescent="0.2">
      <c r="A298" s="18">
        <v>1160143266</v>
      </c>
      <c r="B298" s="18">
        <v>4</v>
      </c>
      <c r="C298" s="18" t="s">
        <v>161</v>
      </c>
      <c r="D298" s="18">
        <v>522956965</v>
      </c>
      <c r="E298" s="7" t="s">
        <v>79</v>
      </c>
      <c r="F298" s="26" t="s">
        <v>175</v>
      </c>
      <c r="G298" s="7" t="s">
        <v>279</v>
      </c>
      <c r="H298" s="18">
        <v>2.71</v>
      </c>
      <c r="I298" s="18" t="s">
        <v>150</v>
      </c>
      <c r="J298" s="18" t="s">
        <v>278</v>
      </c>
      <c r="L298" s="18">
        <v>0</v>
      </c>
      <c r="M298" s="18">
        <v>2.71</v>
      </c>
      <c r="N298" s="18">
        <v>1</v>
      </c>
      <c r="O298" s="18">
        <v>1</v>
      </c>
      <c r="P298" s="18">
        <v>1014830290</v>
      </c>
      <c r="Q298" s="18">
        <v>2098</v>
      </c>
      <c r="S298" t="s">
        <v>153</v>
      </c>
      <c r="T298">
        <v>0</v>
      </c>
      <c r="U298" t="s">
        <v>154</v>
      </c>
      <c r="V298">
        <f>MATCH(D298,Отчет!$D:$D,0)</f>
        <v>99</v>
      </c>
    </row>
    <row r="299" spans="1:22" x14ac:dyDescent="0.2">
      <c r="A299" s="18">
        <v>1160150461</v>
      </c>
      <c r="B299" s="18">
        <v>4</v>
      </c>
      <c r="C299" s="18" t="s">
        <v>147</v>
      </c>
      <c r="D299" s="18">
        <v>522958940</v>
      </c>
      <c r="E299" s="7" t="s">
        <v>72</v>
      </c>
      <c r="F299" s="26" t="s">
        <v>176</v>
      </c>
      <c r="G299" s="7" t="s">
        <v>279</v>
      </c>
      <c r="H299" s="18">
        <v>2.71</v>
      </c>
      <c r="I299" s="18" t="s">
        <v>150</v>
      </c>
      <c r="J299" s="18" t="s">
        <v>278</v>
      </c>
      <c r="L299" s="18">
        <v>10.84</v>
      </c>
      <c r="M299" s="18">
        <v>2.71</v>
      </c>
      <c r="N299" s="18">
        <v>1</v>
      </c>
      <c r="O299" s="18">
        <v>1</v>
      </c>
      <c r="P299" s="18">
        <v>1014830290</v>
      </c>
      <c r="Q299" s="18">
        <v>2098</v>
      </c>
      <c r="S299" t="s">
        <v>153</v>
      </c>
      <c r="T299">
        <v>0</v>
      </c>
      <c r="U299" t="s">
        <v>154</v>
      </c>
      <c r="V299">
        <f>MATCH(D299,Отчет!$D:$D,0)</f>
        <v>86</v>
      </c>
    </row>
    <row r="300" spans="1:22" x14ac:dyDescent="0.2">
      <c r="A300" s="18">
        <v>1160141748</v>
      </c>
      <c r="B300" s="18">
        <v>9</v>
      </c>
      <c r="C300" s="18" t="s">
        <v>169</v>
      </c>
      <c r="D300" s="18">
        <v>522959100</v>
      </c>
      <c r="E300" s="7" t="s">
        <v>97</v>
      </c>
      <c r="F300" s="26" t="s">
        <v>177</v>
      </c>
      <c r="G300" s="7" t="s">
        <v>279</v>
      </c>
      <c r="H300" s="18">
        <v>2.71</v>
      </c>
      <c r="I300" s="18" t="s">
        <v>150</v>
      </c>
      <c r="J300" s="18" t="s">
        <v>278</v>
      </c>
      <c r="L300" s="18">
        <v>24.39</v>
      </c>
      <c r="M300" s="18">
        <v>2.71</v>
      </c>
      <c r="N300" s="18">
        <v>1</v>
      </c>
      <c r="O300" s="18">
        <v>1</v>
      </c>
      <c r="P300" s="18">
        <v>1014830290</v>
      </c>
      <c r="Q300" s="18">
        <v>2098</v>
      </c>
      <c r="S300" t="s">
        <v>153</v>
      </c>
      <c r="T300">
        <v>0</v>
      </c>
      <c r="U300" t="s">
        <v>154</v>
      </c>
      <c r="V300">
        <f>MATCH(D300,Отчет!$D:$D,0)</f>
        <v>21</v>
      </c>
    </row>
    <row r="301" spans="1:22" x14ac:dyDescent="0.2">
      <c r="A301" s="18">
        <v>1160150583</v>
      </c>
      <c r="B301" s="18">
        <v>9</v>
      </c>
      <c r="C301" s="18" t="s">
        <v>169</v>
      </c>
      <c r="D301" s="18">
        <v>522959313</v>
      </c>
      <c r="E301" s="7" t="s">
        <v>104</v>
      </c>
      <c r="F301" s="26" t="s">
        <v>178</v>
      </c>
      <c r="G301" s="7" t="s">
        <v>279</v>
      </c>
      <c r="H301" s="18">
        <v>2.71</v>
      </c>
      <c r="I301" s="18" t="s">
        <v>150</v>
      </c>
      <c r="J301" s="18" t="s">
        <v>278</v>
      </c>
      <c r="L301" s="18">
        <v>24.39</v>
      </c>
      <c r="M301" s="18">
        <v>2.71</v>
      </c>
      <c r="N301" s="18">
        <v>1</v>
      </c>
      <c r="O301" s="18">
        <v>1</v>
      </c>
      <c r="P301" s="18">
        <v>1014830290</v>
      </c>
      <c r="Q301" s="18">
        <v>2098</v>
      </c>
      <c r="S301" t="s">
        <v>153</v>
      </c>
      <c r="T301">
        <v>0</v>
      </c>
      <c r="U301" t="s">
        <v>154</v>
      </c>
      <c r="V301">
        <f>MATCH(D301,Отчет!$D:$D,0)</f>
        <v>23</v>
      </c>
    </row>
    <row r="302" spans="1:22" x14ac:dyDescent="0.2">
      <c r="A302" s="18">
        <v>1160148448</v>
      </c>
      <c r="B302" s="18">
        <v>7</v>
      </c>
      <c r="C302" s="18" t="s">
        <v>169</v>
      </c>
      <c r="D302" s="18">
        <v>522959476</v>
      </c>
      <c r="E302" s="7" t="s">
        <v>128</v>
      </c>
      <c r="F302" s="26" t="s">
        <v>179</v>
      </c>
      <c r="G302" s="7" t="s">
        <v>279</v>
      </c>
      <c r="H302" s="18">
        <v>2.71</v>
      </c>
      <c r="I302" s="18" t="s">
        <v>150</v>
      </c>
      <c r="J302" s="18" t="s">
        <v>278</v>
      </c>
      <c r="L302" s="18">
        <v>18.97</v>
      </c>
      <c r="M302" s="18">
        <v>2.71</v>
      </c>
      <c r="N302" s="18">
        <v>1</v>
      </c>
      <c r="O302" s="18">
        <v>1</v>
      </c>
      <c r="P302" s="18">
        <v>1014830290</v>
      </c>
      <c r="Q302" s="18">
        <v>2098</v>
      </c>
      <c r="S302" t="s">
        <v>153</v>
      </c>
      <c r="T302">
        <v>0</v>
      </c>
      <c r="U302" t="s">
        <v>154</v>
      </c>
      <c r="V302">
        <f>MATCH(D302,Отчет!$D:$D,0)</f>
        <v>36</v>
      </c>
    </row>
    <row r="303" spans="1:22" x14ac:dyDescent="0.2">
      <c r="A303" s="18">
        <v>1160143139</v>
      </c>
      <c r="B303" s="18">
        <v>6</v>
      </c>
      <c r="C303" s="18" t="s">
        <v>169</v>
      </c>
      <c r="D303" s="18">
        <v>522959630</v>
      </c>
      <c r="E303" s="7" t="s">
        <v>129</v>
      </c>
      <c r="F303" s="26" t="s">
        <v>180</v>
      </c>
      <c r="G303" s="7" t="s">
        <v>279</v>
      </c>
      <c r="H303" s="18">
        <v>2.71</v>
      </c>
      <c r="I303" s="18" t="s">
        <v>150</v>
      </c>
      <c r="J303" s="18" t="s">
        <v>278</v>
      </c>
      <c r="L303" s="18">
        <v>0</v>
      </c>
      <c r="M303" s="18">
        <v>2.71</v>
      </c>
      <c r="N303" s="18">
        <v>1</v>
      </c>
      <c r="O303" s="18">
        <v>1</v>
      </c>
      <c r="P303" s="18">
        <v>1014830290</v>
      </c>
      <c r="Q303" s="18">
        <v>2098</v>
      </c>
      <c r="S303" t="s">
        <v>153</v>
      </c>
      <c r="T303">
        <v>0</v>
      </c>
      <c r="U303" t="s">
        <v>154</v>
      </c>
      <c r="V303">
        <f>MATCH(D303,Отчет!$D:$D,0)</f>
        <v>48</v>
      </c>
    </row>
    <row r="304" spans="1:22" x14ac:dyDescent="0.2">
      <c r="A304" s="18">
        <v>1160147077</v>
      </c>
      <c r="B304" s="18">
        <v>6</v>
      </c>
      <c r="C304" s="18" t="s">
        <v>169</v>
      </c>
      <c r="D304" s="18">
        <v>522959801</v>
      </c>
      <c r="E304" s="7" t="s">
        <v>130</v>
      </c>
      <c r="F304" s="26" t="s">
        <v>181</v>
      </c>
      <c r="G304" s="7" t="s">
        <v>279</v>
      </c>
      <c r="H304" s="18">
        <v>2.71</v>
      </c>
      <c r="I304" s="18" t="s">
        <v>150</v>
      </c>
      <c r="J304" s="18" t="s">
        <v>278</v>
      </c>
      <c r="L304" s="18">
        <v>16.260000000000002</v>
      </c>
      <c r="M304" s="18">
        <v>2.71</v>
      </c>
      <c r="N304" s="18">
        <v>1</v>
      </c>
      <c r="O304" s="18">
        <v>1</v>
      </c>
      <c r="P304" s="18">
        <v>1014830290</v>
      </c>
      <c r="Q304" s="18">
        <v>2098</v>
      </c>
      <c r="S304" t="s">
        <v>153</v>
      </c>
      <c r="T304">
        <v>0</v>
      </c>
      <c r="U304" t="s">
        <v>154</v>
      </c>
      <c r="V304">
        <f>MATCH(D304,Отчет!$D:$D,0)</f>
        <v>83</v>
      </c>
    </row>
    <row r="305" spans="1:22" x14ac:dyDescent="0.2">
      <c r="A305" s="18">
        <v>1160147837</v>
      </c>
      <c r="B305" s="18">
        <v>5</v>
      </c>
      <c r="C305" s="18" t="s">
        <v>147</v>
      </c>
      <c r="D305" s="18">
        <v>522960937</v>
      </c>
      <c r="E305" s="7" t="s">
        <v>38</v>
      </c>
      <c r="F305" s="26" t="s">
        <v>182</v>
      </c>
      <c r="G305" s="7" t="s">
        <v>279</v>
      </c>
      <c r="H305" s="18">
        <v>2.71</v>
      </c>
      <c r="I305" s="18" t="s">
        <v>150</v>
      </c>
      <c r="J305" s="18" t="s">
        <v>278</v>
      </c>
      <c r="L305" s="18">
        <v>13.55</v>
      </c>
      <c r="M305" s="18">
        <v>2.71</v>
      </c>
      <c r="N305" s="18">
        <v>1</v>
      </c>
      <c r="O305" s="18">
        <v>1</v>
      </c>
      <c r="P305" s="18">
        <v>1014830290</v>
      </c>
      <c r="Q305" s="18">
        <v>2098</v>
      </c>
      <c r="S305" t="s">
        <v>153</v>
      </c>
      <c r="T305">
        <v>0</v>
      </c>
      <c r="U305" t="s">
        <v>154</v>
      </c>
      <c r="V305">
        <f>MATCH(D305,Отчет!$D:$D,0)</f>
        <v>95</v>
      </c>
    </row>
    <row r="306" spans="1:22" x14ac:dyDescent="0.2">
      <c r="A306" s="18">
        <v>1160149338</v>
      </c>
      <c r="B306" s="18">
        <v>6</v>
      </c>
      <c r="C306" s="18" t="s">
        <v>147</v>
      </c>
      <c r="D306" s="18">
        <v>522961125</v>
      </c>
      <c r="E306" s="7" t="s">
        <v>39</v>
      </c>
      <c r="F306" s="26" t="s">
        <v>183</v>
      </c>
      <c r="G306" s="7" t="s">
        <v>279</v>
      </c>
      <c r="H306" s="18">
        <v>2.71</v>
      </c>
      <c r="I306" s="18" t="s">
        <v>150</v>
      </c>
      <c r="J306" s="18" t="s">
        <v>278</v>
      </c>
      <c r="L306" s="18">
        <v>0</v>
      </c>
      <c r="M306" s="18">
        <v>2.71</v>
      </c>
      <c r="N306" s="18">
        <v>1</v>
      </c>
      <c r="O306" s="18">
        <v>1</v>
      </c>
      <c r="P306" s="18">
        <v>1014830290</v>
      </c>
      <c r="Q306" s="18">
        <v>2098</v>
      </c>
      <c r="S306" t="s">
        <v>153</v>
      </c>
      <c r="T306">
        <v>0</v>
      </c>
      <c r="U306" t="s">
        <v>154</v>
      </c>
      <c r="V306">
        <f>MATCH(D306,Отчет!$D:$D,0)</f>
        <v>111</v>
      </c>
    </row>
    <row r="307" spans="1:22" x14ac:dyDescent="0.2">
      <c r="A307" s="18">
        <v>1258980873</v>
      </c>
      <c r="B307" s="18">
        <v>7</v>
      </c>
      <c r="C307" s="18" t="s">
        <v>169</v>
      </c>
      <c r="D307" s="18">
        <v>522961299</v>
      </c>
      <c r="E307" s="7" t="s">
        <v>49</v>
      </c>
      <c r="F307" s="26" t="s">
        <v>219</v>
      </c>
      <c r="G307" s="7" t="s">
        <v>279</v>
      </c>
      <c r="H307" s="18">
        <v>2.71</v>
      </c>
      <c r="I307" s="18" t="s">
        <v>150</v>
      </c>
      <c r="J307" s="18" t="s">
        <v>278</v>
      </c>
      <c r="L307" s="18">
        <v>18.97</v>
      </c>
      <c r="M307" s="18">
        <v>2.71</v>
      </c>
      <c r="N307" s="18">
        <v>1</v>
      </c>
      <c r="O307" s="18">
        <v>1</v>
      </c>
      <c r="P307" s="18">
        <v>1014830290</v>
      </c>
      <c r="Q307" s="18">
        <v>2098</v>
      </c>
      <c r="S307" t="s">
        <v>153</v>
      </c>
      <c r="T307">
        <v>0</v>
      </c>
      <c r="U307" t="s">
        <v>154</v>
      </c>
      <c r="V307">
        <f>MATCH(D307,Отчет!$D:$D,0)</f>
        <v>70</v>
      </c>
    </row>
    <row r="308" spans="1:22" x14ac:dyDescent="0.2">
      <c r="A308" s="18">
        <v>1292703959</v>
      </c>
      <c r="B308" s="18">
        <v>8</v>
      </c>
      <c r="C308" s="18" t="s">
        <v>169</v>
      </c>
      <c r="D308" s="18">
        <v>522961521</v>
      </c>
      <c r="E308" s="7" t="s">
        <v>51</v>
      </c>
      <c r="F308" s="26" t="s">
        <v>220</v>
      </c>
      <c r="G308" s="7" t="s">
        <v>279</v>
      </c>
      <c r="H308" s="18">
        <v>2.71</v>
      </c>
      <c r="I308" s="18" t="s">
        <v>150</v>
      </c>
      <c r="J308" s="18" t="s">
        <v>278</v>
      </c>
      <c r="L308" s="18">
        <v>21.68</v>
      </c>
      <c r="M308" s="18">
        <v>2.71</v>
      </c>
      <c r="N308" s="18">
        <v>1</v>
      </c>
      <c r="O308" s="18">
        <v>1</v>
      </c>
      <c r="P308" s="18">
        <v>1014830290</v>
      </c>
      <c r="Q308" s="18">
        <v>2098</v>
      </c>
      <c r="S308" t="s">
        <v>153</v>
      </c>
      <c r="T308">
        <v>0</v>
      </c>
      <c r="U308" t="s">
        <v>154</v>
      </c>
      <c r="V308">
        <f>MATCH(D308,Отчет!$D:$D,0)</f>
        <v>49</v>
      </c>
    </row>
    <row r="309" spans="1:22" x14ac:dyDescent="0.2">
      <c r="A309" s="18">
        <v>1160146045</v>
      </c>
      <c r="B309" s="18">
        <v>6</v>
      </c>
      <c r="C309" s="18" t="s">
        <v>147</v>
      </c>
      <c r="D309" s="18">
        <v>522962403</v>
      </c>
      <c r="E309" s="7" t="s">
        <v>65</v>
      </c>
      <c r="F309" s="26" t="s">
        <v>221</v>
      </c>
      <c r="G309" s="7" t="s">
        <v>279</v>
      </c>
      <c r="H309" s="18">
        <v>2.71</v>
      </c>
      <c r="I309" s="18" t="s">
        <v>150</v>
      </c>
      <c r="J309" s="18" t="s">
        <v>278</v>
      </c>
      <c r="L309" s="18">
        <v>16.260000000000002</v>
      </c>
      <c r="M309" s="18">
        <v>2.71</v>
      </c>
      <c r="N309" s="18">
        <v>1</v>
      </c>
      <c r="O309" s="18">
        <v>1</v>
      </c>
      <c r="P309" s="18">
        <v>1014830290</v>
      </c>
      <c r="Q309" s="18">
        <v>2098</v>
      </c>
      <c r="S309" t="s">
        <v>153</v>
      </c>
      <c r="T309">
        <v>0</v>
      </c>
      <c r="U309" t="s">
        <v>154</v>
      </c>
      <c r="V309">
        <f>MATCH(D309,Отчет!$D:$D,0)</f>
        <v>64</v>
      </c>
    </row>
    <row r="310" spans="1:22" x14ac:dyDescent="0.2">
      <c r="A310" s="18">
        <v>1292702430</v>
      </c>
      <c r="B310" s="18">
        <v>9</v>
      </c>
      <c r="C310" s="18" t="s">
        <v>169</v>
      </c>
      <c r="D310" s="18">
        <v>522962589</v>
      </c>
      <c r="E310" s="7" t="s">
        <v>67</v>
      </c>
      <c r="F310" s="26" t="s">
        <v>222</v>
      </c>
      <c r="G310" s="7" t="s">
        <v>279</v>
      </c>
      <c r="H310" s="18">
        <v>2.71</v>
      </c>
      <c r="I310" s="18" t="s">
        <v>150</v>
      </c>
      <c r="J310" s="18" t="s">
        <v>278</v>
      </c>
      <c r="L310" s="18">
        <v>24.39</v>
      </c>
      <c r="M310" s="18">
        <v>2.71</v>
      </c>
      <c r="N310" s="18">
        <v>1</v>
      </c>
      <c r="O310" s="18">
        <v>1</v>
      </c>
      <c r="P310" s="18">
        <v>1014830290</v>
      </c>
      <c r="Q310" s="18">
        <v>2098</v>
      </c>
      <c r="S310" t="s">
        <v>153</v>
      </c>
      <c r="T310">
        <v>0</v>
      </c>
      <c r="U310" t="s">
        <v>154</v>
      </c>
      <c r="V310">
        <f>MATCH(D310,Отчет!$D:$D,0)</f>
        <v>51</v>
      </c>
    </row>
    <row r="311" spans="1:22" x14ac:dyDescent="0.2">
      <c r="A311" s="18">
        <v>1160150213</v>
      </c>
      <c r="B311" s="18">
        <v>6</v>
      </c>
      <c r="C311" s="18" t="s">
        <v>147</v>
      </c>
      <c r="D311" s="18">
        <v>522962783</v>
      </c>
      <c r="E311" s="7" t="s">
        <v>96</v>
      </c>
      <c r="F311" s="26" t="s">
        <v>223</v>
      </c>
      <c r="G311" s="7" t="s">
        <v>279</v>
      </c>
      <c r="H311" s="18">
        <v>2.71</v>
      </c>
      <c r="I311" s="18" t="s">
        <v>150</v>
      </c>
      <c r="J311" s="18" t="s">
        <v>278</v>
      </c>
      <c r="L311" s="18">
        <v>16.260000000000002</v>
      </c>
      <c r="M311" s="18">
        <v>2.71</v>
      </c>
      <c r="N311" s="18">
        <v>1</v>
      </c>
      <c r="O311" s="18">
        <v>1</v>
      </c>
      <c r="P311" s="18">
        <v>1014830290</v>
      </c>
      <c r="Q311" s="18">
        <v>2098</v>
      </c>
      <c r="S311" t="s">
        <v>153</v>
      </c>
      <c r="T311">
        <v>0</v>
      </c>
      <c r="U311" t="s">
        <v>154</v>
      </c>
      <c r="V311">
        <f>MATCH(D311,Отчет!$D:$D,0)</f>
        <v>88</v>
      </c>
    </row>
    <row r="312" spans="1:22" x14ac:dyDescent="0.2">
      <c r="A312" s="18">
        <v>1160141870</v>
      </c>
      <c r="B312" s="18">
        <v>7</v>
      </c>
      <c r="C312" s="18" t="s">
        <v>147</v>
      </c>
      <c r="D312" s="18">
        <v>522962943</v>
      </c>
      <c r="E312" s="7" t="s">
        <v>108</v>
      </c>
      <c r="F312" s="26" t="s">
        <v>224</v>
      </c>
      <c r="G312" s="7" t="s">
        <v>279</v>
      </c>
      <c r="H312" s="18">
        <v>2.71</v>
      </c>
      <c r="I312" s="18" t="s">
        <v>150</v>
      </c>
      <c r="J312" s="18" t="s">
        <v>278</v>
      </c>
      <c r="L312" s="18">
        <v>18.97</v>
      </c>
      <c r="M312" s="18">
        <v>2.71</v>
      </c>
      <c r="N312" s="18">
        <v>1</v>
      </c>
      <c r="O312" s="18">
        <v>1</v>
      </c>
      <c r="P312" s="18">
        <v>1014830290</v>
      </c>
      <c r="Q312" s="18">
        <v>2098</v>
      </c>
      <c r="S312" t="s">
        <v>153</v>
      </c>
      <c r="T312">
        <v>0</v>
      </c>
      <c r="U312" t="s">
        <v>154</v>
      </c>
      <c r="V312">
        <f>MATCH(D312,Отчет!$D:$D,0)</f>
        <v>57</v>
      </c>
    </row>
    <row r="313" spans="1:22" x14ac:dyDescent="0.2">
      <c r="A313" s="18">
        <v>1160146549</v>
      </c>
      <c r="B313" s="18">
        <v>9</v>
      </c>
      <c r="C313" s="18" t="s">
        <v>147</v>
      </c>
      <c r="D313" s="18">
        <v>522963100</v>
      </c>
      <c r="E313" s="7" t="s">
        <v>112</v>
      </c>
      <c r="F313" s="26" t="s">
        <v>225</v>
      </c>
      <c r="G313" s="7" t="s">
        <v>279</v>
      </c>
      <c r="H313" s="18">
        <v>2.71</v>
      </c>
      <c r="I313" s="18" t="s">
        <v>150</v>
      </c>
      <c r="J313" s="18" t="s">
        <v>278</v>
      </c>
      <c r="L313" s="18">
        <v>24.39</v>
      </c>
      <c r="M313" s="18">
        <v>2.71</v>
      </c>
      <c r="N313" s="18">
        <v>1</v>
      </c>
      <c r="O313" s="18">
        <v>1</v>
      </c>
      <c r="P313" s="18">
        <v>1014830290</v>
      </c>
      <c r="Q313" s="18">
        <v>2098</v>
      </c>
      <c r="S313" t="s">
        <v>153</v>
      </c>
      <c r="T313">
        <v>0</v>
      </c>
      <c r="U313" t="s">
        <v>154</v>
      </c>
      <c r="V313">
        <f>MATCH(D313,Отчет!$D:$D,0)</f>
        <v>25</v>
      </c>
    </row>
    <row r="314" spans="1:22" x14ac:dyDescent="0.2">
      <c r="A314" s="18">
        <v>1160149594</v>
      </c>
      <c r="B314" s="18">
        <v>9</v>
      </c>
      <c r="C314" s="18" t="s">
        <v>147</v>
      </c>
      <c r="D314" s="18">
        <v>522963274</v>
      </c>
      <c r="E314" s="7" t="s">
        <v>113</v>
      </c>
      <c r="F314" s="26" t="s">
        <v>226</v>
      </c>
      <c r="G314" s="7" t="s">
        <v>279</v>
      </c>
      <c r="H314" s="18">
        <v>2.71</v>
      </c>
      <c r="I314" s="18" t="s">
        <v>150</v>
      </c>
      <c r="J314" s="18" t="s">
        <v>278</v>
      </c>
      <c r="L314" s="18">
        <v>24.39</v>
      </c>
      <c r="M314" s="18">
        <v>2.71</v>
      </c>
      <c r="N314" s="18">
        <v>1</v>
      </c>
      <c r="O314" s="18">
        <v>1</v>
      </c>
      <c r="P314" s="18">
        <v>1014830290</v>
      </c>
      <c r="Q314" s="18">
        <v>2098</v>
      </c>
      <c r="S314" t="s">
        <v>153</v>
      </c>
      <c r="T314">
        <v>0</v>
      </c>
      <c r="U314" t="s">
        <v>154</v>
      </c>
      <c r="V314">
        <f>MATCH(D314,Отчет!$D:$D,0)</f>
        <v>20</v>
      </c>
    </row>
    <row r="315" spans="1:22" x14ac:dyDescent="0.2">
      <c r="A315" s="18">
        <v>1160152159</v>
      </c>
      <c r="B315" s="18">
        <v>5</v>
      </c>
      <c r="C315" s="18" t="s">
        <v>155</v>
      </c>
      <c r="D315" s="18">
        <v>522949257</v>
      </c>
      <c r="E315" s="7" t="s">
        <v>111</v>
      </c>
      <c r="F315" s="26" t="s">
        <v>267</v>
      </c>
      <c r="G315" s="7" t="s">
        <v>279</v>
      </c>
      <c r="H315" s="18">
        <v>2.71</v>
      </c>
      <c r="I315" s="18" t="s">
        <v>150</v>
      </c>
      <c r="J315" s="18" t="s">
        <v>278</v>
      </c>
      <c r="L315" s="18">
        <v>13.55</v>
      </c>
      <c r="M315" s="18">
        <v>2.71</v>
      </c>
      <c r="N315" s="18">
        <v>1</v>
      </c>
      <c r="O315" s="18">
        <v>0</v>
      </c>
      <c r="P315" s="18">
        <v>1014830290</v>
      </c>
      <c r="Q315" s="18">
        <v>2098</v>
      </c>
      <c r="R315" s="18" t="s">
        <v>190</v>
      </c>
      <c r="S315" t="s">
        <v>153</v>
      </c>
      <c r="T315">
        <v>0</v>
      </c>
      <c r="U315" t="s">
        <v>154</v>
      </c>
      <c r="V315">
        <f>MATCH(D315,Отчет!$D:$D,0)</f>
        <v>120</v>
      </c>
    </row>
    <row r="316" spans="1:22" x14ac:dyDescent="0.2">
      <c r="A316" s="18">
        <v>1160145282</v>
      </c>
      <c r="B316" s="18">
        <v>8</v>
      </c>
      <c r="C316" s="18" t="s">
        <v>155</v>
      </c>
      <c r="D316" s="18">
        <v>522949488</v>
      </c>
      <c r="E316" s="7" t="s">
        <v>141</v>
      </c>
      <c r="F316" s="26" t="s">
        <v>268</v>
      </c>
      <c r="G316" s="7" t="s">
        <v>279</v>
      </c>
      <c r="H316" s="18">
        <v>2.71</v>
      </c>
      <c r="I316" s="18" t="s">
        <v>150</v>
      </c>
      <c r="J316" s="18" t="s">
        <v>278</v>
      </c>
      <c r="L316" s="18">
        <v>21.68</v>
      </c>
      <c r="M316" s="18">
        <v>2.71</v>
      </c>
      <c r="N316" s="18">
        <v>1</v>
      </c>
      <c r="O316" s="18">
        <v>1</v>
      </c>
      <c r="P316" s="18">
        <v>1014830290</v>
      </c>
      <c r="Q316" s="18">
        <v>2098</v>
      </c>
      <c r="S316" t="s">
        <v>153</v>
      </c>
      <c r="T316">
        <v>0</v>
      </c>
      <c r="U316" t="s">
        <v>154</v>
      </c>
      <c r="V316">
        <f>MATCH(D316,Отчет!$D:$D,0)</f>
        <v>68</v>
      </c>
    </row>
    <row r="317" spans="1:22" x14ac:dyDescent="0.2">
      <c r="A317" s="18">
        <v>1160142238</v>
      </c>
      <c r="B317" s="18">
        <v>8</v>
      </c>
      <c r="C317" s="18" t="s">
        <v>147</v>
      </c>
      <c r="D317" s="18">
        <v>522951718</v>
      </c>
      <c r="E317" s="7" t="s">
        <v>107</v>
      </c>
      <c r="F317" s="26" t="s">
        <v>247</v>
      </c>
      <c r="G317" s="7" t="s">
        <v>279</v>
      </c>
      <c r="H317" s="18">
        <v>2.71</v>
      </c>
      <c r="I317" s="18" t="s">
        <v>150</v>
      </c>
      <c r="J317" s="18" t="s">
        <v>278</v>
      </c>
      <c r="L317" s="18">
        <v>21.68</v>
      </c>
      <c r="M317" s="18">
        <v>2.71</v>
      </c>
      <c r="N317" s="18">
        <v>1</v>
      </c>
      <c r="O317" s="18">
        <v>1</v>
      </c>
      <c r="P317" s="18">
        <v>1014830290</v>
      </c>
      <c r="Q317" s="18">
        <v>2098</v>
      </c>
      <c r="S317" t="s">
        <v>153</v>
      </c>
      <c r="T317">
        <v>0</v>
      </c>
      <c r="U317" t="s">
        <v>154</v>
      </c>
      <c r="V317">
        <f>MATCH(D317,Отчет!$D:$D,0)</f>
        <v>110</v>
      </c>
    </row>
    <row r="318" spans="1:22" x14ac:dyDescent="0.2">
      <c r="A318" s="18">
        <v>1160146295</v>
      </c>
      <c r="B318" s="18">
        <v>7</v>
      </c>
      <c r="C318" s="18" t="s">
        <v>155</v>
      </c>
      <c r="D318" s="18">
        <v>522951884</v>
      </c>
      <c r="E318" s="7" t="s">
        <v>109</v>
      </c>
      <c r="F318" s="26" t="s">
        <v>269</v>
      </c>
      <c r="G318" s="7" t="s">
        <v>279</v>
      </c>
      <c r="H318" s="18">
        <v>2.71</v>
      </c>
      <c r="I318" s="18" t="s">
        <v>150</v>
      </c>
      <c r="J318" s="18" t="s">
        <v>278</v>
      </c>
      <c r="L318" s="18">
        <v>18.97</v>
      </c>
      <c r="M318" s="18">
        <v>2.71</v>
      </c>
      <c r="N318" s="18">
        <v>1</v>
      </c>
      <c r="O318" s="18">
        <v>1</v>
      </c>
      <c r="P318" s="18">
        <v>1014830290</v>
      </c>
      <c r="Q318" s="18">
        <v>2098</v>
      </c>
      <c r="S318" t="s">
        <v>153</v>
      </c>
      <c r="T318">
        <v>0</v>
      </c>
      <c r="U318" t="s">
        <v>154</v>
      </c>
      <c r="V318">
        <f>MATCH(D318,Отчет!$D:$D,0)</f>
        <v>91</v>
      </c>
    </row>
    <row r="319" spans="1:22" x14ac:dyDescent="0.2">
      <c r="A319" s="18">
        <v>1160144428</v>
      </c>
      <c r="B319" s="18">
        <v>7</v>
      </c>
      <c r="C319" s="18" t="s">
        <v>147</v>
      </c>
      <c r="D319" s="18">
        <v>522952054</v>
      </c>
      <c r="E319" s="7" t="s">
        <v>115</v>
      </c>
      <c r="F319" s="26" t="s">
        <v>270</v>
      </c>
      <c r="G319" s="7" t="s">
        <v>279</v>
      </c>
      <c r="H319" s="18">
        <v>2.71</v>
      </c>
      <c r="I319" s="18" t="s">
        <v>150</v>
      </c>
      <c r="J319" s="18" t="s">
        <v>278</v>
      </c>
      <c r="L319" s="18">
        <v>18.97</v>
      </c>
      <c r="M319" s="18">
        <v>2.71</v>
      </c>
      <c r="N319" s="18">
        <v>1</v>
      </c>
      <c r="O319" s="18">
        <v>1</v>
      </c>
      <c r="P319" s="18">
        <v>1014830290</v>
      </c>
      <c r="Q319" s="18">
        <v>2098</v>
      </c>
      <c r="S319" t="s">
        <v>153</v>
      </c>
      <c r="T319">
        <v>0</v>
      </c>
      <c r="U319" t="s">
        <v>154</v>
      </c>
      <c r="V319">
        <f>MATCH(D319,Отчет!$D:$D,0)</f>
        <v>53</v>
      </c>
    </row>
    <row r="320" spans="1:22" x14ac:dyDescent="0.2">
      <c r="A320" s="18">
        <v>1160147466</v>
      </c>
      <c r="B320" s="18">
        <v>7</v>
      </c>
      <c r="C320" s="18" t="s">
        <v>155</v>
      </c>
      <c r="D320" s="18">
        <v>522952215</v>
      </c>
      <c r="E320" s="7" t="s">
        <v>120</v>
      </c>
      <c r="F320" s="26" t="s">
        <v>271</v>
      </c>
      <c r="G320" s="7" t="s">
        <v>279</v>
      </c>
      <c r="H320" s="18">
        <v>2.71</v>
      </c>
      <c r="I320" s="18" t="s">
        <v>150</v>
      </c>
      <c r="J320" s="18" t="s">
        <v>278</v>
      </c>
      <c r="L320" s="18">
        <v>18.97</v>
      </c>
      <c r="M320" s="18">
        <v>2.71</v>
      </c>
      <c r="N320" s="18">
        <v>1</v>
      </c>
      <c r="O320" s="18">
        <v>1</v>
      </c>
      <c r="P320" s="18">
        <v>1014830290</v>
      </c>
      <c r="Q320" s="18">
        <v>2098</v>
      </c>
      <c r="S320" t="s">
        <v>153</v>
      </c>
      <c r="T320">
        <v>0</v>
      </c>
      <c r="U320" t="s">
        <v>154</v>
      </c>
      <c r="V320">
        <f>MATCH(D320,Отчет!$D:$D,0)</f>
        <v>75</v>
      </c>
    </row>
    <row r="321" spans="1:22" x14ac:dyDescent="0.2">
      <c r="A321" s="18">
        <v>1160142876</v>
      </c>
      <c r="B321" s="18">
        <v>5</v>
      </c>
      <c r="C321" s="18" t="s">
        <v>147</v>
      </c>
      <c r="D321" s="18">
        <v>522952397</v>
      </c>
      <c r="E321" s="7" t="s">
        <v>124</v>
      </c>
      <c r="F321" s="26" t="s">
        <v>248</v>
      </c>
      <c r="G321" s="7" t="s">
        <v>279</v>
      </c>
      <c r="H321" s="18">
        <v>2.71</v>
      </c>
      <c r="I321" s="18" t="s">
        <v>150</v>
      </c>
      <c r="J321" s="18" t="s">
        <v>278</v>
      </c>
      <c r="L321" s="18">
        <v>13.55</v>
      </c>
      <c r="M321" s="18">
        <v>2.71</v>
      </c>
      <c r="N321" s="18">
        <v>1</v>
      </c>
      <c r="O321" s="18">
        <v>1</v>
      </c>
      <c r="P321" s="18">
        <v>1014830290</v>
      </c>
      <c r="Q321" s="18">
        <v>2098</v>
      </c>
      <c r="S321" t="s">
        <v>153</v>
      </c>
      <c r="T321">
        <v>0</v>
      </c>
      <c r="U321" t="s">
        <v>154</v>
      </c>
      <c r="V321">
        <f>MATCH(D321,Отчет!$D:$D,0)</f>
        <v>119</v>
      </c>
    </row>
    <row r="322" spans="1:22" x14ac:dyDescent="0.2">
      <c r="A322" s="18">
        <v>1160149717</v>
      </c>
      <c r="B322" s="18">
        <v>8</v>
      </c>
      <c r="C322" s="18" t="s">
        <v>161</v>
      </c>
      <c r="D322" s="18">
        <v>522984836</v>
      </c>
      <c r="E322" s="7" t="s">
        <v>53</v>
      </c>
      <c r="F322" s="26" t="s">
        <v>246</v>
      </c>
      <c r="G322" s="7" t="s">
        <v>279</v>
      </c>
      <c r="H322" s="18">
        <v>2.71</v>
      </c>
      <c r="I322" s="18" t="s">
        <v>150</v>
      </c>
      <c r="J322" s="18" t="s">
        <v>278</v>
      </c>
      <c r="L322" s="18">
        <v>21.68</v>
      </c>
      <c r="M322" s="18">
        <v>2.71</v>
      </c>
      <c r="N322" s="18">
        <v>1</v>
      </c>
      <c r="O322" s="18">
        <v>0</v>
      </c>
      <c r="P322" s="18">
        <v>1014830290</v>
      </c>
      <c r="Q322" s="18">
        <v>2098</v>
      </c>
      <c r="S322" t="s">
        <v>153</v>
      </c>
      <c r="T322">
        <v>0</v>
      </c>
      <c r="U322" t="s">
        <v>154</v>
      </c>
      <c r="V322">
        <f>MATCH(D322,Отчет!$D:$D,0)</f>
        <v>85</v>
      </c>
    </row>
    <row r="323" spans="1:22" x14ac:dyDescent="0.2">
      <c r="A323" s="18">
        <v>1160150336</v>
      </c>
      <c r="B323" s="18">
        <v>9</v>
      </c>
      <c r="C323" s="18" t="s">
        <v>161</v>
      </c>
      <c r="D323" s="18">
        <v>522985075</v>
      </c>
      <c r="E323" s="7" t="s">
        <v>63</v>
      </c>
      <c r="F323" s="26" t="s">
        <v>192</v>
      </c>
      <c r="G323" s="7" t="s">
        <v>279</v>
      </c>
      <c r="H323" s="18">
        <v>2.71</v>
      </c>
      <c r="I323" s="18" t="s">
        <v>150</v>
      </c>
      <c r="J323" s="18" t="s">
        <v>278</v>
      </c>
      <c r="L323" s="18">
        <v>24.39</v>
      </c>
      <c r="M323" s="18">
        <v>2.71</v>
      </c>
      <c r="N323" s="18">
        <v>1</v>
      </c>
      <c r="O323" s="18">
        <v>0</v>
      </c>
      <c r="P323" s="18">
        <v>1014830290</v>
      </c>
      <c r="Q323" s="18">
        <v>2098</v>
      </c>
      <c r="S323" t="s">
        <v>153</v>
      </c>
      <c r="T323">
        <v>0</v>
      </c>
      <c r="U323" t="s">
        <v>154</v>
      </c>
      <c r="V323">
        <f>MATCH(D323,Отчет!$D:$D,0)</f>
        <v>72</v>
      </c>
    </row>
    <row r="324" spans="1:22" x14ac:dyDescent="0.2">
      <c r="A324" s="18">
        <v>1160146795</v>
      </c>
      <c r="B324" s="18">
        <v>8</v>
      </c>
      <c r="C324" s="18" t="s">
        <v>161</v>
      </c>
      <c r="D324" s="18">
        <v>522985324</v>
      </c>
      <c r="E324" s="7" t="s">
        <v>64</v>
      </c>
      <c r="F324" s="26" t="s">
        <v>193</v>
      </c>
      <c r="G324" s="7" t="s">
        <v>279</v>
      </c>
      <c r="H324" s="18">
        <v>2.71</v>
      </c>
      <c r="I324" s="18" t="s">
        <v>150</v>
      </c>
      <c r="J324" s="18" t="s">
        <v>278</v>
      </c>
      <c r="L324" s="18">
        <v>21.68</v>
      </c>
      <c r="M324" s="18">
        <v>2.71</v>
      </c>
      <c r="N324" s="18">
        <v>1</v>
      </c>
      <c r="O324" s="18">
        <v>0</v>
      </c>
      <c r="P324" s="18">
        <v>1014830290</v>
      </c>
      <c r="Q324" s="18">
        <v>2098</v>
      </c>
      <c r="S324" t="s">
        <v>153</v>
      </c>
      <c r="T324">
        <v>0</v>
      </c>
      <c r="U324" t="s">
        <v>154</v>
      </c>
      <c r="V324">
        <f>MATCH(D324,Отчет!$D:$D,0)</f>
        <v>98</v>
      </c>
    </row>
    <row r="325" spans="1:22" x14ac:dyDescent="0.2">
      <c r="A325" s="18">
        <v>1160147199</v>
      </c>
      <c r="B325" s="18">
        <v>5</v>
      </c>
      <c r="C325" s="18" t="s">
        <v>155</v>
      </c>
      <c r="D325" s="18">
        <v>522985489</v>
      </c>
      <c r="E325" s="7" t="s">
        <v>88</v>
      </c>
      <c r="F325" s="26" t="s">
        <v>194</v>
      </c>
      <c r="G325" s="7" t="s">
        <v>279</v>
      </c>
      <c r="H325" s="18">
        <v>2.71</v>
      </c>
      <c r="I325" s="18" t="s">
        <v>150</v>
      </c>
      <c r="J325" s="18" t="s">
        <v>278</v>
      </c>
      <c r="L325" s="18">
        <v>13.55</v>
      </c>
      <c r="M325" s="18">
        <v>2.71</v>
      </c>
      <c r="N325" s="18">
        <v>1</v>
      </c>
      <c r="O325" s="18">
        <v>0</v>
      </c>
      <c r="P325" s="18">
        <v>1014830290</v>
      </c>
      <c r="Q325" s="18">
        <v>2098</v>
      </c>
      <c r="S325" t="s">
        <v>153</v>
      </c>
      <c r="T325">
        <v>0</v>
      </c>
      <c r="U325" t="s">
        <v>154</v>
      </c>
      <c r="V325">
        <f>MATCH(D325,Отчет!$D:$D,0)</f>
        <v>114</v>
      </c>
    </row>
    <row r="326" spans="1:22" x14ac:dyDescent="0.2">
      <c r="A326" s="18">
        <v>1160143819</v>
      </c>
      <c r="C326" s="18" t="s">
        <v>161</v>
      </c>
      <c r="D326" s="18">
        <v>522985901</v>
      </c>
      <c r="E326" s="7" t="s">
        <v>116</v>
      </c>
      <c r="F326" s="26" t="s">
        <v>195</v>
      </c>
      <c r="G326" s="7" t="s">
        <v>279</v>
      </c>
      <c r="H326" s="18">
        <v>2.71</v>
      </c>
      <c r="I326" s="18" t="s">
        <v>150</v>
      </c>
      <c r="J326" s="18" t="s">
        <v>278</v>
      </c>
      <c r="L326" s="18">
        <v>0</v>
      </c>
      <c r="M326" s="18">
        <v>2.71</v>
      </c>
      <c r="O326" s="18">
        <v>0</v>
      </c>
      <c r="P326" s="18">
        <v>1014830290</v>
      </c>
      <c r="Q326" s="18">
        <v>2098</v>
      </c>
      <c r="S326" t="s">
        <v>153</v>
      </c>
      <c r="T326">
        <v>0</v>
      </c>
      <c r="U326" t="s">
        <v>154</v>
      </c>
      <c r="V326">
        <f>MATCH(D326,Отчет!$D:$D,0)</f>
        <v>122</v>
      </c>
    </row>
    <row r="327" spans="1:22" x14ac:dyDescent="0.2">
      <c r="A327" s="18">
        <v>1160144916</v>
      </c>
      <c r="B327" s="18">
        <v>8</v>
      </c>
      <c r="C327" s="18" t="s">
        <v>155</v>
      </c>
      <c r="D327" s="18">
        <v>522986065</v>
      </c>
      <c r="E327" s="7" t="s">
        <v>127</v>
      </c>
      <c r="F327" s="26" t="s">
        <v>196</v>
      </c>
      <c r="G327" s="7" t="s">
        <v>279</v>
      </c>
      <c r="H327" s="18">
        <v>2.71</v>
      </c>
      <c r="I327" s="18" t="s">
        <v>150</v>
      </c>
      <c r="J327" s="18" t="s">
        <v>278</v>
      </c>
      <c r="L327" s="18">
        <v>21.68</v>
      </c>
      <c r="M327" s="18">
        <v>2.71</v>
      </c>
      <c r="N327" s="18">
        <v>1</v>
      </c>
      <c r="O327" s="18">
        <v>0</v>
      </c>
      <c r="P327" s="18">
        <v>1014830290</v>
      </c>
      <c r="Q327" s="18">
        <v>2098</v>
      </c>
      <c r="S327" t="s">
        <v>153</v>
      </c>
      <c r="T327">
        <v>0</v>
      </c>
      <c r="U327" t="s">
        <v>154</v>
      </c>
      <c r="V327">
        <f>MATCH(D327,Отчет!$D:$D,0)</f>
        <v>31</v>
      </c>
    </row>
    <row r="328" spans="1:22" x14ac:dyDescent="0.2">
      <c r="A328" s="18">
        <v>1160151786</v>
      </c>
      <c r="B328" s="18">
        <v>6</v>
      </c>
      <c r="C328" s="18" t="s">
        <v>147</v>
      </c>
      <c r="D328" s="18">
        <v>522986259</v>
      </c>
      <c r="E328" s="7" t="s">
        <v>146</v>
      </c>
      <c r="F328" s="26" t="s">
        <v>197</v>
      </c>
      <c r="G328" s="7" t="s">
        <v>279</v>
      </c>
      <c r="H328" s="18">
        <v>2.71</v>
      </c>
      <c r="I328" s="18" t="s">
        <v>150</v>
      </c>
      <c r="J328" s="18" t="s">
        <v>278</v>
      </c>
      <c r="L328" s="18">
        <v>16.260000000000002</v>
      </c>
      <c r="M328" s="18">
        <v>2.71</v>
      </c>
      <c r="N328" s="18">
        <v>1</v>
      </c>
      <c r="O328" s="18">
        <v>0</v>
      </c>
      <c r="P328" s="18">
        <v>1014830290</v>
      </c>
      <c r="Q328" s="18">
        <v>2098</v>
      </c>
      <c r="S328" t="s">
        <v>153</v>
      </c>
      <c r="T328">
        <v>0</v>
      </c>
      <c r="U328" t="s">
        <v>154</v>
      </c>
      <c r="V328">
        <f>MATCH(D328,Отчет!$D:$D,0)</f>
        <v>108</v>
      </c>
    </row>
    <row r="329" spans="1:22" x14ac:dyDescent="0.2">
      <c r="A329" s="18">
        <v>1160147959</v>
      </c>
      <c r="B329" s="18">
        <v>7</v>
      </c>
      <c r="C329" s="18" t="s">
        <v>161</v>
      </c>
      <c r="D329" s="18">
        <v>522992871</v>
      </c>
      <c r="E329" s="7" t="s">
        <v>36</v>
      </c>
      <c r="F329" s="26" t="s">
        <v>198</v>
      </c>
      <c r="G329" s="7" t="s">
        <v>279</v>
      </c>
      <c r="H329" s="18">
        <v>2.71</v>
      </c>
      <c r="I329" s="18" t="s">
        <v>150</v>
      </c>
      <c r="J329" s="18" t="s">
        <v>278</v>
      </c>
      <c r="L329" s="18">
        <v>18.97</v>
      </c>
      <c r="M329" s="18">
        <v>2.71</v>
      </c>
      <c r="N329" s="18">
        <v>1</v>
      </c>
      <c r="O329" s="18">
        <v>0</v>
      </c>
      <c r="P329" s="18">
        <v>1014830290</v>
      </c>
      <c r="Q329" s="18">
        <v>2098</v>
      </c>
      <c r="S329" t="s">
        <v>153</v>
      </c>
      <c r="T329">
        <v>0</v>
      </c>
      <c r="U329" t="s">
        <v>154</v>
      </c>
      <c r="V329">
        <f>MATCH(D329,Отчет!$D:$D,0)</f>
        <v>33</v>
      </c>
    </row>
    <row r="330" spans="1:22" x14ac:dyDescent="0.2">
      <c r="A330" s="18">
        <v>1160149847</v>
      </c>
      <c r="B330" s="18">
        <v>9</v>
      </c>
      <c r="C330" s="18" t="s">
        <v>161</v>
      </c>
      <c r="D330" s="18">
        <v>522993932</v>
      </c>
      <c r="E330" s="7" t="s">
        <v>42</v>
      </c>
      <c r="F330" s="26" t="s">
        <v>199</v>
      </c>
      <c r="G330" s="7" t="s">
        <v>279</v>
      </c>
      <c r="H330" s="18">
        <v>2.71</v>
      </c>
      <c r="I330" s="18" t="s">
        <v>150</v>
      </c>
      <c r="J330" s="18" t="s">
        <v>278</v>
      </c>
      <c r="L330" s="18">
        <v>24.39</v>
      </c>
      <c r="M330" s="18">
        <v>2.71</v>
      </c>
      <c r="N330" s="18">
        <v>1</v>
      </c>
      <c r="O330" s="18">
        <v>0</v>
      </c>
      <c r="P330" s="18">
        <v>1014830290</v>
      </c>
      <c r="Q330" s="18">
        <v>2098</v>
      </c>
      <c r="S330" t="s">
        <v>153</v>
      </c>
      <c r="T330">
        <v>0</v>
      </c>
      <c r="U330" t="s">
        <v>154</v>
      </c>
      <c r="V330">
        <f>MATCH(D330,Отчет!$D:$D,0)</f>
        <v>28</v>
      </c>
    </row>
    <row r="331" spans="1:22" x14ac:dyDescent="0.2">
      <c r="A331" s="18">
        <v>1160146671</v>
      </c>
      <c r="B331" s="18">
        <v>7</v>
      </c>
      <c r="C331" s="18" t="s">
        <v>161</v>
      </c>
      <c r="D331" s="18">
        <v>522994229</v>
      </c>
      <c r="E331" s="7" t="s">
        <v>61</v>
      </c>
      <c r="F331" s="26" t="s">
        <v>200</v>
      </c>
      <c r="G331" s="7" t="s">
        <v>279</v>
      </c>
      <c r="H331" s="18">
        <v>2.71</v>
      </c>
      <c r="I331" s="18" t="s">
        <v>150</v>
      </c>
      <c r="J331" s="18" t="s">
        <v>278</v>
      </c>
      <c r="L331" s="18">
        <v>18.97</v>
      </c>
      <c r="M331" s="18">
        <v>2.71</v>
      </c>
      <c r="N331" s="18">
        <v>1</v>
      </c>
      <c r="O331" s="18">
        <v>0</v>
      </c>
      <c r="P331" s="18">
        <v>1014830290</v>
      </c>
      <c r="Q331" s="18">
        <v>2098</v>
      </c>
      <c r="S331" t="s">
        <v>153</v>
      </c>
      <c r="T331">
        <v>0</v>
      </c>
      <c r="U331" t="s">
        <v>154</v>
      </c>
      <c r="V331">
        <f>MATCH(D331,Отчет!$D:$D,0)</f>
        <v>60</v>
      </c>
    </row>
    <row r="332" spans="1:22" x14ac:dyDescent="0.2">
      <c r="A332" s="18">
        <v>1160149088</v>
      </c>
      <c r="B332" s="18">
        <v>8</v>
      </c>
      <c r="C332" s="18" t="s">
        <v>161</v>
      </c>
      <c r="D332" s="18">
        <v>522994402</v>
      </c>
      <c r="E332" s="7" t="s">
        <v>73</v>
      </c>
      <c r="F332" s="26" t="s">
        <v>201</v>
      </c>
      <c r="G332" s="7" t="s">
        <v>279</v>
      </c>
      <c r="H332" s="18">
        <v>2.71</v>
      </c>
      <c r="I332" s="18" t="s">
        <v>150</v>
      </c>
      <c r="J332" s="18" t="s">
        <v>278</v>
      </c>
      <c r="L332" s="18">
        <v>21.68</v>
      </c>
      <c r="M332" s="18">
        <v>2.71</v>
      </c>
      <c r="N332" s="18">
        <v>1</v>
      </c>
      <c r="O332" s="18">
        <v>0</v>
      </c>
      <c r="P332" s="18">
        <v>1014830290</v>
      </c>
      <c r="Q332" s="18">
        <v>2098</v>
      </c>
      <c r="S332" t="s">
        <v>153</v>
      </c>
      <c r="T332">
        <v>0</v>
      </c>
      <c r="U332" t="s">
        <v>154</v>
      </c>
      <c r="V332">
        <f>MATCH(D332,Отчет!$D:$D,0)</f>
        <v>50</v>
      </c>
    </row>
    <row r="333" spans="1:22" x14ac:dyDescent="0.2">
      <c r="A333" s="18">
        <v>1160147344</v>
      </c>
      <c r="B333" s="18">
        <v>5</v>
      </c>
      <c r="C333" s="18" t="s">
        <v>161</v>
      </c>
      <c r="D333" s="18">
        <v>522994581</v>
      </c>
      <c r="E333" s="7" t="s">
        <v>76</v>
      </c>
      <c r="F333" s="26" t="s">
        <v>202</v>
      </c>
      <c r="G333" s="7" t="s">
        <v>279</v>
      </c>
      <c r="H333" s="18">
        <v>2.71</v>
      </c>
      <c r="I333" s="18" t="s">
        <v>150</v>
      </c>
      <c r="J333" s="18" t="s">
        <v>278</v>
      </c>
      <c r="L333" s="18">
        <v>13.55</v>
      </c>
      <c r="M333" s="18">
        <v>2.71</v>
      </c>
      <c r="N333" s="18">
        <v>1</v>
      </c>
      <c r="O333" s="18">
        <v>0</v>
      </c>
      <c r="P333" s="18">
        <v>1014830290</v>
      </c>
      <c r="Q333" s="18">
        <v>2098</v>
      </c>
      <c r="S333" t="s">
        <v>153</v>
      </c>
      <c r="T333">
        <v>0</v>
      </c>
      <c r="U333" t="s">
        <v>154</v>
      </c>
      <c r="V333">
        <f>MATCH(D333,Отчет!$D:$D,0)</f>
        <v>71</v>
      </c>
    </row>
    <row r="334" spans="1:22" x14ac:dyDescent="0.2">
      <c r="A334" s="18">
        <v>1160153137</v>
      </c>
      <c r="B334" s="18">
        <v>8</v>
      </c>
      <c r="C334" s="18" t="s">
        <v>161</v>
      </c>
      <c r="D334" s="18">
        <v>522994932</v>
      </c>
      <c r="E334" s="7" t="s">
        <v>95</v>
      </c>
      <c r="F334" s="26" t="s">
        <v>203</v>
      </c>
      <c r="G334" s="7" t="s">
        <v>279</v>
      </c>
      <c r="H334" s="18">
        <v>2.71</v>
      </c>
      <c r="I334" s="18" t="s">
        <v>150</v>
      </c>
      <c r="J334" s="18" t="s">
        <v>278</v>
      </c>
      <c r="L334" s="18">
        <v>21.68</v>
      </c>
      <c r="M334" s="18">
        <v>2.71</v>
      </c>
      <c r="N334" s="18">
        <v>1</v>
      </c>
      <c r="O334" s="18">
        <v>0</v>
      </c>
      <c r="P334" s="18">
        <v>1014830290</v>
      </c>
      <c r="Q334" s="18">
        <v>2098</v>
      </c>
      <c r="S334" t="s">
        <v>153</v>
      </c>
      <c r="T334">
        <v>0</v>
      </c>
      <c r="U334" t="s">
        <v>154</v>
      </c>
      <c r="V334">
        <f>MATCH(D334,Отчет!$D:$D,0)</f>
        <v>32</v>
      </c>
    </row>
    <row r="335" spans="1:22" x14ac:dyDescent="0.2">
      <c r="A335" s="18">
        <v>1160148326</v>
      </c>
      <c r="B335" s="18">
        <v>7</v>
      </c>
      <c r="C335" s="18" t="s">
        <v>161</v>
      </c>
      <c r="D335" s="18">
        <v>522995174</v>
      </c>
      <c r="E335" s="7" t="s">
        <v>98</v>
      </c>
      <c r="F335" s="26" t="s">
        <v>204</v>
      </c>
      <c r="G335" s="7" t="s">
        <v>279</v>
      </c>
      <c r="H335" s="18">
        <v>2.71</v>
      </c>
      <c r="I335" s="18" t="s">
        <v>150</v>
      </c>
      <c r="J335" s="18" t="s">
        <v>278</v>
      </c>
      <c r="L335" s="18">
        <v>18.97</v>
      </c>
      <c r="M335" s="18">
        <v>2.71</v>
      </c>
      <c r="N335" s="18">
        <v>1</v>
      </c>
      <c r="O335" s="18">
        <v>0</v>
      </c>
      <c r="P335" s="18">
        <v>1014830290</v>
      </c>
      <c r="Q335" s="18">
        <v>2098</v>
      </c>
      <c r="S335" t="s">
        <v>153</v>
      </c>
      <c r="T335">
        <v>0</v>
      </c>
      <c r="U335" t="s">
        <v>154</v>
      </c>
      <c r="V335">
        <f>MATCH(D335,Отчет!$D:$D,0)</f>
        <v>56</v>
      </c>
    </row>
    <row r="336" spans="1:22" x14ac:dyDescent="0.2">
      <c r="A336" s="18">
        <v>1160149213</v>
      </c>
      <c r="B336" s="18">
        <v>7</v>
      </c>
      <c r="C336" s="18" t="s">
        <v>161</v>
      </c>
      <c r="D336" s="18">
        <v>522995339</v>
      </c>
      <c r="E336" s="7" t="s">
        <v>99</v>
      </c>
      <c r="F336" s="26" t="s">
        <v>205</v>
      </c>
      <c r="G336" s="7" t="s">
        <v>279</v>
      </c>
      <c r="H336" s="18">
        <v>2.71</v>
      </c>
      <c r="I336" s="18" t="s">
        <v>150</v>
      </c>
      <c r="J336" s="18" t="s">
        <v>278</v>
      </c>
      <c r="L336" s="18">
        <v>18.97</v>
      </c>
      <c r="M336" s="18">
        <v>2.71</v>
      </c>
      <c r="N336" s="18">
        <v>1</v>
      </c>
      <c r="O336" s="18">
        <v>0</v>
      </c>
      <c r="P336" s="18">
        <v>1014830290</v>
      </c>
      <c r="Q336" s="18">
        <v>2098</v>
      </c>
      <c r="S336" t="s">
        <v>153</v>
      </c>
      <c r="T336">
        <v>0</v>
      </c>
      <c r="U336" t="s">
        <v>154</v>
      </c>
      <c r="V336">
        <f>MATCH(D336,Отчет!$D:$D,0)</f>
        <v>44</v>
      </c>
    </row>
    <row r="337" spans="1:22" x14ac:dyDescent="0.2">
      <c r="A337" s="18">
        <v>1160145160</v>
      </c>
      <c r="B337" s="18">
        <v>7</v>
      </c>
      <c r="C337" s="18" t="s">
        <v>161</v>
      </c>
      <c r="D337" s="18">
        <v>522995526</v>
      </c>
      <c r="E337" s="7" t="s">
        <v>126</v>
      </c>
      <c r="F337" s="26" t="s">
        <v>206</v>
      </c>
      <c r="G337" s="7" t="s">
        <v>279</v>
      </c>
      <c r="H337" s="18">
        <v>2.71</v>
      </c>
      <c r="I337" s="18" t="s">
        <v>150</v>
      </c>
      <c r="J337" s="18" t="s">
        <v>278</v>
      </c>
      <c r="L337" s="18">
        <v>18.97</v>
      </c>
      <c r="M337" s="18">
        <v>2.71</v>
      </c>
      <c r="N337" s="18">
        <v>1</v>
      </c>
      <c r="O337" s="18">
        <v>0</v>
      </c>
      <c r="P337" s="18">
        <v>1014830290</v>
      </c>
      <c r="Q337" s="18">
        <v>2098</v>
      </c>
      <c r="S337" t="s">
        <v>153</v>
      </c>
      <c r="T337">
        <v>0</v>
      </c>
      <c r="U337" t="s">
        <v>154</v>
      </c>
      <c r="V337">
        <f>MATCH(D337,Отчет!$D:$D,0)</f>
        <v>59</v>
      </c>
    </row>
    <row r="338" spans="1:22" x14ac:dyDescent="0.2">
      <c r="A338" s="18">
        <v>1160144181</v>
      </c>
      <c r="B338" s="18">
        <v>6</v>
      </c>
      <c r="C338" s="18" t="s">
        <v>161</v>
      </c>
      <c r="D338" s="18">
        <v>522995711</v>
      </c>
      <c r="E338" s="7" t="s">
        <v>131</v>
      </c>
      <c r="F338" s="26" t="s">
        <v>207</v>
      </c>
      <c r="G338" s="7" t="s">
        <v>279</v>
      </c>
      <c r="H338" s="18">
        <v>2.71</v>
      </c>
      <c r="I338" s="18" t="s">
        <v>150</v>
      </c>
      <c r="J338" s="18" t="s">
        <v>278</v>
      </c>
      <c r="L338" s="18">
        <v>16.260000000000002</v>
      </c>
      <c r="M338" s="18">
        <v>2.71</v>
      </c>
      <c r="N338" s="18">
        <v>1</v>
      </c>
      <c r="O338" s="18">
        <v>0</v>
      </c>
      <c r="P338" s="18">
        <v>1014830290</v>
      </c>
      <c r="Q338" s="18">
        <v>2098</v>
      </c>
      <c r="S338" t="s">
        <v>153</v>
      </c>
      <c r="T338">
        <v>0</v>
      </c>
      <c r="U338" t="s">
        <v>154</v>
      </c>
      <c r="V338">
        <f>MATCH(D338,Отчет!$D:$D,0)</f>
        <v>58</v>
      </c>
    </row>
    <row r="339" spans="1:22" x14ac:dyDescent="0.2">
      <c r="A339" s="18">
        <v>1160145404</v>
      </c>
      <c r="B339" s="18">
        <v>8</v>
      </c>
      <c r="C339" s="18" t="s">
        <v>161</v>
      </c>
      <c r="D339" s="18">
        <v>522995874</v>
      </c>
      <c r="E339" s="7" t="s">
        <v>142</v>
      </c>
      <c r="F339" s="26" t="s">
        <v>208</v>
      </c>
      <c r="G339" s="7" t="s">
        <v>279</v>
      </c>
      <c r="H339" s="18">
        <v>2.71</v>
      </c>
      <c r="I339" s="18" t="s">
        <v>150</v>
      </c>
      <c r="J339" s="18" t="s">
        <v>278</v>
      </c>
      <c r="L339" s="18">
        <v>21.68</v>
      </c>
      <c r="M339" s="18">
        <v>2.71</v>
      </c>
      <c r="N339" s="18">
        <v>1</v>
      </c>
      <c r="O339" s="18">
        <v>0</v>
      </c>
      <c r="P339" s="18">
        <v>1014830290</v>
      </c>
      <c r="Q339" s="18">
        <v>2098</v>
      </c>
      <c r="S339" t="s">
        <v>153</v>
      </c>
      <c r="T339">
        <v>0</v>
      </c>
      <c r="U339" t="s">
        <v>154</v>
      </c>
      <c r="V339">
        <f>MATCH(D339,Отчет!$D:$D,0)</f>
        <v>34</v>
      </c>
    </row>
    <row r="340" spans="1:22" x14ac:dyDescent="0.2">
      <c r="A340" s="18">
        <v>1160141392</v>
      </c>
      <c r="B340" s="18">
        <v>5</v>
      </c>
      <c r="C340" s="18" t="s">
        <v>155</v>
      </c>
      <c r="D340" s="18">
        <v>522952634</v>
      </c>
      <c r="E340" s="7" t="s">
        <v>125</v>
      </c>
      <c r="F340" s="26" t="s">
        <v>158</v>
      </c>
      <c r="G340" s="7" t="s">
        <v>280</v>
      </c>
      <c r="H340" s="18">
        <v>6</v>
      </c>
      <c r="I340" s="18" t="s">
        <v>150</v>
      </c>
      <c r="J340" s="18" t="s">
        <v>278</v>
      </c>
      <c r="L340" s="18">
        <v>30</v>
      </c>
      <c r="M340" s="18">
        <v>6</v>
      </c>
      <c r="N340" s="18">
        <v>1</v>
      </c>
      <c r="O340" s="18">
        <v>1</v>
      </c>
      <c r="P340" s="18">
        <v>1014830290</v>
      </c>
      <c r="Q340" s="18">
        <v>2098</v>
      </c>
      <c r="S340" t="s">
        <v>153</v>
      </c>
      <c r="T340">
        <v>0</v>
      </c>
      <c r="U340" t="s">
        <v>154</v>
      </c>
      <c r="V340">
        <f>MATCH(D340,Отчет!$D:$D,0)</f>
        <v>63</v>
      </c>
    </row>
    <row r="341" spans="1:22" x14ac:dyDescent="0.2">
      <c r="A341" s="18">
        <v>1160153644</v>
      </c>
      <c r="B341" s="18">
        <v>9</v>
      </c>
      <c r="C341" s="18" t="s">
        <v>161</v>
      </c>
      <c r="D341" s="18">
        <v>522957176</v>
      </c>
      <c r="E341" s="7" t="s">
        <v>85</v>
      </c>
      <c r="F341" s="26" t="s">
        <v>162</v>
      </c>
      <c r="G341" s="7" t="s">
        <v>280</v>
      </c>
      <c r="H341" s="18">
        <v>6</v>
      </c>
      <c r="I341" s="18" t="s">
        <v>150</v>
      </c>
      <c r="J341" s="18" t="s">
        <v>278</v>
      </c>
      <c r="L341" s="18">
        <v>54</v>
      </c>
      <c r="M341" s="18">
        <v>6</v>
      </c>
      <c r="N341" s="18">
        <v>1</v>
      </c>
      <c r="O341" s="18">
        <v>1</v>
      </c>
      <c r="P341" s="18">
        <v>1014830290</v>
      </c>
      <c r="Q341" s="18">
        <v>2098</v>
      </c>
      <c r="S341" t="s">
        <v>153</v>
      </c>
      <c r="T341">
        <v>0</v>
      </c>
      <c r="U341" t="s">
        <v>154</v>
      </c>
      <c r="V341">
        <f>MATCH(D341,Отчет!$D:$D,0)</f>
        <v>47</v>
      </c>
    </row>
    <row r="342" spans="1:22" x14ac:dyDescent="0.2">
      <c r="A342" s="18">
        <v>1160152659</v>
      </c>
      <c r="B342" s="18">
        <v>10</v>
      </c>
      <c r="C342" s="18" t="s">
        <v>161</v>
      </c>
      <c r="D342" s="18">
        <v>522957331</v>
      </c>
      <c r="E342" s="7" t="s">
        <v>106</v>
      </c>
      <c r="F342" s="26" t="s">
        <v>163</v>
      </c>
      <c r="G342" s="7" t="s">
        <v>280</v>
      </c>
      <c r="H342" s="18">
        <v>6</v>
      </c>
      <c r="I342" s="18" t="s">
        <v>150</v>
      </c>
      <c r="J342" s="18" t="s">
        <v>278</v>
      </c>
      <c r="L342" s="18">
        <v>60</v>
      </c>
      <c r="M342" s="18">
        <v>6</v>
      </c>
      <c r="N342" s="18">
        <v>1</v>
      </c>
      <c r="O342" s="18">
        <v>1</v>
      </c>
      <c r="P342" s="18">
        <v>1014830290</v>
      </c>
      <c r="Q342" s="18">
        <v>2098</v>
      </c>
      <c r="S342" t="s">
        <v>153</v>
      </c>
      <c r="T342">
        <v>0</v>
      </c>
      <c r="U342" t="s">
        <v>154</v>
      </c>
      <c r="V342">
        <f>MATCH(D342,Отчет!$D:$D,0)</f>
        <v>13</v>
      </c>
    </row>
    <row r="343" spans="1:22" x14ac:dyDescent="0.2">
      <c r="A343" s="18">
        <v>1160141514</v>
      </c>
      <c r="B343" s="18">
        <v>9</v>
      </c>
      <c r="C343" s="18" t="s">
        <v>161</v>
      </c>
      <c r="D343" s="18">
        <v>522957827</v>
      </c>
      <c r="E343" s="7" t="s">
        <v>132</v>
      </c>
      <c r="F343" s="26" t="s">
        <v>164</v>
      </c>
      <c r="G343" s="7" t="s">
        <v>280</v>
      </c>
      <c r="H343" s="18">
        <v>6</v>
      </c>
      <c r="I343" s="18" t="s">
        <v>150</v>
      </c>
      <c r="J343" s="18" t="s">
        <v>278</v>
      </c>
      <c r="L343" s="18">
        <v>54</v>
      </c>
      <c r="M343" s="18">
        <v>6</v>
      </c>
      <c r="N343" s="18">
        <v>1</v>
      </c>
      <c r="O343" s="18">
        <v>1</v>
      </c>
      <c r="P343" s="18">
        <v>1014830290</v>
      </c>
      <c r="Q343" s="18">
        <v>2098</v>
      </c>
      <c r="S343" t="s">
        <v>153</v>
      </c>
      <c r="T343">
        <v>0</v>
      </c>
      <c r="U343" t="s">
        <v>154</v>
      </c>
      <c r="V343">
        <f>MATCH(D343,Отчет!$D:$D,0)</f>
        <v>38</v>
      </c>
    </row>
    <row r="344" spans="1:22" x14ac:dyDescent="0.2">
      <c r="A344" s="18">
        <v>1160153269</v>
      </c>
      <c r="B344" s="18">
        <v>10</v>
      </c>
      <c r="C344" s="18" t="s">
        <v>161</v>
      </c>
      <c r="D344" s="18">
        <v>522957978</v>
      </c>
      <c r="E344" s="7" t="s">
        <v>137</v>
      </c>
      <c r="F344" s="26" t="s">
        <v>165</v>
      </c>
      <c r="G344" s="7" t="s">
        <v>280</v>
      </c>
      <c r="H344" s="18">
        <v>6</v>
      </c>
      <c r="I344" s="18" t="s">
        <v>150</v>
      </c>
      <c r="J344" s="18" t="s">
        <v>278</v>
      </c>
      <c r="L344" s="18">
        <v>60</v>
      </c>
      <c r="M344" s="18">
        <v>6</v>
      </c>
      <c r="N344" s="18">
        <v>1</v>
      </c>
      <c r="O344" s="18">
        <v>1</v>
      </c>
      <c r="P344" s="18">
        <v>1014830290</v>
      </c>
      <c r="Q344" s="18">
        <v>2098</v>
      </c>
      <c r="S344" t="s">
        <v>153</v>
      </c>
      <c r="T344">
        <v>0</v>
      </c>
      <c r="U344" t="s">
        <v>154</v>
      </c>
      <c r="V344">
        <f>MATCH(D344,Отчет!$D:$D,0)</f>
        <v>22</v>
      </c>
    </row>
    <row r="345" spans="1:22" x14ac:dyDescent="0.2">
      <c r="A345" s="18">
        <v>1160151327</v>
      </c>
      <c r="B345" s="18">
        <v>8</v>
      </c>
      <c r="C345" s="18" t="s">
        <v>161</v>
      </c>
      <c r="D345" s="18">
        <v>522958161</v>
      </c>
      <c r="E345" s="7" t="s">
        <v>139</v>
      </c>
      <c r="F345" s="26" t="s">
        <v>166</v>
      </c>
      <c r="G345" s="7" t="s">
        <v>280</v>
      </c>
      <c r="H345" s="18">
        <v>6</v>
      </c>
      <c r="I345" s="18" t="s">
        <v>150</v>
      </c>
      <c r="J345" s="18" t="s">
        <v>278</v>
      </c>
      <c r="L345" s="18">
        <v>48</v>
      </c>
      <c r="M345" s="18">
        <v>6</v>
      </c>
      <c r="N345" s="18">
        <v>1</v>
      </c>
      <c r="O345" s="18">
        <v>1</v>
      </c>
      <c r="P345" s="18">
        <v>1014830290</v>
      </c>
      <c r="Q345" s="18">
        <v>2098</v>
      </c>
      <c r="S345" t="s">
        <v>153</v>
      </c>
      <c r="T345">
        <v>0</v>
      </c>
      <c r="U345" t="s">
        <v>154</v>
      </c>
      <c r="V345">
        <f>MATCH(D345,Отчет!$D:$D,0)</f>
        <v>66</v>
      </c>
    </row>
    <row r="346" spans="1:22" x14ac:dyDescent="0.2">
      <c r="A346" s="18">
        <v>1160141636</v>
      </c>
      <c r="B346" s="18">
        <v>5</v>
      </c>
      <c r="C346" s="18" t="s">
        <v>155</v>
      </c>
      <c r="D346" s="18">
        <v>522952840</v>
      </c>
      <c r="E346" s="7" t="s">
        <v>134</v>
      </c>
      <c r="F346" s="26" t="s">
        <v>272</v>
      </c>
      <c r="G346" s="7" t="s">
        <v>280</v>
      </c>
      <c r="H346" s="18">
        <v>6</v>
      </c>
      <c r="I346" s="18" t="s">
        <v>150</v>
      </c>
      <c r="J346" s="18" t="s">
        <v>278</v>
      </c>
      <c r="L346" s="18">
        <v>30</v>
      </c>
      <c r="M346" s="18">
        <v>6</v>
      </c>
      <c r="N346" s="18">
        <v>1</v>
      </c>
      <c r="O346" s="18">
        <v>1</v>
      </c>
      <c r="P346" s="18">
        <v>1014830290</v>
      </c>
      <c r="Q346" s="18">
        <v>2098</v>
      </c>
      <c r="S346" t="s">
        <v>153</v>
      </c>
      <c r="T346">
        <v>0</v>
      </c>
      <c r="U346" t="s">
        <v>154</v>
      </c>
      <c r="V346">
        <f>MATCH(D346,Отчет!$D:$D,0)</f>
        <v>103</v>
      </c>
    </row>
    <row r="347" spans="1:22" x14ac:dyDescent="0.2">
      <c r="A347" s="18">
        <v>1160143453</v>
      </c>
      <c r="B347" s="18">
        <v>8</v>
      </c>
      <c r="C347" s="18" t="s">
        <v>147</v>
      </c>
      <c r="D347" s="18">
        <v>522953039</v>
      </c>
      <c r="E347" s="7" t="s">
        <v>135</v>
      </c>
      <c r="F347" s="26" t="s">
        <v>167</v>
      </c>
      <c r="G347" s="7" t="s">
        <v>280</v>
      </c>
      <c r="H347" s="18">
        <v>6</v>
      </c>
      <c r="I347" s="18" t="s">
        <v>150</v>
      </c>
      <c r="J347" s="18" t="s">
        <v>278</v>
      </c>
      <c r="L347" s="18">
        <v>48</v>
      </c>
      <c r="M347" s="18">
        <v>6</v>
      </c>
      <c r="N347" s="18">
        <v>1</v>
      </c>
      <c r="O347" s="18">
        <v>1</v>
      </c>
      <c r="P347" s="18">
        <v>1014830290</v>
      </c>
      <c r="Q347" s="18">
        <v>2098</v>
      </c>
      <c r="S347" t="s">
        <v>153</v>
      </c>
      <c r="T347">
        <v>0</v>
      </c>
      <c r="U347" t="s">
        <v>154</v>
      </c>
      <c r="V347">
        <f>MATCH(D347,Отчет!$D:$D,0)</f>
        <v>24</v>
      </c>
    </row>
    <row r="348" spans="1:22" x14ac:dyDescent="0.2">
      <c r="A348" s="18">
        <v>1160151483</v>
      </c>
      <c r="B348" s="18">
        <v>8</v>
      </c>
      <c r="C348" s="18" t="s">
        <v>155</v>
      </c>
      <c r="D348" s="18">
        <v>522954574</v>
      </c>
      <c r="E348" s="7" t="s">
        <v>43</v>
      </c>
      <c r="F348" s="26" t="s">
        <v>273</v>
      </c>
      <c r="G348" s="7" t="s">
        <v>280</v>
      </c>
      <c r="H348" s="18">
        <v>6</v>
      </c>
      <c r="I348" s="18" t="s">
        <v>150</v>
      </c>
      <c r="J348" s="18" t="s">
        <v>278</v>
      </c>
      <c r="L348" s="18">
        <v>48</v>
      </c>
      <c r="M348" s="18">
        <v>6</v>
      </c>
      <c r="N348" s="18">
        <v>1</v>
      </c>
      <c r="O348" s="18">
        <v>1</v>
      </c>
      <c r="P348" s="18">
        <v>1014830290</v>
      </c>
      <c r="Q348" s="18">
        <v>2098</v>
      </c>
      <c r="S348" t="s">
        <v>153</v>
      </c>
      <c r="T348">
        <v>0</v>
      </c>
      <c r="U348" t="s">
        <v>154</v>
      </c>
      <c r="V348">
        <f>MATCH(D348,Отчет!$D:$D,0)</f>
        <v>39</v>
      </c>
    </row>
    <row r="349" spans="1:22" x14ac:dyDescent="0.2">
      <c r="A349" s="18">
        <v>1160144560</v>
      </c>
      <c r="B349" s="18">
        <v>10</v>
      </c>
      <c r="C349" s="18" t="s">
        <v>155</v>
      </c>
      <c r="D349" s="18">
        <v>522954756</v>
      </c>
      <c r="E349" s="7" t="s">
        <v>55</v>
      </c>
      <c r="F349" s="26" t="s">
        <v>168</v>
      </c>
      <c r="G349" s="7" t="s">
        <v>280</v>
      </c>
      <c r="H349" s="18">
        <v>6</v>
      </c>
      <c r="I349" s="18" t="s">
        <v>150</v>
      </c>
      <c r="J349" s="18" t="s">
        <v>278</v>
      </c>
      <c r="L349" s="18">
        <v>60</v>
      </c>
      <c r="M349" s="18">
        <v>6</v>
      </c>
      <c r="N349" s="18">
        <v>1</v>
      </c>
      <c r="O349" s="18">
        <v>1</v>
      </c>
      <c r="P349" s="18">
        <v>1014830290</v>
      </c>
      <c r="Q349" s="18">
        <v>2098</v>
      </c>
      <c r="S349" t="s">
        <v>153</v>
      </c>
      <c r="T349">
        <v>0</v>
      </c>
      <c r="U349" t="s">
        <v>154</v>
      </c>
      <c r="V349">
        <f>MATCH(D349,Отчет!$D:$D,0)</f>
        <v>17</v>
      </c>
    </row>
    <row r="350" spans="1:22" x14ac:dyDescent="0.2">
      <c r="A350" s="18">
        <v>1160141135</v>
      </c>
      <c r="B350" s="18">
        <v>4</v>
      </c>
      <c r="C350" s="18" t="s">
        <v>161</v>
      </c>
      <c r="D350" s="18">
        <v>522955116</v>
      </c>
      <c r="E350" s="7" t="s">
        <v>143</v>
      </c>
      <c r="F350" s="26" t="s">
        <v>274</v>
      </c>
      <c r="G350" s="7" t="s">
        <v>280</v>
      </c>
      <c r="H350" s="18">
        <v>6</v>
      </c>
      <c r="I350" s="18" t="s">
        <v>150</v>
      </c>
      <c r="J350" s="18" t="s">
        <v>278</v>
      </c>
      <c r="L350" s="18">
        <v>24</v>
      </c>
      <c r="M350" s="18">
        <v>6</v>
      </c>
      <c r="N350" s="18">
        <v>1</v>
      </c>
      <c r="O350" s="18">
        <v>1</v>
      </c>
      <c r="P350" s="18">
        <v>1014830290</v>
      </c>
      <c r="Q350" s="18">
        <v>2098</v>
      </c>
      <c r="S350" t="s">
        <v>153</v>
      </c>
      <c r="T350">
        <v>0</v>
      </c>
      <c r="U350" t="s">
        <v>154</v>
      </c>
      <c r="V350">
        <f>MATCH(D350,Отчет!$D:$D,0)</f>
        <v>104</v>
      </c>
    </row>
    <row r="351" spans="1:22" x14ac:dyDescent="0.2">
      <c r="A351" s="18">
        <v>1160143582</v>
      </c>
      <c r="B351" s="18">
        <v>7</v>
      </c>
      <c r="C351" s="18" t="s">
        <v>169</v>
      </c>
      <c r="D351" s="18">
        <v>522955617</v>
      </c>
      <c r="E351" s="7" t="s">
        <v>35</v>
      </c>
      <c r="F351" s="26" t="s">
        <v>170</v>
      </c>
      <c r="G351" s="7" t="s">
        <v>280</v>
      </c>
      <c r="H351" s="18">
        <v>6</v>
      </c>
      <c r="I351" s="18" t="s">
        <v>150</v>
      </c>
      <c r="J351" s="18" t="s">
        <v>278</v>
      </c>
      <c r="L351" s="18">
        <v>42</v>
      </c>
      <c r="M351" s="18">
        <v>6</v>
      </c>
      <c r="N351" s="18">
        <v>1</v>
      </c>
      <c r="O351" s="18">
        <v>1</v>
      </c>
      <c r="P351" s="18">
        <v>1014830290</v>
      </c>
      <c r="Q351" s="18">
        <v>2098</v>
      </c>
      <c r="S351" t="s">
        <v>153</v>
      </c>
      <c r="T351">
        <v>0</v>
      </c>
      <c r="U351" t="s">
        <v>154</v>
      </c>
      <c r="V351">
        <f>MATCH(D351,Отчет!$D:$D,0)</f>
        <v>41</v>
      </c>
    </row>
    <row r="352" spans="1:22" x14ac:dyDescent="0.2">
      <c r="A352" s="18">
        <v>1160145791</v>
      </c>
      <c r="B352" s="18">
        <v>6</v>
      </c>
      <c r="C352" s="18" t="s">
        <v>169</v>
      </c>
      <c r="D352" s="18">
        <v>522955819</v>
      </c>
      <c r="E352" s="7" t="s">
        <v>44</v>
      </c>
      <c r="F352" s="26" t="s">
        <v>171</v>
      </c>
      <c r="G352" s="7" t="s">
        <v>280</v>
      </c>
      <c r="H352" s="18">
        <v>6</v>
      </c>
      <c r="I352" s="18" t="s">
        <v>150</v>
      </c>
      <c r="J352" s="18" t="s">
        <v>278</v>
      </c>
      <c r="L352" s="18">
        <v>36</v>
      </c>
      <c r="M352" s="18">
        <v>6</v>
      </c>
      <c r="N352" s="18">
        <v>1</v>
      </c>
      <c r="O352" s="18">
        <v>1</v>
      </c>
      <c r="P352" s="18">
        <v>1014830290</v>
      </c>
      <c r="Q352" s="18">
        <v>2098</v>
      </c>
      <c r="S352" t="s">
        <v>153</v>
      </c>
      <c r="T352">
        <v>0</v>
      </c>
      <c r="U352" t="s">
        <v>154</v>
      </c>
      <c r="V352">
        <f>MATCH(D352,Отчет!$D:$D,0)</f>
        <v>89</v>
      </c>
    </row>
    <row r="353" spans="1:22" x14ac:dyDescent="0.2">
      <c r="A353" s="18">
        <v>1160142633</v>
      </c>
      <c r="B353" s="18">
        <v>9</v>
      </c>
      <c r="C353" s="18" t="s">
        <v>169</v>
      </c>
      <c r="D353" s="18">
        <v>522956015</v>
      </c>
      <c r="E353" s="7" t="s">
        <v>80</v>
      </c>
      <c r="F353" s="26" t="s">
        <v>172</v>
      </c>
      <c r="G353" s="7" t="s">
        <v>280</v>
      </c>
      <c r="H353" s="18">
        <v>6</v>
      </c>
      <c r="I353" s="18" t="s">
        <v>150</v>
      </c>
      <c r="J353" s="18" t="s">
        <v>278</v>
      </c>
      <c r="L353" s="18">
        <v>54</v>
      </c>
      <c r="M353" s="18">
        <v>6</v>
      </c>
      <c r="N353" s="18">
        <v>1</v>
      </c>
      <c r="O353" s="18">
        <v>1</v>
      </c>
      <c r="P353" s="18">
        <v>1014830290</v>
      </c>
      <c r="Q353" s="18">
        <v>2098</v>
      </c>
      <c r="S353" t="s">
        <v>153</v>
      </c>
      <c r="T353">
        <v>0</v>
      </c>
      <c r="U353" t="s">
        <v>154</v>
      </c>
      <c r="V353">
        <f>MATCH(D353,Отчет!$D:$D,0)</f>
        <v>18</v>
      </c>
    </row>
    <row r="354" spans="1:22" x14ac:dyDescent="0.2">
      <c r="A354" s="18">
        <v>1292706416</v>
      </c>
      <c r="B354" s="18">
        <v>6</v>
      </c>
      <c r="C354" s="18" t="s">
        <v>169</v>
      </c>
      <c r="D354" s="18">
        <v>523012296</v>
      </c>
      <c r="E354" s="7" t="s">
        <v>78</v>
      </c>
      <c r="F354" s="26" t="s">
        <v>238</v>
      </c>
      <c r="G354" s="7" t="s">
        <v>280</v>
      </c>
      <c r="H354" s="18">
        <v>6</v>
      </c>
      <c r="I354" s="18" t="s">
        <v>150</v>
      </c>
      <c r="J354" s="18" t="s">
        <v>278</v>
      </c>
      <c r="L354" s="18">
        <v>36</v>
      </c>
      <c r="M354" s="18">
        <v>6</v>
      </c>
      <c r="N354" s="18">
        <v>1</v>
      </c>
      <c r="O354" s="18">
        <v>0</v>
      </c>
      <c r="P354" s="18">
        <v>1014830290</v>
      </c>
      <c r="Q354" s="18">
        <v>2098</v>
      </c>
      <c r="S354" t="s">
        <v>153</v>
      </c>
      <c r="T354">
        <v>0</v>
      </c>
      <c r="U354" t="s">
        <v>154</v>
      </c>
      <c r="V354">
        <f>MATCH(D354,Отчет!$D:$D,0)</f>
        <v>40</v>
      </c>
    </row>
    <row r="355" spans="1:22" x14ac:dyDescent="0.2">
      <c r="A355" s="18">
        <v>1292706297</v>
      </c>
      <c r="B355" s="18">
        <v>6</v>
      </c>
      <c r="C355" s="18" t="s">
        <v>169</v>
      </c>
      <c r="D355" s="18">
        <v>523012463</v>
      </c>
      <c r="E355" s="7" t="s">
        <v>81</v>
      </c>
      <c r="F355" s="26" t="s">
        <v>239</v>
      </c>
      <c r="G355" s="7" t="s">
        <v>280</v>
      </c>
      <c r="H355" s="18">
        <v>6</v>
      </c>
      <c r="I355" s="18" t="s">
        <v>150</v>
      </c>
      <c r="J355" s="18" t="s">
        <v>278</v>
      </c>
      <c r="L355" s="18">
        <v>36</v>
      </c>
      <c r="M355" s="18">
        <v>6</v>
      </c>
      <c r="N355" s="18">
        <v>1</v>
      </c>
      <c r="O355" s="18">
        <v>0</v>
      </c>
      <c r="P355" s="18">
        <v>1014830290</v>
      </c>
      <c r="Q355" s="18">
        <v>2098</v>
      </c>
      <c r="S355" t="s">
        <v>153</v>
      </c>
      <c r="T355">
        <v>0</v>
      </c>
      <c r="U355" t="s">
        <v>154</v>
      </c>
      <c r="V355">
        <f>MATCH(D355,Отчет!$D:$D,0)</f>
        <v>87</v>
      </c>
    </row>
    <row r="356" spans="1:22" x14ac:dyDescent="0.2">
      <c r="A356" s="18">
        <v>1292706236</v>
      </c>
      <c r="B356" s="18">
        <v>6</v>
      </c>
      <c r="C356" s="18" t="s">
        <v>169</v>
      </c>
      <c r="D356" s="18">
        <v>523012638</v>
      </c>
      <c r="E356" s="7" t="s">
        <v>122</v>
      </c>
      <c r="F356" s="26" t="s">
        <v>240</v>
      </c>
      <c r="G356" s="7" t="s">
        <v>280</v>
      </c>
      <c r="H356" s="18">
        <v>6</v>
      </c>
      <c r="I356" s="18" t="s">
        <v>150</v>
      </c>
      <c r="J356" s="18" t="s">
        <v>278</v>
      </c>
      <c r="L356" s="18">
        <v>36</v>
      </c>
      <c r="M356" s="18">
        <v>6</v>
      </c>
      <c r="N356" s="18">
        <v>1</v>
      </c>
      <c r="O356" s="18">
        <v>1</v>
      </c>
      <c r="P356" s="18">
        <v>1014830290</v>
      </c>
      <c r="Q356" s="18">
        <v>2098</v>
      </c>
      <c r="S356" t="s">
        <v>153</v>
      </c>
      <c r="T356">
        <v>0</v>
      </c>
      <c r="U356" t="s">
        <v>154</v>
      </c>
      <c r="V356">
        <f>MATCH(D356,Отчет!$D:$D,0)</f>
        <v>30</v>
      </c>
    </row>
    <row r="357" spans="1:22" x14ac:dyDescent="0.2">
      <c r="A357" s="18">
        <v>1160150715</v>
      </c>
      <c r="B357" s="18">
        <v>9</v>
      </c>
      <c r="C357" s="18" t="s">
        <v>147</v>
      </c>
      <c r="D357" s="18">
        <v>523012818</v>
      </c>
      <c r="E357" s="7" t="s">
        <v>145</v>
      </c>
      <c r="F357" s="26" t="s">
        <v>241</v>
      </c>
      <c r="G357" s="7" t="s">
        <v>280</v>
      </c>
      <c r="H357" s="18">
        <v>6</v>
      </c>
      <c r="I357" s="18" t="s">
        <v>150</v>
      </c>
      <c r="J357" s="18" t="s">
        <v>278</v>
      </c>
      <c r="L357" s="18">
        <v>54</v>
      </c>
      <c r="M357" s="18">
        <v>6</v>
      </c>
      <c r="N357" s="18">
        <v>1</v>
      </c>
      <c r="O357" s="18">
        <v>0</v>
      </c>
      <c r="P357" s="18">
        <v>1014830290</v>
      </c>
      <c r="Q357" s="18">
        <v>2098</v>
      </c>
      <c r="S357" t="s">
        <v>153</v>
      </c>
      <c r="T357">
        <v>0</v>
      </c>
      <c r="U357" t="s">
        <v>154</v>
      </c>
      <c r="V357">
        <f>MATCH(D357,Отчет!$D:$D,0)</f>
        <v>42</v>
      </c>
    </row>
    <row r="358" spans="1:22" x14ac:dyDescent="0.2">
      <c r="A358" s="18">
        <v>1160148852</v>
      </c>
      <c r="B358" s="18">
        <v>10</v>
      </c>
      <c r="C358" s="18" t="s">
        <v>161</v>
      </c>
      <c r="D358" s="18">
        <v>523013381</v>
      </c>
      <c r="E358" s="7" t="s">
        <v>41</v>
      </c>
      <c r="F358" s="26" t="s">
        <v>242</v>
      </c>
      <c r="G358" s="7" t="s">
        <v>280</v>
      </c>
      <c r="H358" s="18">
        <v>6</v>
      </c>
      <c r="I358" s="18" t="s">
        <v>150</v>
      </c>
      <c r="J358" s="18" t="s">
        <v>278</v>
      </c>
      <c r="L358" s="18">
        <v>60</v>
      </c>
      <c r="M358" s="18">
        <v>6</v>
      </c>
      <c r="N358" s="18">
        <v>1</v>
      </c>
      <c r="O358" s="18">
        <v>1</v>
      </c>
      <c r="P358" s="18">
        <v>1014830290</v>
      </c>
      <c r="Q358" s="18">
        <v>2098</v>
      </c>
      <c r="S358" t="s">
        <v>153</v>
      </c>
      <c r="T358">
        <v>0</v>
      </c>
      <c r="U358" t="s">
        <v>154</v>
      </c>
      <c r="V358">
        <f>MATCH(D358,Отчет!$D:$D,0)</f>
        <v>35</v>
      </c>
    </row>
    <row r="359" spans="1:22" x14ac:dyDescent="0.2">
      <c r="A359" s="18">
        <v>1160151640</v>
      </c>
      <c r="B359" s="18">
        <v>4</v>
      </c>
      <c r="C359" s="18" t="s">
        <v>155</v>
      </c>
      <c r="D359" s="18">
        <v>522975132</v>
      </c>
      <c r="E359" s="7" t="s">
        <v>93</v>
      </c>
      <c r="F359" s="26" t="s">
        <v>243</v>
      </c>
      <c r="G359" s="7" t="s">
        <v>280</v>
      </c>
      <c r="H359" s="18">
        <v>6</v>
      </c>
      <c r="I359" s="18" t="s">
        <v>150</v>
      </c>
      <c r="J359" s="18" t="s">
        <v>278</v>
      </c>
      <c r="L359" s="18">
        <v>24</v>
      </c>
      <c r="M359" s="18">
        <v>6</v>
      </c>
      <c r="N359" s="18">
        <v>1</v>
      </c>
      <c r="O359" s="18">
        <v>0</v>
      </c>
      <c r="P359" s="18">
        <v>1014830290</v>
      </c>
      <c r="Q359" s="18">
        <v>2098</v>
      </c>
      <c r="S359" t="s">
        <v>153</v>
      </c>
      <c r="T359">
        <v>0</v>
      </c>
      <c r="U359" t="s">
        <v>154</v>
      </c>
      <c r="V359">
        <f>MATCH(D359,Отчет!$D:$D,0)</f>
        <v>118</v>
      </c>
    </row>
    <row r="360" spans="1:22" x14ac:dyDescent="0.2">
      <c r="A360" s="18">
        <v>1160141013</v>
      </c>
      <c r="B360" s="18">
        <v>6</v>
      </c>
      <c r="C360" s="18" t="s">
        <v>169</v>
      </c>
      <c r="D360" s="18">
        <v>522956178</v>
      </c>
      <c r="E360" s="7" t="s">
        <v>92</v>
      </c>
      <c r="F360" s="26" t="s">
        <v>173</v>
      </c>
      <c r="G360" s="7" t="s">
        <v>280</v>
      </c>
      <c r="H360" s="18">
        <v>6</v>
      </c>
      <c r="I360" s="18" t="s">
        <v>150</v>
      </c>
      <c r="J360" s="18" t="s">
        <v>278</v>
      </c>
      <c r="L360" s="18">
        <v>36</v>
      </c>
      <c r="M360" s="18">
        <v>6</v>
      </c>
      <c r="N360" s="18">
        <v>1</v>
      </c>
      <c r="O360" s="18">
        <v>1</v>
      </c>
      <c r="P360" s="18">
        <v>1014830290</v>
      </c>
      <c r="Q360" s="18">
        <v>2098</v>
      </c>
      <c r="S360" t="s">
        <v>153</v>
      </c>
      <c r="T360">
        <v>0</v>
      </c>
      <c r="U360" t="s">
        <v>154</v>
      </c>
      <c r="V360">
        <f>MATCH(D360,Отчет!$D:$D,0)</f>
        <v>81</v>
      </c>
    </row>
    <row r="361" spans="1:22" x14ac:dyDescent="0.2">
      <c r="A361" s="18">
        <v>1160152292</v>
      </c>
      <c r="B361" s="18">
        <v>9</v>
      </c>
      <c r="C361" s="18" t="s">
        <v>161</v>
      </c>
      <c r="D361" s="18">
        <v>522956756</v>
      </c>
      <c r="E361" s="7" t="s">
        <v>66</v>
      </c>
      <c r="F361" s="26" t="s">
        <v>174</v>
      </c>
      <c r="G361" s="7" t="s">
        <v>280</v>
      </c>
      <c r="H361" s="18">
        <v>6</v>
      </c>
      <c r="I361" s="18" t="s">
        <v>150</v>
      </c>
      <c r="J361" s="18" t="s">
        <v>278</v>
      </c>
      <c r="L361" s="18">
        <v>54</v>
      </c>
      <c r="M361" s="18">
        <v>6</v>
      </c>
      <c r="N361" s="18">
        <v>1</v>
      </c>
      <c r="O361" s="18">
        <v>1</v>
      </c>
      <c r="P361" s="18">
        <v>1014830290</v>
      </c>
      <c r="Q361" s="18">
        <v>2098</v>
      </c>
      <c r="S361" t="s">
        <v>153</v>
      </c>
      <c r="T361">
        <v>0</v>
      </c>
      <c r="U361" t="s">
        <v>154</v>
      </c>
      <c r="V361">
        <f>MATCH(D361,Отчет!$D:$D,0)</f>
        <v>55</v>
      </c>
    </row>
    <row r="362" spans="1:22" x14ac:dyDescent="0.2">
      <c r="A362" s="18">
        <v>1160143277</v>
      </c>
      <c r="B362" s="18">
        <v>7</v>
      </c>
      <c r="C362" s="18" t="s">
        <v>161</v>
      </c>
      <c r="D362" s="18">
        <v>522956965</v>
      </c>
      <c r="E362" s="7" t="s">
        <v>79</v>
      </c>
      <c r="F362" s="26" t="s">
        <v>175</v>
      </c>
      <c r="G362" s="7" t="s">
        <v>280</v>
      </c>
      <c r="H362" s="18">
        <v>6</v>
      </c>
      <c r="I362" s="18" t="s">
        <v>150</v>
      </c>
      <c r="J362" s="18" t="s">
        <v>278</v>
      </c>
      <c r="L362" s="18">
        <v>42</v>
      </c>
      <c r="M362" s="18">
        <v>6</v>
      </c>
      <c r="N362" s="18">
        <v>1</v>
      </c>
      <c r="O362" s="18">
        <v>1</v>
      </c>
      <c r="P362" s="18">
        <v>1014830290</v>
      </c>
      <c r="Q362" s="18">
        <v>2098</v>
      </c>
      <c r="S362" t="s">
        <v>153</v>
      </c>
      <c r="T362">
        <v>0</v>
      </c>
      <c r="U362" t="s">
        <v>154</v>
      </c>
      <c r="V362">
        <f>MATCH(D362,Отчет!$D:$D,0)</f>
        <v>99</v>
      </c>
    </row>
    <row r="363" spans="1:22" x14ac:dyDescent="0.2">
      <c r="A363" s="18">
        <v>1160150471</v>
      </c>
      <c r="B363" s="18">
        <v>8</v>
      </c>
      <c r="C363" s="18" t="s">
        <v>147</v>
      </c>
      <c r="D363" s="18">
        <v>522958940</v>
      </c>
      <c r="E363" s="7" t="s">
        <v>72</v>
      </c>
      <c r="F363" s="26" t="s">
        <v>176</v>
      </c>
      <c r="G363" s="7" t="s">
        <v>280</v>
      </c>
      <c r="H363" s="18">
        <v>6</v>
      </c>
      <c r="I363" s="18" t="s">
        <v>150</v>
      </c>
      <c r="J363" s="18" t="s">
        <v>278</v>
      </c>
      <c r="L363" s="18">
        <v>48</v>
      </c>
      <c r="M363" s="18">
        <v>6</v>
      </c>
      <c r="N363" s="18">
        <v>1</v>
      </c>
      <c r="O363" s="18">
        <v>1</v>
      </c>
      <c r="P363" s="18">
        <v>1014830290</v>
      </c>
      <c r="Q363" s="18">
        <v>2098</v>
      </c>
      <c r="S363" t="s">
        <v>153</v>
      </c>
      <c r="T363">
        <v>0</v>
      </c>
      <c r="U363" t="s">
        <v>154</v>
      </c>
      <c r="V363">
        <f>MATCH(D363,Отчет!$D:$D,0)</f>
        <v>86</v>
      </c>
    </row>
    <row r="364" spans="1:22" x14ac:dyDescent="0.2">
      <c r="A364" s="18">
        <v>1160141758</v>
      </c>
      <c r="B364" s="18">
        <v>9</v>
      </c>
      <c r="C364" s="18" t="s">
        <v>169</v>
      </c>
      <c r="D364" s="18">
        <v>522959100</v>
      </c>
      <c r="E364" s="7" t="s">
        <v>97</v>
      </c>
      <c r="F364" s="26" t="s">
        <v>177</v>
      </c>
      <c r="G364" s="7" t="s">
        <v>280</v>
      </c>
      <c r="H364" s="18">
        <v>6</v>
      </c>
      <c r="I364" s="18" t="s">
        <v>150</v>
      </c>
      <c r="J364" s="18" t="s">
        <v>278</v>
      </c>
      <c r="L364" s="18">
        <v>54</v>
      </c>
      <c r="M364" s="18">
        <v>6</v>
      </c>
      <c r="N364" s="18">
        <v>1</v>
      </c>
      <c r="O364" s="18">
        <v>1</v>
      </c>
      <c r="P364" s="18">
        <v>1014830290</v>
      </c>
      <c r="Q364" s="18">
        <v>2098</v>
      </c>
      <c r="S364" t="s">
        <v>153</v>
      </c>
      <c r="T364">
        <v>0</v>
      </c>
      <c r="U364" t="s">
        <v>154</v>
      </c>
      <c r="V364">
        <f>MATCH(D364,Отчет!$D:$D,0)</f>
        <v>21</v>
      </c>
    </row>
    <row r="365" spans="1:22" x14ac:dyDescent="0.2">
      <c r="A365" s="18">
        <v>1160150593</v>
      </c>
      <c r="B365" s="18">
        <v>8</v>
      </c>
      <c r="C365" s="18" t="s">
        <v>169</v>
      </c>
      <c r="D365" s="18">
        <v>522959313</v>
      </c>
      <c r="E365" s="7" t="s">
        <v>104</v>
      </c>
      <c r="F365" s="26" t="s">
        <v>178</v>
      </c>
      <c r="G365" s="7" t="s">
        <v>280</v>
      </c>
      <c r="H365" s="18">
        <v>6</v>
      </c>
      <c r="I365" s="18" t="s">
        <v>150</v>
      </c>
      <c r="J365" s="18" t="s">
        <v>278</v>
      </c>
      <c r="L365" s="18">
        <v>0</v>
      </c>
      <c r="M365" s="18">
        <v>6</v>
      </c>
      <c r="N365" s="18">
        <v>1</v>
      </c>
      <c r="O365" s="18">
        <v>1</v>
      </c>
      <c r="P365" s="18">
        <v>1014830290</v>
      </c>
      <c r="Q365" s="18">
        <v>2098</v>
      </c>
      <c r="S365" t="s">
        <v>153</v>
      </c>
      <c r="T365">
        <v>0</v>
      </c>
      <c r="U365" t="s">
        <v>154</v>
      </c>
      <c r="V365">
        <f>MATCH(D365,Отчет!$D:$D,0)</f>
        <v>23</v>
      </c>
    </row>
    <row r="366" spans="1:22" x14ac:dyDescent="0.2">
      <c r="A366" s="18">
        <v>1160148458</v>
      </c>
      <c r="B366" s="18">
        <v>9</v>
      </c>
      <c r="C366" s="18" t="s">
        <v>169</v>
      </c>
      <c r="D366" s="18">
        <v>522959476</v>
      </c>
      <c r="E366" s="7" t="s">
        <v>128</v>
      </c>
      <c r="F366" s="26" t="s">
        <v>179</v>
      </c>
      <c r="G366" s="7" t="s">
        <v>280</v>
      </c>
      <c r="H366" s="18">
        <v>6</v>
      </c>
      <c r="I366" s="18" t="s">
        <v>150</v>
      </c>
      <c r="J366" s="18" t="s">
        <v>278</v>
      </c>
      <c r="L366" s="18">
        <v>54</v>
      </c>
      <c r="M366" s="18">
        <v>6</v>
      </c>
      <c r="N366" s="18">
        <v>1</v>
      </c>
      <c r="O366" s="18">
        <v>1</v>
      </c>
      <c r="P366" s="18">
        <v>1014830290</v>
      </c>
      <c r="Q366" s="18">
        <v>2098</v>
      </c>
      <c r="S366" t="s">
        <v>153</v>
      </c>
      <c r="T366">
        <v>0</v>
      </c>
      <c r="U366" t="s">
        <v>154</v>
      </c>
      <c r="V366">
        <f>MATCH(D366,Отчет!$D:$D,0)</f>
        <v>36</v>
      </c>
    </row>
    <row r="367" spans="1:22" x14ac:dyDescent="0.2">
      <c r="A367" s="18">
        <v>1160143150</v>
      </c>
      <c r="B367" s="18">
        <v>8</v>
      </c>
      <c r="C367" s="18" t="s">
        <v>169</v>
      </c>
      <c r="D367" s="18">
        <v>522959630</v>
      </c>
      <c r="E367" s="7" t="s">
        <v>129</v>
      </c>
      <c r="F367" s="26" t="s">
        <v>180</v>
      </c>
      <c r="G367" s="7" t="s">
        <v>280</v>
      </c>
      <c r="H367" s="18">
        <v>6</v>
      </c>
      <c r="I367" s="18" t="s">
        <v>150</v>
      </c>
      <c r="J367" s="18" t="s">
        <v>278</v>
      </c>
      <c r="L367" s="18">
        <v>48</v>
      </c>
      <c r="M367" s="18">
        <v>6</v>
      </c>
      <c r="N367" s="18">
        <v>1</v>
      </c>
      <c r="O367" s="18">
        <v>1</v>
      </c>
      <c r="P367" s="18">
        <v>1014830290</v>
      </c>
      <c r="Q367" s="18">
        <v>2098</v>
      </c>
      <c r="S367" t="s">
        <v>153</v>
      </c>
      <c r="T367">
        <v>0</v>
      </c>
      <c r="U367" t="s">
        <v>154</v>
      </c>
      <c r="V367">
        <f>MATCH(D367,Отчет!$D:$D,0)</f>
        <v>48</v>
      </c>
    </row>
    <row r="368" spans="1:22" x14ac:dyDescent="0.2">
      <c r="A368" s="18">
        <v>1160147087</v>
      </c>
      <c r="B368" s="18">
        <v>7</v>
      </c>
      <c r="C368" s="18" t="s">
        <v>169</v>
      </c>
      <c r="D368" s="18">
        <v>522959801</v>
      </c>
      <c r="E368" s="7" t="s">
        <v>130</v>
      </c>
      <c r="F368" s="26" t="s">
        <v>181</v>
      </c>
      <c r="G368" s="7" t="s">
        <v>280</v>
      </c>
      <c r="H368" s="18">
        <v>6</v>
      </c>
      <c r="I368" s="18" t="s">
        <v>150</v>
      </c>
      <c r="J368" s="18" t="s">
        <v>278</v>
      </c>
      <c r="L368" s="18">
        <v>42</v>
      </c>
      <c r="M368" s="18">
        <v>6</v>
      </c>
      <c r="N368" s="18">
        <v>1</v>
      </c>
      <c r="O368" s="18">
        <v>1</v>
      </c>
      <c r="P368" s="18">
        <v>1014830290</v>
      </c>
      <c r="Q368" s="18">
        <v>2098</v>
      </c>
      <c r="S368" t="s">
        <v>153</v>
      </c>
      <c r="T368">
        <v>0</v>
      </c>
      <c r="U368" t="s">
        <v>154</v>
      </c>
      <c r="V368">
        <f>MATCH(D368,Отчет!$D:$D,0)</f>
        <v>83</v>
      </c>
    </row>
    <row r="369" spans="1:22" x14ac:dyDescent="0.2">
      <c r="A369" s="18">
        <v>1160147847</v>
      </c>
      <c r="B369" s="18">
        <v>6</v>
      </c>
      <c r="C369" s="18" t="s">
        <v>147</v>
      </c>
      <c r="D369" s="18">
        <v>522960937</v>
      </c>
      <c r="E369" s="7" t="s">
        <v>38</v>
      </c>
      <c r="F369" s="26" t="s">
        <v>182</v>
      </c>
      <c r="G369" s="7" t="s">
        <v>280</v>
      </c>
      <c r="H369" s="18">
        <v>6</v>
      </c>
      <c r="I369" s="18" t="s">
        <v>150</v>
      </c>
      <c r="J369" s="18" t="s">
        <v>278</v>
      </c>
      <c r="L369" s="18">
        <v>36</v>
      </c>
      <c r="M369" s="18">
        <v>6</v>
      </c>
      <c r="N369" s="18">
        <v>1</v>
      </c>
      <c r="O369" s="18">
        <v>1</v>
      </c>
      <c r="P369" s="18">
        <v>1014830290</v>
      </c>
      <c r="Q369" s="18">
        <v>2098</v>
      </c>
      <c r="S369" t="s">
        <v>153</v>
      </c>
      <c r="T369">
        <v>0</v>
      </c>
      <c r="U369" t="s">
        <v>154</v>
      </c>
      <c r="V369">
        <f>MATCH(D369,Отчет!$D:$D,0)</f>
        <v>95</v>
      </c>
    </row>
    <row r="370" spans="1:22" x14ac:dyDescent="0.2">
      <c r="A370" s="18">
        <v>1160149348</v>
      </c>
      <c r="B370" s="18">
        <v>5</v>
      </c>
      <c r="C370" s="18" t="s">
        <v>147</v>
      </c>
      <c r="D370" s="18">
        <v>522961125</v>
      </c>
      <c r="E370" s="7" t="s">
        <v>39</v>
      </c>
      <c r="F370" s="26" t="s">
        <v>183</v>
      </c>
      <c r="G370" s="7" t="s">
        <v>280</v>
      </c>
      <c r="H370" s="18">
        <v>6</v>
      </c>
      <c r="I370" s="18" t="s">
        <v>150</v>
      </c>
      <c r="J370" s="18" t="s">
        <v>278</v>
      </c>
      <c r="L370" s="18">
        <v>30</v>
      </c>
      <c r="M370" s="18">
        <v>6</v>
      </c>
      <c r="N370" s="18">
        <v>1</v>
      </c>
      <c r="O370" s="18">
        <v>1</v>
      </c>
      <c r="P370" s="18">
        <v>1014830290</v>
      </c>
      <c r="Q370" s="18">
        <v>2098</v>
      </c>
      <c r="S370" t="s">
        <v>153</v>
      </c>
      <c r="T370">
        <v>0</v>
      </c>
      <c r="U370" t="s">
        <v>154</v>
      </c>
      <c r="V370">
        <f>MATCH(D370,Отчет!$D:$D,0)</f>
        <v>111</v>
      </c>
    </row>
    <row r="371" spans="1:22" x14ac:dyDescent="0.2">
      <c r="A371" s="18">
        <v>1258980897</v>
      </c>
      <c r="B371" s="18">
        <v>7</v>
      </c>
      <c r="C371" s="18" t="s">
        <v>169</v>
      </c>
      <c r="D371" s="18">
        <v>522961299</v>
      </c>
      <c r="E371" s="7" t="s">
        <v>49</v>
      </c>
      <c r="F371" s="26" t="s">
        <v>219</v>
      </c>
      <c r="G371" s="7" t="s">
        <v>280</v>
      </c>
      <c r="H371" s="18">
        <v>6</v>
      </c>
      <c r="I371" s="18" t="s">
        <v>150</v>
      </c>
      <c r="J371" s="18" t="s">
        <v>278</v>
      </c>
      <c r="L371" s="18">
        <v>42</v>
      </c>
      <c r="M371" s="18">
        <v>6</v>
      </c>
      <c r="N371" s="18">
        <v>1</v>
      </c>
      <c r="O371" s="18">
        <v>1</v>
      </c>
      <c r="P371" s="18">
        <v>1014830290</v>
      </c>
      <c r="Q371" s="18">
        <v>2098</v>
      </c>
      <c r="S371" t="s">
        <v>153</v>
      </c>
      <c r="T371">
        <v>0</v>
      </c>
      <c r="U371" t="s">
        <v>154</v>
      </c>
      <c r="V371">
        <f>MATCH(D371,Отчет!$D:$D,0)</f>
        <v>70</v>
      </c>
    </row>
    <row r="372" spans="1:22" x14ac:dyDescent="0.2">
      <c r="A372" s="18">
        <v>1292703971</v>
      </c>
      <c r="B372" s="18">
        <v>7</v>
      </c>
      <c r="C372" s="18" t="s">
        <v>169</v>
      </c>
      <c r="D372" s="18">
        <v>522961521</v>
      </c>
      <c r="E372" s="7" t="s">
        <v>51</v>
      </c>
      <c r="F372" s="26" t="s">
        <v>220</v>
      </c>
      <c r="G372" s="7" t="s">
        <v>280</v>
      </c>
      <c r="H372" s="18">
        <v>6</v>
      </c>
      <c r="I372" s="18" t="s">
        <v>150</v>
      </c>
      <c r="J372" s="18" t="s">
        <v>278</v>
      </c>
      <c r="L372" s="18">
        <v>42</v>
      </c>
      <c r="M372" s="18">
        <v>6</v>
      </c>
      <c r="N372" s="18">
        <v>1</v>
      </c>
      <c r="O372" s="18">
        <v>1</v>
      </c>
      <c r="P372" s="18">
        <v>1014830290</v>
      </c>
      <c r="Q372" s="18">
        <v>2098</v>
      </c>
      <c r="S372" t="s">
        <v>153</v>
      </c>
      <c r="T372">
        <v>0</v>
      </c>
      <c r="U372" t="s">
        <v>154</v>
      </c>
      <c r="V372">
        <f>MATCH(D372,Отчет!$D:$D,0)</f>
        <v>49</v>
      </c>
    </row>
    <row r="373" spans="1:22" x14ac:dyDescent="0.2">
      <c r="A373" s="18">
        <v>1160146056</v>
      </c>
      <c r="B373" s="18">
        <v>8</v>
      </c>
      <c r="C373" s="18" t="s">
        <v>147</v>
      </c>
      <c r="D373" s="18">
        <v>522962403</v>
      </c>
      <c r="E373" s="7" t="s">
        <v>65</v>
      </c>
      <c r="F373" s="26" t="s">
        <v>221</v>
      </c>
      <c r="G373" s="7" t="s">
        <v>280</v>
      </c>
      <c r="H373" s="18">
        <v>6</v>
      </c>
      <c r="I373" s="18" t="s">
        <v>150</v>
      </c>
      <c r="J373" s="18" t="s">
        <v>278</v>
      </c>
      <c r="L373" s="18">
        <v>48</v>
      </c>
      <c r="M373" s="18">
        <v>6</v>
      </c>
      <c r="N373" s="18">
        <v>1</v>
      </c>
      <c r="O373" s="18">
        <v>1</v>
      </c>
      <c r="P373" s="18">
        <v>1014830290</v>
      </c>
      <c r="Q373" s="18">
        <v>2098</v>
      </c>
      <c r="S373" t="s">
        <v>153</v>
      </c>
      <c r="T373">
        <v>0</v>
      </c>
      <c r="U373" t="s">
        <v>154</v>
      </c>
      <c r="V373">
        <f>MATCH(D373,Отчет!$D:$D,0)</f>
        <v>64</v>
      </c>
    </row>
    <row r="374" spans="1:22" x14ac:dyDescent="0.2">
      <c r="A374" s="18">
        <v>1292702441</v>
      </c>
      <c r="B374" s="18">
        <v>6</v>
      </c>
      <c r="C374" s="18" t="s">
        <v>169</v>
      </c>
      <c r="D374" s="18">
        <v>522962589</v>
      </c>
      <c r="E374" s="7" t="s">
        <v>67</v>
      </c>
      <c r="F374" s="26" t="s">
        <v>222</v>
      </c>
      <c r="G374" s="7" t="s">
        <v>280</v>
      </c>
      <c r="H374" s="18">
        <v>6</v>
      </c>
      <c r="I374" s="18" t="s">
        <v>150</v>
      </c>
      <c r="J374" s="18" t="s">
        <v>278</v>
      </c>
      <c r="L374" s="18">
        <v>36</v>
      </c>
      <c r="M374" s="18">
        <v>6</v>
      </c>
      <c r="N374" s="18">
        <v>1</v>
      </c>
      <c r="O374" s="18">
        <v>1</v>
      </c>
      <c r="P374" s="18">
        <v>1014830290</v>
      </c>
      <c r="Q374" s="18">
        <v>2098</v>
      </c>
      <c r="S374" t="s">
        <v>153</v>
      </c>
      <c r="T374">
        <v>0</v>
      </c>
      <c r="U374" t="s">
        <v>154</v>
      </c>
      <c r="V374">
        <f>MATCH(D374,Отчет!$D:$D,0)</f>
        <v>51</v>
      </c>
    </row>
    <row r="375" spans="1:22" x14ac:dyDescent="0.2">
      <c r="A375" s="18">
        <v>1160150223</v>
      </c>
      <c r="B375" s="18">
        <v>8</v>
      </c>
      <c r="C375" s="18" t="s">
        <v>147</v>
      </c>
      <c r="D375" s="18">
        <v>522962783</v>
      </c>
      <c r="E375" s="7" t="s">
        <v>96</v>
      </c>
      <c r="F375" s="26" t="s">
        <v>223</v>
      </c>
      <c r="G375" s="7" t="s">
        <v>280</v>
      </c>
      <c r="H375" s="18">
        <v>6</v>
      </c>
      <c r="I375" s="18" t="s">
        <v>150</v>
      </c>
      <c r="J375" s="18" t="s">
        <v>278</v>
      </c>
      <c r="L375" s="18">
        <v>48</v>
      </c>
      <c r="M375" s="18">
        <v>6</v>
      </c>
      <c r="N375" s="18">
        <v>1</v>
      </c>
      <c r="O375" s="18">
        <v>1</v>
      </c>
      <c r="P375" s="18">
        <v>1014830290</v>
      </c>
      <c r="Q375" s="18">
        <v>2098</v>
      </c>
      <c r="S375" t="s">
        <v>153</v>
      </c>
      <c r="T375">
        <v>0</v>
      </c>
      <c r="U375" t="s">
        <v>154</v>
      </c>
      <c r="V375">
        <f>MATCH(D375,Отчет!$D:$D,0)</f>
        <v>88</v>
      </c>
    </row>
    <row r="376" spans="1:22" x14ac:dyDescent="0.2">
      <c r="A376" s="18">
        <v>1160141880</v>
      </c>
      <c r="B376" s="18">
        <v>9</v>
      </c>
      <c r="C376" s="18" t="s">
        <v>147</v>
      </c>
      <c r="D376" s="18">
        <v>522962943</v>
      </c>
      <c r="E376" s="7" t="s">
        <v>108</v>
      </c>
      <c r="F376" s="26" t="s">
        <v>224</v>
      </c>
      <c r="G376" s="7" t="s">
        <v>280</v>
      </c>
      <c r="H376" s="18">
        <v>6</v>
      </c>
      <c r="I376" s="18" t="s">
        <v>150</v>
      </c>
      <c r="J376" s="18" t="s">
        <v>278</v>
      </c>
      <c r="L376" s="18">
        <v>54</v>
      </c>
      <c r="M376" s="18">
        <v>6</v>
      </c>
      <c r="N376" s="18">
        <v>1</v>
      </c>
      <c r="O376" s="18">
        <v>1</v>
      </c>
      <c r="P376" s="18">
        <v>1014830290</v>
      </c>
      <c r="Q376" s="18">
        <v>2098</v>
      </c>
      <c r="S376" t="s">
        <v>153</v>
      </c>
      <c r="T376">
        <v>0</v>
      </c>
      <c r="U376" t="s">
        <v>154</v>
      </c>
      <c r="V376">
        <f>MATCH(D376,Отчет!$D:$D,0)</f>
        <v>57</v>
      </c>
    </row>
    <row r="377" spans="1:22" x14ac:dyDescent="0.2">
      <c r="A377" s="18">
        <v>1160146559</v>
      </c>
      <c r="B377" s="18">
        <v>9</v>
      </c>
      <c r="C377" s="18" t="s">
        <v>147</v>
      </c>
      <c r="D377" s="18">
        <v>522963100</v>
      </c>
      <c r="E377" s="7" t="s">
        <v>112</v>
      </c>
      <c r="F377" s="26" t="s">
        <v>225</v>
      </c>
      <c r="G377" s="7" t="s">
        <v>280</v>
      </c>
      <c r="H377" s="18">
        <v>6</v>
      </c>
      <c r="I377" s="18" t="s">
        <v>150</v>
      </c>
      <c r="J377" s="18" t="s">
        <v>278</v>
      </c>
      <c r="L377" s="18">
        <v>54</v>
      </c>
      <c r="M377" s="18">
        <v>6</v>
      </c>
      <c r="N377" s="18">
        <v>1</v>
      </c>
      <c r="O377" s="18">
        <v>1</v>
      </c>
      <c r="P377" s="18">
        <v>1014830290</v>
      </c>
      <c r="Q377" s="18">
        <v>2098</v>
      </c>
      <c r="S377" t="s">
        <v>153</v>
      </c>
      <c r="T377">
        <v>0</v>
      </c>
      <c r="U377" t="s">
        <v>154</v>
      </c>
      <c r="V377">
        <f>MATCH(D377,Отчет!$D:$D,0)</f>
        <v>25</v>
      </c>
    </row>
    <row r="378" spans="1:22" x14ac:dyDescent="0.2">
      <c r="A378" s="18">
        <v>1160149604</v>
      </c>
      <c r="B378" s="18">
        <v>9</v>
      </c>
      <c r="C378" s="18" t="s">
        <v>147</v>
      </c>
      <c r="D378" s="18">
        <v>522963274</v>
      </c>
      <c r="E378" s="7" t="s">
        <v>113</v>
      </c>
      <c r="F378" s="26" t="s">
        <v>226</v>
      </c>
      <c r="G378" s="7" t="s">
        <v>280</v>
      </c>
      <c r="H378" s="18">
        <v>6</v>
      </c>
      <c r="I378" s="18" t="s">
        <v>150</v>
      </c>
      <c r="J378" s="18" t="s">
        <v>278</v>
      </c>
      <c r="L378" s="18">
        <v>54</v>
      </c>
      <c r="M378" s="18">
        <v>6</v>
      </c>
      <c r="N378" s="18">
        <v>1</v>
      </c>
      <c r="O378" s="18">
        <v>1</v>
      </c>
      <c r="P378" s="18">
        <v>1014830290</v>
      </c>
      <c r="Q378" s="18">
        <v>2098</v>
      </c>
      <c r="S378" t="s">
        <v>153</v>
      </c>
      <c r="T378">
        <v>0</v>
      </c>
      <c r="U378" t="s">
        <v>154</v>
      </c>
      <c r="V378">
        <f>MATCH(D378,Отчет!$D:$D,0)</f>
        <v>20</v>
      </c>
    </row>
    <row r="379" spans="1:22" x14ac:dyDescent="0.2">
      <c r="A379" s="18">
        <v>1160152169</v>
      </c>
      <c r="B379" s="18">
        <v>4</v>
      </c>
      <c r="C379" s="18" t="s">
        <v>155</v>
      </c>
      <c r="D379" s="18">
        <v>522949257</v>
      </c>
      <c r="E379" s="7" t="s">
        <v>111</v>
      </c>
      <c r="F379" s="26" t="s">
        <v>267</v>
      </c>
      <c r="G379" s="7" t="s">
        <v>280</v>
      </c>
      <c r="H379" s="18">
        <v>6</v>
      </c>
      <c r="I379" s="18" t="s">
        <v>150</v>
      </c>
      <c r="J379" s="18" t="s">
        <v>278</v>
      </c>
      <c r="L379" s="18">
        <v>24</v>
      </c>
      <c r="M379" s="18">
        <v>6</v>
      </c>
      <c r="N379" s="18">
        <v>1</v>
      </c>
      <c r="O379" s="18">
        <v>0</v>
      </c>
      <c r="P379" s="18">
        <v>1014830290</v>
      </c>
      <c r="Q379" s="18">
        <v>2098</v>
      </c>
      <c r="R379" s="18" t="s">
        <v>190</v>
      </c>
      <c r="S379" t="s">
        <v>153</v>
      </c>
      <c r="T379">
        <v>0</v>
      </c>
      <c r="U379" t="s">
        <v>154</v>
      </c>
      <c r="V379">
        <f>MATCH(D379,Отчет!$D:$D,0)</f>
        <v>120</v>
      </c>
    </row>
    <row r="380" spans="1:22" x14ac:dyDescent="0.2">
      <c r="A380" s="18">
        <v>1160145292</v>
      </c>
      <c r="B380" s="18">
        <v>7</v>
      </c>
      <c r="C380" s="18" t="s">
        <v>155</v>
      </c>
      <c r="D380" s="18">
        <v>522949488</v>
      </c>
      <c r="E380" s="7" t="s">
        <v>141</v>
      </c>
      <c r="F380" s="26" t="s">
        <v>268</v>
      </c>
      <c r="G380" s="7" t="s">
        <v>280</v>
      </c>
      <c r="H380" s="18">
        <v>6</v>
      </c>
      <c r="I380" s="18" t="s">
        <v>150</v>
      </c>
      <c r="J380" s="18" t="s">
        <v>278</v>
      </c>
      <c r="L380" s="18">
        <v>42</v>
      </c>
      <c r="M380" s="18">
        <v>6</v>
      </c>
      <c r="N380" s="18">
        <v>1</v>
      </c>
      <c r="O380" s="18">
        <v>1</v>
      </c>
      <c r="P380" s="18">
        <v>1014830290</v>
      </c>
      <c r="Q380" s="18">
        <v>2098</v>
      </c>
      <c r="S380" t="s">
        <v>153</v>
      </c>
      <c r="T380">
        <v>0</v>
      </c>
      <c r="U380" t="s">
        <v>154</v>
      </c>
      <c r="V380">
        <f>MATCH(D380,Отчет!$D:$D,0)</f>
        <v>68</v>
      </c>
    </row>
    <row r="381" spans="1:22" x14ac:dyDescent="0.2">
      <c r="A381" s="18">
        <v>1160142248</v>
      </c>
      <c r="B381" s="18">
        <v>5</v>
      </c>
      <c r="C381" s="18" t="s">
        <v>147</v>
      </c>
      <c r="D381" s="18">
        <v>522951718</v>
      </c>
      <c r="E381" s="7" t="s">
        <v>107</v>
      </c>
      <c r="F381" s="26" t="s">
        <v>247</v>
      </c>
      <c r="G381" s="7" t="s">
        <v>280</v>
      </c>
      <c r="H381" s="18">
        <v>6</v>
      </c>
      <c r="I381" s="18" t="s">
        <v>150</v>
      </c>
      <c r="J381" s="18" t="s">
        <v>278</v>
      </c>
      <c r="L381" s="18">
        <v>30</v>
      </c>
      <c r="M381" s="18">
        <v>6</v>
      </c>
      <c r="N381" s="18">
        <v>1</v>
      </c>
      <c r="O381" s="18">
        <v>1</v>
      </c>
      <c r="P381" s="18">
        <v>1014830290</v>
      </c>
      <c r="Q381" s="18">
        <v>2098</v>
      </c>
      <c r="S381" t="s">
        <v>153</v>
      </c>
      <c r="T381">
        <v>0</v>
      </c>
      <c r="U381" t="s">
        <v>154</v>
      </c>
      <c r="V381">
        <f>MATCH(D381,Отчет!$D:$D,0)</f>
        <v>110</v>
      </c>
    </row>
    <row r="382" spans="1:22" x14ac:dyDescent="0.2">
      <c r="A382" s="18">
        <v>1160146305</v>
      </c>
      <c r="B382" s="18">
        <v>4</v>
      </c>
      <c r="C382" s="18" t="s">
        <v>155</v>
      </c>
      <c r="D382" s="18">
        <v>522951884</v>
      </c>
      <c r="E382" s="7" t="s">
        <v>109</v>
      </c>
      <c r="F382" s="26" t="s">
        <v>269</v>
      </c>
      <c r="G382" s="7" t="s">
        <v>280</v>
      </c>
      <c r="H382" s="18">
        <v>6</v>
      </c>
      <c r="I382" s="18" t="s">
        <v>150</v>
      </c>
      <c r="J382" s="18" t="s">
        <v>278</v>
      </c>
      <c r="L382" s="18">
        <v>24</v>
      </c>
      <c r="M382" s="18">
        <v>6</v>
      </c>
      <c r="N382" s="18">
        <v>1</v>
      </c>
      <c r="O382" s="18">
        <v>1</v>
      </c>
      <c r="P382" s="18">
        <v>1014830290</v>
      </c>
      <c r="Q382" s="18">
        <v>2098</v>
      </c>
      <c r="S382" t="s">
        <v>153</v>
      </c>
      <c r="T382">
        <v>0</v>
      </c>
      <c r="U382" t="s">
        <v>154</v>
      </c>
      <c r="V382">
        <f>MATCH(D382,Отчет!$D:$D,0)</f>
        <v>91</v>
      </c>
    </row>
    <row r="383" spans="1:22" x14ac:dyDescent="0.2">
      <c r="A383" s="18">
        <v>1160144438</v>
      </c>
      <c r="B383" s="18">
        <v>7</v>
      </c>
      <c r="C383" s="18" t="s">
        <v>147</v>
      </c>
      <c r="D383" s="18">
        <v>522952054</v>
      </c>
      <c r="E383" s="7" t="s">
        <v>115</v>
      </c>
      <c r="F383" s="26" t="s">
        <v>270</v>
      </c>
      <c r="G383" s="7" t="s">
        <v>280</v>
      </c>
      <c r="H383" s="18">
        <v>6</v>
      </c>
      <c r="I383" s="18" t="s">
        <v>150</v>
      </c>
      <c r="J383" s="18" t="s">
        <v>278</v>
      </c>
      <c r="L383" s="18">
        <v>42</v>
      </c>
      <c r="M383" s="18">
        <v>6</v>
      </c>
      <c r="N383" s="18">
        <v>1</v>
      </c>
      <c r="O383" s="18">
        <v>1</v>
      </c>
      <c r="P383" s="18">
        <v>1014830290</v>
      </c>
      <c r="Q383" s="18">
        <v>2098</v>
      </c>
      <c r="S383" t="s">
        <v>153</v>
      </c>
      <c r="T383">
        <v>0</v>
      </c>
      <c r="U383" t="s">
        <v>154</v>
      </c>
      <c r="V383">
        <f>MATCH(D383,Отчет!$D:$D,0)</f>
        <v>53</v>
      </c>
    </row>
    <row r="384" spans="1:22" x14ac:dyDescent="0.2">
      <c r="A384" s="18">
        <v>1160147478</v>
      </c>
      <c r="B384" s="18">
        <v>4</v>
      </c>
      <c r="C384" s="18" t="s">
        <v>155</v>
      </c>
      <c r="D384" s="18">
        <v>522952215</v>
      </c>
      <c r="E384" s="7" t="s">
        <v>120</v>
      </c>
      <c r="F384" s="26" t="s">
        <v>271</v>
      </c>
      <c r="G384" s="7" t="s">
        <v>280</v>
      </c>
      <c r="H384" s="18">
        <v>6</v>
      </c>
      <c r="I384" s="18" t="s">
        <v>150</v>
      </c>
      <c r="J384" s="18" t="s">
        <v>278</v>
      </c>
      <c r="L384" s="18">
        <v>24</v>
      </c>
      <c r="M384" s="18">
        <v>6</v>
      </c>
      <c r="N384" s="18">
        <v>1</v>
      </c>
      <c r="O384" s="18">
        <v>1</v>
      </c>
      <c r="P384" s="18">
        <v>1014830290</v>
      </c>
      <c r="Q384" s="18">
        <v>2098</v>
      </c>
      <c r="S384" t="s">
        <v>153</v>
      </c>
      <c r="T384">
        <v>0</v>
      </c>
      <c r="U384" t="s">
        <v>154</v>
      </c>
      <c r="V384">
        <f>MATCH(D384,Отчет!$D:$D,0)</f>
        <v>75</v>
      </c>
    </row>
    <row r="385" spans="1:22" x14ac:dyDescent="0.2">
      <c r="A385" s="18">
        <v>1160142886</v>
      </c>
      <c r="B385" s="18">
        <v>4</v>
      </c>
      <c r="C385" s="18" t="s">
        <v>147</v>
      </c>
      <c r="D385" s="18">
        <v>522952397</v>
      </c>
      <c r="E385" s="7" t="s">
        <v>124</v>
      </c>
      <c r="F385" s="26" t="s">
        <v>248</v>
      </c>
      <c r="G385" s="7" t="s">
        <v>280</v>
      </c>
      <c r="H385" s="18">
        <v>6</v>
      </c>
      <c r="I385" s="18" t="s">
        <v>150</v>
      </c>
      <c r="J385" s="18" t="s">
        <v>278</v>
      </c>
      <c r="L385" s="18">
        <v>24</v>
      </c>
      <c r="M385" s="18">
        <v>6</v>
      </c>
      <c r="N385" s="18">
        <v>1</v>
      </c>
      <c r="O385" s="18">
        <v>1</v>
      </c>
      <c r="P385" s="18">
        <v>1014830290</v>
      </c>
      <c r="Q385" s="18">
        <v>2098</v>
      </c>
      <c r="S385" t="s">
        <v>153</v>
      </c>
      <c r="T385">
        <v>0</v>
      </c>
      <c r="U385" t="s">
        <v>154</v>
      </c>
      <c r="V385">
        <f>MATCH(D385,Отчет!$D:$D,0)</f>
        <v>119</v>
      </c>
    </row>
    <row r="386" spans="1:22" x14ac:dyDescent="0.2">
      <c r="A386" s="18">
        <v>1160147725</v>
      </c>
      <c r="B386" s="18">
        <v>6</v>
      </c>
      <c r="C386" s="18" t="s">
        <v>147</v>
      </c>
      <c r="D386" s="18">
        <v>522984258</v>
      </c>
      <c r="E386" s="7" t="s">
        <v>114</v>
      </c>
      <c r="F386" s="26" t="s">
        <v>245</v>
      </c>
      <c r="G386" s="7" t="s">
        <v>280</v>
      </c>
      <c r="H386" s="18">
        <v>6</v>
      </c>
      <c r="I386" s="18" t="s">
        <v>150</v>
      </c>
      <c r="J386" s="18" t="s">
        <v>278</v>
      </c>
      <c r="L386" s="18">
        <v>36</v>
      </c>
      <c r="M386" s="18">
        <v>6</v>
      </c>
      <c r="N386" s="18">
        <v>1</v>
      </c>
      <c r="O386" s="18">
        <v>0</v>
      </c>
      <c r="P386" s="18">
        <v>1014830290</v>
      </c>
      <c r="Q386" s="18">
        <v>2098</v>
      </c>
      <c r="S386" t="s">
        <v>153</v>
      </c>
      <c r="T386">
        <v>0</v>
      </c>
      <c r="U386" t="s">
        <v>154</v>
      </c>
      <c r="V386">
        <f>MATCH(D386,Отчет!$D:$D,0)</f>
        <v>69</v>
      </c>
    </row>
    <row r="387" spans="1:22" x14ac:dyDescent="0.2">
      <c r="A387" s="18">
        <v>1160149728</v>
      </c>
      <c r="B387" s="18">
        <v>6</v>
      </c>
      <c r="C387" s="18" t="s">
        <v>161</v>
      </c>
      <c r="D387" s="18">
        <v>522984836</v>
      </c>
      <c r="E387" s="7" t="s">
        <v>53</v>
      </c>
      <c r="F387" s="26" t="s">
        <v>246</v>
      </c>
      <c r="G387" s="7" t="s">
        <v>280</v>
      </c>
      <c r="H387" s="18">
        <v>6</v>
      </c>
      <c r="I387" s="18" t="s">
        <v>150</v>
      </c>
      <c r="J387" s="18" t="s">
        <v>278</v>
      </c>
      <c r="L387" s="18">
        <v>36</v>
      </c>
      <c r="M387" s="18">
        <v>6</v>
      </c>
      <c r="N387" s="18">
        <v>1</v>
      </c>
      <c r="O387" s="18">
        <v>0</v>
      </c>
      <c r="P387" s="18">
        <v>1014830290</v>
      </c>
      <c r="Q387" s="18">
        <v>2098</v>
      </c>
      <c r="S387" t="s">
        <v>153</v>
      </c>
      <c r="T387">
        <v>0</v>
      </c>
      <c r="U387" t="s">
        <v>154</v>
      </c>
      <c r="V387">
        <f>MATCH(D387,Отчет!$D:$D,0)</f>
        <v>85</v>
      </c>
    </row>
    <row r="388" spans="1:22" x14ac:dyDescent="0.2">
      <c r="A388" s="18">
        <v>1160150346</v>
      </c>
      <c r="B388" s="18">
        <v>6</v>
      </c>
      <c r="C388" s="18" t="s">
        <v>161</v>
      </c>
      <c r="D388" s="18">
        <v>522985075</v>
      </c>
      <c r="E388" s="7" t="s">
        <v>63</v>
      </c>
      <c r="F388" s="26" t="s">
        <v>192</v>
      </c>
      <c r="G388" s="7" t="s">
        <v>280</v>
      </c>
      <c r="H388" s="18">
        <v>6</v>
      </c>
      <c r="I388" s="18" t="s">
        <v>150</v>
      </c>
      <c r="J388" s="18" t="s">
        <v>278</v>
      </c>
      <c r="L388" s="18">
        <v>36</v>
      </c>
      <c r="M388" s="18">
        <v>6</v>
      </c>
      <c r="N388" s="18">
        <v>1</v>
      </c>
      <c r="O388" s="18">
        <v>0</v>
      </c>
      <c r="P388" s="18">
        <v>1014830290</v>
      </c>
      <c r="Q388" s="18">
        <v>2098</v>
      </c>
      <c r="S388" t="s">
        <v>153</v>
      </c>
      <c r="T388">
        <v>0</v>
      </c>
      <c r="U388" t="s">
        <v>154</v>
      </c>
      <c r="V388">
        <f>MATCH(D388,Отчет!$D:$D,0)</f>
        <v>72</v>
      </c>
    </row>
    <row r="389" spans="1:22" x14ac:dyDescent="0.2">
      <c r="A389" s="18">
        <v>1160146805</v>
      </c>
      <c r="B389" s="18">
        <v>5</v>
      </c>
      <c r="C389" s="18" t="s">
        <v>161</v>
      </c>
      <c r="D389" s="18">
        <v>522985324</v>
      </c>
      <c r="E389" s="7" t="s">
        <v>64</v>
      </c>
      <c r="F389" s="26" t="s">
        <v>193</v>
      </c>
      <c r="G389" s="7" t="s">
        <v>280</v>
      </c>
      <c r="H389" s="18">
        <v>6</v>
      </c>
      <c r="I389" s="18" t="s">
        <v>150</v>
      </c>
      <c r="J389" s="18" t="s">
        <v>278</v>
      </c>
      <c r="L389" s="18">
        <v>30</v>
      </c>
      <c r="M389" s="18">
        <v>6</v>
      </c>
      <c r="N389" s="18">
        <v>1</v>
      </c>
      <c r="O389" s="18">
        <v>0</v>
      </c>
      <c r="P389" s="18">
        <v>1014830290</v>
      </c>
      <c r="Q389" s="18">
        <v>2098</v>
      </c>
      <c r="S389" t="s">
        <v>153</v>
      </c>
      <c r="T389">
        <v>0</v>
      </c>
      <c r="U389" t="s">
        <v>154</v>
      </c>
      <c r="V389">
        <f>MATCH(D389,Отчет!$D:$D,0)</f>
        <v>98</v>
      </c>
    </row>
    <row r="390" spans="1:22" x14ac:dyDescent="0.2">
      <c r="A390" s="18">
        <v>1160147209</v>
      </c>
      <c r="B390" s="18">
        <v>4</v>
      </c>
      <c r="C390" s="18" t="s">
        <v>155</v>
      </c>
      <c r="D390" s="18">
        <v>522985489</v>
      </c>
      <c r="E390" s="7" t="s">
        <v>88</v>
      </c>
      <c r="F390" s="26" t="s">
        <v>194</v>
      </c>
      <c r="G390" s="7" t="s">
        <v>280</v>
      </c>
      <c r="H390" s="18">
        <v>6</v>
      </c>
      <c r="I390" s="18" t="s">
        <v>150</v>
      </c>
      <c r="J390" s="18" t="s">
        <v>278</v>
      </c>
      <c r="L390" s="18">
        <v>24</v>
      </c>
      <c r="M390" s="18">
        <v>6</v>
      </c>
      <c r="N390" s="18">
        <v>1</v>
      </c>
      <c r="O390" s="18">
        <v>0</v>
      </c>
      <c r="P390" s="18">
        <v>1014830290</v>
      </c>
      <c r="Q390" s="18">
        <v>2098</v>
      </c>
      <c r="S390" t="s">
        <v>153</v>
      </c>
      <c r="T390">
        <v>0</v>
      </c>
      <c r="U390" t="s">
        <v>154</v>
      </c>
      <c r="V390">
        <f>MATCH(D390,Отчет!$D:$D,0)</f>
        <v>114</v>
      </c>
    </row>
    <row r="391" spans="1:22" x14ac:dyDescent="0.2">
      <c r="A391" s="18">
        <v>1160143829</v>
      </c>
      <c r="B391" s="18">
        <v>4</v>
      </c>
      <c r="C391" s="18" t="s">
        <v>161</v>
      </c>
      <c r="D391" s="18">
        <v>522985901</v>
      </c>
      <c r="E391" s="7" t="s">
        <v>116</v>
      </c>
      <c r="F391" s="26" t="s">
        <v>195</v>
      </c>
      <c r="G391" s="7" t="s">
        <v>280</v>
      </c>
      <c r="H391" s="18">
        <v>6</v>
      </c>
      <c r="I391" s="18" t="s">
        <v>150</v>
      </c>
      <c r="J391" s="18" t="s">
        <v>278</v>
      </c>
      <c r="L391" s="18">
        <v>24</v>
      </c>
      <c r="M391" s="18">
        <v>6</v>
      </c>
      <c r="N391" s="18">
        <v>1</v>
      </c>
      <c r="O391" s="18">
        <v>0</v>
      </c>
      <c r="P391" s="18">
        <v>1014830290</v>
      </c>
      <c r="Q391" s="18">
        <v>2098</v>
      </c>
      <c r="S391" t="s">
        <v>153</v>
      </c>
      <c r="T391">
        <v>0</v>
      </c>
      <c r="U391" t="s">
        <v>154</v>
      </c>
      <c r="V391">
        <f>MATCH(D391,Отчет!$D:$D,0)</f>
        <v>122</v>
      </c>
    </row>
    <row r="392" spans="1:22" x14ac:dyDescent="0.2">
      <c r="A392" s="18">
        <v>1160144926</v>
      </c>
      <c r="B392" s="18">
        <v>8</v>
      </c>
      <c r="C392" s="18" t="s">
        <v>155</v>
      </c>
      <c r="D392" s="18">
        <v>522986065</v>
      </c>
      <c r="E392" s="7" t="s">
        <v>127</v>
      </c>
      <c r="F392" s="26" t="s">
        <v>196</v>
      </c>
      <c r="G392" s="7" t="s">
        <v>280</v>
      </c>
      <c r="H392" s="18">
        <v>6</v>
      </c>
      <c r="I392" s="18" t="s">
        <v>150</v>
      </c>
      <c r="J392" s="18" t="s">
        <v>278</v>
      </c>
      <c r="L392" s="18">
        <v>48</v>
      </c>
      <c r="M392" s="18">
        <v>6</v>
      </c>
      <c r="N392" s="18">
        <v>1</v>
      </c>
      <c r="O392" s="18">
        <v>0</v>
      </c>
      <c r="P392" s="18">
        <v>1014830290</v>
      </c>
      <c r="Q392" s="18">
        <v>2098</v>
      </c>
      <c r="S392" t="s">
        <v>153</v>
      </c>
      <c r="T392">
        <v>0</v>
      </c>
      <c r="U392" t="s">
        <v>154</v>
      </c>
      <c r="V392">
        <f>MATCH(D392,Отчет!$D:$D,0)</f>
        <v>31</v>
      </c>
    </row>
    <row r="393" spans="1:22" x14ac:dyDescent="0.2">
      <c r="A393" s="18">
        <v>1160151796</v>
      </c>
      <c r="B393" s="18">
        <v>5</v>
      </c>
      <c r="C393" s="18" t="s">
        <v>147</v>
      </c>
      <c r="D393" s="18">
        <v>522986259</v>
      </c>
      <c r="E393" s="7" t="s">
        <v>146</v>
      </c>
      <c r="F393" s="26" t="s">
        <v>197</v>
      </c>
      <c r="G393" s="7" t="s">
        <v>280</v>
      </c>
      <c r="H393" s="18">
        <v>6</v>
      </c>
      <c r="I393" s="18" t="s">
        <v>150</v>
      </c>
      <c r="J393" s="18" t="s">
        <v>278</v>
      </c>
      <c r="L393" s="18">
        <v>30</v>
      </c>
      <c r="M393" s="18">
        <v>6</v>
      </c>
      <c r="N393" s="18">
        <v>1</v>
      </c>
      <c r="O393" s="18">
        <v>0</v>
      </c>
      <c r="P393" s="18">
        <v>1014830290</v>
      </c>
      <c r="Q393" s="18">
        <v>2098</v>
      </c>
      <c r="S393" t="s">
        <v>153</v>
      </c>
      <c r="T393">
        <v>0</v>
      </c>
      <c r="U393" t="s">
        <v>154</v>
      </c>
      <c r="V393">
        <f>MATCH(D393,Отчет!$D:$D,0)</f>
        <v>108</v>
      </c>
    </row>
    <row r="394" spans="1:22" x14ac:dyDescent="0.2">
      <c r="A394" s="18">
        <v>1160147969</v>
      </c>
      <c r="B394" s="18">
        <v>10</v>
      </c>
      <c r="C394" s="18" t="s">
        <v>161</v>
      </c>
      <c r="D394" s="18">
        <v>522992871</v>
      </c>
      <c r="E394" s="7" t="s">
        <v>36</v>
      </c>
      <c r="F394" s="26" t="s">
        <v>198</v>
      </c>
      <c r="G394" s="7" t="s">
        <v>280</v>
      </c>
      <c r="H394" s="18">
        <v>6</v>
      </c>
      <c r="I394" s="18" t="s">
        <v>150</v>
      </c>
      <c r="J394" s="18" t="s">
        <v>278</v>
      </c>
      <c r="L394" s="18">
        <v>60</v>
      </c>
      <c r="M394" s="18">
        <v>6</v>
      </c>
      <c r="N394" s="18">
        <v>1</v>
      </c>
      <c r="O394" s="18">
        <v>0</v>
      </c>
      <c r="P394" s="18">
        <v>1014830290</v>
      </c>
      <c r="Q394" s="18">
        <v>2098</v>
      </c>
      <c r="S394" t="s">
        <v>153</v>
      </c>
      <c r="T394">
        <v>0</v>
      </c>
      <c r="U394" t="s">
        <v>154</v>
      </c>
      <c r="V394">
        <f>MATCH(D394,Отчет!$D:$D,0)</f>
        <v>33</v>
      </c>
    </row>
    <row r="395" spans="1:22" x14ac:dyDescent="0.2">
      <c r="A395" s="18">
        <v>1160149857</v>
      </c>
      <c r="B395" s="18">
        <v>9</v>
      </c>
      <c r="C395" s="18" t="s">
        <v>161</v>
      </c>
      <c r="D395" s="18">
        <v>522993932</v>
      </c>
      <c r="E395" s="7" t="s">
        <v>42</v>
      </c>
      <c r="F395" s="26" t="s">
        <v>199</v>
      </c>
      <c r="G395" s="7" t="s">
        <v>280</v>
      </c>
      <c r="H395" s="18">
        <v>6</v>
      </c>
      <c r="I395" s="18" t="s">
        <v>150</v>
      </c>
      <c r="J395" s="18" t="s">
        <v>278</v>
      </c>
      <c r="L395" s="18">
        <v>54</v>
      </c>
      <c r="M395" s="18">
        <v>6</v>
      </c>
      <c r="N395" s="18">
        <v>1</v>
      </c>
      <c r="O395" s="18">
        <v>0</v>
      </c>
      <c r="P395" s="18">
        <v>1014830290</v>
      </c>
      <c r="Q395" s="18">
        <v>2098</v>
      </c>
      <c r="S395" t="s">
        <v>153</v>
      </c>
      <c r="T395">
        <v>0</v>
      </c>
      <c r="U395" t="s">
        <v>154</v>
      </c>
      <c r="V395">
        <f>MATCH(D395,Отчет!$D:$D,0)</f>
        <v>28</v>
      </c>
    </row>
    <row r="396" spans="1:22" x14ac:dyDescent="0.2">
      <c r="A396" s="18">
        <v>1160146681</v>
      </c>
      <c r="B396" s="18">
        <v>9</v>
      </c>
      <c r="C396" s="18" t="s">
        <v>161</v>
      </c>
      <c r="D396" s="18">
        <v>522994229</v>
      </c>
      <c r="E396" s="7" t="s">
        <v>61</v>
      </c>
      <c r="F396" s="26" t="s">
        <v>200</v>
      </c>
      <c r="G396" s="7" t="s">
        <v>280</v>
      </c>
      <c r="H396" s="18">
        <v>6</v>
      </c>
      <c r="I396" s="18" t="s">
        <v>150</v>
      </c>
      <c r="J396" s="18" t="s">
        <v>278</v>
      </c>
      <c r="L396" s="18">
        <v>54</v>
      </c>
      <c r="M396" s="18">
        <v>6</v>
      </c>
      <c r="N396" s="18">
        <v>1</v>
      </c>
      <c r="O396" s="18">
        <v>0</v>
      </c>
      <c r="P396" s="18">
        <v>1014830290</v>
      </c>
      <c r="Q396" s="18">
        <v>2098</v>
      </c>
      <c r="S396" t="s">
        <v>153</v>
      </c>
      <c r="T396">
        <v>0</v>
      </c>
      <c r="U396" t="s">
        <v>154</v>
      </c>
      <c r="V396">
        <f>MATCH(D396,Отчет!$D:$D,0)</f>
        <v>60</v>
      </c>
    </row>
    <row r="397" spans="1:22" x14ac:dyDescent="0.2">
      <c r="A397" s="18">
        <v>1160149098</v>
      </c>
      <c r="B397" s="18">
        <v>9</v>
      </c>
      <c r="C397" s="18" t="s">
        <v>161</v>
      </c>
      <c r="D397" s="18">
        <v>522994402</v>
      </c>
      <c r="E397" s="7" t="s">
        <v>73</v>
      </c>
      <c r="F397" s="26" t="s">
        <v>201</v>
      </c>
      <c r="G397" s="7" t="s">
        <v>280</v>
      </c>
      <c r="H397" s="18">
        <v>6</v>
      </c>
      <c r="I397" s="18" t="s">
        <v>150</v>
      </c>
      <c r="J397" s="18" t="s">
        <v>278</v>
      </c>
      <c r="L397" s="18">
        <v>54</v>
      </c>
      <c r="M397" s="18">
        <v>6</v>
      </c>
      <c r="N397" s="18">
        <v>1</v>
      </c>
      <c r="O397" s="18">
        <v>0</v>
      </c>
      <c r="P397" s="18">
        <v>1014830290</v>
      </c>
      <c r="Q397" s="18">
        <v>2098</v>
      </c>
      <c r="S397" t="s">
        <v>153</v>
      </c>
      <c r="T397">
        <v>0</v>
      </c>
      <c r="U397" t="s">
        <v>154</v>
      </c>
      <c r="V397">
        <f>MATCH(D397,Отчет!$D:$D,0)</f>
        <v>50</v>
      </c>
    </row>
    <row r="398" spans="1:22" x14ac:dyDescent="0.2">
      <c r="A398" s="18">
        <v>1160147354</v>
      </c>
      <c r="B398" s="18">
        <v>9</v>
      </c>
      <c r="C398" s="18" t="s">
        <v>161</v>
      </c>
      <c r="D398" s="18">
        <v>522994581</v>
      </c>
      <c r="E398" s="7" t="s">
        <v>76</v>
      </c>
      <c r="F398" s="26" t="s">
        <v>202</v>
      </c>
      <c r="G398" s="7" t="s">
        <v>280</v>
      </c>
      <c r="H398" s="18">
        <v>6</v>
      </c>
      <c r="I398" s="18" t="s">
        <v>150</v>
      </c>
      <c r="J398" s="18" t="s">
        <v>278</v>
      </c>
      <c r="L398" s="18">
        <v>54</v>
      </c>
      <c r="M398" s="18">
        <v>6</v>
      </c>
      <c r="N398" s="18">
        <v>1</v>
      </c>
      <c r="O398" s="18">
        <v>0</v>
      </c>
      <c r="P398" s="18">
        <v>1014830290</v>
      </c>
      <c r="Q398" s="18">
        <v>2098</v>
      </c>
      <c r="S398" t="s">
        <v>153</v>
      </c>
      <c r="T398">
        <v>0</v>
      </c>
      <c r="U398" t="s">
        <v>154</v>
      </c>
      <c r="V398">
        <f>MATCH(D398,Отчет!$D:$D,0)</f>
        <v>71</v>
      </c>
    </row>
    <row r="399" spans="1:22" x14ac:dyDescent="0.2">
      <c r="A399" s="18">
        <v>1160153147</v>
      </c>
      <c r="B399" s="18">
        <v>9</v>
      </c>
      <c r="C399" s="18" t="s">
        <v>161</v>
      </c>
      <c r="D399" s="18">
        <v>522994932</v>
      </c>
      <c r="E399" s="7" t="s">
        <v>95</v>
      </c>
      <c r="F399" s="26" t="s">
        <v>203</v>
      </c>
      <c r="G399" s="7" t="s">
        <v>280</v>
      </c>
      <c r="H399" s="18">
        <v>6</v>
      </c>
      <c r="I399" s="18" t="s">
        <v>150</v>
      </c>
      <c r="J399" s="18" t="s">
        <v>278</v>
      </c>
      <c r="L399" s="18">
        <v>54</v>
      </c>
      <c r="M399" s="18">
        <v>6</v>
      </c>
      <c r="N399" s="18">
        <v>1</v>
      </c>
      <c r="O399" s="18">
        <v>0</v>
      </c>
      <c r="P399" s="18">
        <v>1014830290</v>
      </c>
      <c r="Q399" s="18">
        <v>2098</v>
      </c>
      <c r="S399" t="s">
        <v>153</v>
      </c>
      <c r="T399">
        <v>0</v>
      </c>
      <c r="U399" t="s">
        <v>154</v>
      </c>
      <c r="V399">
        <f>MATCH(D399,Отчет!$D:$D,0)</f>
        <v>32</v>
      </c>
    </row>
    <row r="400" spans="1:22" x14ac:dyDescent="0.2">
      <c r="A400" s="18">
        <v>1160148336</v>
      </c>
      <c r="B400" s="18">
        <v>9</v>
      </c>
      <c r="C400" s="18" t="s">
        <v>161</v>
      </c>
      <c r="D400" s="18">
        <v>522995174</v>
      </c>
      <c r="E400" s="7" t="s">
        <v>98</v>
      </c>
      <c r="F400" s="26" t="s">
        <v>204</v>
      </c>
      <c r="G400" s="7" t="s">
        <v>280</v>
      </c>
      <c r="H400" s="18">
        <v>6</v>
      </c>
      <c r="I400" s="18" t="s">
        <v>150</v>
      </c>
      <c r="J400" s="18" t="s">
        <v>278</v>
      </c>
      <c r="L400" s="18">
        <v>54</v>
      </c>
      <c r="M400" s="18">
        <v>6</v>
      </c>
      <c r="N400" s="18">
        <v>1</v>
      </c>
      <c r="O400" s="18">
        <v>0</v>
      </c>
      <c r="P400" s="18">
        <v>1014830290</v>
      </c>
      <c r="Q400" s="18">
        <v>2098</v>
      </c>
      <c r="S400" t="s">
        <v>153</v>
      </c>
      <c r="T400">
        <v>0</v>
      </c>
      <c r="U400" t="s">
        <v>154</v>
      </c>
      <c r="V400">
        <f>MATCH(D400,Отчет!$D:$D,0)</f>
        <v>56</v>
      </c>
    </row>
    <row r="401" spans="1:22" x14ac:dyDescent="0.2">
      <c r="A401" s="18">
        <v>1160149223</v>
      </c>
      <c r="B401" s="18">
        <v>9</v>
      </c>
      <c r="C401" s="18" t="s">
        <v>161</v>
      </c>
      <c r="D401" s="18">
        <v>522995339</v>
      </c>
      <c r="E401" s="7" t="s">
        <v>99</v>
      </c>
      <c r="F401" s="26" t="s">
        <v>205</v>
      </c>
      <c r="G401" s="7" t="s">
        <v>280</v>
      </c>
      <c r="H401" s="18">
        <v>6</v>
      </c>
      <c r="I401" s="18" t="s">
        <v>150</v>
      </c>
      <c r="J401" s="18" t="s">
        <v>278</v>
      </c>
      <c r="L401" s="18">
        <v>54</v>
      </c>
      <c r="M401" s="18">
        <v>6</v>
      </c>
      <c r="N401" s="18">
        <v>1</v>
      </c>
      <c r="O401" s="18">
        <v>0</v>
      </c>
      <c r="P401" s="18">
        <v>1014830290</v>
      </c>
      <c r="Q401" s="18">
        <v>2098</v>
      </c>
      <c r="S401" t="s">
        <v>153</v>
      </c>
      <c r="T401">
        <v>0</v>
      </c>
      <c r="U401" t="s">
        <v>154</v>
      </c>
      <c r="V401">
        <f>MATCH(D401,Отчет!$D:$D,0)</f>
        <v>44</v>
      </c>
    </row>
    <row r="402" spans="1:22" x14ac:dyDescent="0.2">
      <c r="A402" s="18">
        <v>1160145170</v>
      </c>
      <c r="B402" s="18">
        <v>9</v>
      </c>
      <c r="C402" s="18" t="s">
        <v>161</v>
      </c>
      <c r="D402" s="18">
        <v>522995526</v>
      </c>
      <c r="E402" s="7" t="s">
        <v>126</v>
      </c>
      <c r="F402" s="26" t="s">
        <v>206</v>
      </c>
      <c r="G402" s="7" t="s">
        <v>280</v>
      </c>
      <c r="H402" s="18">
        <v>6</v>
      </c>
      <c r="I402" s="18" t="s">
        <v>150</v>
      </c>
      <c r="J402" s="18" t="s">
        <v>278</v>
      </c>
      <c r="L402" s="18">
        <v>54</v>
      </c>
      <c r="M402" s="18">
        <v>6</v>
      </c>
      <c r="N402" s="18">
        <v>1</v>
      </c>
      <c r="O402" s="18">
        <v>0</v>
      </c>
      <c r="P402" s="18">
        <v>1014830290</v>
      </c>
      <c r="Q402" s="18">
        <v>2098</v>
      </c>
      <c r="S402" t="s">
        <v>153</v>
      </c>
      <c r="T402">
        <v>0</v>
      </c>
      <c r="U402" t="s">
        <v>154</v>
      </c>
      <c r="V402">
        <f>MATCH(D402,Отчет!$D:$D,0)</f>
        <v>59</v>
      </c>
    </row>
    <row r="403" spans="1:22" x14ac:dyDescent="0.2">
      <c r="A403" s="18">
        <v>1160144191</v>
      </c>
      <c r="B403" s="18">
        <v>9</v>
      </c>
      <c r="C403" s="18" t="s">
        <v>161</v>
      </c>
      <c r="D403" s="18">
        <v>522995711</v>
      </c>
      <c r="E403" s="7" t="s">
        <v>131</v>
      </c>
      <c r="F403" s="26" t="s">
        <v>207</v>
      </c>
      <c r="G403" s="7" t="s">
        <v>280</v>
      </c>
      <c r="H403" s="18">
        <v>6</v>
      </c>
      <c r="I403" s="18" t="s">
        <v>150</v>
      </c>
      <c r="J403" s="18" t="s">
        <v>278</v>
      </c>
      <c r="L403" s="18">
        <v>54</v>
      </c>
      <c r="M403" s="18">
        <v>6</v>
      </c>
      <c r="N403" s="18">
        <v>1</v>
      </c>
      <c r="O403" s="18">
        <v>0</v>
      </c>
      <c r="P403" s="18">
        <v>1014830290</v>
      </c>
      <c r="Q403" s="18">
        <v>2098</v>
      </c>
      <c r="S403" t="s">
        <v>153</v>
      </c>
      <c r="T403">
        <v>0</v>
      </c>
      <c r="U403" t="s">
        <v>154</v>
      </c>
      <c r="V403">
        <f>MATCH(D403,Отчет!$D:$D,0)</f>
        <v>58</v>
      </c>
    </row>
    <row r="404" spans="1:22" x14ac:dyDescent="0.2">
      <c r="A404" s="18">
        <v>1160145414</v>
      </c>
      <c r="B404" s="18">
        <v>9</v>
      </c>
      <c r="C404" s="18" t="s">
        <v>161</v>
      </c>
      <c r="D404" s="18">
        <v>522995874</v>
      </c>
      <c r="E404" s="7" t="s">
        <v>142</v>
      </c>
      <c r="F404" s="26" t="s">
        <v>208</v>
      </c>
      <c r="G404" s="7" t="s">
        <v>280</v>
      </c>
      <c r="H404" s="18">
        <v>6</v>
      </c>
      <c r="I404" s="18" t="s">
        <v>150</v>
      </c>
      <c r="J404" s="18" t="s">
        <v>278</v>
      </c>
      <c r="L404" s="18">
        <v>54</v>
      </c>
      <c r="M404" s="18">
        <v>6</v>
      </c>
      <c r="N404" s="18">
        <v>1</v>
      </c>
      <c r="O404" s="18">
        <v>0</v>
      </c>
      <c r="P404" s="18">
        <v>1014830290</v>
      </c>
      <c r="Q404" s="18">
        <v>2098</v>
      </c>
      <c r="S404" t="s">
        <v>153</v>
      </c>
      <c r="T404">
        <v>0</v>
      </c>
      <c r="U404" t="s">
        <v>154</v>
      </c>
      <c r="V404">
        <f>MATCH(D404,Отчет!$D:$D,0)</f>
        <v>34</v>
      </c>
    </row>
    <row r="405" spans="1:22" x14ac:dyDescent="0.2">
      <c r="A405" s="18">
        <v>1160150959</v>
      </c>
      <c r="B405" s="18">
        <v>4</v>
      </c>
      <c r="C405" s="18" t="s">
        <v>147</v>
      </c>
      <c r="D405" s="18">
        <v>522963521</v>
      </c>
      <c r="E405" s="7" t="s">
        <v>118</v>
      </c>
      <c r="F405" s="26" t="s">
        <v>227</v>
      </c>
      <c r="G405" s="7" t="s">
        <v>280</v>
      </c>
      <c r="H405" s="18">
        <v>6</v>
      </c>
      <c r="I405" s="18" t="s">
        <v>150</v>
      </c>
      <c r="J405" s="18" t="s">
        <v>278</v>
      </c>
      <c r="L405" s="18">
        <v>24</v>
      </c>
      <c r="M405" s="18">
        <v>6</v>
      </c>
      <c r="N405" s="18">
        <v>1</v>
      </c>
      <c r="O405" s="18">
        <v>1</v>
      </c>
      <c r="P405" s="18">
        <v>1014830290</v>
      </c>
      <c r="Q405" s="18">
        <v>2098</v>
      </c>
      <c r="R405" s="18" t="s">
        <v>190</v>
      </c>
      <c r="S405" t="s">
        <v>153</v>
      </c>
      <c r="T405">
        <v>0</v>
      </c>
      <c r="U405" t="s">
        <v>154</v>
      </c>
      <c r="V405">
        <f>MATCH(D405,Отчет!$D:$D,0)</f>
        <v>123</v>
      </c>
    </row>
    <row r="406" spans="1:22" x14ac:dyDescent="0.2">
      <c r="A406" s="18">
        <v>1160142002</v>
      </c>
      <c r="B406" s="18">
        <v>9</v>
      </c>
      <c r="C406" s="18" t="s">
        <v>161</v>
      </c>
      <c r="D406" s="18">
        <v>522964231</v>
      </c>
      <c r="E406" s="7" t="s">
        <v>121</v>
      </c>
      <c r="F406" s="26" t="s">
        <v>228</v>
      </c>
      <c r="G406" s="7" t="s">
        <v>280</v>
      </c>
      <c r="H406" s="18">
        <v>6</v>
      </c>
      <c r="I406" s="18" t="s">
        <v>150</v>
      </c>
      <c r="J406" s="18" t="s">
        <v>278</v>
      </c>
      <c r="L406" s="18">
        <v>54</v>
      </c>
      <c r="M406" s="18">
        <v>6</v>
      </c>
      <c r="N406" s="18">
        <v>1</v>
      </c>
      <c r="O406" s="18">
        <v>0</v>
      </c>
      <c r="P406" s="18">
        <v>1014830290</v>
      </c>
      <c r="Q406" s="18">
        <v>2098</v>
      </c>
      <c r="S406" t="s">
        <v>153</v>
      </c>
      <c r="T406">
        <v>0</v>
      </c>
      <c r="U406" t="s">
        <v>154</v>
      </c>
      <c r="V406">
        <f>MATCH(D406,Отчет!$D:$D,0)</f>
        <v>65</v>
      </c>
    </row>
    <row r="407" spans="1:22" x14ac:dyDescent="0.2">
      <c r="A407" s="18">
        <v>1160152781</v>
      </c>
      <c r="B407" s="18">
        <v>7</v>
      </c>
      <c r="C407" s="18" t="s">
        <v>147</v>
      </c>
      <c r="D407" s="18">
        <v>522964393</v>
      </c>
      <c r="E407" s="7" t="s">
        <v>136</v>
      </c>
      <c r="F407" s="26" t="s">
        <v>229</v>
      </c>
      <c r="G407" s="7" t="s">
        <v>280</v>
      </c>
      <c r="H407" s="18">
        <v>6</v>
      </c>
      <c r="I407" s="18" t="s">
        <v>150</v>
      </c>
      <c r="J407" s="18" t="s">
        <v>278</v>
      </c>
      <c r="L407" s="18">
        <v>42</v>
      </c>
      <c r="M407" s="18">
        <v>6</v>
      </c>
      <c r="N407" s="18">
        <v>1</v>
      </c>
      <c r="O407" s="18">
        <v>1</v>
      </c>
      <c r="P407" s="18">
        <v>1014830290</v>
      </c>
      <c r="Q407" s="18">
        <v>2098</v>
      </c>
      <c r="S407" t="s">
        <v>153</v>
      </c>
      <c r="T407">
        <v>0</v>
      </c>
      <c r="U407" t="s">
        <v>154</v>
      </c>
      <c r="V407">
        <f>MATCH(D407,Отчет!$D:$D,0)</f>
        <v>90</v>
      </c>
    </row>
    <row r="408" spans="1:22" x14ac:dyDescent="0.2">
      <c r="A408" s="18">
        <v>1160153766</v>
      </c>
      <c r="B408" s="18">
        <v>7</v>
      </c>
      <c r="C408" s="18" t="s">
        <v>155</v>
      </c>
      <c r="D408" s="18">
        <v>522974509</v>
      </c>
      <c r="E408" s="7" t="s">
        <v>37</v>
      </c>
      <c r="F408" s="26" t="s">
        <v>263</v>
      </c>
      <c r="G408" s="7" t="s">
        <v>280</v>
      </c>
      <c r="H408" s="18">
        <v>6</v>
      </c>
      <c r="I408" s="18" t="s">
        <v>150</v>
      </c>
      <c r="J408" s="18" t="s">
        <v>278</v>
      </c>
      <c r="L408" s="18">
        <v>42</v>
      </c>
      <c r="M408" s="18">
        <v>6</v>
      </c>
      <c r="N408" s="18">
        <v>1</v>
      </c>
      <c r="O408" s="18">
        <v>0</v>
      </c>
      <c r="P408" s="18">
        <v>1014830290</v>
      </c>
      <c r="Q408" s="18">
        <v>2098</v>
      </c>
      <c r="S408" t="s">
        <v>153</v>
      </c>
      <c r="T408">
        <v>0</v>
      </c>
      <c r="U408" t="s">
        <v>154</v>
      </c>
      <c r="V408">
        <f>MATCH(D408,Отчет!$D:$D,0)</f>
        <v>73</v>
      </c>
    </row>
    <row r="409" spans="1:22" x14ac:dyDescent="0.2">
      <c r="A409" s="18">
        <v>1160143947</v>
      </c>
      <c r="B409" s="18">
        <v>4</v>
      </c>
      <c r="C409" s="18" t="s">
        <v>155</v>
      </c>
      <c r="D409" s="18">
        <v>522974672</v>
      </c>
      <c r="E409" s="7" t="s">
        <v>40</v>
      </c>
      <c r="F409" s="26" t="s">
        <v>230</v>
      </c>
      <c r="G409" s="7" t="s">
        <v>280</v>
      </c>
      <c r="H409" s="18">
        <v>6</v>
      </c>
      <c r="I409" s="18" t="s">
        <v>150</v>
      </c>
      <c r="J409" s="18" t="s">
        <v>278</v>
      </c>
      <c r="L409" s="18">
        <v>24</v>
      </c>
      <c r="M409" s="18">
        <v>6</v>
      </c>
      <c r="N409" s="18">
        <v>1</v>
      </c>
      <c r="O409" s="18">
        <v>0</v>
      </c>
      <c r="P409" s="18">
        <v>1014830290</v>
      </c>
      <c r="Q409" s="18">
        <v>2098</v>
      </c>
      <c r="S409" t="s">
        <v>153</v>
      </c>
      <c r="T409">
        <v>0</v>
      </c>
      <c r="U409" t="s">
        <v>154</v>
      </c>
      <c r="V409">
        <f>MATCH(D409,Отчет!$D:$D,0)</f>
        <v>100</v>
      </c>
    </row>
    <row r="410" spans="1:22" x14ac:dyDescent="0.2">
      <c r="A410" s="18">
        <v>1160149979</v>
      </c>
      <c r="B410" s="18">
        <v>6</v>
      </c>
      <c r="C410" s="18" t="s">
        <v>155</v>
      </c>
      <c r="D410" s="18">
        <v>522974858</v>
      </c>
      <c r="E410" s="7" t="s">
        <v>91</v>
      </c>
      <c r="F410" s="26" t="s">
        <v>264</v>
      </c>
      <c r="G410" s="7" t="s">
        <v>280</v>
      </c>
      <c r="H410" s="18">
        <v>6</v>
      </c>
      <c r="I410" s="18" t="s">
        <v>150</v>
      </c>
      <c r="J410" s="18" t="s">
        <v>278</v>
      </c>
      <c r="L410" s="18">
        <v>36</v>
      </c>
      <c r="M410" s="18">
        <v>6</v>
      </c>
      <c r="N410" s="18">
        <v>1</v>
      </c>
      <c r="O410" s="18">
        <v>0</v>
      </c>
      <c r="P410" s="18">
        <v>1014830290</v>
      </c>
      <c r="Q410" s="18">
        <v>2098</v>
      </c>
      <c r="S410" t="s">
        <v>153</v>
      </c>
      <c r="T410">
        <v>0</v>
      </c>
      <c r="U410" t="s">
        <v>154</v>
      </c>
      <c r="V410">
        <f>MATCH(D410,Отчет!$D:$D,0)</f>
        <v>54</v>
      </c>
    </row>
    <row r="411" spans="1:22" x14ac:dyDescent="0.2">
      <c r="A411" s="18">
        <v>1160153522</v>
      </c>
      <c r="B411" s="18">
        <v>5</v>
      </c>
      <c r="C411" s="18" t="s">
        <v>169</v>
      </c>
      <c r="D411" s="18">
        <v>523008839</v>
      </c>
      <c r="E411" s="7" t="s">
        <v>140</v>
      </c>
      <c r="F411" s="26" t="s">
        <v>231</v>
      </c>
      <c r="G411" s="7" t="s">
        <v>280</v>
      </c>
      <c r="H411" s="18">
        <v>6</v>
      </c>
      <c r="I411" s="18" t="s">
        <v>150</v>
      </c>
      <c r="J411" s="18" t="s">
        <v>278</v>
      </c>
      <c r="L411" s="18">
        <v>30</v>
      </c>
      <c r="M411" s="18">
        <v>6</v>
      </c>
      <c r="N411" s="18">
        <v>1</v>
      </c>
      <c r="O411" s="18">
        <v>0</v>
      </c>
      <c r="P411" s="18">
        <v>1014830290</v>
      </c>
      <c r="Q411" s="18">
        <v>2098</v>
      </c>
      <c r="S411" t="s">
        <v>153</v>
      </c>
      <c r="T411">
        <v>0</v>
      </c>
      <c r="U411" t="s">
        <v>154</v>
      </c>
      <c r="V411">
        <f>MATCH(D411,Отчет!$D:$D,0)</f>
        <v>77</v>
      </c>
    </row>
    <row r="412" spans="1:22" x14ac:dyDescent="0.2">
      <c r="A412" s="18">
        <v>1160153391</v>
      </c>
      <c r="B412" s="18">
        <v>10</v>
      </c>
      <c r="C412" s="18" t="s">
        <v>169</v>
      </c>
      <c r="D412" s="18">
        <v>523008998</v>
      </c>
      <c r="E412" s="7" t="s">
        <v>117</v>
      </c>
      <c r="F412" s="26" t="s">
        <v>232</v>
      </c>
      <c r="G412" s="7" t="s">
        <v>280</v>
      </c>
      <c r="H412" s="18">
        <v>6</v>
      </c>
      <c r="I412" s="18" t="s">
        <v>150</v>
      </c>
      <c r="J412" s="18" t="s">
        <v>278</v>
      </c>
      <c r="L412" s="18">
        <v>60</v>
      </c>
      <c r="M412" s="18">
        <v>6</v>
      </c>
      <c r="N412" s="18">
        <v>1</v>
      </c>
      <c r="O412" s="18">
        <v>0</v>
      </c>
      <c r="P412" s="18">
        <v>1014830290</v>
      </c>
      <c r="Q412" s="18">
        <v>2098</v>
      </c>
      <c r="S412" t="s">
        <v>153</v>
      </c>
      <c r="T412">
        <v>0</v>
      </c>
      <c r="U412" t="s">
        <v>154</v>
      </c>
      <c r="V412">
        <f>MATCH(D412,Отчет!$D:$D,0)</f>
        <v>14</v>
      </c>
    </row>
    <row r="413" spans="1:22" x14ac:dyDescent="0.2">
      <c r="A413" s="18">
        <v>1292697572</v>
      </c>
      <c r="B413" s="18">
        <v>6</v>
      </c>
      <c r="C413" s="18" t="s">
        <v>169</v>
      </c>
      <c r="D413" s="18">
        <v>523011157</v>
      </c>
      <c r="E413" s="7" t="s">
        <v>45</v>
      </c>
      <c r="F413" s="26" t="s">
        <v>233</v>
      </c>
      <c r="G413" s="7" t="s">
        <v>280</v>
      </c>
      <c r="H413" s="18">
        <v>6</v>
      </c>
      <c r="I413" s="18" t="s">
        <v>150</v>
      </c>
      <c r="J413" s="18" t="s">
        <v>278</v>
      </c>
      <c r="L413" s="18">
        <v>36</v>
      </c>
      <c r="M413" s="18">
        <v>6</v>
      </c>
      <c r="N413" s="18">
        <v>1</v>
      </c>
      <c r="O413" s="18">
        <v>0</v>
      </c>
      <c r="P413" s="18">
        <v>1014830290</v>
      </c>
      <c r="Q413" s="18">
        <v>2098</v>
      </c>
      <c r="S413" t="s">
        <v>153</v>
      </c>
      <c r="T413">
        <v>0</v>
      </c>
      <c r="U413" t="s">
        <v>154</v>
      </c>
      <c r="V413">
        <f>MATCH(D413,Отчет!$D:$D,0)</f>
        <v>101</v>
      </c>
    </row>
    <row r="414" spans="1:22" x14ac:dyDescent="0.2">
      <c r="A414" s="18">
        <v>1160152046</v>
      </c>
      <c r="B414" s="18">
        <v>9</v>
      </c>
      <c r="C414" s="18" t="s">
        <v>147</v>
      </c>
      <c r="D414" s="18">
        <v>523011318</v>
      </c>
      <c r="E414" s="7" t="s">
        <v>60</v>
      </c>
      <c r="F414" s="26" t="s">
        <v>234</v>
      </c>
      <c r="G414" s="7" t="s">
        <v>280</v>
      </c>
      <c r="H414" s="18">
        <v>6</v>
      </c>
      <c r="I414" s="18" t="s">
        <v>150</v>
      </c>
      <c r="J414" s="18" t="s">
        <v>278</v>
      </c>
      <c r="L414" s="18">
        <v>54</v>
      </c>
      <c r="M414" s="18">
        <v>6</v>
      </c>
      <c r="N414" s="18">
        <v>1</v>
      </c>
      <c r="O414" s="18">
        <v>0</v>
      </c>
      <c r="P414" s="18">
        <v>1014830290</v>
      </c>
      <c r="Q414" s="18">
        <v>2098</v>
      </c>
      <c r="S414" t="s">
        <v>153</v>
      </c>
      <c r="T414">
        <v>0</v>
      </c>
      <c r="U414" t="s">
        <v>154</v>
      </c>
      <c r="V414">
        <f>MATCH(D414,Отчет!$D:$D,0)</f>
        <v>27</v>
      </c>
    </row>
    <row r="415" spans="1:22" x14ac:dyDescent="0.2">
      <c r="A415" s="18">
        <v>1292706558</v>
      </c>
      <c r="B415" s="18">
        <v>6</v>
      </c>
      <c r="C415" s="18" t="s">
        <v>169</v>
      </c>
      <c r="D415" s="18">
        <v>523011563</v>
      </c>
      <c r="E415" s="7" t="s">
        <v>68</v>
      </c>
      <c r="F415" s="26" t="s">
        <v>235</v>
      </c>
      <c r="G415" s="7" t="s">
        <v>280</v>
      </c>
      <c r="H415" s="18">
        <v>6</v>
      </c>
      <c r="I415" s="18" t="s">
        <v>150</v>
      </c>
      <c r="J415" s="18" t="s">
        <v>278</v>
      </c>
      <c r="L415" s="18">
        <v>36</v>
      </c>
      <c r="M415" s="18">
        <v>6</v>
      </c>
      <c r="N415" s="18">
        <v>1</v>
      </c>
      <c r="O415" s="18">
        <v>0</v>
      </c>
      <c r="P415" s="18">
        <v>1014830290</v>
      </c>
      <c r="Q415" s="18">
        <v>2098</v>
      </c>
      <c r="S415" t="s">
        <v>153</v>
      </c>
      <c r="T415">
        <v>0</v>
      </c>
      <c r="U415" t="s">
        <v>154</v>
      </c>
      <c r="V415">
        <f>MATCH(D415,Отчет!$D:$D,0)</f>
        <v>93</v>
      </c>
    </row>
    <row r="416" spans="1:22" x14ac:dyDescent="0.2">
      <c r="A416" s="18">
        <v>1160148730</v>
      </c>
      <c r="B416" s="18">
        <v>8</v>
      </c>
      <c r="C416" s="18" t="s">
        <v>147</v>
      </c>
      <c r="D416" s="18">
        <v>523011896</v>
      </c>
      <c r="E416" s="7" t="s">
        <v>74</v>
      </c>
      <c r="F416" s="26" t="s">
        <v>236</v>
      </c>
      <c r="G416" s="7" t="s">
        <v>280</v>
      </c>
      <c r="H416" s="18">
        <v>6</v>
      </c>
      <c r="I416" s="18" t="s">
        <v>150</v>
      </c>
      <c r="J416" s="18" t="s">
        <v>278</v>
      </c>
      <c r="L416" s="18">
        <v>48</v>
      </c>
      <c r="M416" s="18">
        <v>6</v>
      </c>
      <c r="N416" s="18">
        <v>1</v>
      </c>
      <c r="O416" s="18">
        <v>0</v>
      </c>
      <c r="P416" s="18">
        <v>1014830290</v>
      </c>
      <c r="Q416" s="18">
        <v>2098</v>
      </c>
      <c r="S416" t="s">
        <v>153</v>
      </c>
      <c r="T416">
        <v>0</v>
      </c>
      <c r="U416" t="s">
        <v>154</v>
      </c>
      <c r="V416">
        <f>MATCH(D416,Отчет!$D:$D,0)</f>
        <v>61</v>
      </c>
    </row>
    <row r="417" spans="1:22" x14ac:dyDescent="0.2">
      <c r="A417" s="18">
        <v>1292706494</v>
      </c>
      <c r="B417" s="18">
        <v>5</v>
      </c>
      <c r="C417" s="18" t="s">
        <v>169</v>
      </c>
      <c r="D417" s="18">
        <v>523012129</v>
      </c>
      <c r="E417" s="7" t="s">
        <v>77</v>
      </c>
      <c r="F417" s="26" t="s">
        <v>237</v>
      </c>
      <c r="G417" s="7" t="s">
        <v>280</v>
      </c>
      <c r="H417" s="18">
        <v>6</v>
      </c>
      <c r="I417" s="18" t="s">
        <v>150</v>
      </c>
      <c r="J417" s="18" t="s">
        <v>278</v>
      </c>
      <c r="L417" s="18">
        <v>30</v>
      </c>
      <c r="M417" s="18">
        <v>6</v>
      </c>
      <c r="N417" s="18">
        <v>1</v>
      </c>
      <c r="O417" s="18">
        <v>0</v>
      </c>
      <c r="P417" s="18">
        <v>1014830290</v>
      </c>
      <c r="Q417" s="18">
        <v>2098</v>
      </c>
      <c r="S417" t="s">
        <v>153</v>
      </c>
      <c r="T417">
        <v>0</v>
      </c>
      <c r="U417" t="s">
        <v>154</v>
      </c>
      <c r="V417">
        <f>MATCH(D417,Отчет!$D:$D,0)</f>
        <v>76</v>
      </c>
    </row>
    <row r="418" spans="1:22" x14ac:dyDescent="0.2">
      <c r="A418" s="18">
        <v>1160142126</v>
      </c>
      <c r="B418" s="18">
        <v>4</v>
      </c>
      <c r="C418" s="18" t="s">
        <v>155</v>
      </c>
      <c r="D418" s="18">
        <v>522939698</v>
      </c>
      <c r="E418" s="7" t="s">
        <v>100</v>
      </c>
      <c r="F418" s="26" t="s">
        <v>253</v>
      </c>
      <c r="G418" s="7" t="s">
        <v>280</v>
      </c>
      <c r="H418" s="18">
        <v>6</v>
      </c>
      <c r="I418" s="18" t="s">
        <v>150</v>
      </c>
      <c r="J418" s="18" t="s">
        <v>278</v>
      </c>
      <c r="L418" s="18">
        <v>24</v>
      </c>
      <c r="M418" s="18">
        <v>6</v>
      </c>
      <c r="N418" s="18">
        <v>1</v>
      </c>
      <c r="O418" s="18">
        <v>1</v>
      </c>
      <c r="P418" s="18">
        <v>1014830290</v>
      </c>
      <c r="Q418" s="18">
        <v>2098</v>
      </c>
      <c r="S418" t="s">
        <v>153</v>
      </c>
      <c r="T418">
        <v>0</v>
      </c>
      <c r="U418" t="s">
        <v>154</v>
      </c>
      <c r="V418">
        <f>MATCH(D418,Отчет!$D:$D,0)</f>
        <v>62</v>
      </c>
    </row>
    <row r="419" spans="1:22" x14ac:dyDescent="0.2">
      <c r="A419" s="18">
        <v>1160151918</v>
      </c>
      <c r="B419" s="18">
        <v>5</v>
      </c>
      <c r="C419" s="18" t="s">
        <v>161</v>
      </c>
      <c r="D419" s="18">
        <v>522939999</v>
      </c>
      <c r="E419" s="7" t="s">
        <v>101</v>
      </c>
      <c r="F419" s="26" t="s">
        <v>187</v>
      </c>
      <c r="G419" s="7" t="s">
        <v>280</v>
      </c>
      <c r="H419" s="18">
        <v>6</v>
      </c>
      <c r="I419" s="18" t="s">
        <v>150</v>
      </c>
      <c r="J419" s="18" t="s">
        <v>278</v>
      </c>
      <c r="L419" s="18">
        <v>30</v>
      </c>
      <c r="M419" s="18">
        <v>6</v>
      </c>
      <c r="N419" s="18">
        <v>1</v>
      </c>
      <c r="O419" s="18">
        <v>1</v>
      </c>
      <c r="P419" s="18">
        <v>1014830290</v>
      </c>
      <c r="Q419" s="18">
        <v>2098</v>
      </c>
      <c r="S419" t="s">
        <v>153</v>
      </c>
      <c r="T419">
        <v>0</v>
      </c>
      <c r="U419" t="s">
        <v>154</v>
      </c>
      <c r="V419">
        <f>MATCH(D419,Отчет!$D:$D,0)</f>
        <v>78</v>
      </c>
    </row>
    <row r="420" spans="1:22" x14ac:dyDescent="0.2">
      <c r="A420" s="18">
        <v>1160143706</v>
      </c>
      <c r="B420" s="18">
        <v>6</v>
      </c>
      <c r="C420" s="18" t="s">
        <v>155</v>
      </c>
      <c r="D420" s="18">
        <v>522948975</v>
      </c>
      <c r="E420" s="7" t="s">
        <v>119</v>
      </c>
      <c r="F420" s="26" t="s">
        <v>254</v>
      </c>
      <c r="G420" s="7" t="s">
        <v>280</v>
      </c>
      <c r="H420" s="18">
        <v>6</v>
      </c>
      <c r="I420" s="18" t="s">
        <v>150</v>
      </c>
      <c r="J420" s="18" t="s">
        <v>278</v>
      </c>
      <c r="L420" s="18">
        <v>36</v>
      </c>
      <c r="M420" s="18">
        <v>6</v>
      </c>
      <c r="N420" s="18">
        <v>1</v>
      </c>
      <c r="O420" s="18">
        <v>1</v>
      </c>
      <c r="P420" s="18">
        <v>1014830290</v>
      </c>
      <c r="Q420" s="18">
        <v>2098</v>
      </c>
      <c r="S420" t="s">
        <v>153</v>
      </c>
      <c r="T420">
        <v>0</v>
      </c>
      <c r="U420" t="s">
        <v>154</v>
      </c>
      <c r="V420">
        <f>MATCH(D420,Отчет!$D:$D,0)</f>
        <v>84</v>
      </c>
    </row>
    <row r="421" spans="1:22" x14ac:dyDescent="0.2">
      <c r="A421" s="18">
        <v>1106383023</v>
      </c>
      <c r="B421" s="18">
        <v>7</v>
      </c>
      <c r="C421" s="18" t="s">
        <v>155</v>
      </c>
      <c r="D421" s="18">
        <v>721349251</v>
      </c>
      <c r="E421" s="7" t="s">
        <v>94</v>
      </c>
      <c r="F421" s="18" t="s">
        <v>156</v>
      </c>
      <c r="G421" s="7" t="s">
        <v>280</v>
      </c>
      <c r="H421" s="18">
        <v>6</v>
      </c>
      <c r="I421" s="18" t="s">
        <v>150</v>
      </c>
      <c r="J421" s="18" t="s">
        <v>278</v>
      </c>
      <c r="L421" s="18">
        <v>42</v>
      </c>
      <c r="M421" s="18">
        <v>6</v>
      </c>
      <c r="N421" s="18">
        <v>1</v>
      </c>
      <c r="O421" s="18">
        <v>0</v>
      </c>
      <c r="P421" s="18">
        <v>1014830290</v>
      </c>
      <c r="Q421" s="18">
        <v>2098</v>
      </c>
      <c r="R421" s="18" t="s">
        <v>190</v>
      </c>
      <c r="S421" t="s">
        <v>153</v>
      </c>
      <c r="T421">
        <v>0</v>
      </c>
      <c r="U421" t="s">
        <v>154</v>
      </c>
      <c r="V421">
        <f>MATCH(D421,Отчет!$D:$D,0)</f>
        <v>46</v>
      </c>
    </row>
    <row r="422" spans="1:22" x14ac:dyDescent="0.2">
      <c r="A422" s="18">
        <v>1160141267</v>
      </c>
      <c r="B422" s="18">
        <v>8</v>
      </c>
      <c r="C422" s="18" t="s">
        <v>147</v>
      </c>
      <c r="D422" s="18">
        <v>522934227</v>
      </c>
      <c r="E422" s="7" t="s">
        <v>46</v>
      </c>
      <c r="F422" s="26" t="s">
        <v>188</v>
      </c>
      <c r="G422" s="7" t="s">
        <v>280</v>
      </c>
      <c r="H422" s="18">
        <v>6</v>
      </c>
      <c r="I422" s="18" t="s">
        <v>150</v>
      </c>
      <c r="J422" s="18" t="s">
        <v>278</v>
      </c>
      <c r="L422" s="18">
        <v>48</v>
      </c>
      <c r="M422" s="18">
        <v>6</v>
      </c>
      <c r="N422" s="18">
        <v>1</v>
      </c>
      <c r="O422" s="18">
        <v>1</v>
      </c>
      <c r="P422" s="18">
        <v>1014830290</v>
      </c>
      <c r="Q422" s="18">
        <v>2098</v>
      </c>
      <c r="S422" t="s">
        <v>153</v>
      </c>
      <c r="T422">
        <v>0</v>
      </c>
      <c r="U422" t="s">
        <v>154</v>
      </c>
      <c r="V422">
        <f>MATCH(D422,Отчет!$D:$D,0)</f>
        <v>29</v>
      </c>
    </row>
    <row r="423" spans="1:22" x14ac:dyDescent="0.2">
      <c r="A423" s="18">
        <v>1160148091</v>
      </c>
      <c r="B423" s="18">
        <v>6</v>
      </c>
      <c r="C423" s="18" t="s">
        <v>169</v>
      </c>
      <c r="D423" s="18">
        <v>666825618</v>
      </c>
      <c r="E423" s="7" t="s">
        <v>105</v>
      </c>
      <c r="F423" s="26" t="s">
        <v>189</v>
      </c>
      <c r="G423" s="7" t="s">
        <v>280</v>
      </c>
      <c r="H423" s="18">
        <v>6</v>
      </c>
      <c r="I423" s="18" t="s">
        <v>150</v>
      </c>
      <c r="J423" s="18" t="s">
        <v>278</v>
      </c>
      <c r="L423" s="18">
        <v>36</v>
      </c>
      <c r="M423" s="18">
        <v>6</v>
      </c>
      <c r="N423" s="18">
        <v>1</v>
      </c>
      <c r="O423" s="18">
        <v>0</v>
      </c>
      <c r="P423" s="18">
        <v>1014830290</v>
      </c>
      <c r="Q423" s="18">
        <v>2098</v>
      </c>
      <c r="R423" s="18" t="s">
        <v>190</v>
      </c>
      <c r="S423" t="s">
        <v>153</v>
      </c>
      <c r="T423">
        <v>0</v>
      </c>
      <c r="U423" t="s">
        <v>154</v>
      </c>
      <c r="V423">
        <f>MATCH(D423,Отчет!$D:$D,0)</f>
        <v>74</v>
      </c>
    </row>
    <row r="424" spans="1:22" x14ac:dyDescent="0.2">
      <c r="A424" s="18">
        <v>1160145048</v>
      </c>
      <c r="B424" s="18">
        <v>8</v>
      </c>
      <c r="C424" s="18" t="s">
        <v>147</v>
      </c>
      <c r="D424" s="18">
        <v>522961687</v>
      </c>
      <c r="E424" s="7" t="s">
        <v>59</v>
      </c>
      <c r="F424" s="26" t="s">
        <v>191</v>
      </c>
      <c r="G424" s="7" t="s">
        <v>280</v>
      </c>
      <c r="H424" s="18">
        <v>6</v>
      </c>
      <c r="I424" s="18" t="s">
        <v>150</v>
      </c>
      <c r="J424" s="18" t="s">
        <v>278</v>
      </c>
      <c r="L424" s="18">
        <v>48</v>
      </c>
      <c r="M424" s="18">
        <v>6</v>
      </c>
      <c r="N424" s="18">
        <v>1</v>
      </c>
      <c r="O424" s="18">
        <v>1</v>
      </c>
      <c r="P424" s="18">
        <v>1014830290</v>
      </c>
      <c r="Q424" s="18">
        <v>2098</v>
      </c>
      <c r="S424" t="s">
        <v>153</v>
      </c>
      <c r="T424">
        <v>0</v>
      </c>
      <c r="U424" t="s">
        <v>154</v>
      </c>
      <c r="V424">
        <f>MATCH(D424,Отчет!$D:$D,0)</f>
        <v>92</v>
      </c>
    </row>
    <row r="425" spans="1:22" x14ac:dyDescent="0.2">
      <c r="A425" s="18">
        <v>1280057041</v>
      </c>
      <c r="B425" s="18">
        <v>6</v>
      </c>
      <c r="C425" s="18" t="s">
        <v>147</v>
      </c>
      <c r="D425" s="18">
        <v>1280022954</v>
      </c>
      <c r="E425" s="7" t="s">
        <v>52</v>
      </c>
      <c r="F425" s="26" t="s">
        <v>257</v>
      </c>
      <c r="G425" s="7" t="s">
        <v>280</v>
      </c>
      <c r="H425" s="18">
        <v>6</v>
      </c>
      <c r="I425" s="18" t="s">
        <v>150</v>
      </c>
      <c r="J425" s="18" t="s">
        <v>278</v>
      </c>
      <c r="L425" s="18">
        <v>36</v>
      </c>
      <c r="M425" s="18">
        <v>6</v>
      </c>
      <c r="N425" s="18">
        <v>1</v>
      </c>
      <c r="O425" s="18">
        <v>1</v>
      </c>
      <c r="P425" s="18">
        <v>1014830290</v>
      </c>
      <c r="Q425" s="18">
        <v>2098</v>
      </c>
      <c r="R425" s="18" t="s">
        <v>190</v>
      </c>
      <c r="S425" t="s">
        <v>153</v>
      </c>
      <c r="T425">
        <v>0</v>
      </c>
      <c r="U425" t="s">
        <v>154</v>
      </c>
      <c r="V425">
        <f>MATCH(D425,Отчет!$D:$D,0)</f>
        <v>43</v>
      </c>
    </row>
    <row r="426" spans="1:22" x14ac:dyDescent="0.2">
      <c r="A426" s="18">
        <v>1160147600</v>
      </c>
      <c r="B426" s="18">
        <v>7</v>
      </c>
      <c r="C426" s="18" t="s">
        <v>169</v>
      </c>
      <c r="D426" s="18">
        <v>523006837</v>
      </c>
      <c r="E426" s="7" t="s">
        <v>84</v>
      </c>
      <c r="F426" s="26" t="s">
        <v>209</v>
      </c>
      <c r="G426" s="7" t="s">
        <v>280</v>
      </c>
      <c r="H426" s="18">
        <v>6</v>
      </c>
      <c r="I426" s="18" t="s">
        <v>150</v>
      </c>
      <c r="J426" s="18" t="s">
        <v>278</v>
      </c>
      <c r="L426" s="18">
        <v>42</v>
      </c>
      <c r="M426" s="18">
        <v>6</v>
      </c>
      <c r="N426" s="18">
        <v>1</v>
      </c>
      <c r="O426" s="18">
        <v>0</v>
      </c>
      <c r="P426" s="18">
        <v>1014830290</v>
      </c>
      <c r="Q426" s="18">
        <v>2098</v>
      </c>
      <c r="S426" t="s">
        <v>153</v>
      </c>
      <c r="T426">
        <v>0</v>
      </c>
      <c r="U426" t="s">
        <v>154</v>
      </c>
      <c r="V426">
        <f>MATCH(D426,Отчет!$D:$D,0)</f>
        <v>67</v>
      </c>
    </row>
    <row r="427" spans="1:22" x14ac:dyDescent="0.2">
      <c r="A427" s="18">
        <v>1160146437</v>
      </c>
      <c r="B427" s="18">
        <v>9</v>
      </c>
      <c r="C427" s="18" t="s">
        <v>169</v>
      </c>
      <c r="D427" s="18">
        <v>523007338</v>
      </c>
      <c r="E427" s="7" t="s">
        <v>86</v>
      </c>
      <c r="F427" s="26" t="s">
        <v>210</v>
      </c>
      <c r="G427" s="7" t="s">
        <v>280</v>
      </c>
      <c r="H427" s="18">
        <v>6</v>
      </c>
      <c r="I427" s="18" t="s">
        <v>150</v>
      </c>
      <c r="J427" s="18" t="s">
        <v>278</v>
      </c>
      <c r="L427" s="18">
        <v>54</v>
      </c>
      <c r="M427" s="18">
        <v>6</v>
      </c>
      <c r="N427" s="18">
        <v>1</v>
      </c>
      <c r="O427" s="18">
        <v>0</v>
      </c>
      <c r="P427" s="18">
        <v>1014830290</v>
      </c>
      <c r="Q427" s="18">
        <v>2098</v>
      </c>
      <c r="S427" t="s">
        <v>153</v>
      </c>
      <c r="T427">
        <v>0</v>
      </c>
      <c r="U427" t="s">
        <v>154</v>
      </c>
      <c r="V427">
        <f>MATCH(D427,Отчет!$D:$D,0)</f>
        <v>45</v>
      </c>
    </row>
    <row r="428" spans="1:22" x14ac:dyDescent="0.2">
      <c r="A428" s="18">
        <v>1160150837</v>
      </c>
      <c r="B428" s="18">
        <v>8</v>
      </c>
      <c r="C428" s="18" t="s">
        <v>169</v>
      </c>
      <c r="D428" s="18">
        <v>523007849</v>
      </c>
      <c r="E428" s="7" t="s">
        <v>90</v>
      </c>
      <c r="F428" s="26" t="s">
        <v>211</v>
      </c>
      <c r="G428" s="7" t="s">
        <v>280</v>
      </c>
      <c r="H428" s="18">
        <v>6</v>
      </c>
      <c r="I428" s="18" t="s">
        <v>150</v>
      </c>
      <c r="J428" s="18" t="s">
        <v>278</v>
      </c>
      <c r="L428" s="18">
        <v>48</v>
      </c>
      <c r="M428" s="18">
        <v>6</v>
      </c>
      <c r="N428" s="18">
        <v>1</v>
      </c>
      <c r="O428" s="18">
        <v>0</v>
      </c>
      <c r="P428" s="18">
        <v>1014830290</v>
      </c>
      <c r="Q428" s="18">
        <v>2098</v>
      </c>
      <c r="S428" t="s">
        <v>153</v>
      </c>
      <c r="T428">
        <v>0</v>
      </c>
      <c r="U428" t="s">
        <v>154</v>
      </c>
      <c r="V428">
        <f>MATCH(D428,Отчет!$D:$D,0)</f>
        <v>19</v>
      </c>
    </row>
    <row r="429" spans="1:22" x14ac:dyDescent="0.2">
      <c r="A429" s="18">
        <v>1160148214</v>
      </c>
      <c r="B429" s="18">
        <v>5</v>
      </c>
      <c r="C429" s="18" t="s">
        <v>169</v>
      </c>
      <c r="D429" s="18">
        <v>523008440</v>
      </c>
      <c r="E429" s="7" t="s">
        <v>110</v>
      </c>
      <c r="F429" s="26" t="s">
        <v>212</v>
      </c>
      <c r="G429" s="7" t="s">
        <v>280</v>
      </c>
      <c r="H429" s="18">
        <v>6</v>
      </c>
      <c r="I429" s="18" t="s">
        <v>150</v>
      </c>
      <c r="J429" s="18" t="s">
        <v>278</v>
      </c>
      <c r="L429" s="18">
        <v>30</v>
      </c>
      <c r="M429" s="18">
        <v>6</v>
      </c>
      <c r="N429" s="18">
        <v>1</v>
      </c>
      <c r="O429" s="18">
        <v>0</v>
      </c>
      <c r="P429" s="18">
        <v>1014830290</v>
      </c>
      <c r="Q429" s="18">
        <v>2098</v>
      </c>
      <c r="R429" s="18" t="s">
        <v>190</v>
      </c>
      <c r="S429" t="s">
        <v>153</v>
      </c>
      <c r="T429">
        <v>0</v>
      </c>
      <c r="U429" t="s">
        <v>154</v>
      </c>
      <c r="V429">
        <f>MATCH(D429,Отчет!$D:$D,0)</f>
        <v>106</v>
      </c>
    </row>
    <row r="430" spans="1:22" x14ac:dyDescent="0.2">
      <c r="A430" s="18">
        <v>1160148976</v>
      </c>
      <c r="B430" s="18">
        <v>6</v>
      </c>
      <c r="C430" s="18" t="s">
        <v>161</v>
      </c>
      <c r="D430" s="18">
        <v>522918057</v>
      </c>
      <c r="E430" s="7" t="s">
        <v>75</v>
      </c>
      <c r="F430" s="26" t="s">
        <v>213</v>
      </c>
      <c r="G430" s="7" t="s">
        <v>280</v>
      </c>
      <c r="H430" s="18">
        <v>6</v>
      </c>
      <c r="I430" s="18" t="s">
        <v>150</v>
      </c>
      <c r="J430" s="18" t="s">
        <v>278</v>
      </c>
      <c r="L430" s="18">
        <v>36</v>
      </c>
      <c r="M430" s="18">
        <v>6</v>
      </c>
      <c r="N430" s="18">
        <v>1</v>
      </c>
      <c r="O430" s="18">
        <v>1</v>
      </c>
      <c r="P430" s="18">
        <v>1014830290</v>
      </c>
      <c r="Q430" s="18">
        <v>2098</v>
      </c>
      <c r="S430" t="s">
        <v>153</v>
      </c>
      <c r="T430">
        <v>0</v>
      </c>
      <c r="U430" t="s">
        <v>154</v>
      </c>
      <c r="V430">
        <f>MATCH(D430,Отчет!$D:$D,0)</f>
        <v>102</v>
      </c>
    </row>
    <row r="431" spans="1:22" x14ac:dyDescent="0.2">
      <c r="A431" s="18">
        <v>1160142755</v>
      </c>
      <c r="B431" s="18">
        <v>5</v>
      </c>
      <c r="C431" s="18" t="s">
        <v>155</v>
      </c>
      <c r="D431" s="18">
        <v>522919746</v>
      </c>
      <c r="E431" s="7" t="s">
        <v>62</v>
      </c>
      <c r="F431" s="26" t="s">
        <v>258</v>
      </c>
      <c r="G431" s="7" t="s">
        <v>280</v>
      </c>
      <c r="H431" s="18">
        <v>6</v>
      </c>
      <c r="I431" s="18" t="s">
        <v>150</v>
      </c>
      <c r="J431" s="18" t="s">
        <v>278</v>
      </c>
      <c r="L431" s="18">
        <v>30</v>
      </c>
      <c r="M431" s="18">
        <v>6</v>
      </c>
      <c r="N431" s="18">
        <v>1</v>
      </c>
      <c r="O431" s="18">
        <v>1</v>
      </c>
      <c r="P431" s="18">
        <v>1014830290</v>
      </c>
      <c r="Q431" s="18">
        <v>2098</v>
      </c>
      <c r="S431" t="s">
        <v>153</v>
      </c>
      <c r="T431">
        <v>0</v>
      </c>
      <c r="U431" t="s">
        <v>154</v>
      </c>
      <c r="V431">
        <f>MATCH(D431,Отчет!$D:$D,0)</f>
        <v>109</v>
      </c>
    </row>
    <row r="432" spans="1:22" x14ac:dyDescent="0.2">
      <c r="A432" s="18">
        <v>1160144069</v>
      </c>
      <c r="B432" s="18">
        <v>4</v>
      </c>
      <c r="C432" s="18" t="s">
        <v>147</v>
      </c>
      <c r="D432" s="18">
        <v>522920396</v>
      </c>
      <c r="E432" s="7" t="s">
        <v>70</v>
      </c>
      <c r="F432" s="26" t="s">
        <v>214</v>
      </c>
      <c r="G432" s="7" t="s">
        <v>280</v>
      </c>
      <c r="H432" s="18">
        <v>6</v>
      </c>
      <c r="I432" s="18" t="s">
        <v>150</v>
      </c>
      <c r="J432" s="18" t="s">
        <v>278</v>
      </c>
      <c r="L432" s="18">
        <v>24</v>
      </c>
      <c r="M432" s="18">
        <v>6</v>
      </c>
      <c r="N432" s="18">
        <v>1</v>
      </c>
      <c r="O432" s="18">
        <v>0</v>
      </c>
      <c r="P432" s="18">
        <v>1014830290</v>
      </c>
      <c r="Q432" s="18">
        <v>2098</v>
      </c>
      <c r="S432" t="s">
        <v>153</v>
      </c>
      <c r="T432">
        <v>0</v>
      </c>
      <c r="U432" t="s">
        <v>154</v>
      </c>
      <c r="V432">
        <f>MATCH(D432,Отчет!$D:$D,0)</f>
        <v>112</v>
      </c>
    </row>
    <row r="433" spans="1:22" x14ac:dyDescent="0.2">
      <c r="A433" s="18">
        <v>1160152414</v>
      </c>
      <c r="B433" s="18">
        <v>7</v>
      </c>
      <c r="C433" s="18" t="s">
        <v>147</v>
      </c>
      <c r="D433" s="18">
        <v>522921100</v>
      </c>
      <c r="E433" s="7" t="s">
        <v>57</v>
      </c>
      <c r="F433" s="26" t="s">
        <v>215</v>
      </c>
      <c r="G433" s="7" t="s">
        <v>280</v>
      </c>
      <c r="H433" s="18">
        <v>6</v>
      </c>
      <c r="I433" s="18" t="s">
        <v>150</v>
      </c>
      <c r="J433" s="18" t="s">
        <v>278</v>
      </c>
      <c r="L433" s="18">
        <v>42</v>
      </c>
      <c r="M433" s="18">
        <v>6</v>
      </c>
      <c r="N433" s="18">
        <v>1</v>
      </c>
      <c r="O433" s="18">
        <v>0</v>
      </c>
      <c r="P433" s="18">
        <v>1014830290</v>
      </c>
      <c r="Q433" s="18">
        <v>2098</v>
      </c>
      <c r="S433" t="s">
        <v>153</v>
      </c>
      <c r="T433">
        <v>0</v>
      </c>
      <c r="U433" t="s">
        <v>154</v>
      </c>
      <c r="V433">
        <f>MATCH(D433,Отчет!$D:$D,0)</f>
        <v>115</v>
      </c>
    </row>
    <row r="434" spans="1:22" x14ac:dyDescent="0.2">
      <c r="A434" s="18">
        <v>1160149479</v>
      </c>
      <c r="B434" s="18">
        <v>4</v>
      </c>
      <c r="C434" s="18" t="s">
        <v>169</v>
      </c>
      <c r="D434" s="18">
        <v>522922143</v>
      </c>
      <c r="E434" s="7" t="s">
        <v>58</v>
      </c>
      <c r="F434" s="26" t="s">
        <v>216</v>
      </c>
      <c r="G434" s="7" t="s">
        <v>280</v>
      </c>
      <c r="H434" s="18">
        <v>6</v>
      </c>
      <c r="I434" s="18" t="s">
        <v>150</v>
      </c>
      <c r="J434" s="18" t="s">
        <v>278</v>
      </c>
      <c r="L434" s="18">
        <v>24</v>
      </c>
      <c r="M434" s="18">
        <v>6</v>
      </c>
      <c r="N434" s="18">
        <v>1</v>
      </c>
      <c r="O434" s="18">
        <v>1</v>
      </c>
      <c r="P434" s="18">
        <v>1014830290</v>
      </c>
      <c r="Q434" s="18">
        <v>2098</v>
      </c>
      <c r="S434" t="s">
        <v>153</v>
      </c>
      <c r="T434">
        <v>0</v>
      </c>
      <c r="U434" t="s">
        <v>154</v>
      </c>
      <c r="V434">
        <f>MATCH(D434,Отчет!$D:$D,0)</f>
        <v>117</v>
      </c>
    </row>
    <row r="435" spans="1:22" x14ac:dyDescent="0.2">
      <c r="A435" s="18">
        <v>1292706168</v>
      </c>
      <c r="B435" s="18">
        <v>6</v>
      </c>
      <c r="C435" s="18" t="s">
        <v>169</v>
      </c>
      <c r="D435" s="18">
        <v>522923546</v>
      </c>
      <c r="E435" s="7" t="s">
        <v>133</v>
      </c>
      <c r="F435" s="26" t="s">
        <v>217</v>
      </c>
      <c r="G435" s="7" t="s">
        <v>280</v>
      </c>
      <c r="H435" s="18">
        <v>6</v>
      </c>
      <c r="I435" s="18" t="s">
        <v>150</v>
      </c>
      <c r="J435" s="18" t="s">
        <v>278</v>
      </c>
      <c r="L435" s="18">
        <v>36</v>
      </c>
      <c r="M435" s="18">
        <v>6</v>
      </c>
      <c r="N435" s="18">
        <v>1</v>
      </c>
      <c r="O435" s="18">
        <v>0</v>
      </c>
      <c r="P435" s="18">
        <v>1014830290</v>
      </c>
      <c r="Q435" s="18">
        <v>2098</v>
      </c>
      <c r="S435" t="s">
        <v>153</v>
      </c>
      <c r="T435">
        <v>0</v>
      </c>
      <c r="U435" t="s">
        <v>154</v>
      </c>
      <c r="V435">
        <f>MATCH(D435,Отчет!$D:$D,0)</f>
        <v>79</v>
      </c>
    </row>
    <row r="436" spans="1:22" x14ac:dyDescent="0.2">
      <c r="A436" s="18">
        <v>1160142371</v>
      </c>
      <c r="B436" s="18">
        <v>10</v>
      </c>
      <c r="C436" s="18" t="s">
        <v>155</v>
      </c>
      <c r="D436" s="18">
        <v>522934380</v>
      </c>
      <c r="E436" s="7" t="s">
        <v>47</v>
      </c>
      <c r="F436" s="26" t="s">
        <v>259</v>
      </c>
      <c r="G436" s="7" t="s">
        <v>280</v>
      </c>
      <c r="H436" s="18">
        <v>6</v>
      </c>
      <c r="I436" s="18" t="s">
        <v>150</v>
      </c>
      <c r="J436" s="18" t="s">
        <v>278</v>
      </c>
      <c r="L436" s="18">
        <v>60</v>
      </c>
      <c r="M436" s="18">
        <v>6</v>
      </c>
      <c r="N436" s="18">
        <v>1</v>
      </c>
      <c r="O436" s="18">
        <v>1</v>
      </c>
      <c r="P436" s="18">
        <v>1014830290</v>
      </c>
      <c r="Q436" s="18">
        <v>2098</v>
      </c>
      <c r="S436" t="s">
        <v>153</v>
      </c>
      <c r="T436">
        <v>0</v>
      </c>
      <c r="U436" t="s">
        <v>154</v>
      </c>
      <c r="V436">
        <f>MATCH(D436,Отчет!$D:$D,0)</f>
        <v>16</v>
      </c>
    </row>
    <row r="437" spans="1:22" x14ac:dyDescent="0.2">
      <c r="A437" s="18">
        <v>1160145536</v>
      </c>
      <c r="B437" s="18">
        <v>10</v>
      </c>
      <c r="C437" s="18" t="s">
        <v>155</v>
      </c>
      <c r="D437" s="18">
        <v>522934536</v>
      </c>
      <c r="E437" s="7" t="s">
        <v>50</v>
      </c>
      <c r="F437" s="26" t="s">
        <v>260</v>
      </c>
      <c r="G437" s="7" t="s">
        <v>280</v>
      </c>
      <c r="H437" s="18">
        <v>6</v>
      </c>
      <c r="I437" s="18" t="s">
        <v>150</v>
      </c>
      <c r="J437" s="18" t="s">
        <v>278</v>
      </c>
      <c r="L437" s="18">
        <v>60</v>
      </c>
      <c r="M437" s="18">
        <v>6</v>
      </c>
      <c r="N437" s="18">
        <v>1</v>
      </c>
      <c r="O437" s="18">
        <v>1</v>
      </c>
      <c r="P437" s="18">
        <v>1014830290</v>
      </c>
      <c r="Q437" s="18">
        <v>2098</v>
      </c>
      <c r="S437" t="s">
        <v>153</v>
      </c>
      <c r="T437">
        <v>0</v>
      </c>
      <c r="U437" t="s">
        <v>154</v>
      </c>
      <c r="V437">
        <f>MATCH(D437,Отчет!$D:$D,0)</f>
        <v>12</v>
      </c>
    </row>
    <row r="438" spans="1:22" x14ac:dyDescent="0.2">
      <c r="A438" s="18">
        <v>1160151204</v>
      </c>
      <c r="B438" s="18">
        <v>6</v>
      </c>
      <c r="C438" s="18" t="s">
        <v>147</v>
      </c>
      <c r="D438" s="18">
        <v>522934713</v>
      </c>
      <c r="E438" s="7" t="s">
        <v>56</v>
      </c>
      <c r="F438" s="26" t="s">
        <v>218</v>
      </c>
      <c r="G438" s="7" t="s">
        <v>280</v>
      </c>
      <c r="H438" s="18">
        <v>6</v>
      </c>
      <c r="I438" s="18" t="s">
        <v>150</v>
      </c>
      <c r="J438" s="18" t="s">
        <v>278</v>
      </c>
      <c r="L438" s="18">
        <v>36</v>
      </c>
      <c r="M438" s="18">
        <v>6</v>
      </c>
      <c r="N438" s="18">
        <v>1</v>
      </c>
      <c r="O438" s="18">
        <v>1</v>
      </c>
      <c r="P438" s="18">
        <v>1014830290</v>
      </c>
      <c r="Q438" s="18">
        <v>2098</v>
      </c>
      <c r="S438" t="s">
        <v>153</v>
      </c>
      <c r="T438">
        <v>0</v>
      </c>
      <c r="U438" t="s">
        <v>154</v>
      </c>
      <c r="V438">
        <f>MATCH(D438,Отчет!$D:$D,0)</f>
        <v>107</v>
      </c>
    </row>
    <row r="439" spans="1:22" x14ac:dyDescent="0.2">
      <c r="A439" s="18">
        <v>1160146927</v>
      </c>
      <c r="B439" s="18">
        <v>5</v>
      </c>
      <c r="C439" s="18" t="s">
        <v>155</v>
      </c>
      <c r="D439" s="18">
        <v>522934873</v>
      </c>
      <c r="E439" s="7" t="s">
        <v>71</v>
      </c>
      <c r="F439" s="26" t="s">
        <v>261</v>
      </c>
      <c r="G439" s="7" t="s">
        <v>280</v>
      </c>
      <c r="H439" s="18">
        <v>6</v>
      </c>
      <c r="I439" s="18" t="s">
        <v>150</v>
      </c>
      <c r="J439" s="18" t="s">
        <v>278</v>
      </c>
      <c r="L439" s="18">
        <v>30</v>
      </c>
      <c r="M439" s="18">
        <v>6</v>
      </c>
      <c r="N439" s="18">
        <v>1</v>
      </c>
      <c r="O439" s="18">
        <v>1</v>
      </c>
      <c r="P439" s="18">
        <v>1014830290</v>
      </c>
      <c r="Q439" s="18">
        <v>2098</v>
      </c>
      <c r="S439" t="s">
        <v>153</v>
      </c>
      <c r="T439">
        <v>0</v>
      </c>
      <c r="U439" t="s">
        <v>154</v>
      </c>
      <c r="V439">
        <f>MATCH(D439,Отчет!$D:$D,0)</f>
        <v>105</v>
      </c>
    </row>
    <row r="440" spans="1:22" x14ac:dyDescent="0.2">
      <c r="A440" s="18">
        <v>1160148580</v>
      </c>
      <c r="B440" s="18">
        <v>7</v>
      </c>
      <c r="C440" s="18" t="s">
        <v>155</v>
      </c>
      <c r="D440" s="18">
        <v>522935045</v>
      </c>
      <c r="E440" s="7" t="s">
        <v>89</v>
      </c>
      <c r="F440" s="26" t="s">
        <v>262</v>
      </c>
      <c r="G440" s="7" t="s">
        <v>280</v>
      </c>
      <c r="H440" s="18">
        <v>6</v>
      </c>
      <c r="I440" s="18" t="s">
        <v>150</v>
      </c>
      <c r="J440" s="18" t="s">
        <v>278</v>
      </c>
      <c r="L440" s="18">
        <v>42</v>
      </c>
      <c r="M440" s="18">
        <v>6</v>
      </c>
      <c r="N440" s="18">
        <v>1</v>
      </c>
      <c r="O440" s="18">
        <v>1</v>
      </c>
      <c r="P440" s="18">
        <v>1014830290</v>
      </c>
      <c r="Q440" s="18">
        <v>2098</v>
      </c>
      <c r="S440" t="s">
        <v>153</v>
      </c>
      <c r="T440">
        <v>0</v>
      </c>
      <c r="U440" t="s">
        <v>154</v>
      </c>
      <c r="V440">
        <f>MATCH(D440,Отчет!$D:$D,0)</f>
        <v>52</v>
      </c>
    </row>
    <row r="441" spans="1:22" x14ac:dyDescent="0.2">
      <c r="A441" s="18">
        <v>1160144804</v>
      </c>
      <c r="B441" s="18">
        <v>8</v>
      </c>
      <c r="C441" s="18" t="s">
        <v>155</v>
      </c>
      <c r="D441" s="18">
        <v>522935348</v>
      </c>
      <c r="E441" s="7" t="s">
        <v>102</v>
      </c>
      <c r="F441" s="26" t="s">
        <v>249</v>
      </c>
      <c r="G441" s="7" t="s">
        <v>280</v>
      </c>
      <c r="H441" s="18">
        <v>6</v>
      </c>
      <c r="I441" s="18" t="s">
        <v>150</v>
      </c>
      <c r="J441" s="18" t="s">
        <v>278</v>
      </c>
      <c r="L441" s="18">
        <v>48</v>
      </c>
      <c r="M441" s="18">
        <v>6</v>
      </c>
      <c r="N441" s="18">
        <v>1</v>
      </c>
      <c r="O441" s="18">
        <v>1</v>
      </c>
      <c r="P441" s="18">
        <v>1014830290</v>
      </c>
      <c r="Q441" s="18">
        <v>2098</v>
      </c>
      <c r="S441" t="s">
        <v>153</v>
      </c>
      <c r="T441">
        <v>0</v>
      </c>
      <c r="U441" t="s">
        <v>154</v>
      </c>
      <c r="V441">
        <f>MATCH(D441,Отчет!$D:$D,0)</f>
        <v>15</v>
      </c>
    </row>
    <row r="442" spans="1:22" x14ac:dyDescent="0.2">
      <c r="A442" s="18">
        <v>1160143011</v>
      </c>
      <c r="B442" s="18">
        <v>4</v>
      </c>
      <c r="C442" s="18" t="s">
        <v>155</v>
      </c>
      <c r="D442" s="18">
        <v>522937674</v>
      </c>
      <c r="E442" s="7" t="s">
        <v>48</v>
      </c>
      <c r="F442" s="26" t="s">
        <v>251</v>
      </c>
      <c r="G442" s="7" t="s">
        <v>280</v>
      </c>
      <c r="H442" s="18">
        <v>6</v>
      </c>
      <c r="I442" s="18" t="s">
        <v>150</v>
      </c>
      <c r="J442" s="18" t="s">
        <v>278</v>
      </c>
      <c r="L442" s="18">
        <v>24</v>
      </c>
      <c r="M442" s="18">
        <v>6</v>
      </c>
      <c r="N442" s="18">
        <v>1</v>
      </c>
      <c r="O442" s="18">
        <v>1</v>
      </c>
      <c r="P442" s="18">
        <v>1014830290</v>
      </c>
      <c r="Q442" s="18">
        <v>2098</v>
      </c>
      <c r="S442" t="s">
        <v>153</v>
      </c>
      <c r="T442">
        <v>0</v>
      </c>
      <c r="U442" t="s">
        <v>154</v>
      </c>
      <c r="V442">
        <f>MATCH(D442,Отчет!$D:$D,0)</f>
        <v>80</v>
      </c>
    </row>
    <row r="443" spans="1:22" x14ac:dyDescent="0.2">
      <c r="A443" s="18">
        <v>1160151081</v>
      </c>
      <c r="B443" s="18">
        <v>4</v>
      </c>
      <c r="C443" s="18" t="s">
        <v>161</v>
      </c>
      <c r="D443" s="18">
        <v>522937832</v>
      </c>
      <c r="E443" s="7" t="s">
        <v>54</v>
      </c>
      <c r="F443" s="26" t="s">
        <v>184</v>
      </c>
      <c r="G443" s="7" t="s">
        <v>280</v>
      </c>
      <c r="H443" s="18">
        <v>6</v>
      </c>
      <c r="I443" s="18" t="s">
        <v>150</v>
      </c>
      <c r="J443" s="18" t="s">
        <v>278</v>
      </c>
      <c r="L443" s="18">
        <v>24</v>
      </c>
      <c r="M443" s="18">
        <v>6</v>
      </c>
      <c r="N443" s="18">
        <v>1</v>
      </c>
      <c r="O443" s="18">
        <v>1</v>
      </c>
      <c r="P443" s="18">
        <v>1014830290</v>
      </c>
      <c r="Q443" s="18">
        <v>2098</v>
      </c>
      <c r="S443" t="s">
        <v>153</v>
      </c>
      <c r="T443">
        <v>0</v>
      </c>
      <c r="U443" t="s">
        <v>154</v>
      </c>
      <c r="V443">
        <f>MATCH(D443,Отчет!$D:$D,0)</f>
        <v>97</v>
      </c>
    </row>
    <row r="444" spans="1:22" x14ac:dyDescent="0.2">
      <c r="A444" s="18">
        <v>1160145666</v>
      </c>
      <c r="B444" s="18">
        <v>8</v>
      </c>
      <c r="C444" s="18" t="s">
        <v>147</v>
      </c>
      <c r="D444" s="18">
        <v>522938613</v>
      </c>
      <c r="E444" s="7" t="s">
        <v>69</v>
      </c>
      <c r="F444" s="26" t="s">
        <v>185</v>
      </c>
      <c r="G444" s="7" t="s">
        <v>280</v>
      </c>
      <c r="H444" s="18">
        <v>6</v>
      </c>
      <c r="I444" s="18" t="s">
        <v>150</v>
      </c>
      <c r="J444" s="18" t="s">
        <v>278</v>
      </c>
      <c r="L444" s="18">
        <v>48</v>
      </c>
      <c r="M444" s="18">
        <v>6</v>
      </c>
      <c r="N444" s="18">
        <v>1</v>
      </c>
      <c r="O444" s="18">
        <v>1</v>
      </c>
      <c r="P444" s="18">
        <v>1014830290</v>
      </c>
      <c r="Q444" s="18">
        <v>2098</v>
      </c>
      <c r="S444" t="s">
        <v>153</v>
      </c>
      <c r="T444">
        <v>0</v>
      </c>
      <c r="U444" t="s">
        <v>154</v>
      </c>
      <c r="V444">
        <f>MATCH(D444,Отчет!$D:$D,0)</f>
        <v>26</v>
      </c>
    </row>
    <row r="445" spans="1:22" x14ac:dyDescent="0.2">
      <c r="A445" s="18">
        <v>1160144682</v>
      </c>
      <c r="B445" s="18">
        <v>4</v>
      </c>
      <c r="C445" s="18" t="s">
        <v>155</v>
      </c>
      <c r="D445" s="18">
        <v>522938799</v>
      </c>
      <c r="E445" s="7" t="s">
        <v>82</v>
      </c>
      <c r="F445" s="26" t="s">
        <v>252</v>
      </c>
      <c r="G445" s="7" t="s">
        <v>280</v>
      </c>
      <c r="H445" s="18">
        <v>6</v>
      </c>
      <c r="I445" s="18" t="s">
        <v>150</v>
      </c>
      <c r="J445" s="18" t="s">
        <v>278</v>
      </c>
      <c r="L445" s="18">
        <v>0</v>
      </c>
      <c r="M445" s="18">
        <v>6</v>
      </c>
      <c r="N445" s="18">
        <v>1</v>
      </c>
      <c r="O445" s="18">
        <v>1</v>
      </c>
      <c r="P445" s="18">
        <v>1014830290</v>
      </c>
      <c r="Q445" s="18">
        <v>2098</v>
      </c>
      <c r="S445" t="s">
        <v>153</v>
      </c>
      <c r="T445">
        <v>0</v>
      </c>
      <c r="U445" t="s">
        <v>154</v>
      </c>
      <c r="V445">
        <f>MATCH(D445,Отчет!$D:$D,0)</f>
        <v>96</v>
      </c>
    </row>
    <row r="446" spans="1:22" x14ac:dyDescent="0.2">
      <c r="A446" s="18">
        <v>1160152903</v>
      </c>
      <c r="B446" s="18">
        <v>6</v>
      </c>
      <c r="C446" s="18" t="s">
        <v>155</v>
      </c>
      <c r="D446" s="18">
        <v>522939275</v>
      </c>
      <c r="E446" s="7" t="s">
        <v>87</v>
      </c>
      <c r="F446" s="26" t="s">
        <v>186</v>
      </c>
      <c r="G446" s="7" t="s">
        <v>280</v>
      </c>
      <c r="H446" s="18">
        <v>6</v>
      </c>
      <c r="I446" s="18" t="s">
        <v>150</v>
      </c>
      <c r="J446" s="18" t="s">
        <v>278</v>
      </c>
      <c r="L446" s="18">
        <v>36</v>
      </c>
      <c r="M446" s="18">
        <v>6</v>
      </c>
      <c r="N446" s="18">
        <v>1</v>
      </c>
      <c r="O446" s="18">
        <v>1</v>
      </c>
      <c r="P446" s="18">
        <v>1014830290</v>
      </c>
      <c r="Q446" s="18">
        <v>2098</v>
      </c>
      <c r="S446" t="s">
        <v>153</v>
      </c>
      <c r="T446">
        <v>0</v>
      </c>
      <c r="U446" t="s">
        <v>154</v>
      </c>
      <c r="V446">
        <f>MATCH(D446,Отчет!$D:$D,0)</f>
        <v>94</v>
      </c>
    </row>
    <row r="447" spans="1:22" x14ac:dyDescent="0.2">
      <c r="A447" s="18">
        <v>1160152536</v>
      </c>
      <c r="B447" s="18">
        <v>8</v>
      </c>
      <c r="C447" s="18" t="s">
        <v>155</v>
      </c>
      <c r="D447" s="18">
        <v>522975362</v>
      </c>
      <c r="E447" s="7" t="s">
        <v>103</v>
      </c>
      <c r="F447" s="26" t="s">
        <v>265</v>
      </c>
      <c r="G447" s="7" t="s">
        <v>280</v>
      </c>
      <c r="H447" s="18">
        <v>6</v>
      </c>
      <c r="I447" s="18" t="s">
        <v>150</v>
      </c>
      <c r="J447" s="18" t="s">
        <v>278</v>
      </c>
      <c r="L447" s="18">
        <v>48</v>
      </c>
      <c r="M447" s="18">
        <v>6</v>
      </c>
      <c r="N447" s="18">
        <v>1</v>
      </c>
      <c r="O447" s="18">
        <v>0</v>
      </c>
      <c r="P447" s="18">
        <v>1014830290</v>
      </c>
      <c r="Q447" s="18">
        <v>2098</v>
      </c>
      <c r="S447" t="s">
        <v>153</v>
      </c>
      <c r="T447">
        <v>0</v>
      </c>
      <c r="U447" t="s">
        <v>154</v>
      </c>
      <c r="V447">
        <f>MATCH(D447,Отчет!$D:$D,0)</f>
        <v>37</v>
      </c>
    </row>
    <row r="448" spans="1:22" x14ac:dyDescent="0.2">
      <c r="A448" s="18">
        <v>1160145927</v>
      </c>
      <c r="B448" s="18">
        <v>4</v>
      </c>
      <c r="C448" s="18" t="s">
        <v>155</v>
      </c>
      <c r="D448" s="18">
        <v>522975722</v>
      </c>
      <c r="E448" s="7" t="s">
        <v>123</v>
      </c>
      <c r="F448" s="26" t="s">
        <v>266</v>
      </c>
      <c r="G448" s="7" t="s">
        <v>280</v>
      </c>
      <c r="H448" s="18">
        <v>6</v>
      </c>
      <c r="I448" s="18" t="s">
        <v>150</v>
      </c>
      <c r="J448" s="18" t="s">
        <v>278</v>
      </c>
      <c r="L448" s="18">
        <v>0</v>
      </c>
      <c r="M448" s="18">
        <v>6</v>
      </c>
      <c r="N448" s="18">
        <v>1</v>
      </c>
      <c r="O448" s="18">
        <v>0</v>
      </c>
      <c r="P448" s="18">
        <v>1014830290</v>
      </c>
      <c r="Q448" s="18">
        <v>2098</v>
      </c>
      <c r="R448" s="18" t="s">
        <v>190</v>
      </c>
      <c r="S448" t="s">
        <v>153</v>
      </c>
      <c r="T448">
        <v>0</v>
      </c>
      <c r="U448" t="s">
        <v>154</v>
      </c>
      <c r="V448">
        <f>MATCH(D448,Отчет!$D:$D,0)</f>
        <v>121</v>
      </c>
    </row>
    <row r="449" spans="1:22" x14ac:dyDescent="0.2">
      <c r="A449" s="18">
        <v>1160144313</v>
      </c>
      <c r="B449" s="18">
        <v>4</v>
      </c>
      <c r="C449" s="18" t="s">
        <v>161</v>
      </c>
      <c r="D449" s="18">
        <v>522976621</v>
      </c>
      <c r="E449" s="7" t="s">
        <v>138</v>
      </c>
      <c r="F449" s="26" t="s">
        <v>244</v>
      </c>
      <c r="G449" s="7" t="s">
        <v>280</v>
      </c>
      <c r="H449" s="18">
        <v>6</v>
      </c>
      <c r="I449" s="18" t="s">
        <v>150</v>
      </c>
      <c r="J449" s="18" t="s">
        <v>278</v>
      </c>
      <c r="L449" s="18">
        <v>24</v>
      </c>
      <c r="M449" s="18">
        <v>6</v>
      </c>
      <c r="N449" s="18">
        <v>1</v>
      </c>
      <c r="O449" s="18">
        <v>0</v>
      </c>
      <c r="P449" s="18">
        <v>1014830290</v>
      </c>
      <c r="Q449" s="18">
        <v>2098</v>
      </c>
      <c r="S449" t="s">
        <v>153</v>
      </c>
      <c r="T449">
        <v>0</v>
      </c>
      <c r="U449" t="s">
        <v>154</v>
      </c>
      <c r="V449">
        <f>MATCH(D449,Отчет!$D:$D,0)</f>
        <v>113</v>
      </c>
    </row>
    <row r="450" spans="1:22" x14ac:dyDescent="0.2">
      <c r="A450" s="18">
        <v>1176319087</v>
      </c>
      <c r="B450" s="18">
        <v>7</v>
      </c>
      <c r="C450" s="18" t="s">
        <v>155</v>
      </c>
      <c r="D450" s="18">
        <v>522939275</v>
      </c>
      <c r="E450" s="7" t="s">
        <v>87</v>
      </c>
      <c r="F450" s="26" t="s">
        <v>186</v>
      </c>
      <c r="G450" s="7" t="s">
        <v>281</v>
      </c>
      <c r="H450" s="18">
        <v>3</v>
      </c>
      <c r="I450" s="18" t="s">
        <v>150</v>
      </c>
      <c r="J450" s="18" t="s">
        <v>278</v>
      </c>
      <c r="L450" s="18">
        <v>21</v>
      </c>
      <c r="M450" s="18">
        <v>3</v>
      </c>
      <c r="N450" s="18">
        <v>1</v>
      </c>
      <c r="O450" s="18">
        <v>1</v>
      </c>
      <c r="P450" s="18">
        <v>1014830290</v>
      </c>
      <c r="Q450" s="18">
        <v>2098</v>
      </c>
      <c r="S450" t="s">
        <v>160</v>
      </c>
      <c r="T450">
        <v>0</v>
      </c>
      <c r="U450" t="s">
        <v>154</v>
      </c>
      <c r="V450">
        <f>MATCH(D450,Отчет!$D:$D,0)</f>
        <v>94</v>
      </c>
    </row>
    <row r="451" spans="1:22" x14ac:dyDescent="0.2">
      <c r="A451" s="18">
        <v>1176318775</v>
      </c>
      <c r="B451" s="18">
        <v>7</v>
      </c>
      <c r="C451" s="18" t="s">
        <v>161</v>
      </c>
      <c r="D451" s="18">
        <v>522939999</v>
      </c>
      <c r="E451" s="7" t="s">
        <v>101</v>
      </c>
      <c r="F451" s="26" t="s">
        <v>187</v>
      </c>
      <c r="G451" s="7" t="s">
        <v>281</v>
      </c>
      <c r="H451" s="18">
        <v>3</v>
      </c>
      <c r="I451" s="18" t="s">
        <v>150</v>
      </c>
      <c r="J451" s="18" t="s">
        <v>278</v>
      </c>
      <c r="L451" s="18">
        <v>21</v>
      </c>
      <c r="M451" s="18">
        <v>3</v>
      </c>
      <c r="N451" s="18">
        <v>1</v>
      </c>
      <c r="O451" s="18">
        <v>1</v>
      </c>
      <c r="P451" s="18">
        <v>1014830290</v>
      </c>
      <c r="Q451" s="18">
        <v>2098</v>
      </c>
      <c r="S451" t="s">
        <v>160</v>
      </c>
      <c r="T451">
        <v>0</v>
      </c>
      <c r="U451" t="s">
        <v>154</v>
      </c>
      <c r="V451">
        <f>MATCH(D451,Отчет!$D:$D,0)</f>
        <v>78</v>
      </c>
    </row>
    <row r="452" spans="1:22" x14ac:dyDescent="0.2">
      <c r="A452" s="18">
        <v>1176316327</v>
      </c>
      <c r="B452" s="18">
        <v>7</v>
      </c>
      <c r="C452" s="18" t="s">
        <v>147</v>
      </c>
      <c r="D452" s="18">
        <v>522934227</v>
      </c>
      <c r="E452" s="7" t="s">
        <v>46</v>
      </c>
      <c r="F452" s="26" t="s">
        <v>188</v>
      </c>
      <c r="G452" s="7" t="s">
        <v>281</v>
      </c>
      <c r="H452" s="18">
        <v>3</v>
      </c>
      <c r="I452" s="18" t="s">
        <v>150</v>
      </c>
      <c r="J452" s="18" t="s">
        <v>278</v>
      </c>
      <c r="L452" s="18">
        <v>21</v>
      </c>
      <c r="M452" s="18">
        <v>3</v>
      </c>
      <c r="N452" s="18">
        <v>1</v>
      </c>
      <c r="O452" s="18">
        <v>1</v>
      </c>
      <c r="P452" s="18">
        <v>1014830290</v>
      </c>
      <c r="Q452" s="18">
        <v>2098</v>
      </c>
      <c r="S452" t="s">
        <v>160</v>
      </c>
      <c r="T452">
        <v>0</v>
      </c>
      <c r="U452" t="s">
        <v>154</v>
      </c>
      <c r="V452">
        <f>MATCH(D452,Отчет!$D:$D,0)</f>
        <v>29</v>
      </c>
    </row>
    <row r="453" spans="1:22" x14ac:dyDescent="0.2">
      <c r="A453" s="18">
        <v>1176317659</v>
      </c>
      <c r="B453" s="18">
        <v>7</v>
      </c>
      <c r="C453" s="18" t="s">
        <v>169</v>
      </c>
      <c r="D453" s="18">
        <v>666825618</v>
      </c>
      <c r="E453" s="7" t="s">
        <v>105</v>
      </c>
      <c r="F453" s="26" t="s">
        <v>189</v>
      </c>
      <c r="G453" s="7" t="s">
        <v>281</v>
      </c>
      <c r="H453" s="18">
        <v>3</v>
      </c>
      <c r="I453" s="18" t="s">
        <v>150</v>
      </c>
      <c r="J453" s="18" t="s">
        <v>278</v>
      </c>
      <c r="L453" s="18">
        <v>21</v>
      </c>
      <c r="M453" s="18">
        <v>3</v>
      </c>
      <c r="N453" s="18">
        <v>1</v>
      </c>
      <c r="O453" s="18">
        <v>0</v>
      </c>
      <c r="P453" s="18">
        <v>1014830290</v>
      </c>
      <c r="Q453" s="18">
        <v>2098</v>
      </c>
      <c r="R453" s="18" t="s">
        <v>190</v>
      </c>
      <c r="S453" t="s">
        <v>160</v>
      </c>
      <c r="T453">
        <v>0</v>
      </c>
      <c r="U453" t="s">
        <v>154</v>
      </c>
      <c r="V453">
        <f>MATCH(D453,Отчет!$D:$D,0)</f>
        <v>74</v>
      </c>
    </row>
    <row r="454" spans="1:22" x14ac:dyDescent="0.2">
      <c r="A454" s="18">
        <v>1176317069</v>
      </c>
      <c r="B454" s="18">
        <v>7</v>
      </c>
      <c r="C454" s="18" t="s">
        <v>147</v>
      </c>
      <c r="D454" s="18">
        <v>522961687</v>
      </c>
      <c r="E454" s="7" t="s">
        <v>59</v>
      </c>
      <c r="F454" s="26" t="s">
        <v>191</v>
      </c>
      <c r="G454" s="7" t="s">
        <v>281</v>
      </c>
      <c r="H454" s="18">
        <v>3</v>
      </c>
      <c r="I454" s="18" t="s">
        <v>150</v>
      </c>
      <c r="J454" s="18" t="s">
        <v>278</v>
      </c>
      <c r="L454" s="18">
        <v>21</v>
      </c>
      <c r="M454" s="18">
        <v>3</v>
      </c>
      <c r="N454" s="18">
        <v>1</v>
      </c>
      <c r="O454" s="18">
        <v>1</v>
      </c>
      <c r="P454" s="18">
        <v>1014830290</v>
      </c>
      <c r="Q454" s="18">
        <v>2098</v>
      </c>
      <c r="S454" t="s">
        <v>160</v>
      </c>
      <c r="T454">
        <v>0</v>
      </c>
      <c r="U454" t="s">
        <v>154</v>
      </c>
      <c r="V454">
        <f>MATCH(D454,Отчет!$D:$D,0)</f>
        <v>92</v>
      </c>
    </row>
    <row r="455" spans="1:22" x14ac:dyDescent="0.2">
      <c r="A455" s="18">
        <v>1176317144</v>
      </c>
      <c r="B455" s="18">
        <v>9</v>
      </c>
      <c r="C455" s="18" t="s">
        <v>161</v>
      </c>
      <c r="D455" s="18">
        <v>522995874</v>
      </c>
      <c r="E455" s="7" t="s">
        <v>142</v>
      </c>
      <c r="F455" s="26" t="s">
        <v>208</v>
      </c>
      <c r="G455" s="7" t="s">
        <v>281</v>
      </c>
      <c r="H455" s="18">
        <v>3</v>
      </c>
      <c r="I455" s="18" t="s">
        <v>150</v>
      </c>
      <c r="J455" s="18" t="s">
        <v>278</v>
      </c>
      <c r="L455" s="18">
        <v>27</v>
      </c>
      <c r="M455" s="18">
        <v>3</v>
      </c>
      <c r="N455" s="18">
        <v>1</v>
      </c>
      <c r="O455" s="18">
        <v>0</v>
      </c>
      <c r="P455" s="18">
        <v>1014830290</v>
      </c>
      <c r="Q455" s="18">
        <v>2098</v>
      </c>
      <c r="S455" t="s">
        <v>160</v>
      </c>
      <c r="T455">
        <v>0</v>
      </c>
      <c r="U455" t="s">
        <v>154</v>
      </c>
      <c r="V455">
        <f>MATCH(D455,Отчет!$D:$D,0)</f>
        <v>34</v>
      </c>
    </row>
    <row r="456" spans="1:22" x14ac:dyDescent="0.2">
      <c r="A456" s="18">
        <v>1176317553</v>
      </c>
      <c r="B456" s="18">
        <v>8</v>
      </c>
      <c r="C456" s="18" t="s">
        <v>169</v>
      </c>
      <c r="D456" s="18">
        <v>523006837</v>
      </c>
      <c r="E456" s="7" t="s">
        <v>84</v>
      </c>
      <c r="F456" s="26" t="s">
        <v>209</v>
      </c>
      <c r="G456" s="7" t="s">
        <v>281</v>
      </c>
      <c r="H456" s="18">
        <v>3</v>
      </c>
      <c r="I456" s="18" t="s">
        <v>150</v>
      </c>
      <c r="J456" s="18" t="s">
        <v>278</v>
      </c>
      <c r="L456" s="18">
        <v>24</v>
      </c>
      <c r="M456" s="18">
        <v>3</v>
      </c>
      <c r="N456" s="18">
        <v>1</v>
      </c>
      <c r="O456" s="18">
        <v>0</v>
      </c>
      <c r="P456" s="18">
        <v>1014830290</v>
      </c>
      <c r="Q456" s="18">
        <v>2098</v>
      </c>
      <c r="S456" t="s">
        <v>160</v>
      </c>
      <c r="T456">
        <v>0</v>
      </c>
      <c r="U456" t="s">
        <v>154</v>
      </c>
      <c r="V456">
        <f>MATCH(D456,Отчет!$D:$D,0)</f>
        <v>67</v>
      </c>
    </row>
    <row r="457" spans="1:22" x14ac:dyDescent="0.2">
      <c r="A457" s="18">
        <v>1176317336</v>
      </c>
      <c r="B457" s="18">
        <v>7</v>
      </c>
      <c r="C457" s="18" t="s">
        <v>169</v>
      </c>
      <c r="D457" s="18">
        <v>523007338</v>
      </c>
      <c r="E457" s="7" t="s">
        <v>86</v>
      </c>
      <c r="F457" s="26" t="s">
        <v>210</v>
      </c>
      <c r="G457" s="7" t="s">
        <v>281</v>
      </c>
      <c r="H457" s="18">
        <v>3</v>
      </c>
      <c r="I457" s="18" t="s">
        <v>150</v>
      </c>
      <c r="J457" s="18" t="s">
        <v>278</v>
      </c>
      <c r="L457" s="18">
        <v>21</v>
      </c>
      <c r="M457" s="18">
        <v>3</v>
      </c>
      <c r="N457" s="18">
        <v>1</v>
      </c>
      <c r="O457" s="18">
        <v>0</v>
      </c>
      <c r="P457" s="18">
        <v>1014830290</v>
      </c>
      <c r="Q457" s="18">
        <v>2098</v>
      </c>
      <c r="S457" t="s">
        <v>160</v>
      </c>
      <c r="T457">
        <v>0</v>
      </c>
      <c r="U457" t="s">
        <v>154</v>
      </c>
      <c r="V457">
        <f>MATCH(D457,Отчет!$D:$D,0)</f>
        <v>45</v>
      </c>
    </row>
    <row r="458" spans="1:22" x14ac:dyDescent="0.2">
      <c r="A458" s="18">
        <v>1176318465</v>
      </c>
      <c r="B458" s="18">
        <v>8</v>
      </c>
      <c r="C458" s="18" t="s">
        <v>169</v>
      </c>
      <c r="D458" s="18">
        <v>523007849</v>
      </c>
      <c r="E458" s="7" t="s">
        <v>90</v>
      </c>
      <c r="F458" s="26" t="s">
        <v>211</v>
      </c>
      <c r="G458" s="7" t="s">
        <v>281</v>
      </c>
      <c r="H458" s="18">
        <v>3</v>
      </c>
      <c r="I458" s="18" t="s">
        <v>150</v>
      </c>
      <c r="J458" s="18" t="s">
        <v>278</v>
      </c>
      <c r="L458" s="18">
        <v>24</v>
      </c>
      <c r="M458" s="18">
        <v>3</v>
      </c>
      <c r="N458" s="18">
        <v>1</v>
      </c>
      <c r="O458" s="18">
        <v>0</v>
      </c>
      <c r="P458" s="18">
        <v>1014830290</v>
      </c>
      <c r="Q458" s="18">
        <v>2098</v>
      </c>
      <c r="S458" t="s">
        <v>160</v>
      </c>
      <c r="T458">
        <v>0</v>
      </c>
      <c r="U458" t="s">
        <v>154</v>
      </c>
      <c r="V458">
        <f>MATCH(D458,Отчет!$D:$D,0)</f>
        <v>19</v>
      </c>
    </row>
    <row r="459" spans="1:22" x14ac:dyDescent="0.2">
      <c r="A459" s="18">
        <v>1176317685</v>
      </c>
      <c r="B459" s="18">
        <v>7</v>
      </c>
      <c r="C459" s="18" t="s">
        <v>169</v>
      </c>
      <c r="D459" s="18">
        <v>523008440</v>
      </c>
      <c r="E459" s="7" t="s">
        <v>110</v>
      </c>
      <c r="F459" s="26" t="s">
        <v>212</v>
      </c>
      <c r="G459" s="7" t="s">
        <v>281</v>
      </c>
      <c r="H459" s="18">
        <v>3</v>
      </c>
      <c r="I459" s="18" t="s">
        <v>150</v>
      </c>
      <c r="J459" s="18" t="s">
        <v>278</v>
      </c>
      <c r="L459" s="18">
        <v>21</v>
      </c>
      <c r="M459" s="18">
        <v>3</v>
      </c>
      <c r="N459" s="18">
        <v>1</v>
      </c>
      <c r="O459" s="18">
        <v>0</v>
      </c>
      <c r="P459" s="18">
        <v>1014830290</v>
      </c>
      <c r="Q459" s="18">
        <v>2098</v>
      </c>
      <c r="R459" s="18" t="s">
        <v>190</v>
      </c>
      <c r="S459" t="s">
        <v>160</v>
      </c>
      <c r="T459">
        <v>0</v>
      </c>
      <c r="U459" t="s">
        <v>154</v>
      </c>
      <c r="V459">
        <f>MATCH(D459,Отчет!$D:$D,0)</f>
        <v>106</v>
      </c>
    </row>
    <row r="460" spans="1:22" x14ac:dyDescent="0.2">
      <c r="A460" s="18">
        <v>1176317900</v>
      </c>
      <c r="B460" s="18">
        <v>8</v>
      </c>
      <c r="C460" s="18" t="s">
        <v>161</v>
      </c>
      <c r="D460" s="18">
        <v>522918057</v>
      </c>
      <c r="E460" s="7" t="s">
        <v>75</v>
      </c>
      <c r="F460" s="26" t="s">
        <v>213</v>
      </c>
      <c r="G460" s="7" t="s">
        <v>281</v>
      </c>
      <c r="H460" s="18">
        <v>3</v>
      </c>
      <c r="I460" s="18" t="s">
        <v>150</v>
      </c>
      <c r="J460" s="18" t="s">
        <v>278</v>
      </c>
      <c r="L460" s="18">
        <v>24</v>
      </c>
      <c r="M460" s="18">
        <v>3</v>
      </c>
      <c r="N460" s="18">
        <v>1</v>
      </c>
      <c r="O460" s="18">
        <v>1</v>
      </c>
      <c r="P460" s="18">
        <v>1014830290</v>
      </c>
      <c r="Q460" s="18">
        <v>2098</v>
      </c>
      <c r="S460" t="s">
        <v>160</v>
      </c>
      <c r="T460">
        <v>0</v>
      </c>
      <c r="U460" t="s">
        <v>154</v>
      </c>
      <c r="V460">
        <f>MATCH(D460,Отчет!$D:$D,0)</f>
        <v>102</v>
      </c>
    </row>
    <row r="461" spans="1:22" x14ac:dyDescent="0.2">
      <c r="A461" s="18">
        <v>1176316866</v>
      </c>
      <c r="B461" s="18">
        <v>8</v>
      </c>
      <c r="C461" s="18" t="s">
        <v>147</v>
      </c>
      <c r="D461" s="18">
        <v>522920396</v>
      </c>
      <c r="E461" s="7" t="s">
        <v>70</v>
      </c>
      <c r="F461" s="26" t="s">
        <v>214</v>
      </c>
      <c r="G461" s="7" t="s">
        <v>281</v>
      </c>
      <c r="H461" s="18">
        <v>3</v>
      </c>
      <c r="I461" s="18" t="s">
        <v>150</v>
      </c>
      <c r="J461" s="18" t="s">
        <v>278</v>
      </c>
      <c r="L461" s="18">
        <v>24</v>
      </c>
      <c r="M461" s="18">
        <v>3</v>
      </c>
      <c r="N461" s="18">
        <v>1</v>
      </c>
      <c r="O461" s="18">
        <v>0</v>
      </c>
      <c r="P461" s="18">
        <v>1014830290</v>
      </c>
      <c r="Q461" s="18">
        <v>2098</v>
      </c>
      <c r="S461" t="s">
        <v>160</v>
      </c>
      <c r="T461">
        <v>0</v>
      </c>
      <c r="U461" t="s">
        <v>154</v>
      </c>
      <c r="V461">
        <f>MATCH(D461,Отчет!$D:$D,0)</f>
        <v>112</v>
      </c>
    </row>
    <row r="462" spans="1:22" x14ac:dyDescent="0.2">
      <c r="A462" s="18">
        <v>1176318934</v>
      </c>
      <c r="B462" s="18">
        <v>6</v>
      </c>
      <c r="C462" s="18" t="s">
        <v>147</v>
      </c>
      <c r="D462" s="18">
        <v>522921100</v>
      </c>
      <c r="E462" s="7" t="s">
        <v>57</v>
      </c>
      <c r="F462" s="26" t="s">
        <v>215</v>
      </c>
      <c r="G462" s="7" t="s">
        <v>281</v>
      </c>
      <c r="H462" s="18">
        <v>3</v>
      </c>
      <c r="I462" s="18" t="s">
        <v>150</v>
      </c>
      <c r="J462" s="18" t="s">
        <v>278</v>
      </c>
      <c r="L462" s="18">
        <v>18</v>
      </c>
      <c r="M462" s="18">
        <v>3</v>
      </c>
      <c r="N462" s="18">
        <v>1</v>
      </c>
      <c r="O462" s="18">
        <v>0</v>
      </c>
      <c r="P462" s="18">
        <v>1014830290</v>
      </c>
      <c r="Q462" s="18">
        <v>2098</v>
      </c>
      <c r="S462" t="s">
        <v>160</v>
      </c>
      <c r="T462">
        <v>0</v>
      </c>
      <c r="U462" t="s">
        <v>154</v>
      </c>
      <c r="V462">
        <f>MATCH(D462,Отчет!$D:$D,0)</f>
        <v>115</v>
      </c>
    </row>
    <row r="463" spans="1:22" x14ac:dyDescent="0.2">
      <c r="A463" s="18">
        <v>1176318062</v>
      </c>
      <c r="B463" s="18">
        <v>7</v>
      </c>
      <c r="C463" s="18" t="s">
        <v>169</v>
      </c>
      <c r="D463" s="18">
        <v>522922143</v>
      </c>
      <c r="E463" s="7" t="s">
        <v>58</v>
      </c>
      <c r="F463" s="26" t="s">
        <v>216</v>
      </c>
      <c r="G463" s="7" t="s">
        <v>281</v>
      </c>
      <c r="H463" s="18">
        <v>3</v>
      </c>
      <c r="I463" s="18" t="s">
        <v>150</v>
      </c>
      <c r="J463" s="18" t="s">
        <v>278</v>
      </c>
      <c r="L463" s="18">
        <v>21</v>
      </c>
      <c r="M463" s="18">
        <v>3</v>
      </c>
      <c r="N463" s="18">
        <v>1</v>
      </c>
      <c r="O463" s="18">
        <v>1</v>
      </c>
      <c r="P463" s="18">
        <v>1014830290</v>
      </c>
      <c r="Q463" s="18">
        <v>2098</v>
      </c>
      <c r="S463" t="s">
        <v>160</v>
      </c>
      <c r="T463">
        <v>0</v>
      </c>
      <c r="U463" t="s">
        <v>154</v>
      </c>
      <c r="V463">
        <f>MATCH(D463,Отчет!$D:$D,0)</f>
        <v>117</v>
      </c>
    </row>
    <row r="464" spans="1:22" x14ac:dyDescent="0.2">
      <c r="A464" s="18">
        <v>1292709186</v>
      </c>
      <c r="B464" s="18">
        <v>8</v>
      </c>
      <c r="C464" s="18" t="s">
        <v>169</v>
      </c>
      <c r="D464" s="18">
        <v>522923546</v>
      </c>
      <c r="E464" s="7" t="s">
        <v>133</v>
      </c>
      <c r="F464" s="26" t="s">
        <v>217</v>
      </c>
      <c r="G464" s="7" t="s">
        <v>281</v>
      </c>
      <c r="H464" s="18">
        <v>3</v>
      </c>
      <c r="I464" s="18" t="s">
        <v>150</v>
      </c>
      <c r="J464" s="18" t="s">
        <v>278</v>
      </c>
      <c r="L464" s="18">
        <v>24</v>
      </c>
      <c r="M464" s="18">
        <v>3</v>
      </c>
      <c r="N464" s="18">
        <v>1</v>
      </c>
      <c r="O464" s="18">
        <v>0</v>
      </c>
      <c r="P464" s="18">
        <v>1014830290</v>
      </c>
      <c r="Q464" s="18">
        <v>2098</v>
      </c>
      <c r="S464" t="s">
        <v>160</v>
      </c>
      <c r="T464">
        <v>0</v>
      </c>
      <c r="U464" t="s">
        <v>154</v>
      </c>
      <c r="V464">
        <f>MATCH(D464,Отчет!$D:$D,0)</f>
        <v>79</v>
      </c>
    </row>
    <row r="465" spans="1:22" x14ac:dyDescent="0.2">
      <c r="A465" s="18">
        <v>1176318581</v>
      </c>
      <c r="B465" s="18">
        <v>5</v>
      </c>
      <c r="C465" s="18" t="s">
        <v>147</v>
      </c>
      <c r="D465" s="18">
        <v>522934713</v>
      </c>
      <c r="E465" s="7" t="s">
        <v>56</v>
      </c>
      <c r="F465" s="26" t="s">
        <v>218</v>
      </c>
      <c r="G465" s="7" t="s">
        <v>281</v>
      </c>
      <c r="H465" s="18">
        <v>3</v>
      </c>
      <c r="I465" s="18" t="s">
        <v>150</v>
      </c>
      <c r="J465" s="18" t="s">
        <v>278</v>
      </c>
      <c r="L465" s="18">
        <v>15</v>
      </c>
      <c r="M465" s="18">
        <v>3</v>
      </c>
      <c r="N465" s="18">
        <v>1</v>
      </c>
      <c r="O465" s="18">
        <v>1</v>
      </c>
      <c r="P465" s="18">
        <v>1014830290</v>
      </c>
      <c r="Q465" s="18">
        <v>2098</v>
      </c>
      <c r="S465" t="s">
        <v>160</v>
      </c>
      <c r="T465">
        <v>0</v>
      </c>
      <c r="U465" t="s">
        <v>154</v>
      </c>
      <c r="V465">
        <f>MATCH(D465,Отчет!$D:$D,0)</f>
        <v>107</v>
      </c>
    </row>
    <row r="466" spans="1:22" x14ac:dyDescent="0.2">
      <c r="A466" s="18">
        <v>1176318541</v>
      </c>
      <c r="B466" s="18">
        <v>7</v>
      </c>
      <c r="C466" s="18" t="s">
        <v>161</v>
      </c>
      <c r="D466" s="18">
        <v>522937832</v>
      </c>
      <c r="E466" s="7" t="s">
        <v>54</v>
      </c>
      <c r="F466" s="26" t="s">
        <v>184</v>
      </c>
      <c r="G466" s="7" t="s">
        <v>281</v>
      </c>
      <c r="H466" s="18">
        <v>3</v>
      </c>
      <c r="I466" s="18" t="s">
        <v>150</v>
      </c>
      <c r="J466" s="18" t="s">
        <v>278</v>
      </c>
      <c r="L466" s="18">
        <v>21</v>
      </c>
      <c r="M466" s="18">
        <v>3</v>
      </c>
      <c r="N466" s="18">
        <v>1</v>
      </c>
      <c r="O466" s="18">
        <v>1</v>
      </c>
      <c r="P466" s="18">
        <v>1014830290</v>
      </c>
      <c r="Q466" s="18">
        <v>2098</v>
      </c>
      <c r="S466" t="s">
        <v>160</v>
      </c>
      <c r="T466">
        <v>0</v>
      </c>
      <c r="U466" t="s">
        <v>154</v>
      </c>
      <c r="V466">
        <f>MATCH(D466,Отчет!$D:$D,0)</f>
        <v>97</v>
      </c>
    </row>
    <row r="467" spans="1:22" x14ac:dyDescent="0.2">
      <c r="A467" s="18">
        <v>1176317190</v>
      </c>
      <c r="B467" s="18">
        <v>8</v>
      </c>
      <c r="C467" s="18" t="s">
        <v>147</v>
      </c>
      <c r="D467" s="18">
        <v>522938613</v>
      </c>
      <c r="E467" s="7" t="s">
        <v>69</v>
      </c>
      <c r="F467" s="26" t="s">
        <v>185</v>
      </c>
      <c r="G467" s="7" t="s">
        <v>281</v>
      </c>
      <c r="H467" s="18">
        <v>3</v>
      </c>
      <c r="I467" s="18" t="s">
        <v>150</v>
      </c>
      <c r="J467" s="18" t="s">
        <v>278</v>
      </c>
      <c r="L467" s="18">
        <v>24</v>
      </c>
      <c r="M467" s="18">
        <v>3</v>
      </c>
      <c r="N467" s="18">
        <v>1</v>
      </c>
      <c r="O467" s="18">
        <v>1</v>
      </c>
      <c r="P467" s="18">
        <v>1014830290</v>
      </c>
      <c r="Q467" s="18">
        <v>2098</v>
      </c>
      <c r="S467" t="s">
        <v>160</v>
      </c>
      <c r="T467">
        <v>0</v>
      </c>
      <c r="U467" t="s">
        <v>154</v>
      </c>
      <c r="V467">
        <f>MATCH(D467,Отчет!$D:$D,0)</f>
        <v>26</v>
      </c>
    </row>
    <row r="468" spans="1:22" x14ac:dyDescent="0.2">
      <c r="A468" s="18">
        <v>1176316918</v>
      </c>
      <c r="B468" s="18">
        <v>5</v>
      </c>
      <c r="C468" s="18" t="s">
        <v>161</v>
      </c>
      <c r="D468" s="18">
        <v>522976621</v>
      </c>
      <c r="E468" s="7" t="s">
        <v>138</v>
      </c>
      <c r="F468" s="26" t="s">
        <v>244</v>
      </c>
      <c r="G468" s="7" t="s">
        <v>281</v>
      </c>
      <c r="H468" s="18">
        <v>3</v>
      </c>
      <c r="I468" s="18" t="s">
        <v>150</v>
      </c>
      <c r="J468" s="18" t="s">
        <v>278</v>
      </c>
      <c r="L468" s="18">
        <v>15</v>
      </c>
      <c r="M468" s="18">
        <v>3</v>
      </c>
      <c r="N468" s="18">
        <v>1</v>
      </c>
      <c r="O468" s="18">
        <v>0</v>
      </c>
      <c r="P468" s="18">
        <v>1014830290</v>
      </c>
      <c r="Q468" s="18">
        <v>2098</v>
      </c>
      <c r="S468" t="s">
        <v>160</v>
      </c>
      <c r="T468">
        <v>0</v>
      </c>
      <c r="U468" t="s">
        <v>154</v>
      </c>
      <c r="V468">
        <f>MATCH(D468,Отчет!$D:$D,0)</f>
        <v>113</v>
      </c>
    </row>
    <row r="469" spans="1:22" x14ac:dyDescent="0.2">
      <c r="A469" s="18">
        <v>1176317579</v>
      </c>
      <c r="B469" s="18">
        <v>6</v>
      </c>
      <c r="C469" s="18" t="s">
        <v>147</v>
      </c>
      <c r="D469" s="18">
        <v>522984258</v>
      </c>
      <c r="E469" s="7" t="s">
        <v>114</v>
      </c>
      <c r="F469" s="26" t="s">
        <v>245</v>
      </c>
      <c r="G469" s="7" t="s">
        <v>281</v>
      </c>
      <c r="H469" s="18">
        <v>3</v>
      </c>
      <c r="I469" s="18" t="s">
        <v>150</v>
      </c>
      <c r="J469" s="18" t="s">
        <v>278</v>
      </c>
      <c r="L469" s="18">
        <v>18</v>
      </c>
      <c r="M469" s="18">
        <v>3</v>
      </c>
      <c r="N469" s="18">
        <v>1</v>
      </c>
      <c r="O469" s="18">
        <v>0</v>
      </c>
      <c r="P469" s="18">
        <v>1014830290</v>
      </c>
      <c r="Q469" s="18">
        <v>2098</v>
      </c>
      <c r="S469" t="s">
        <v>160</v>
      </c>
      <c r="T469">
        <v>0</v>
      </c>
      <c r="U469" t="s">
        <v>154</v>
      </c>
      <c r="V469">
        <f>MATCH(D469,Отчет!$D:$D,0)</f>
        <v>69</v>
      </c>
    </row>
    <row r="470" spans="1:22" x14ac:dyDescent="0.2">
      <c r="A470" s="18">
        <v>1176318144</v>
      </c>
      <c r="B470" s="18">
        <v>6</v>
      </c>
      <c r="C470" s="18" t="s">
        <v>161</v>
      </c>
      <c r="D470" s="18">
        <v>522984836</v>
      </c>
      <c r="E470" s="7" t="s">
        <v>53</v>
      </c>
      <c r="F470" s="26" t="s">
        <v>246</v>
      </c>
      <c r="G470" s="7" t="s">
        <v>281</v>
      </c>
      <c r="H470" s="18">
        <v>3</v>
      </c>
      <c r="I470" s="18" t="s">
        <v>150</v>
      </c>
      <c r="J470" s="18" t="s">
        <v>278</v>
      </c>
      <c r="L470" s="18">
        <v>18</v>
      </c>
      <c r="M470" s="18">
        <v>3</v>
      </c>
      <c r="N470" s="18">
        <v>1</v>
      </c>
      <c r="O470" s="18">
        <v>0</v>
      </c>
      <c r="P470" s="18">
        <v>1014830290</v>
      </c>
      <c r="Q470" s="18">
        <v>2098</v>
      </c>
      <c r="S470" t="s">
        <v>160</v>
      </c>
      <c r="T470">
        <v>0</v>
      </c>
      <c r="U470" t="s">
        <v>154</v>
      </c>
      <c r="V470">
        <f>MATCH(D470,Отчет!$D:$D,0)</f>
        <v>85</v>
      </c>
    </row>
    <row r="471" spans="1:22" x14ac:dyDescent="0.2">
      <c r="A471" s="18">
        <v>1176318325</v>
      </c>
      <c r="B471" s="18">
        <v>8</v>
      </c>
      <c r="C471" s="18" t="s">
        <v>161</v>
      </c>
      <c r="D471" s="18">
        <v>522985075</v>
      </c>
      <c r="E471" s="7" t="s">
        <v>63</v>
      </c>
      <c r="F471" s="26" t="s">
        <v>192</v>
      </c>
      <c r="G471" s="7" t="s">
        <v>281</v>
      </c>
      <c r="H471" s="18">
        <v>3</v>
      </c>
      <c r="I471" s="18" t="s">
        <v>150</v>
      </c>
      <c r="J471" s="18" t="s">
        <v>278</v>
      </c>
      <c r="L471" s="18">
        <v>24</v>
      </c>
      <c r="M471" s="18">
        <v>3</v>
      </c>
      <c r="N471" s="18">
        <v>1</v>
      </c>
      <c r="O471" s="18">
        <v>0</v>
      </c>
      <c r="P471" s="18">
        <v>1014830290</v>
      </c>
      <c r="Q471" s="18">
        <v>2098</v>
      </c>
      <c r="S471" t="s">
        <v>160</v>
      </c>
      <c r="T471">
        <v>0</v>
      </c>
      <c r="U471" t="s">
        <v>154</v>
      </c>
      <c r="V471">
        <f>MATCH(D471,Отчет!$D:$D,0)</f>
        <v>72</v>
      </c>
    </row>
    <row r="472" spans="1:22" x14ac:dyDescent="0.2">
      <c r="A472" s="18">
        <v>1176317411</v>
      </c>
      <c r="B472" s="18">
        <v>5</v>
      </c>
      <c r="C472" s="18" t="s">
        <v>161</v>
      </c>
      <c r="D472" s="18">
        <v>522985324</v>
      </c>
      <c r="E472" s="7" t="s">
        <v>64</v>
      </c>
      <c r="F472" s="26" t="s">
        <v>193</v>
      </c>
      <c r="G472" s="7" t="s">
        <v>281</v>
      </c>
      <c r="H472" s="18">
        <v>3</v>
      </c>
      <c r="I472" s="18" t="s">
        <v>150</v>
      </c>
      <c r="J472" s="18" t="s">
        <v>278</v>
      </c>
      <c r="L472" s="18">
        <v>15</v>
      </c>
      <c r="M472" s="18">
        <v>3</v>
      </c>
      <c r="N472" s="18">
        <v>1</v>
      </c>
      <c r="O472" s="18">
        <v>0</v>
      </c>
      <c r="P472" s="18">
        <v>1014830290</v>
      </c>
      <c r="Q472" s="18">
        <v>2098</v>
      </c>
      <c r="S472" t="s">
        <v>160</v>
      </c>
      <c r="T472">
        <v>0</v>
      </c>
      <c r="U472" t="s">
        <v>154</v>
      </c>
      <c r="V472">
        <f>MATCH(D472,Отчет!$D:$D,0)</f>
        <v>98</v>
      </c>
    </row>
    <row r="473" spans="1:22" x14ac:dyDescent="0.2">
      <c r="A473" s="18">
        <v>1176317479</v>
      </c>
      <c r="B473" s="18">
        <v>8</v>
      </c>
      <c r="C473" s="18" t="s">
        <v>155</v>
      </c>
      <c r="D473" s="18">
        <v>522985489</v>
      </c>
      <c r="E473" s="7" t="s">
        <v>88</v>
      </c>
      <c r="F473" s="26" t="s">
        <v>194</v>
      </c>
      <c r="G473" s="7" t="s">
        <v>281</v>
      </c>
      <c r="H473" s="18">
        <v>3</v>
      </c>
      <c r="I473" s="18" t="s">
        <v>150</v>
      </c>
      <c r="J473" s="18" t="s">
        <v>278</v>
      </c>
      <c r="L473" s="18">
        <v>24</v>
      </c>
      <c r="M473" s="18">
        <v>3</v>
      </c>
      <c r="N473" s="18">
        <v>1</v>
      </c>
      <c r="O473" s="18">
        <v>0</v>
      </c>
      <c r="P473" s="18">
        <v>1014830290</v>
      </c>
      <c r="Q473" s="18">
        <v>2098</v>
      </c>
      <c r="S473" t="s">
        <v>160</v>
      </c>
      <c r="T473">
        <v>0</v>
      </c>
      <c r="U473" t="s">
        <v>154</v>
      </c>
      <c r="V473">
        <f>MATCH(D473,Отчет!$D:$D,0)</f>
        <v>114</v>
      </c>
    </row>
    <row r="474" spans="1:22" x14ac:dyDescent="0.2">
      <c r="A474" s="18">
        <v>1176316822</v>
      </c>
      <c r="B474" s="18">
        <v>6</v>
      </c>
      <c r="C474" s="18" t="s">
        <v>161</v>
      </c>
      <c r="D474" s="18">
        <v>522985901</v>
      </c>
      <c r="E474" s="7" t="s">
        <v>116</v>
      </c>
      <c r="F474" s="26" t="s">
        <v>195</v>
      </c>
      <c r="G474" s="7" t="s">
        <v>281</v>
      </c>
      <c r="H474" s="18">
        <v>3</v>
      </c>
      <c r="I474" s="18" t="s">
        <v>150</v>
      </c>
      <c r="J474" s="18" t="s">
        <v>278</v>
      </c>
      <c r="L474" s="18">
        <v>18</v>
      </c>
      <c r="M474" s="18">
        <v>3</v>
      </c>
      <c r="N474" s="18">
        <v>1</v>
      </c>
      <c r="O474" s="18">
        <v>0</v>
      </c>
      <c r="P474" s="18">
        <v>1014830290</v>
      </c>
      <c r="Q474" s="18">
        <v>2098</v>
      </c>
      <c r="S474" t="s">
        <v>160</v>
      </c>
      <c r="T474">
        <v>0</v>
      </c>
      <c r="U474" t="s">
        <v>154</v>
      </c>
      <c r="V474">
        <f>MATCH(D474,Отчет!$D:$D,0)</f>
        <v>122</v>
      </c>
    </row>
    <row r="475" spans="1:22" x14ac:dyDescent="0.2">
      <c r="A475" s="18">
        <v>1176317047</v>
      </c>
      <c r="B475" s="18">
        <v>8</v>
      </c>
      <c r="C475" s="18" t="s">
        <v>155</v>
      </c>
      <c r="D475" s="18">
        <v>522986065</v>
      </c>
      <c r="E475" s="7" t="s">
        <v>127</v>
      </c>
      <c r="F475" s="26" t="s">
        <v>196</v>
      </c>
      <c r="G475" s="7" t="s">
        <v>281</v>
      </c>
      <c r="H475" s="18">
        <v>3</v>
      </c>
      <c r="I475" s="18" t="s">
        <v>150</v>
      </c>
      <c r="J475" s="18" t="s">
        <v>278</v>
      </c>
      <c r="L475" s="18">
        <v>24</v>
      </c>
      <c r="M475" s="18">
        <v>3</v>
      </c>
      <c r="N475" s="18">
        <v>1</v>
      </c>
      <c r="O475" s="18">
        <v>0</v>
      </c>
      <c r="P475" s="18">
        <v>1014830290</v>
      </c>
      <c r="Q475" s="18">
        <v>2098</v>
      </c>
      <c r="S475" t="s">
        <v>160</v>
      </c>
      <c r="T475">
        <v>0</v>
      </c>
      <c r="U475" t="s">
        <v>154</v>
      </c>
      <c r="V475">
        <f>MATCH(D475,Отчет!$D:$D,0)</f>
        <v>31</v>
      </c>
    </row>
    <row r="476" spans="1:22" x14ac:dyDescent="0.2">
      <c r="A476" s="18">
        <v>1176318729</v>
      </c>
      <c r="B476" s="18">
        <v>6</v>
      </c>
      <c r="C476" s="18" t="s">
        <v>147</v>
      </c>
      <c r="D476" s="18">
        <v>522986259</v>
      </c>
      <c r="E476" s="7" t="s">
        <v>146</v>
      </c>
      <c r="F476" s="26" t="s">
        <v>197</v>
      </c>
      <c r="G476" s="7" t="s">
        <v>281</v>
      </c>
      <c r="H476" s="18">
        <v>3</v>
      </c>
      <c r="I476" s="18" t="s">
        <v>150</v>
      </c>
      <c r="J476" s="18" t="s">
        <v>278</v>
      </c>
      <c r="L476" s="18">
        <v>18</v>
      </c>
      <c r="M476" s="18">
        <v>3</v>
      </c>
      <c r="N476" s="18">
        <v>1</v>
      </c>
      <c r="O476" s="18">
        <v>0</v>
      </c>
      <c r="P476" s="18">
        <v>1014830290</v>
      </c>
      <c r="Q476" s="18">
        <v>2098</v>
      </c>
      <c r="S476" t="s">
        <v>160</v>
      </c>
      <c r="T476">
        <v>0</v>
      </c>
      <c r="U476" t="s">
        <v>154</v>
      </c>
      <c r="V476">
        <f>MATCH(D476,Отчет!$D:$D,0)</f>
        <v>108</v>
      </c>
    </row>
    <row r="477" spans="1:22" x14ac:dyDescent="0.2">
      <c r="A477" s="18">
        <v>1176317631</v>
      </c>
      <c r="B477" s="18">
        <v>9</v>
      </c>
      <c r="C477" s="18" t="s">
        <v>161</v>
      </c>
      <c r="D477" s="18">
        <v>522992871</v>
      </c>
      <c r="E477" s="7" t="s">
        <v>36</v>
      </c>
      <c r="F477" s="26" t="s">
        <v>198</v>
      </c>
      <c r="G477" s="7" t="s">
        <v>281</v>
      </c>
      <c r="H477" s="18">
        <v>3</v>
      </c>
      <c r="I477" s="18" t="s">
        <v>150</v>
      </c>
      <c r="J477" s="18" t="s">
        <v>278</v>
      </c>
      <c r="L477" s="18">
        <v>27</v>
      </c>
      <c r="M477" s="18">
        <v>3</v>
      </c>
      <c r="N477" s="18">
        <v>1</v>
      </c>
      <c r="O477" s="18">
        <v>0</v>
      </c>
      <c r="P477" s="18">
        <v>1014830290</v>
      </c>
      <c r="Q477" s="18">
        <v>2098</v>
      </c>
      <c r="S477" t="s">
        <v>160</v>
      </c>
      <c r="T477">
        <v>0</v>
      </c>
      <c r="U477" t="s">
        <v>154</v>
      </c>
      <c r="V477">
        <f>MATCH(D477,Отчет!$D:$D,0)</f>
        <v>33</v>
      </c>
    </row>
    <row r="478" spans="1:22" x14ac:dyDescent="0.2">
      <c r="A478" s="18">
        <v>1176318176</v>
      </c>
      <c r="B478" s="18">
        <v>9</v>
      </c>
      <c r="C478" s="18" t="s">
        <v>161</v>
      </c>
      <c r="D478" s="18">
        <v>522993932</v>
      </c>
      <c r="E478" s="7" t="s">
        <v>42</v>
      </c>
      <c r="F478" s="26" t="s">
        <v>199</v>
      </c>
      <c r="G478" s="7" t="s">
        <v>281</v>
      </c>
      <c r="H478" s="18">
        <v>3</v>
      </c>
      <c r="I478" s="18" t="s">
        <v>150</v>
      </c>
      <c r="J478" s="18" t="s">
        <v>278</v>
      </c>
      <c r="L478" s="18">
        <v>27</v>
      </c>
      <c r="M478" s="18">
        <v>3</v>
      </c>
      <c r="N478" s="18">
        <v>1</v>
      </c>
      <c r="O478" s="18">
        <v>0</v>
      </c>
      <c r="P478" s="18">
        <v>1014830290</v>
      </c>
      <c r="Q478" s="18">
        <v>2098</v>
      </c>
      <c r="S478" t="s">
        <v>160</v>
      </c>
      <c r="T478">
        <v>0</v>
      </c>
      <c r="U478" t="s">
        <v>154</v>
      </c>
      <c r="V478">
        <f>MATCH(D478,Отчет!$D:$D,0)</f>
        <v>28</v>
      </c>
    </row>
    <row r="479" spans="1:22" x14ac:dyDescent="0.2">
      <c r="A479" s="18">
        <v>1176317386</v>
      </c>
      <c r="B479" s="18">
        <v>8</v>
      </c>
      <c r="C479" s="18" t="s">
        <v>161</v>
      </c>
      <c r="D479" s="18">
        <v>522994229</v>
      </c>
      <c r="E479" s="7" t="s">
        <v>61</v>
      </c>
      <c r="F479" s="26" t="s">
        <v>200</v>
      </c>
      <c r="G479" s="7" t="s">
        <v>281</v>
      </c>
      <c r="H479" s="18">
        <v>3</v>
      </c>
      <c r="I479" s="18" t="s">
        <v>150</v>
      </c>
      <c r="J479" s="18" t="s">
        <v>278</v>
      </c>
      <c r="L479" s="18">
        <v>24</v>
      </c>
      <c r="M479" s="18">
        <v>3</v>
      </c>
      <c r="N479" s="18">
        <v>1</v>
      </c>
      <c r="O479" s="18">
        <v>0</v>
      </c>
      <c r="P479" s="18">
        <v>1014830290</v>
      </c>
      <c r="Q479" s="18">
        <v>2098</v>
      </c>
      <c r="S479" t="s">
        <v>160</v>
      </c>
      <c r="T479">
        <v>0</v>
      </c>
      <c r="U479" t="s">
        <v>154</v>
      </c>
      <c r="V479">
        <f>MATCH(D479,Отчет!$D:$D,0)</f>
        <v>60</v>
      </c>
    </row>
    <row r="480" spans="1:22" x14ac:dyDescent="0.2">
      <c r="A480" s="18">
        <v>1176317940</v>
      </c>
      <c r="B480" s="18">
        <v>6</v>
      </c>
      <c r="C480" s="18" t="s">
        <v>161</v>
      </c>
      <c r="D480" s="18">
        <v>522994402</v>
      </c>
      <c r="E480" s="7" t="s">
        <v>73</v>
      </c>
      <c r="F480" s="26" t="s">
        <v>201</v>
      </c>
      <c r="G480" s="7" t="s">
        <v>281</v>
      </c>
      <c r="H480" s="18">
        <v>3</v>
      </c>
      <c r="I480" s="18" t="s">
        <v>150</v>
      </c>
      <c r="J480" s="18" t="s">
        <v>278</v>
      </c>
      <c r="L480" s="18">
        <v>18</v>
      </c>
      <c r="M480" s="18">
        <v>3</v>
      </c>
      <c r="N480" s="18">
        <v>1</v>
      </c>
      <c r="O480" s="18">
        <v>0</v>
      </c>
      <c r="P480" s="18">
        <v>1014830290</v>
      </c>
      <c r="Q480" s="18">
        <v>2098</v>
      </c>
      <c r="S480" t="s">
        <v>160</v>
      </c>
      <c r="T480">
        <v>0</v>
      </c>
      <c r="U480" t="s">
        <v>154</v>
      </c>
      <c r="V480">
        <f>MATCH(D480,Отчет!$D:$D,0)</f>
        <v>50</v>
      </c>
    </row>
    <row r="481" spans="1:22" x14ac:dyDescent="0.2">
      <c r="A481" s="18">
        <v>1176317501</v>
      </c>
      <c r="B481" s="18">
        <v>8</v>
      </c>
      <c r="C481" s="18" t="s">
        <v>161</v>
      </c>
      <c r="D481" s="18">
        <v>522994581</v>
      </c>
      <c r="E481" s="7" t="s">
        <v>76</v>
      </c>
      <c r="F481" s="26" t="s">
        <v>202</v>
      </c>
      <c r="G481" s="7" t="s">
        <v>281</v>
      </c>
      <c r="H481" s="18">
        <v>3</v>
      </c>
      <c r="I481" s="18" t="s">
        <v>150</v>
      </c>
      <c r="J481" s="18" t="s">
        <v>278</v>
      </c>
      <c r="L481" s="18">
        <v>24</v>
      </c>
      <c r="M481" s="18">
        <v>3</v>
      </c>
      <c r="N481" s="18">
        <v>1</v>
      </c>
      <c r="O481" s="18">
        <v>0</v>
      </c>
      <c r="P481" s="18">
        <v>1014830290</v>
      </c>
      <c r="Q481" s="18">
        <v>2098</v>
      </c>
      <c r="S481" t="s">
        <v>160</v>
      </c>
      <c r="T481">
        <v>0</v>
      </c>
      <c r="U481" t="s">
        <v>154</v>
      </c>
      <c r="V481">
        <f>MATCH(D481,Отчет!$D:$D,0)</f>
        <v>71</v>
      </c>
    </row>
    <row r="482" spans="1:22" x14ac:dyDescent="0.2">
      <c r="A482" s="18">
        <v>1176319161</v>
      </c>
      <c r="B482" s="18">
        <v>8</v>
      </c>
      <c r="C482" s="18" t="s">
        <v>161</v>
      </c>
      <c r="D482" s="18">
        <v>522994932</v>
      </c>
      <c r="E482" s="7" t="s">
        <v>95</v>
      </c>
      <c r="F482" s="26" t="s">
        <v>203</v>
      </c>
      <c r="G482" s="7" t="s">
        <v>281</v>
      </c>
      <c r="H482" s="18">
        <v>3</v>
      </c>
      <c r="I482" s="18" t="s">
        <v>150</v>
      </c>
      <c r="J482" s="18" t="s">
        <v>278</v>
      </c>
      <c r="L482" s="18">
        <v>24</v>
      </c>
      <c r="M482" s="18">
        <v>3</v>
      </c>
      <c r="N482" s="18">
        <v>1</v>
      </c>
      <c r="O482" s="18">
        <v>0</v>
      </c>
      <c r="P482" s="18">
        <v>1014830290</v>
      </c>
      <c r="Q482" s="18">
        <v>2098</v>
      </c>
      <c r="S482" t="s">
        <v>160</v>
      </c>
      <c r="T482">
        <v>0</v>
      </c>
      <c r="U482" t="s">
        <v>154</v>
      </c>
      <c r="V482">
        <f>MATCH(D482,Отчет!$D:$D,0)</f>
        <v>32</v>
      </c>
    </row>
    <row r="483" spans="1:22" x14ac:dyDescent="0.2">
      <c r="A483" s="18">
        <v>1176317713</v>
      </c>
      <c r="B483" s="18">
        <v>8</v>
      </c>
      <c r="C483" s="18" t="s">
        <v>161</v>
      </c>
      <c r="D483" s="18">
        <v>522995174</v>
      </c>
      <c r="E483" s="7" t="s">
        <v>98</v>
      </c>
      <c r="F483" s="26" t="s">
        <v>204</v>
      </c>
      <c r="G483" s="7" t="s">
        <v>281</v>
      </c>
      <c r="H483" s="18">
        <v>3</v>
      </c>
      <c r="I483" s="18" t="s">
        <v>150</v>
      </c>
      <c r="J483" s="18" t="s">
        <v>278</v>
      </c>
      <c r="L483" s="18">
        <v>24</v>
      </c>
      <c r="M483" s="18">
        <v>3</v>
      </c>
      <c r="N483" s="18">
        <v>1</v>
      </c>
      <c r="O483" s="18">
        <v>0</v>
      </c>
      <c r="P483" s="18">
        <v>1014830290</v>
      </c>
      <c r="Q483" s="18">
        <v>2098</v>
      </c>
      <c r="S483" t="s">
        <v>160</v>
      </c>
      <c r="T483">
        <v>0</v>
      </c>
      <c r="U483" t="s">
        <v>154</v>
      </c>
      <c r="V483">
        <f>MATCH(D483,Отчет!$D:$D,0)</f>
        <v>56</v>
      </c>
    </row>
    <row r="484" spans="1:22" x14ac:dyDescent="0.2">
      <c r="A484" s="18">
        <v>1176317986</v>
      </c>
      <c r="B484" s="18">
        <v>8</v>
      </c>
      <c r="C484" s="18" t="s">
        <v>161</v>
      </c>
      <c r="D484" s="18">
        <v>522995339</v>
      </c>
      <c r="E484" s="7" t="s">
        <v>99</v>
      </c>
      <c r="F484" s="26" t="s">
        <v>205</v>
      </c>
      <c r="G484" s="7" t="s">
        <v>281</v>
      </c>
      <c r="H484" s="18">
        <v>3</v>
      </c>
      <c r="I484" s="18" t="s">
        <v>150</v>
      </c>
      <c r="J484" s="18" t="s">
        <v>278</v>
      </c>
      <c r="L484" s="18">
        <v>24</v>
      </c>
      <c r="M484" s="18">
        <v>3</v>
      </c>
      <c r="N484" s="18">
        <v>1</v>
      </c>
      <c r="O484" s="18">
        <v>0</v>
      </c>
      <c r="P484" s="18">
        <v>1014830290</v>
      </c>
      <c r="Q484" s="18">
        <v>2098</v>
      </c>
      <c r="S484" t="s">
        <v>160</v>
      </c>
      <c r="T484">
        <v>0</v>
      </c>
      <c r="U484" t="s">
        <v>154</v>
      </c>
      <c r="V484">
        <f>MATCH(D484,Отчет!$D:$D,0)</f>
        <v>44</v>
      </c>
    </row>
    <row r="485" spans="1:22" x14ac:dyDescent="0.2">
      <c r="A485" s="18">
        <v>1176317091</v>
      </c>
      <c r="B485" s="18">
        <v>8</v>
      </c>
      <c r="C485" s="18" t="s">
        <v>161</v>
      </c>
      <c r="D485" s="18">
        <v>522995526</v>
      </c>
      <c r="E485" s="7" t="s">
        <v>126</v>
      </c>
      <c r="F485" s="26" t="s">
        <v>206</v>
      </c>
      <c r="G485" s="7" t="s">
        <v>281</v>
      </c>
      <c r="H485" s="18">
        <v>3</v>
      </c>
      <c r="I485" s="18" t="s">
        <v>150</v>
      </c>
      <c r="J485" s="18" t="s">
        <v>278</v>
      </c>
      <c r="L485" s="18">
        <v>24</v>
      </c>
      <c r="M485" s="18">
        <v>3</v>
      </c>
      <c r="N485" s="18">
        <v>1</v>
      </c>
      <c r="O485" s="18">
        <v>0</v>
      </c>
      <c r="P485" s="18">
        <v>1014830290</v>
      </c>
      <c r="Q485" s="18">
        <v>2098</v>
      </c>
      <c r="S485" t="s">
        <v>160</v>
      </c>
      <c r="T485">
        <v>0</v>
      </c>
      <c r="U485" t="s">
        <v>154</v>
      </c>
      <c r="V485">
        <f>MATCH(D485,Отчет!$D:$D,0)</f>
        <v>59</v>
      </c>
    </row>
    <row r="486" spans="1:22" x14ac:dyDescent="0.2">
      <c r="A486" s="18">
        <v>1176316892</v>
      </c>
      <c r="B486" s="18">
        <v>8</v>
      </c>
      <c r="C486" s="18" t="s">
        <v>161</v>
      </c>
      <c r="D486" s="18">
        <v>522995711</v>
      </c>
      <c r="E486" s="7" t="s">
        <v>131</v>
      </c>
      <c r="F486" s="26" t="s">
        <v>207</v>
      </c>
      <c r="G486" s="7" t="s">
        <v>281</v>
      </c>
      <c r="H486" s="18">
        <v>3</v>
      </c>
      <c r="I486" s="18" t="s">
        <v>150</v>
      </c>
      <c r="J486" s="18" t="s">
        <v>278</v>
      </c>
      <c r="L486" s="18">
        <v>24</v>
      </c>
      <c r="M486" s="18">
        <v>3</v>
      </c>
      <c r="N486" s="18">
        <v>1</v>
      </c>
      <c r="O486" s="18">
        <v>0</v>
      </c>
      <c r="P486" s="18">
        <v>1014830290</v>
      </c>
      <c r="Q486" s="18">
        <v>2098</v>
      </c>
      <c r="S486" t="s">
        <v>160</v>
      </c>
      <c r="T486">
        <v>0</v>
      </c>
      <c r="U486" t="s">
        <v>154</v>
      </c>
      <c r="V486">
        <f>MATCH(D486,Отчет!$D:$D,0)</f>
        <v>58</v>
      </c>
    </row>
    <row r="487" spans="1:22" x14ac:dyDescent="0.2">
      <c r="A487" s="18">
        <v>1176318501</v>
      </c>
      <c r="B487" s="18">
        <v>6</v>
      </c>
      <c r="C487" s="18" t="s">
        <v>147</v>
      </c>
      <c r="D487" s="18">
        <v>522963521</v>
      </c>
      <c r="E487" s="7" t="s">
        <v>118</v>
      </c>
      <c r="F487" s="26" t="s">
        <v>227</v>
      </c>
      <c r="G487" s="7" t="s">
        <v>281</v>
      </c>
      <c r="H487" s="18">
        <v>3</v>
      </c>
      <c r="I487" s="18" t="s">
        <v>150</v>
      </c>
      <c r="J487" s="18" t="s">
        <v>278</v>
      </c>
      <c r="L487" s="18">
        <v>18</v>
      </c>
      <c r="M487" s="18">
        <v>3</v>
      </c>
      <c r="N487" s="18">
        <v>1</v>
      </c>
      <c r="O487" s="18">
        <v>1</v>
      </c>
      <c r="P487" s="18">
        <v>1014830290</v>
      </c>
      <c r="Q487" s="18">
        <v>2098</v>
      </c>
      <c r="R487" s="18" t="s">
        <v>190</v>
      </c>
      <c r="S487" t="s">
        <v>160</v>
      </c>
      <c r="T487">
        <v>0</v>
      </c>
      <c r="U487" t="s">
        <v>154</v>
      </c>
      <c r="V487">
        <f>MATCH(D487,Отчет!$D:$D,0)</f>
        <v>123</v>
      </c>
    </row>
    <row r="488" spans="1:22" x14ac:dyDescent="0.2">
      <c r="A488" s="18">
        <v>1176316483</v>
      </c>
      <c r="B488" s="18">
        <v>8</v>
      </c>
      <c r="C488" s="18" t="s">
        <v>161</v>
      </c>
      <c r="D488" s="18">
        <v>522964231</v>
      </c>
      <c r="E488" s="7" t="s">
        <v>121</v>
      </c>
      <c r="F488" s="26" t="s">
        <v>228</v>
      </c>
      <c r="G488" s="7" t="s">
        <v>281</v>
      </c>
      <c r="H488" s="18">
        <v>3</v>
      </c>
      <c r="I488" s="18" t="s">
        <v>150</v>
      </c>
      <c r="J488" s="18" t="s">
        <v>278</v>
      </c>
      <c r="L488" s="18">
        <v>24</v>
      </c>
      <c r="M488" s="18">
        <v>3</v>
      </c>
      <c r="N488" s="18">
        <v>1</v>
      </c>
      <c r="O488" s="18">
        <v>0</v>
      </c>
      <c r="P488" s="18">
        <v>1014830290</v>
      </c>
      <c r="Q488" s="18">
        <v>2098</v>
      </c>
      <c r="S488" t="s">
        <v>160</v>
      </c>
      <c r="T488">
        <v>0</v>
      </c>
      <c r="U488" t="s">
        <v>154</v>
      </c>
      <c r="V488">
        <f>MATCH(D488,Отчет!$D:$D,0)</f>
        <v>65</v>
      </c>
    </row>
    <row r="489" spans="1:22" x14ac:dyDescent="0.2">
      <c r="A489" s="18">
        <v>1176319043</v>
      </c>
      <c r="B489" s="18">
        <v>7</v>
      </c>
      <c r="C489" s="18" t="s">
        <v>147</v>
      </c>
      <c r="D489" s="18">
        <v>522964393</v>
      </c>
      <c r="E489" s="7" t="s">
        <v>136</v>
      </c>
      <c r="F489" s="26" t="s">
        <v>229</v>
      </c>
      <c r="G489" s="7" t="s">
        <v>281</v>
      </c>
      <c r="H489" s="18">
        <v>3</v>
      </c>
      <c r="I489" s="18" t="s">
        <v>150</v>
      </c>
      <c r="J489" s="18" t="s">
        <v>278</v>
      </c>
      <c r="L489" s="18">
        <v>21</v>
      </c>
      <c r="M489" s="18">
        <v>3</v>
      </c>
      <c r="N489" s="18">
        <v>1</v>
      </c>
      <c r="O489" s="18">
        <v>1</v>
      </c>
      <c r="P489" s="18">
        <v>1014830290</v>
      </c>
      <c r="Q489" s="18">
        <v>2098</v>
      </c>
      <c r="S489" t="s">
        <v>160</v>
      </c>
      <c r="T489">
        <v>0</v>
      </c>
      <c r="U489" t="s">
        <v>154</v>
      </c>
      <c r="V489">
        <f>MATCH(D489,Отчет!$D:$D,0)</f>
        <v>90</v>
      </c>
    </row>
    <row r="490" spans="1:22" x14ac:dyDescent="0.2">
      <c r="A490" s="18">
        <v>1423421274</v>
      </c>
      <c r="B490" s="18">
        <v>5</v>
      </c>
      <c r="C490" s="18" t="s">
        <v>155</v>
      </c>
      <c r="D490" s="18">
        <v>522974672</v>
      </c>
      <c r="E490" s="7" t="s">
        <v>40</v>
      </c>
      <c r="F490" s="26" t="s">
        <v>230</v>
      </c>
      <c r="G490" s="7" t="s">
        <v>281</v>
      </c>
      <c r="H490" s="18">
        <v>3</v>
      </c>
      <c r="I490" s="18" t="s">
        <v>150</v>
      </c>
      <c r="J490" s="18" t="s">
        <v>278</v>
      </c>
      <c r="L490" s="18">
        <v>15</v>
      </c>
      <c r="M490" s="18">
        <v>3</v>
      </c>
      <c r="N490" s="18">
        <v>1</v>
      </c>
      <c r="O490" s="18">
        <v>0</v>
      </c>
      <c r="P490" s="18">
        <v>1014830290</v>
      </c>
      <c r="Q490" s="18">
        <v>2098</v>
      </c>
      <c r="S490" t="s">
        <v>160</v>
      </c>
      <c r="T490">
        <v>0</v>
      </c>
      <c r="U490" t="s">
        <v>154</v>
      </c>
      <c r="V490">
        <f>MATCH(D490,Отчет!$D:$D,0)</f>
        <v>100</v>
      </c>
    </row>
    <row r="491" spans="1:22" x14ac:dyDescent="0.2">
      <c r="A491" s="18">
        <v>1176319282</v>
      </c>
      <c r="B491" s="18">
        <v>8</v>
      </c>
      <c r="C491" s="18" t="s">
        <v>169</v>
      </c>
      <c r="D491" s="18">
        <v>523008839</v>
      </c>
      <c r="E491" s="7" t="s">
        <v>140</v>
      </c>
      <c r="F491" s="26" t="s">
        <v>231</v>
      </c>
      <c r="G491" s="7" t="s">
        <v>281</v>
      </c>
      <c r="H491" s="18">
        <v>3</v>
      </c>
      <c r="I491" s="18" t="s">
        <v>150</v>
      </c>
      <c r="J491" s="18" t="s">
        <v>278</v>
      </c>
      <c r="L491" s="18">
        <v>24</v>
      </c>
      <c r="M491" s="18">
        <v>3</v>
      </c>
      <c r="N491" s="18">
        <v>1</v>
      </c>
      <c r="O491" s="18">
        <v>0</v>
      </c>
      <c r="P491" s="18">
        <v>1014830290</v>
      </c>
      <c r="Q491" s="18">
        <v>2098</v>
      </c>
      <c r="S491" t="s">
        <v>160</v>
      </c>
      <c r="T491">
        <v>0</v>
      </c>
      <c r="U491" t="s">
        <v>154</v>
      </c>
      <c r="V491">
        <f>MATCH(D491,Отчет!$D:$D,0)</f>
        <v>77</v>
      </c>
    </row>
    <row r="492" spans="1:22" x14ac:dyDescent="0.2">
      <c r="A492" s="18">
        <v>1176319241</v>
      </c>
      <c r="B492" s="18">
        <v>8</v>
      </c>
      <c r="C492" s="18" t="s">
        <v>169</v>
      </c>
      <c r="D492" s="18">
        <v>523008998</v>
      </c>
      <c r="E492" s="7" t="s">
        <v>117</v>
      </c>
      <c r="F492" s="26" t="s">
        <v>232</v>
      </c>
      <c r="G492" s="7" t="s">
        <v>281</v>
      </c>
      <c r="H492" s="18">
        <v>3</v>
      </c>
      <c r="I492" s="18" t="s">
        <v>150</v>
      </c>
      <c r="J492" s="18" t="s">
        <v>278</v>
      </c>
      <c r="L492" s="18">
        <v>24</v>
      </c>
      <c r="M492" s="18">
        <v>3</v>
      </c>
      <c r="N492" s="18">
        <v>1</v>
      </c>
      <c r="O492" s="18">
        <v>0</v>
      </c>
      <c r="P492" s="18">
        <v>1014830290</v>
      </c>
      <c r="Q492" s="18">
        <v>2098</v>
      </c>
      <c r="S492" t="s">
        <v>160</v>
      </c>
      <c r="T492">
        <v>0</v>
      </c>
      <c r="U492" t="s">
        <v>154</v>
      </c>
      <c r="V492">
        <f>MATCH(D492,Отчет!$D:$D,0)</f>
        <v>14</v>
      </c>
    </row>
    <row r="493" spans="1:22" x14ac:dyDescent="0.2">
      <c r="A493" s="18">
        <v>1292701533</v>
      </c>
      <c r="B493" s="18">
        <v>6</v>
      </c>
      <c r="C493" s="18" t="s">
        <v>169</v>
      </c>
      <c r="D493" s="18">
        <v>523011157</v>
      </c>
      <c r="E493" s="7" t="s">
        <v>45</v>
      </c>
      <c r="F493" s="26" t="s">
        <v>233</v>
      </c>
      <c r="G493" s="7" t="s">
        <v>281</v>
      </c>
      <c r="H493" s="18">
        <v>3</v>
      </c>
      <c r="I493" s="18" t="s">
        <v>150</v>
      </c>
      <c r="J493" s="18" t="s">
        <v>278</v>
      </c>
      <c r="L493" s="18">
        <v>18</v>
      </c>
      <c r="M493" s="18">
        <v>3</v>
      </c>
      <c r="N493" s="18">
        <v>1</v>
      </c>
      <c r="O493" s="18">
        <v>0</v>
      </c>
      <c r="P493" s="18">
        <v>1014830290</v>
      </c>
      <c r="Q493" s="18">
        <v>2098</v>
      </c>
      <c r="S493" t="s">
        <v>160</v>
      </c>
      <c r="T493">
        <v>0</v>
      </c>
      <c r="U493" t="s">
        <v>154</v>
      </c>
      <c r="V493">
        <f>MATCH(D493,Отчет!$D:$D,0)</f>
        <v>101</v>
      </c>
    </row>
    <row r="494" spans="1:22" x14ac:dyDescent="0.2">
      <c r="A494" s="18">
        <v>1176318818</v>
      </c>
      <c r="B494" s="18">
        <v>9</v>
      </c>
      <c r="C494" s="18" t="s">
        <v>147</v>
      </c>
      <c r="D494" s="18">
        <v>523011318</v>
      </c>
      <c r="E494" s="7" t="s">
        <v>60</v>
      </c>
      <c r="F494" s="26" t="s">
        <v>234</v>
      </c>
      <c r="G494" s="7" t="s">
        <v>281</v>
      </c>
      <c r="H494" s="18">
        <v>3</v>
      </c>
      <c r="I494" s="18" t="s">
        <v>150</v>
      </c>
      <c r="J494" s="18" t="s">
        <v>278</v>
      </c>
      <c r="L494" s="18">
        <v>27</v>
      </c>
      <c r="M494" s="18">
        <v>3</v>
      </c>
      <c r="N494" s="18">
        <v>1</v>
      </c>
      <c r="O494" s="18">
        <v>0</v>
      </c>
      <c r="P494" s="18">
        <v>1014830290</v>
      </c>
      <c r="Q494" s="18">
        <v>2098</v>
      </c>
      <c r="S494" t="s">
        <v>160</v>
      </c>
      <c r="T494">
        <v>0</v>
      </c>
      <c r="U494" t="s">
        <v>154</v>
      </c>
      <c r="V494">
        <f>MATCH(D494,Отчет!$D:$D,0)</f>
        <v>27</v>
      </c>
    </row>
    <row r="495" spans="1:22" x14ac:dyDescent="0.2">
      <c r="A495" s="18">
        <v>1292709166</v>
      </c>
      <c r="B495" s="18">
        <v>6</v>
      </c>
      <c r="C495" s="18" t="s">
        <v>169</v>
      </c>
      <c r="D495" s="18">
        <v>523011563</v>
      </c>
      <c r="E495" s="7" t="s">
        <v>68</v>
      </c>
      <c r="F495" s="26" t="s">
        <v>235</v>
      </c>
      <c r="G495" s="7" t="s">
        <v>281</v>
      </c>
      <c r="H495" s="18">
        <v>3</v>
      </c>
      <c r="I495" s="18" t="s">
        <v>150</v>
      </c>
      <c r="J495" s="18" t="s">
        <v>278</v>
      </c>
      <c r="L495" s="18">
        <v>18</v>
      </c>
      <c r="M495" s="18">
        <v>3</v>
      </c>
      <c r="N495" s="18">
        <v>1</v>
      </c>
      <c r="O495" s="18">
        <v>0</v>
      </c>
      <c r="P495" s="18">
        <v>1014830290</v>
      </c>
      <c r="Q495" s="18">
        <v>2098</v>
      </c>
      <c r="S495" t="s">
        <v>160</v>
      </c>
      <c r="T495">
        <v>0</v>
      </c>
      <c r="U495" t="s">
        <v>154</v>
      </c>
      <c r="V495">
        <f>MATCH(D495,Отчет!$D:$D,0)</f>
        <v>93</v>
      </c>
    </row>
    <row r="496" spans="1:22" x14ac:dyDescent="0.2">
      <c r="A496" s="18">
        <v>1176317826</v>
      </c>
      <c r="B496" s="18">
        <v>7</v>
      </c>
      <c r="C496" s="18" t="s">
        <v>147</v>
      </c>
      <c r="D496" s="18">
        <v>523011896</v>
      </c>
      <c r="E496" s="7" t="s">
        <v>74</v>
      </c>
      <c r="F496" s="26" t="s">
        <v>236</v>
      </c>
      <c r="G496" s="7" t="s">
        <v>281</v>
      </c>
      <c r="H496" s="18">
        <v>3</v>
      </c>
      <c r="I496" s="18" t="s">
        <v>150</v>
      </c>
      <c r="J496" s="18" t="s">
        <v>278</v>
      </c>
      <c r="L496" s="18">
        <v>21</v>
      </c>
      <c r="M496" s="18">
        <v>3</v>
      </c>
      <c r="N496" s="18">
        <v>1</v>
      </c>
      <c r="O496" s="18">
        <v>0</v>
      </c>
      <c r="P496" s="18">
        <v>1014830290</v>
      </c>
      <c r="Q496" s="18">
        <v>2098</v>
      </c>
      <c r="S496" t="s">
        <v>160</v>
      </c>
      <c r="T496">
        <v>0</v>
      </c>
      <c r="U496" t="s">
        <v>154</v>
      </c>
      <c r="V496">
        <f>MATCH(D496,Отчет!$D:$D,0)</f>
        <v>61</v>
      </c>
    </row>
    <row r="497" spans="1:22" x14ac:dyDescent="0.2">
      <c r="A497" s="18">
        <v>1292709170</v>
      </c>
      <c r="B497" s="18">
        <v>6</v>
      </c>
      <c r="C497" s="18" t="s">
        <v>169</v>
      </c>
      <c r="D497" s="18">
        <v>523012129</v>
      </c>
      <c r="E497" s="7" t="s">
        <v>77</v>
      </c>
      <c r="F497" s="26" t="s">
        <v>237</v>
      </c>
      <c r="G497" s="7" t="s">
        <v>281</v>
      </c>
      <c r="H497" s="18">
        <v>3</v>
      </c>
      <c r="I497" s="18" t="s">
        <v>150</v>
      </c>
      <c r="J497" s="18" t="s">
        <v>278</v>
      </c>
      <c r="L497" s="18">
        <v>18</v>
      </c>
      <c r="M497" s="18">
        <v>3</v>
      </c>
      <c r="N497" s="18">
        <v>1</v>
      </c>
      <c r="O497" s="18">
        <v>0</v>
      </c>
      <c r="P497" s="18">
        <v>1014830290</v>
      </c>
      <c r="Q497" s="18">
        <v>2098</v>
      </c>
      <c r="S497" t="s">
        <v>160</v>
      </c>
      <c r="T497">
        <v>0</v>
      </c>
      <c r="U497" t="s">
        <v>154</v>
      </c>
      <c r="V497">
        <f>MATCH(D497,Отчет!$D:$D,0)</f>
        <v>76</v>
      </c>
    </row>
    <row r="498" spans="1:22" x14ac:dyDescent="0.2">
      <c r="A498" s="18">
        <v>1292709174</v>
      </c>
      <c r="B498" s="18">
        <v>8</v>
      </c>
      <c r="C498" s="18" t="s">
        <v>169</v>
      </c>
      <c r="D498" s="18">
        <v>523012296</v>
      </c>
      <c r="E498" s="7" t="s">
        <v>78</v>
      </c>
      <c r="F498" s="26" t="s">
        <v>238</v>
      </c>
      <c r="G498" s="7" t="s">
        <v>281</v>
      </c>
      <c r="H498" s="18">
        <v>3</v>
      </c>
      <c r="I498" s="18" t="s">
        <v>150</v>
      </c>
      <c r="J498" s="18" t="s">
        <v>278</v>
      </c>
      <c r="L498" s="18">
        <v>24</v>
      </c>
      <c r="M498" s="18">
        <v>3</v>
      </c>
      <c r="N498" s="18">
        <v>1</v>
      </c>
      <c r="O498" s="18">
        <v>0</v>
      </c>
      <c r="P498" s="18">
        <v>1014830290</v>
      </c>
      <c r="Q498" s="18">
        <v>2098</v>
      </c>
      <c r="S498" t="s">
        <v>160</v>
      </c>
      <c r="T498">
        <v>0</v>
      </c>
      <c r="U498" t="s">
        <v>154</v>
      </c>
      <c r="V498">
        <f>MATCH(D498,Отчет!$D:$D,0)</f>
        <v>40</v>
      </c>
    </row>
    <row r="499" spans="1:22" x14ac:dyDescent="0.2">
      <c r="A499" s="18">
        <v>1292709178</v>
      </c>
      <c r="B499" s="18">
        <v>6</v>
      </c>
      <c r="C499" s="18" t="s">
        <v>169</v>
      </c>
      <c r="D499" s="18">
        <v>523012463</v>
      </c>
      <c r="E499" s="7" t="s">
        <v>81</v>
      </c>
      <c r="F499" s="26" t="s">
        <v>239</v>
      </c>
      <c r="G499" s="7" t="s">
        <v>281</v>
      </c>
      <c r="H499" s="18">
        <v>3</v>
      </c>
      <c r="I499" s="18" t="s">
        <v>150</v>
      </c>
      <c r="J499" s="18" t="s">
        <v>278</v>
      </c>
      <c r="L499" s="18">
        <v>18</v>
      </c>
      <c r="M499" s="18">
        <v>3</v>
      </c>
      <c r="N499" s="18">
        <v>1</v>
      </c>
      <c r="O499" s="18">
        <v>0</v>
      </c>
      <c r="P499" s="18">
        <v>1014830290</v>
      </c>
      <c r="Q499" s="18">
        <v>2098</v>
      </c>
      <c r="S499" t="s">
        <v>160</v>
      </c>
      <c r="T499">
        <v>0</v>
      </c>
      <c r="U499" t="s">
        <v>154</v>
      </c>
      <c r="V499">
        <f>MATCH(D499,Отчет!$D:$D,0)</f>
        <v>87</v>
      </c>
    </row>
    <row r="500" spans="1:22" x14ac:dyDescent="0.2">
      <c r="A500" s="18">
        <v>1292709182</v>
      </c>
      <c r="B500" s="18">
        <v>9</v>
      </c>
      <c r="C500" s="18" t="s">
        <v>169</v>
      </c>
      <c r="D500" s="18">
        <v>523012638</v>
      </c>
      <c r="E500" s="7" t="s">
        <v>122</v>
      </c>
      <c r="F500" s="26" t="s">
        <v>240</v>
      </c>
      <c r="G500" s="7" t="s">
        <v>281</v>
      </c>
      <c r="H500" s="18">
        <v>3</v>
      </c>
      <c r="I500" s="18" t="s">
        <v>150</v>
      </c>
      <c r="J500" s="18" t="s">
        <v>278</v>
      </c>
      <c r="L500" s="18">
        <v>27</v>
      </c>
      <c r="M500" s="18">
        <v>3</v>
      </c>
      <c r="N500" s="18">
        <v>1</v>
      </c>
      <c r="O500" s="18">
        <v>1</v>
      </c>
      <c r="P500" s="18">
        <v>1014830290</v>
      </c>
      <c r="Q500" s="18">
        <v>2098</v>
      </c>
      <c r="S500" t="s">
        <v>160</v>
      </c>
      <c r="T500">
        <v>0</v>
      </c>
      <c r="U500" t="s">
        <v>154</v>
      </c>
      <c r="V500">
        <f>MATCH(D500,Отчет!$D:$D,0)</f>
        <v>30</v>
      </c>
    </row>
    <row r="501" spans="1:22" x14ac:dyDescent="0.2">
      <c r="A501" s="18">
        <v>1176318429</v>
      </c>
      <c r="B501" s="18">
        <v>8</v>
      </c>
      <c r="C501" s="18" t="s">
        <v>147</v>
      </c>
      <c r="D501" s="18">
        <v>523012818</v>
      </c>
      <c r="E501" s="7" t="s">
        <v>145</v>
      </c>
      <c r="F501" s="26" t="s">
        <v>241</v>
      </c>
      <c r="G501" s="7" t="s">
        <v>281</v>
      </c>
      <c r="H501" s="18">
        <v>3</v>
      </c>
      <c r="I501" s="18" t="s">
        <v>150</v>
      </c>
      <c r="J501" s="18" t="s">
        <v>278</v>
      </c>
      <c r="L501" s="18">
        <v>24</v>
      </c>
      <c r="M501" s="18">
        <v>3</v>
      </c>
      <c r="N501" s="18">
        <v>1</v>
      </c>
      <c r="O501" s="18">
        <v>0</v>
      </c>
      <c r="P501" s="18">
        <v>1014830290</v>
      </c>
      <c r="Q501" s="18">
        <v>2098</v>
      </c>
      <c r="S501" t="s">
        <v>160</v>
      </c>
      <c r="T501">
        <v>0</v>
      </c>
      <c r="U501" t="s">
        <v>154</v>
      </c>
      <c r="V501">
        <f>MATCH(D501,Отчет!$D:$D,0)</f>
        <v>42</v>
      </c>
    </row>
    <row r="502" spans="1:22" x14ac:dyDescent="0.2">
      <c r="A502" s="18">
        <v>1176317862</v>
      </c>
      <c r="B502" s="18">
        <v>8</v>
      </c>
      <c r="C502" s="18" t="s">
        <v>161</v>
      </c>
      <c r="D502" s="18">
        <v>523013381</v>
      </c>
      <c r="E502" s="7" t="s">
        <v>41</v>
      </c>
      <c r="F502" s="26" t="s">
        <v>242</v>
      </c>
      <c r="G502" s="7" t="s">
        <v>281</v>
      </c>
      <c r="H502" s="18">
        <v>3</v>
      </c>
      <c r="I502" s="18" t="s">
        <v>150</v>
      </c>
      <c r="J502" s="18" t="s">
        <v>278</v>
      </c>
      <c r="L502" s="18">
        <v>24</v>
      </c>
      <c r="M502" s="18">
        <v>3</v>
      </c>
      <c r="N502" s="18">
        <v>1</v>
      </c>
      <c r="O502" s="18">
        <v>1</v>
      </c>
      <c r="P502" s="18">
        <v>1014830290</v>
      </c>
      <c r="Q502" s="18">
        <v>2098</v>
      </c>
      <c r="S502" t="s">
        <v>160</v>
      </c>
      <c r="T502">
        <v>0</v>
      </c>
      <c r="U502" t="s">
        <v>154</v>
      </c>
      <c r="V502">
        <f>MATCH(D502,Отчет!$D:$D,0)</f>
        <v>35</v>
      </c>
    </row>
    <row r="503" spans="1:22" x14ac:dyDescent="0.2">
      <c r="A503" s="18">
        <v>1176318695</v>
      </c>
      <c r="B503" s="18">
        <v>5</v>
      </c>
      <c r="C503" s="18" t="s">
        <v>155</v>
      </c>
      <c r="D503" s="18">
        <v>522975132</v>
      </c>
      <c r="E503" s="7" t="s">
        <v>93</v>
      </c>
      <c r="F503" s="26" t="s">
        <v>243</v>
      </c>
      <c r="G503" s="7" t="s">
        <v>281</v>
      </c>
      <c r="H503" s="18">
        <v>3</v>
      </c>
      <c r="I503" s="18" t="s">
        <v>150</v>
      </c>
      <c r="J503" s="18" t="s">
        <v>278</v>
      </c>
      <c r="L503" s="18">
        <v>15</v>
      </c>
      <c r="M503" s="18">
        <v>3</v>
      </c>
      <c r="N503" s="18">
        <v>1</v>
      </c>
      <c r="O503" s="18">
        <v>0</v>
      </c>
      <c r="P503" s="18">
        <v>1014830290</v>
      </c>
      <c r="Q503" s="18">
        <v>2098</v>
      </c>
      <c r="S503" t="s">
        <v>160</v>
      </c>
      <c r="T503">
        <v>0</v>
      </c>
      <c r="U503" t="s">
        <v>154</v>
      </c>
      <c r="V503">
        <f>MATCH(D503,Отчет!$D:$D,0)</f>
        <v>118</v>
      </c>
    </row>
    <row r="504" spans="1:22" x14ac:dyDescent="0.2">
      <c r="A504" s="18">
        <v>1176316270</v>
      </c>
      <c r="B504" s="18">
        <v>8</v>
      </c>
      <c r="C504" s="18" t="s">
        <v>169</v>
      </c>
      <c r="D504" s="18">
        <v>522956178</v>
      </c>
      <c r="E504" s="7" t="s">
        <v>92</v>
      </c>
      <c r="F504" s="26" t="s">
        <v>173</v>
      </c>
      <c r="G504" s="7" t="s">
        <v>281</v>
      </c>
      <c r="H504" s="18">
        <v>3</v>
      </c>
      <c r="I504" s="18" t="s">
        <v>150</v>
      </c>
      <c r="J504" s="18" t="s">
        <v>278</v>
      </c>
      <c r="L504" s="18">
        <v>24</v>
      </c>
      <c r="M504" s="18">
        <v>3</v>
      </c>
      <c r="N504" s="18">
        <v>1</v>
      </c>
      <c r="O504" s="18">
        <v>1</v>
      </c>
      <c r="P504" s="18">
        <v>1014830290</v>
      </c>
      <c r="Q504" s="18">
        <v>2098</v>
      </c>
      <c r="S504" t="s">
        <v>160</v>
      </c>
      <c r="T504">
        <v>0</v>
      </c>
      <c r="U504" t="s">
        <v>154</v>
      </c>
      <c r="V504">
        <f>MATCH(D504,Отчет!$D:$D,0)</f>
        <v>81</v>
      </c>
    </row>
    <row r="505" spans="1:22" x14ac:dyDescent="0.2">
      <c r="A505" s="18">
        <v>1176318897</v>
      </c>
      <c r="B505" s="18">
        <v>7</v>
      </c>
      <c r="C505" s="18" t="s">
        <v>161</v>
      </c>
      <c r="D505" s="18">
        <v>522956756</v>
      </c>
      <c r="E505" s="7" t="s">
        <v>66</v>
      </c>
      <c r="F505" s="26" t="s">
        <v>174</v>
      </c>
      <c r="G505" s="7" t="s">
        <v>281</v>
      </c>
      <c r="H505" s="18">
        <v>3</v>
      </c>
      <c r="I505" s="18" t="s">
        <v>150</v>
      </c>
      <c r="J505" s="18" t="s">
        <v>278</v>
      </c>
      <c r="L505" s="18">
        <v>21</v>
      </c>
      <c r="M505" s="18">
        <v>3</v>
      </c>
      <c r="N505" s="18">
        <v>1</v>
      </c>
      <c r="O505" s="18">
        <v>1</v>
      </c>
      <c r="P505" s="18">
        <v>1014830290</v>
      </c>
      <c r="Q505" s="18">
        <v>2098</v>
      </c>
      <c r="S505" t="s">
        <v>160</v>
      </c>
      <c r="T505">
        <v>0</v>
      </c>
      <c r="U505" t="s">
        <v>154</v>
      </c>
      <c r="V505">
        <f>MATCH(D505,Отчет!$D:$D,0)</f>
        <v>55</v>
      </c>
    </row>
    <row r="506" spans="1:22" x14ac:dyDescent="0.2">
      <c r="A506" s="18">
        <v>1176316710</v>
      </c>
      <c r="B506" s="18">
        <v>5</v>
      </c>
      <c r="C506" s="18" t="s">
        <v>161</v>
      </c>
      <c r="D506" s="18">
        <v>522956965</v>
      </c>
      <c r="E506" s="7" t="s">
        <v>79</v>
      </c>
      <c r="F506" s="26" t="s">
        <v>175</v>
      </c>
      <c r="G506" s="7" t="s">
        <v>281</v>
      </c>
      <c r="H506" s="18">
        <v>3</v>
      </c>
      <c r="I506" s="18" t="s">
        <v>150</v>
      </c>
      <c r="J506" s="18" t="s">
        <v>278</v>
      </c>
      <c r="L506" s="18">
        <v>15</v>
      </c>
      <c r="M506" s="18">
        <v>3</v>
      </c>
      <c r="N506" s="18">
        <v>1</v>
      </c>
      <c r="O506" s="18">
        <v>1</v>
      </c>
      <c r="P506" s="18">
        <v>1014830290</v>
      </c>
      <c r="Q506" s="18">
        <v>2098</v>
      </c>
      <c r="S506" t="s">
        <v>160</v>
      </c>
      <c r="T506">
        <v>0</v>
      </c>
      <c r="U506" t="s">
        <v>154</v>
      </c>
      <c r="V506">
        <f>MATCH(D506,Отчет!$D:$D,0)</f>
        <v>99</v>
      </c>
    </row>
    <row r="507" spans="1:22" x14ac:dyDescent="0.2">
      <c r="A507" s="18">
        <v>1176318359</v>
      </c>
      <c r="B507" s="18">
        <v>6</v>
      </c>
      <c r="C507" s="18" t="s">
        <v>147</v>
      </c>
      <c r="D507" s="18">
        <v>522958940</v>
      </c>
      <c r="E507" s="7" t="s">
        <v>72</v>
      </c>
      <c r="F507" s="26" t="s">
        <v>176</v>
      </c>
      <c r="G507" s="7" t="s">
        <v>281</v>
      </c>
      <c r="H507" s="18">
        <v>3</v>
      </c>
      <c r="I507" s="18" t="s">
        <v>150</v>
      </c>
      <c r="J507" s="18" t="s">
        <v>278</v>
      </c>
      <c r="L507" s="18">
        <v>18</v>
      </c>
      <c r="M507" s="18">
        <v>3</v>
      </c>
      <c r="N507" s="18">
        <v>1</v>
      </c>
      <c r="O507" s="18">
        <v>1</v>
      </c>
      <c r="P507" s="18">
        <v>1014830290</v>
      </c>
      <c r="Q507" s="18">
        <v>2098</v>
      </c>
      <c r="S507" t="s">
        <v>160</v>
      </c>
      <c r="T507">
        <v>0</v>
      </c>
      <c r="U507" t="s">
        <v>154</v>
      </c>
      <c r="V507">
        <f>MATCH(D507,Отчет!$D:$D,0)</f>
        <v>86</v>
      </c>
    </row>
    <row r="508" spans="1:22" x14ac:dyDescent="0.2">
      <c r="A508" s="18">
        <v>1176316432</v>
      </c>
      <c r="B508" s="18">
        <v>8</v>
      </c>
      <c r="C508" s="18" t="s">
        <v>169</v>
      </c>
      <c r="D508" s="18">
        <v>522959100</v>
      </c>
      <c r="E508" s="7" t="s">
        <v>97</v>
      </c>
      <c r="F508" s="26" t="s">
        <v>177</v>
      </c>
      <c r="G508" s="7" t="s">
        <v>281</v>
      </c>
      <c r="H508" s="18">
        <v>3</v>
      </c>
      <c r="I508" s="18" t="s">
        <v>150</v>
      </c>
      <c r="J508" s="18" t="s">
        <v>278</v>
      </c>
      <c r="L508" s="18">
        <v>24</v>
      </c>
      <c r="M508" s="18">
        <v>3</v>
      </c>
      <c r="N508" s="18">
        <v>1</v>
      </c>
      <c r="O508" s="18">
        <v>1</v>
      </c>
      <c r="P508" s="18">
        <v>1014830290</v>
      </c>
      <c r="Q508" s="18">
        <v>2098</v>
      </c>
      <c r="S508" t="s">
        <v>160</v>
      </c>
      <c r="T508">
        <v>0</v>
      </c>
      <c r="U508" t="s">
        <v>154</v>
      </c>
      <c r="V508">
        <f>MATCH(D508,Отчет!$D:$D,0)</f>
        <v>21</v>
      </c>
    </row>
    <row r="509" spans="1:22" x14ac:dyDescent="0.2">
      <c r="A509" s="18">
        <v>1176318393</v>
      </c>
      <c r="B509" s="18">
        <v>8</v>
      </c>
      <c r="C509" s="18" t="s">
        <v>169</v>
      </c>
      <c r="D509" s="18">
        <v>522959313</v>
      </c>
      <c r="E509" s="7" t="s">
        <v>104</v>
      </c>
      <c r="F509" s="26" t="s">
        <v>178</v>
      </c>
      <c r="G509" s="7" t="s">
        <v>281</v>
      </c>
      <c r="H509" s="18">
        <v>3</v>
      </c>
      <c r="I509" s="18" t="s">
        <v>150</v>
      </c>
      <c r="J509" s="18" t="s">
        <v>278</v>
      </c>
      <c r="L509" s="18">
        <v>0</v>
      </c>
      <c r="M509" s="18">
        <v>3</v>
      </c>
      <c r="N509" s="18">
        <v>1</v>
      </c>
      <c r="O509" s="18">
        <v>1</v>
      </c>
      <c r="P509" s="18">
        <v>1014830290</v>
      </c>
      <c r="Q509" s="18">
        <v>2098</v>
      </c>
      <c r="S509" t="s">
        <v>160</v>
      </c>
      <c r="T509">
        <v>0</v>
      </c>
      <c r="U509" t="s">
        <v>154</v>
      </c>
      <c r="V509">
        <f>MATCH(D509,Отчет!$D:$D,0)</f>
        <v>23</v>
      </c>
    </row>
    <row r="510" spans="1:22" x14ac:dyDescent="0.2">
      <c r="A510" s="18">
        <v>1176317750</v>
      </c>
      <c r="B510" s="18">
        <v>8</v>
      </c>
      <c r="C510" s="18" t="s">
        <v>169</v>
      </c>
      <c r="D510" s="18">
        <v>522959476</v>
      </c>
      <c r="E510" s="7" t="s">
        <v>128</v>
      </c>
      <c r="F510" s="26" t="s">
        <v>179</v>
      </c>
      <c r="G510" s="7" t="s">
        <v>281</v>
      </c>
      <c r="H510" s="18">
        <v>3</v>
      </c>
      <c r="I510" s="18" t="s">
        <v>150</v>
      </c>
      <c r="J510" s="18" t="s">
        <v>278</v>
      </c>
      <c r="L510" s="18">
        <v>24</v>
      </c>
      <c r="M510" s="18">
        <v>3</v>
      </c>
      <c r="N510" s="18">
        <v>1</v>
      </c>
      <c r="O510" s="18">
        <v>1</v>
      </c>
      <c r="P510" s="18">
        <v>1014830290</v>
      </c>
      <c r="Q510" s="18">
        <v>2098</v>
      </c>
      <c r="S510" t="s">
        <v>160</v>
      </c>
      <c r="T510">
        <v>0</v>
      </c>
      <c r="U510" t="s">
        <v>154</v>
      </c>
      <c r="V510">
        <f>MATCH(D510,Отчет!$D:$D,0)</f>
        <v>36</v>
      </c>
    </row>
    <row r="511" spans="1:22" x14ac:dyDescent="0.2">
      <c r="A511" s="18">
        <v>1176316684</v>
      </c>
      <c r="B511" s="18">
        <v>8</v>
      </c>
      <c r="C511" s="18" t="s">
        <v>169</v>
      </c>
      <c r="D511" s="18">
        <v>522959630</v>
      </c>
      <c r="E511" s="7" t="s">
        <v>129</v>
      </c>
      <c r="F511" s="26" t="s">
        <v>180</v>
      </c>
      <c r="G511" s="7" t="s">
        <v>281</v>
      </c>
      <c r="H511" s="18">
        <v>3</v>
      </c>
      <c r="I511" s="18" t="s">
        <v>150</v>
      </c>
      <c r="J511" s="18" t="s">
        <v>278</v>
      </c>
      <c r="L511" s="18">
        <v>24</v>
      </c>
      <c r="M511" s="18">
        <v>3</v>
      </c>
      <c r="N511" s="18">
        <v>1</v>
      </c>
      <c r="O511" s="18">
        <v>1</v>
      </c>
      <c r="P511" s="18">
        <v>1014830290</v>
      </c>
      <c r="Q511" s="18">
        <v>2098</v>
      </c>
      <c r="S511" t="s">
        <v>160</v>
      </c>
      <c r="T511">
        <v>0</v>
      </c>
      <c r="U511" t="s">
        <v>154</v>
      </c>
      <c r="V511">
        <f>MATCH(D511,Отчет!$D:$D,0)</f>
        <v>48</v>
      </c>
    </row>
    <row r="512" spans="1:22" x14ac:dyDescent="0.2">
      <c r="A512" s="18">
        <v>1176317457</v>
      </c>
      <c r="B512" s="18">
        <v>7</v>
      </c>
      <c r="C512" s="18" t="s">
        <v>169</v>
      </c>
      <c r="D512" s="18">
        <v>522959801</v>
      </c>
      <c r="E512" s="7" t="s">
        <v>130</v>
      </c>
      <c r="F512" s="26" t="s">
        <v>181</v>
      </c>
      <c r="G512" s="7" t="s">
        <v>281</v>
      </c>
      <c r="H512" s="18">
        <v>3</v>
      </c>
      <c r="I512" s="18" t="s">
        <v>150</v>
      </c>
      <c r="J512" s="18" t="s">
        <v>278</v>
      </c>
      <c r="L512" s="18">
        <v>21</v>
      </c>
      <c r="M512" s="18">
        <v>3</v>
      </c>
      <c r="N512" s="18">
        <v>1</v>
      </c>
      <c r="O512" s="18">
        <v>1</v>
      </c>
      <c r="P512" s="18">
        <v>1014830290</v>
      </c>
      <c r="Q512" s="18">
        <v>2098</v>
      </c>
      <c r="S512" t="s">
        <v>160</v>
      </c>
      <c r="T512">
        <v>0</v>
      </c>
      <c r="U512" t="s">
        <v>154</v>
      </c>
      <c r="V512">
        <f>MATCH(D512,Отчет!$D:$D,0)</f>
        <v>83</v>
      </c>
    </row>
    <row r="513" spans="1:22" x14ac:dyDescent="0.2">
      <c r="A513" s="18">
        <v>1176317607</v>
      </c>
      <c r="B513" s="18">
        <v>7</v>
      </c>
      <c r="C513" s="18" t="s">
        <v>147</v>
      </c>
      <c r="D513" s="18">
        <v>522960937</v>
      </c>
      <c r="E513" s="7" t="s">
        <v>38</v>
      </c>
      <c r="F513" s="26" t="s">
        <v>182</v>
      </c>
      <c r="G513" s="7" t="s">
        <v>281</v>
      </c>
      <c r="H513" s="18">
        <v>3</v>
      </c>
      <c r="I513" s="18" t="s">
        <v>150</v>
      </c>
      <c r="J513" s="18" t="s">
        <v>278</v>
      </c>
      <c r="L513" s="18">
        <v>21</v>
      </c>
      <c r="M513" s="18">
        <v>3</v>
      </c>
      <c r="N513" s="18">
        <v>1</v>
      </c>
      <c r="O513" s="18">
        <v>1</v>
      </c>
      <c r="P513" s="18">
        <v>1014830290</v>
      </c>
      <c r="Q513" s="18">
        <v>2098</v>
      </c>
      <c r="S513" t="s">
        <v>160</v>
      </c>
      <c r="T513">
        <v>0</v>
      </c>
      <c r="U513" t="s">
        <v>154</v>
      </c>
      <c r="V513">
        <f>MATCH(D513,Отчет!$D:$D,0)</f>
        <v>95</v>
      </c>
    </row>
    <row r="514" spans="1:22" x14ac:dyDescent="0.2">
      <c r="A514" s="18">
        <v>1176318026</v>
      </c>
      <c r="B514" s="18">
        <v>6</v>
      </c>
      <c r="C514" s="18" t="s">
        <v>147</v>
      </c>
      <c r="D514" s="18">
        <v>522961125</v>
      </c>
      <c r="E514" s="7" t="s">
        <v>39</v>
      </c>
      <c r="F514" s="26" t="s">
        <v>183</v>
      </c>
      <c r="G514" s="7" t="s">
        <v>281</v>
      </c>
      <c r="H514" s="18">
        <v>3</v>
      </c>
      <c r="I514" s="18" t="s">
        <v>150</v>
      </c>
      <c r="J514" s="18" t="s">
        <v>278</v>
      </c>
      <c r="L514" s="18">
        <v>18</v>
      </c>
      <c r="M514" s="18">
        <v>3</v>
      </c>
      <c r="N514" s="18">
        <v>1</v>
      </c>
      <c r="O514" s="18">
        <v>1</v>
      </c>
      <c r="P514" s="18">
        <v>1014830290</v>
      </c>
      <c r="Q514" s="18">
        <v>2098</v>
      </c>
      <c r="S514" t="s">
        <v>160</v>
      </c>
      <c r="T514">
        <v>0</v>
      </c>
      <c r="U514" t="s">
        <v>154</v>
      </c>
      <c r="V514">
        <f>MATCH(D514,Отчет!$D:$D,0)</f>
        <v>111</v>
      </c>
    </row>
    <row r="515" spans="1:22" x14ac:dyDescent="0.2">
      <c r="A515" s="18">
        <v>1258999222</v>
      </c>
      <c r="B515" s="18">
        <v>8</v>
      </c>
      <c r="C515" s="18" t="s">
        <v>169</v>
      </c>
      <c r="D515" s="18">
        <v>522961299</v>
      </c>
      <c r="E515" s="7" t="s">
        <v>49</v>
      </c>
      <c r="F515" s="26" t="s">
        <v>219</v>
      </c>
      <c r="G515" s="7" t="s">
        <v>281</v>
      </c>
      <c r="H515" s="18">
        <v>3</v>
      </c>
      <c r="I515" s="18" t="s">
        <v>150</v>
      </c>
      <c r="J515" s="18" t="s">
        <v>278</v>
      </c>
      <c r="L515" s="18">
        <v>24</v>
      </c>
      <c r="M515" s="18">
        <v>3</v>
      </c>
      <c r="N515" s="18">
        <v>1</v>
      </c>
      <c r="O515" s="18">
        <v>1</v>
      </c>
      <c r="P515" s="18">
        <v>1014830290</v>
      </c>
      <c r="Q515" s="18">
        <v>2098</v>
      </c>
      <c r="S515" t="s">
        <v>160</v>
      </c>
      <c r="T515">
        <v>0</v>
      </c>
      <c r="U515" t="s">
        <v>154</v>
      </c>
      <c r="V515">
        <f>MATCH(D515,Отчет!$D:$D,0)</f>
        <v>70</v>
      </c>
    </row>
    <row r="516" spans="1:22" x14ac:dyDescent="0.2">
      <c r="A516" s="18">
        <v>1292704310</v>
      </c>
      <c r="B516" s="18">
        <v>7</v>
      </c>
      <c r="C516" s="18" t="s">
        <v>169</v>
      </c>
      <c r="D516" s="18">
        <v>522961521</v>
      </c>
      <c r="E516" s="7" t="s">
        <v>51</v>
      </c>
      <c r="F516" s="26" t="s">
        <v>220</v>
      </c>
      <c r="G516" s="7" t="s">
        <v>281</v>
      </c>
      <c r="H516" s="18">
        <v>3</v>
      </c>
      <c r="I516" s="18" t="s">
        <v>150</v>
      </c>
      <c r="J516" s="18" t="s">
        <v>278</v>
      </c>
      <c r="L516" s="18">
        <v>21</v>
      </c>
      <c r="M516" s="18">
        <v>3</v>
      </c>
      <c r="N516" s="18">
        <v>1</v>
      </c>
      <c r="O516" s="18">
        <v>1</v>
      </c>
      <c r="P516" s="18">
        <v>1014830290</v>
      </c>
      <c r="Q516" s="18">
        <v>2098</v>
      </c>
      <c r="S516" t="s">
        <v>160</v>
      </c>
      <c r="T516">
        <v>0</v>
      </c>
      <c r="U516" t="s">
        <v>154</v>
      </c>
      <c r="V516">
        <f>MATCH(D516,Отчет!$D:$D,0)</f>
        <v>49</v>
      </c>
    </row>
    <row r="517" spans="1:22" x14ac:dyDescent="0.2">
      <c r="A517" s="18">
        <v>1176317265</v>
      </c>
      <c r="B517" s="18">
        <v>9</v>
      </c>
      <c r="C517" s="18" t="s">
        <v>147</v>
      </c>
      <c r="D517" s="18">
        <v>522962403</v>
      </c>
      <c r="E517" s="7" t="s">
        <v>65</v>
      </c>
      <c r="F517" s="26" t="s">
        <v>221</v>
      </c>
      <c r="G517" s="7" t="s">
        <v>281</v>
      </c>
      <c r="H517" s="18">
        <v>3</v>
      </c>
      <c r="I517" s="18" t="s">
        <v>150</v>
      </c>
      <c r="J517" s="18" t="s">
        <v>278</v>
      </c>
      <c r="L517" s="18">
        <v>27</v>
      </c>
      <c r="M517" s="18">
        <v>3</v>
      </c>
      <c r="N517" s="18">
        <v>1</v>
      </c>
      <c r="O517" s="18">
        <v>1</v>
      </c>
      <c r="P517" s="18">
        <v>1014830290</v>
      </c>
      <c r="Q517" s="18">
        <v>2098</v>
      </c>
      <c r="S517" t="s">
        <v>160</v>
      </c>
      <c r="T517">
        <v>0</v>
      </c>
      <c r="U517" t="s">
        <v>154</v>
      </c>
      <c r="V517">
        <f>MATCH(D517,Отчет!$D:$D,0)</f>
        <v>64</v>
      </c>
    </row>
    <row r="518" spans="1:22" x14ac:dyDescent="0.2">
      <c r="A518" s="18">
        <v>1292703351</v>
      </c>
      <c r="B518" s="18">
        <v>9</v>
      </c>
      <c r="C518" s="18" t="s">
        <v>169</v>
      </c>
      <c r="D518" s="18">
        <v>522962589</v>
      </c>
      <c r="E518" s="7" t="s">
        <v>67</v>
      </c>
      <c r="F518" s="26" t="s">
        <v>222</v>
      </c>
      <c r="G518" s="7" t="s">
        <v>281</v>
      </c>
      <c r="H518" s="18">
        <v>3</v>
      </c>
      <c r="I518" s="18" t="s">
        <v>150</v>
      </c>
      <c r="J518" s="18" t="s">
        <v>278</v>
      </c>
      <c r="L518" s="18">
        <v>27</v>
      </c>
      <c r="M518" s="18">
        <v>3</v>
      </c>
      <c r="N518" s="18">
        <v>1</v>
      </c>
      <c r="O518" s="18">
        <v>1</v>
      </c>
      <c r="P518" s="18">
        <v>1014830290</v>
      </c>
      <c r="Q518" s="18">
        <v>2098</v>
      </c>
      <c r="S518" t="s">
        <v>160</v>
      </c>
      <c r="T518">
        <v>0</v>
      </c>
      <c r="U518" t="s">
        <v>154</v>
      </c>
      <c r="V518">
        <f>MATCH(D518,Отчет!$D:$D,0)</f>
        <v>51</v>
      </c>
    </row>
    <row r="519" spans="1:22" x14ac:dyDescent="0.2">
      <c r="A519" s="18">
        <v>1176318292</v>
      </c>
      <c r="B519" s="18">
        <v>5</v>
      </c>
      <c r="C519" s="18" t="s">
        <v>147</v>
      </c>
      <c r="D519" s="18">
        <v>522962783</v>
      </c>
      <c r="E519" s="7" t="s">
        <v>96</v>
      </c>
      <c r="F519" s="26" t="s">
        <v>223</v>
      </c>
      <c r="G519" s="7" t="s">
        <v>281</v>
      </c>
      <c r="H519" s="18">
        <v>3</v>
      </c>
      <c r="I519" s="18" t="s">
        <v>150</v>
      </c>
      <c r="J519" s="18" t="s">
        <v>278</v>
      </c>
      <c r="L519" s="18">
        <v>15</v>
      </c>
      <c r="M519" s="18">
        <v>3</v>
      </c>
      <c r="N519" s="18">
        <v>1</v>
      </c>
      <c r="O519" s="18">
        <v>1</v>
      </c>
      <c r="P519" s="18">
        <v>1014830290</v>
      </c>
      <c r="Q519" s="18">
        <v>2098</v>
      </c>
      <c r="S519" t="s">
        <v>160</v>
      </c>
      <c r="T519">
        <v>0</v>
      </c>
      <c r="U519" t="s">
        <v>154</v>
      </c>
      <c r="V519">
        <f>MATCH(D519,Отчет!$D:$D,0)</f>
        <v>88</v>
      </c>
    </row>
    <row r="520" spans="1:22" x14ac:dyDescent="0.2">
      <c r="A520" s="18">
        <v>1176316456</v>
      </c>
      <c r="B520" s="18">
        <v>6</v>
      </c>
      <c r="C520" s="18" t="s">
        <v>147</v>
      </c>
      <c r="D520" s="18">
        <v>522962943</v>
      </c>
      <c r="E520" s="7" t="s">
        <v>108</v>
      </c>
      <c r="F520" s="26" t="s">
        <v>224</v>
      </c>
      <c r="G520" s="7" t="s">
        <v>281</v>
      </c>
      <c r="H520" s="18">
        <v>3</v>
      </c>
      <c r="I520" s="18" t="s">
        <v>150</v>
      </c>
      <c r="J520" s="18" t="s">
        <v>278</v>
      </c>
      <c r="L520" s="18">
        <v>18</v>
      </c>
      <c r="M520" s="18">
        <v>3</v>
      </c>
      <c r="N520" s="18">
        <v>1</v>
      </c>
      <c r="O520" s="18">
        <v>1</v>
      </c>
      <c r="P520" s="18">
        <v>1014830290</v>
      </c>
      <c r="Q520" s="18">
        <v>2098</v>
      </c>
      <c r="S520" t="s">
        <v>160</v>
      </c>
      <c r="T520">
        <v>0</v>
      </c>
      <c r="U520" t="s">
        <v>154</v>
      </c>
      <c r="V520">
        <f>MATCH(D520,Отчет!$D:$D,0)</f>
        <v>57</v>
      </c>
    </row>
    <row r="521" spans="1:22" x14ac:dyDescent="0.2">
      <c r="A521" s="18">
        <v>1176317362</v>
      </c>
      <c r="B521" s="18">
        <v>7</v>
      </c>
      <c r="C521" s="18" t="s">
        <v>147</v>
      </c>
      <c r="D521" s="18">
        <v>522963100</v>
      </c>
      <c r="E521" s="7" t="s">
        <v>112</v>
      </c>
      <c r="F521" s="26" t="s">
        <v>225</v>
      </c>
      <c r="G521" s="7" t="s">
        <v>281</v>
      </c>
      <c r="H521" s="18">
        <v>3</v>
      </c>
      <c r="I521" s="18" t="s">
        <v>150</v>
      </c>
      <c r="J521" s="18" t="s">
        <v>278</v>
      </c>
      <c r="L521" s="18">
        <v>21</v>
      </c>
      <c r="M521" s="18">
        <v>3</v>
      </c>
      <c r="N521" s="18">
        <v>1</v>
      </c>
      <c r="O521" s="18">
        <v>1</v>
      </c>
      <c r="P521" s="18">
        <v>1014830290</v>
      </c>
      <c r="Q521" s="18">
        <v>2098</v>
      </c>
      <c r="S521" t="s">
        <v>160</v>
      </c>
      <c r="T521">
        <v>0</v>
      </c>
      <c r="U521" t="s">
        <v>154</v>
      </c>
      <c r="V521">
        <f>MATCH(D521,Отчет!$D:$D,0)</f>
        <v>25</v>
      </c>
    </row>
    <row r="522" spans="1:22" x14ac:dyDescent="0.2">
      <c r="A522" s="18">
        <v>1176318104</v>
      </c>
      <c r="B522" s="18">
        <v>8</v>
      </c>
      <c r="C522" s="18" t="s">
        <v>147</v>
      </c>
      <c r="D522" s="18">
        <v>522963274</v>
      </c>
      <c r="E522" s="7" t="s">
        <v>113</v>
      </c>
      <c r="F522" s="26" t="s">
        <v>226</v>
      </c>
      <c r="G522" s="7" t="s">
        <v>281</v>
      </c>
      <c r="H522" s="18">
        <v>3</v>
      </c>
      <c r="I522" s="18" t="s">
        <v>150</v>
      </c>
      <c r="J522" s="18" t="s">
        <v>278</v>
      </c>
      <c r="L522" s="18">
        <v>24</v>
      </c>
      <c r="M522" s="18">
        <v>3</v>
      </c>
      <c r="N522" s="18">
        <v>1</v>
      </c>
      <c r="O522" s="18">
        <v>1</v>
      </c>
      <c r="P522" s="18">
        <v>1014830290</v>
      </c>
      <c r="Q522" s="18">
        <v>2098</v>
      </c>
      <c r="S522" t="s">
        <v>160</v>
      </c>
      <c r="T522">
        <v>0</v>
      </c>
      <c r="U522" t="s">
        <v>154</v>
      </c>
      <c r="V522">
        <f>MATCH(D522,Отчет!$D:$D,0)</f>
        <v>20</v>
      </c>
    </row>
    <row r="523" spans="1:22" x14ac:dyDescent="0.2">
      <c r="A523" s="18">
        <v>1176316529</v>
      </c>
      <c r="B523" s="18">
        <v>5</v>
      </c>
      <c r="C523" s="18" t="s">
        <v>147</v>
      </c>
      <c r="D523" s="18">
        <v>522951718</v>
      </c>
      <c r="E523" s="7" t="s">
        <v>107</v>
      </c>
      <c r="F523" s="26" t="s">
        <v>247</v>
      </c>
      <c r="G523" s="7" t="s">
        <v>281</v>
      </c>
      <c r="H523" s="18">
        <v>3</v>
      </c>
      <c r="I523" s="18" t="s">
        <v>150</v>
      </c>
      <c r="J523" s="18" t="s">
        <v>278</v>
      </c>
      <c r="L523" s="18">
        <v>15</v>
      </c>
      <c r="M523" s="18">
        <v>3</v>
      </c>
      <c r="N523" s="18">
        <v>1</v>
      </c>
      <c r="O523" s="18">
        <v>1</v>
      </c>
      <c r="P523" s="18">
        <v>1014830290</v>
      </c>
      <c r="Q523" s="18">
        <v>2098</v>
      </c>
      <c r="S523" t="s">
        <v>160</v>
      </c>
      <c r="T523">
        <v>0</v>
      </c>
      <c r="U523" t="s">
        <v>154</v>
      </c>
      <c r="V523">
        <f>MATCH(D523,Отчет!$D:$D,0)</f>
        <v>110</v>
      </c>
    </row>
    <row r="524" spans="1:22" x14ac:dyDescent="0.2">
      <c r="A524" s="18">
        <v>1176316633</v>
      </c>
      <c r="B524" s="18">
        <v>7</v>
      </c>
      <c r="C524" s="18" t="s">
        <v>147</v>
      </c>
      <c r="D524" s="18">
        <v>522952397</v>
      </c>
      <c r="E524" s="7" t="s">
        <v>124</v>
      </c>
      <c r="F524" s="26" t="s">
        <v>248</v>
      </c>
      <c r="G524" s="7" t="s">
        <v>281</v>
      </c>
      <c r="H524" s="18">
        <v>3</v>
      </c>
      <c r="I524" s="18" t="s">
        <v>150</v>
      </c>
      <c r="J524" s="18" t="s">
        <v>278</v>
      </c>
      <c r="L524" s="18">
        <v>21</v>
      </c>
      <c r="M524" s="18">
        <v>3</v>
      </c>
      <c r="N524" s="18">
        <v>1</v>
      </c>
      <c r="O524" s="18">
        <v>1</v>
      </c>
      <c r="P524" s="18">
        <v>1014830290</v>
      </c>
      <c r="Q524" s="18">
        <v>2098</v>
      </c>
      <c r="S524" t="s">
        <v>160</v>
      </c>
      <c r="T524">
        <v>0</v>
      </c>
      <c r="U524" t="s">
        <v>154</v>
      </c>
      <c r="V524">
        <f>MATCH(D524,Отчет!$D:$D,0)</f>
        <v>119</v>
      </c>
    </row>
    <row r="525" spans="1:22" x14ac:dyDescent="0.2">
      <c r="A525" s="18">
        <v>1176316356</v>
      </c>
      <c r="B525" s="18">
        <v>7</v>
      </c>
      <c r="C525" s="18" t="s">
        <v>155</v>
      </c>
      <c r="D525" s="18">
        <v>522952634</v>
      </c>
      <c r="E525" s="7" t="s">
        <v>125</v>
      </c>
      <c r="F525" s="26" t="s">
        <v>158</v>
      </c>
      <c r="G525" s="7" t="s">
        <v>281</v>
      </c>
      <c r="H525" s="18">
        <v>3</v>
      </c>
      <c r="I525" s="18" t="s">
        <v>150</v>
      </c>
      <c r="J525" s="18" t="s">
        <v>278</v>
      </c>
      <c r="L525" s="18">
        <v>21</v>
      </c>
      <c r="M525" s="18">
        <v>3</v>
      </c>
      <c r="N525" s="18">
        <v>1</v>
      </c>
      <c r="O525" s="18">
        <v>1</v>
      </c>
      <c r="P525" s="18">
        <v>1014830290</v>
      </c>
      <c r="Q525" s="18">
        <v>2098</v>
      </c>
      <c r="S525" t="s">
        <v>160</v>
      </c>
      <c r="T525">
        <v>0</v>
      </c>
      <c r="U525" t="s">
        <v>154</v>
      </c>
      <c r="V525">
        <f>MATCH(D525,Отчет!$D:$D,0)</f>
        <v>63</v>
      </c>
    </row>
    <row r="526" spans="1:22" x14ac:dyDescent="0.2">
      <c r="A526" s="18">
        <v>1176319327</v>
      </c>
      <c r="B526" s="18">
        <v>7</v>
      </c>
      <c r="C526" s="18" t="s">
        <v>161</v>
      </c>
      <c r="D526" s="18">
        <v>522957176</v>
      </c>
      <c r="E526" s="7" t="s">
        <v>85</v>
      </c>
      <c r="F526" s="26" t="s">
        <v>162</v>
      </c>
      <c r="G526" s="7" t="s">
        <v>281</v>
      </c>
      <c r="H526" s="18">
        <v>3</v>
      </c>
      <c r="I526" s="18" t="s">
        <v>150</v>
      </c>
      <c r="J526" s="18" t="s">
        <v>278</v>
      </c>
      <c r="L526" s="18">
        <v>21</v>
      </c>
      <c r="M526" s="18">
        <v>3</v>
      </c>
      <c r="N526" s="18">
        <v>1</v>
      </c>
      <c r="O526" s="18">
        <v>1</v>
      </c>
      <c r="P526" s="18">
        <v>1014830290</v>
      </c>
      <c r="Q526" s="18">
        <v>2098</v>
      </c>
      <c r="S526" t="s">
        <v>160</v>
      </c>
      <c r="T526">
        <v>0</v>
      </c>
      <c r="U526" t="s">
        <v>154</v>
      </c>
      <c r="V526">
        <f>MATCH(D526,Отчет!$D:$D,0)</f>
        <v>47</v>
      </c>
    </row>
    <row r="527" spans="1:22" x14ac:dyDescent="0.2">
      <c r="A527" s="18">
        <v>1176319011</v>
      </c>
      <c r="B527" s="18">
        <v>9</v>
      </c>
      <c r="C527" s="18" t="s">
        <v>161</v>
      </c>
      <c r="D527" s="18">
        <v>522957331</v>
      </c>
      <c r="E527" s="7" t="s">
        <v>106</v>
      </c>
      <c r="F527" s="26" t="s">
        <v>163</v>
      </c>
      <c r="G527" s="7" t="s">
        <v>281</v>
      </c>
      <c r="H527" s="18">
        <v>3</v>
      </c>
      <c r="I527" s="18" t="s">
        <v>150</v>
      </c>
      <c r="J527" s="18" t="s">
        <v>278</v>
      </c>
      <c r="L527" s="18">
        <v>27</v>
      </c>
      <c r="M527" s="18">
        <v>3</v>
      </c>
      <c r="N527" s="18">
        <v>1</v>
      </c>
      <c r="O527" s="18">
        <v>1</v>
      </c>
      <c r="P527" s="18">
        <v>1014830290</v>
      </c>
      <c r="Q527" s="18">
        <v>2098</v>
      </c>
      <c r="S527" t="s">
        <v>160</v>
      </c>
      <c r="T527">
        <v>0</v>
      </c>
      <c r="U527" t="s">
        <v>154</v>
      </c>
      <c r="V527">
        <f>MATCH(D527,Отчет!$D:$D,0)</f>
        <v>13</v>
      </c>
    </row>
    <row r="528" spans="1:22" x14ac:dyDescent="0.2">
      <c r="A528" s="18">
        <v>1176316381</v>
      </c>
      <c r="B528" s="18">
        <v>7</v>
      </c>
      <c r="C528" s="18" t="s">
        <v>161</v>
      </c>
      <c r="D528" s="18">
        <v>522957827</v>
      </c>
      <c r="E528" s="7" t="s">
        <v>132</v>
      </c>
      <c r="F528" s="26" t="s">
        <v>164</v>
      </c>
      <c r="G528" s="7" t="s">
        <v>281</v>
      </c>
      <c r="H528" s="18">
        <v>3</v>
      </c>
      <c r="I528" s="18" t="s">
        <v>150</v>
      </c>
      <c r="J528" s="18" t="s">
        <v>278</v>
      </c>
      <c r="L528" s="18">
        <v>21</v>
      </c>
      <c r="M528" s="18">
        <v>3</v>
      </c>
      <c r="N528" s="18">
        <v>1</v>
      </c>
      <c r="O528" s="18">
        <v>1</v>
      </c>
      <c r="P528" s="18">
        <v>1014830290</v>
      </c>
      <c r="Q528" s="18">
        <v>2098</v>
      </c>
      <c r="S528" t="s">
        <v>160</v>
      </c>
      <c r="T528">
        <v>0</v>
      </c>
      <c r="U528" t="s">
        <v>154</v>
      </c>
      <c r="V528">
        <f>MATCH(D528,Отчет!$D:$D,0)</f>
        <v>38</v>
      </c>
    </row>
    <row r="529" spans="1:22" x14ac:dyDescent="0.2">
      <c r="A529" s="18">
        <v>1176319197</v>
      </c>
      <c r="B529" s="18">
        <v>8</v>
      </c>
      <c r="C529" s="18" t="s">
        <v>161</v>
      </c>
      <c r="D529" s="18">
        <v>522957978</v>
      </c>
      <c r="E529" s="7" t="s">
        <v>137</v>
      </c>
      <c r="F529" s="26" t="s">
        <v>165</v>
      </c>
      <c r="G529" s="7" t="s">
        <v>281</v>
      </c>
      <c r="H529" s="18">
        <v>3</v>
      </c>
      <c r="I529" s="18" t="s">
        <v>150</v>
      </c>
      <c r="J529" s="18" t="s">
        <v>278</v>
      </c>
      <c r="L529" s="18">
        <v>24</v>
      </c>
      <c r="M529" s="18">
        <v>3</v>
      </c>
      <c r="N529" s="18">
        <v>1</v>
      </c>
      <c r="O529" s="18">
        <v>1</v>
      </c>
      <c r="P529" s="18">
        <v>1014830290</v>
      </c>
      <c r="Q529" s="18">
        <v>2098</v>
      </c>
      <c r="S529" t="s">
        <v>160</v>
      </c>
      <c r="T529">
        <v>0</v>
      </c>
      <c r="U529" t="s">
        <v>154</v>
      </c>
      <c r="V529">
        <f>MATCH(D529,Отчет!$D:$D,0)</f>
        <v>22</v>
      </c>
    </row>
    <row r="530" spans="1:22" x14ac:dyDescent="0.2">
      <c r="A530" s="18">
        <v>1176318621</v>
      </c>
      <c r="B530" s="18">
        <v>6</v>
      </c>
      <c r="C530" s="18" t="s">
        <v>161</v>
      </c>
      <c r="D530" s="18">
        <v>522958161</v>
      </c>
      <c r="E530" s="7" t="s">
        <v>139</v>
      </c>
      <c r="F530" s="26" t="s">
        <v>166</v>
      </c>
      <c r="G530" s="7" t="s">
        <v>281</v>
      </c>
      <c r="H530" s="18">
        <v>3</v>
      </c>
      <c r="I530" s="18" t="s">
        <v>150</v>
      </c>
      <c r="J530" s="18" t="s">
        <v>278</v>
      </c>
      <c r="L530" s="18">
        <v>18</v>
      </c>
      <c r="M530" s="18">
        <v>3</v>
      </c>
      <c r="N530" s="18">
        <v>1</v>
      </c>
      <c r="O530" s="18">
        <v>1</v>
      </c>
      <c r="P530" s="18">
        <v>1014830290</v>
      </c>
      <c r="Q530" s="18">
        <v>2098</v>
      </c>
      <c r="S530" t="s">
        <v>160</v>
      </c>
      <c r="T530">
        <v>0</v>
      </c>
      <c r="U530" t="s">
        <v>154</v>
      </c>
      <c r="V530">
        <f>MATCH(D530,Отчет!$D:$D,0)</f>
        <v>66</v>
      </c>
    </row>
    <row r="531" spans="1:22" x14ac:dyDescent="0.2">
      <c r="A531" s="18">
        <v>1176316756</v>
      </c>
      <c r="B531" s="18">
        <v>7</v>
      </c>
      <c r="C531" s="18" t="s">
        <v>147</v>
      </c>
      <c r="D531" s="18">
        <v>522953039</v>
      </c>
      <c r="E531" s="7" t="s">
        <v>135</v>
      </c>
      <c r="F531" s="26" t="s">
        <v>167</v>
      </c>
      <c r="G531" s="7" t="s">
        <v>281</v>
      </c>
      <c r="H531" s="18">
        <v>3</v>
      </c>
      <c r="I531" s="18" t="s">
        <v>150</v>
      </c>
      <c r="J531" s="18" t="s">
        <v>278</v>
      </c>
      <c r="L531" s="18">
        <v>21</v>
      </c>
      <c r="M531" s="18">
        <v>3</v>
      </c>
      <c r="N531" s="18">
        <v>1</v>
      </c>
      <c r="O531" s="18">
        <v>1</v>
      </c>
      <c r="P531" s="18">
        <v>1014830290</v>
      </c>
      <c r="Q531" s="18">
        <v>2098</v>
      </c>
      <c r="S531" t="s">
        <v>160</v>
      </c>
      <c r="T531">
        <v>0</v>
      </c>
      <c r="U531" t="s">
        <v>154</v>
      </c>
      <c r="V531">
        <f>MATCH(D531,Отчет!$D:$D,0)</f>
        <v>24</v>
      </c>
    </row>
    <row r="532" spans="1:22" x14ac:dyDescent="0.2">
      <c r="A532" s="18">
        <v>1176316965</v>
      </c>
      <c r="B532" s="18">
        <v>8</v>
      </c>
      <c r="C532" s="18" t="s">
        <v>155</v>
      </c>
      <c r="D532" s="18">
        <v>522954756</v>
      </c>
      <c r="E532" s="7" t="s">
        <v>55</v>
      </c>
      <c r="F532" s="26" t="s">
        <v>168</v>
      </c>
      <c r="G532" s="7" t="s">
        <v>281</v>
      </c>
      <c r="H532" s="18">
        <v>3</v>
      </c>
      <c r="I532" s="18" t="s">
        <v>150</v>
      </c>
      <c r="J532" s="18" t="s">
        <v>278</v>
      </c>
      <c r="L532" s="18">
        <v>24</v>
      </c>
      <c r="M532" s="18">
        <v>3</v>
      </c>
      <c r="N532" s="18">
        <v>1</v>
      </c>
      <c r="O532" s="18">
        <v>1</v>
      </c>
      <c r="P532" s="18">
        <v>1014830290</v>
      </c>
      <c r="Q532" s="18">
        <v>2098</v>
      </c>
      <c r="S532" t="s">
        <v>160</v>
      </c>
      <c r="T532">
        <v>0</v>
      </c>
      <c r="U532" t="s">
        <v>154</v>
      </c>
      <c r="V532">
        <f>MATCH(D532,Отчет!$D:$D,0)</f>
        <v>17</v>
      </c>
    </row>
    <row r="533" spans="1:22" x14ac:dyDescent="0.2">
      <c r="A533" s="18">
        <v>1176316778</v>
      </c>
      <c r="B533" s="18">
        <v>7</v>
      </c>
      <c r="C533" s="18" t="s">
        <v>169</v>
      </c>
      <c r="D533" s="18">
        <v>522955617</v>
      </c>
      <c r="E533" s="7" t="s">
        <v>35</v>
      </c>
      <c r="F533" s="26" t="s">
        <v>170</v>
      </c>
      <c r="G533" s="7" t="s">
        <v>281</v>
      </c>
      <c r="H533" s="18">
        <v>3</v>
      </c>
      <c r="I533" s="18" t="s">
        <v>150</v>
      </c>
      <c r="J533" s="18" t="s">
        <v>278</v>
      </c>
      <c r="L533" s="18">
        <v>21</v>
      </c>
      <c r="M533" s="18">
        <v>3</v>
      </c>
      <c r="N533" s="18">
        <v>1</v>
      </c>
      <c r="O533" s="18">
        <v>1</v>
      </c>
      <c r="P533" s="18">
        <v>1014830290</v>
      </c>
      <c r="Q533" s="18">
        <v>2098</v>
      </c>
      <c r="S533" t="s">
        <v>160</v>
      </c>
      <c r="T533">
        <v>0</v>
      </c>
      <c r="U533" t="s">
        <v>154</v>
      </c>
      <c r="V533">
        <f>MATCH(D533,Отчет!$D:$D,0)</f>
        <v>41</v>
      </c>
    </row>
    <row r="534" spans="1:22" x14ac:dyDescent="0.2">
      <c r="A534" s="18">
        <v>1176317216</v>
      </c>
      <c r="B534" s="18">
        <v>4</v>
      </c>
      <c r="C534" s="18" t="s">
        <v>169</v>
      </c>
      <c r="D534" s="18">
        <v>522955819</v>
      </c>
      <c r="E534" s="7" t="s">
        <v>44</v>
      </c>
      <c r="F534" s="26" t="s">
        <v>171</v>
      </c>
      <c r="G534" s="7" t="s">
        <v>281</v>
      </c>
      <c r="H534" s="18">
        <v>3</v>
      </c>
      <c r="I534" s="18" t="s">
        <v>150</v>
      </c>
      <c r="J534" s="18" t="s">
        <v>278</v>
      </c>
      <c r="L534" s="18">
        <v>12</v>
      </c>
      <c r="M534" s="18">
        <v>3</v>
      </c>
      <c r="N534" s="18">
        <v>1</v>
      </c>
      <c r="O534" s="18">
        <v>1</v>
      </c>
      <c r="P534" s="18">
        <v>1014830290</v>
      </c>
      <c r="Q534" s="18">
        <v>2098</v>
      </c>
      <c r="S534" t="s">
        <v>160</v>
      </c>
      <c r="T534">
        <v>0</v>
      </c>
      <c r="U534" t="s">
        <v>154</v>
      </c>
      <c r="V534">
        <f>MATCH(D534,Отчет!$D:$D,0)</f>
        <v>89</v>
      </c>
    </row>
    <row r="535" spans="1:22" x14ac:dyDescent="0.2">
      <c r="A535" s="18">
        <v>1176316579</v>
      </c>
      <c r="B535" s="18">
        <v>7</v>
      </c>
      <c r="C535" s="18" t="s">
        <v>169</v>
      </c>
      <c r="D535" s="18">
        <v>522956015</v>
      </c>
      <c r="E535" s="7" t="s">
        <v>80</v>
      </c>
      <c r="F535" s="26" t="s">
        <v>172</v>
      </c>
      <c r="G535" s="7" t="s">
        <v>281</v>
      </c>
      <c r="H535" s="18">
        <v>3</v>
      </c>
      <c r="I535" s="18" t="s">
        <v>150</v>
      </c>
      <c r="J535" s="18" t="s">
        <v>278</v>
      </c>
      <c r="L535" s="18">
        <v>21</v>
      </c>
      <c r="M535" s="18">
        <v>3</v>
      </c>
      <c r="N535" s="18">
        <v>1</v>
      </c>
      <c r="O535" s="18">
        <v>1</v>
      </c>
      <c r="P535" s="18">
        <v>1014830290</v>
      </c>
      <c r="Q535" s="18">
        <v>2098</v>
      </c>
      <c r="S535" t="s">
        <v>160</v>
      </c>
      <c r="T535">
        <v>0</v>
      </c>
      <c r="U535" t="s">
        <v>154</v>
      </c>
      <c r="V535">
        <f>MATCH(D535,Отчет!$D:$D,0)</f>
        <v>18</v>
      </c>
    </row>
    <row r="536" spans="1:22" x14ac:dyDescent="0.2">
      <c r="A536" s="18">
        <v>1176316497</v>
      </c>
      <c r="B536" s="18">
        <v>7</v>
      </c>
      <c r="C536" s="18" t="s">
        <v>155</v>
      </c>
      <c r="D536" s="18">
        <v>522939698</v>
      </c>
      <c r="E536" s="7" t="s">
        <v>100</v>
      </c>
      <c r="F536" s="26" t="s">
        <v>253</v>
      </c>
      <c r="G536" s="7" t="s">
        <v>282</v>
      </c>
      <c r="H536" s="18">
        <v>3</v>
      </c>
      <c r="I536" s="18" t="s">
        <v>150</v>
      </c>
      <c r="J536" s="18" t="s">
        <v>278</v>
      </c>
      <c r="L536" s="18">
        <v>21</v>
      </c>
      <c r="M536" s="18">
        <v>3</v>
      </c>
      <c r="N536" s="18">
        <v>1</v>
      </c>
      <c r="O536" s="18">
        <v>1</v>
      </c>
      <c r="P536" s="18">
        <v>1014830290</v>
      </c>
      <c r="Q536" s="18">
        <v>2098</v>
      </c>
      <c r="S536" t="s">
        <v>160</v>
      </c>
      <c r="T536">
        <v>0</v>
      </c>
      <c r="U536" t="s">
        <v>154</v>
      </c>
      <c r="V536">
        <f>MATCH(D536,Отчет!$D:$D,0)</f>
        <v>62</v>
      </c>
    </row>
    <row r="537" spans="1:22" x14ac:dyDescent="0.2">
      <c r="A537" s="18">
        <v>1261703103</v>
      </c>
      <c r="B537" s="18">
        <v>7</v>
      </c>
      <c r="C537" s="18" t="s">
        <v>155</v>
      </c>
      <c r="D537" s="18">
        <v>522949257</v>
      </c>
      <c r="E537" s="7" t="s">
        <v>111</v>
      </c>
      <c r="F537" s="26" t="s">
        <v>267</v>
      </c>
      <c r="G537" s="7" t="s">
        <v>282</v>
      </c>
      <c r="H537" s="18">
        <v>3</v>
      </c>
      <c r="I537" s="18" t="s">
        <v>150</v>
      </c>
      <c r="J537" s="18" t="s">
        <v>278</v>
      </c>
      <c r="L537" s="18">
        <v>21</v>
      </c>
      <c r="M537" s="18">
        <v>3</v>
      </c>
      <c r="N537" s="18">
        <v>1</v>
      </c>
      <c r="O537" s="18">
        <v>0</v>
      </c>
      <c r="P537" s="18">
        <v>1014830290</v>
      </c>
      <c r="Q537" s="18">
        <v>2098</v>
      </c>
      <c r="R537" s="18" t="s">
        <v>190</v>
      </c>
      <c r="S537" t="s">
        <v>160</v>
      </c>
      <c r="T537">
        <v>0</v>
      </c>
      <c r="U537" t="s">
        <v>154</v>
      </c>
      <c r="V537">
        <f>MATCH(D537,Отчет!$D:$D,0)</f>
        <v>120</v>
      </c>
    </row>
    <row r="538" spans="1:22" x14ac:dyDescent="0.2">
      <c r="A538" s="18">
        <v>1176316792</v>
      </c>
      <c r="B538" s="18">
        <v>9</v>
      </c>
      <c r="C538" s="18" t="s">
        <v>155</v>
      </c>
      <c r="D538" s="18">
        <v>522948975</v>
      </c>
      <c r="E538" s="7" t="s">
        <v>119</v>
      </c>
      <c r="F538" s="26" t="s">
        <v>254</v>
      </c>
      <c r="G538" s="7" t="s">
        <v>282</v>
      </c>
      <c r="H538" s="18">
        <v>3</v>
      </c>
      <c r="I538" s="18" t="s">
        <v>150</v>
      </c>
      <c r="J538" s="18" t="s">
        <v>278</v>
      </c>
      <c r="L538" s="18">
        <v>27</v>
      </c>
      <c r="M538" s="18">
        <v>3</v>
      </c>
      <c r="N538" s="18">
        <v>1</v>
      </c>
      <c r="O538" s="18">
        <v>1</v>
      </c>
      <c r="P538" s="18">
        <v>1014830290</v>
      </c>
      <c r="Q538" s="18">
        <v>2098</v>
      </c>
      <c r="S538" t="s">
        <v>160</v>
      </c>
      <c r="T538">
        <v>0</v>
      </c>
      <c r="U538" t="s">
        <v>154</v>
      </c>
      <c r="V538">
        <f>MATCH(D538,Отчет!$D:$D,0)</f>
        <v>84</v>
      </c>
    </row>
    <row r="539" spans="1:22" x14ac:dyDescent="0.2">
      <c r="A539" s="18">
        <v>1176316724</v>
      </c>
      <c r="B539" s="18">
        <v>8</v>
      </c>
      <c r="C539" s="18" t="s">
        <v>155</v>
      </c>
      <c r="D539" s="18">
        <v>721349251</v>
      </c>
      <c r="E539" s="7" t="s">
        <v>94</v>
      </c>
      <c r="F539" s="18" t="s">
        <v>156</v>
      </c>
      <c r="G539" s="7" t="s">
        <v>282</v>
      </c>
      <c r="H539" s="18">
        <v>3</v>
      </c>
      <c r="I539" s="18" t="s">
        <v>150</v>
      </c>
      <c r="J539" s="18" t="s">
        <v>278</v>
      </c>
      <c r="L539" s="18">
        <v>24</v>
      </c>
      <c r="M539" s="18">
        <v>3</v>
      </c>
      <c r="N539" s="18">
        <v>1</v>
      </c>
      <c r="O539" s="18">
        <v>0</v>
      </c>
      <c r="P539" s="18">
        <v>1014830290</v>
      </c>
      <c r="Q539" s="18">
        <v>2098</v>
      </c>
      <c r="R539" s="18" t="s">
        <v>190</v>
      </c>
      <c r="S539" t="s">
        <v>160</v>
      </c>
      <c r="T539">
        <v>0</v>
      </c>
      <c r="U539" t="s">
        <v>154</v>
      </c>
      <c r="V539">
        <f>MATCH(D539,Отчет!$D:$D,0)</f>
        <v>46</v>
      </c>
    </row>
    <row r="540" spans="1:22" x14ac:dyDescent="0.2">
      <c r="A540" s="18">
        <v>1176316295</v>
      </c>
      <c r="B540" s="18">
        <v>8</v>
      </c>
      <c r="C540" s="18" t="s">
        <v>161</v>
      </c>
      <c r="D540" s="18">
        <v>522955116</v>
      </c>
      <c r="E540" s="7" t="s">
        <v>143</v>
      </c>
      <c r="F540" s="26" t="s">
        <v>274</v>
      </c>
      <c r="G540" s="7" t="s">
        <v>282</v>
      </c>
      <c r="H540" s="18">
        <v>3</v>
      </c>
      <c r="I540" s="18" t="s">
        <v>150</v>
      </c>
      <c r="J540" s="18" t="s">
        <v>278</v>
      </c>
      <c r="L540" s="18">
        <v>24</v>
      </c>
      <c r="M540" s="18">
        <v>3</v>
      </c>
      <c r="N540" s="18">
        <v>1</v>
      </c>
      <c r="O540" s="18">
        <v>1</v>
      </c>
      <c r="P540" s="18">
        <v>1014830290</v>
      </c>
      <c r="Q540" s="18">
        <v>2098</v>
      </c>
      <c r="S540" t="s">
        <v>160</v>
      </c>
      <c r="T540">
        <v>0</v>
      </c>
      <c r="U540" t="s">
        <v>154</v>
      </c>
      <c r="V540">
        <f>MATCH(D540,Отчет!$D:$D,0)</f>
        <v>104</v>
      </c>
    </row>
    <row r="541" spans="1:22" x14ac:dyDescent="0.2">
      <c r="A541" s="18">
        <v>1176318651</v>
      </c>
      <c r="B541" s="18">
        <v>9</v>
      </c>
      <c r="C541" s="18" t="s">
        <v>155</v>
      </c>
      <c r="D541" s="18">
        <v>522954574</v>
      </c>
      <c r="E541" s="7" t="s">
        <v>43</v>
      </c>
      <c r="F541" s="26" t="s">
        <v>273</v>
      </c>
      <c r="G541" s="7" t="s">
        <v>282</v>
      </c>
      <c r="H541" s="18">
        <v>3</v>
      </c>
      <c r="I541" s="18" t="s">
        <v>150</v>
      </c>
      <c r="J541" s="18" t="s">
        <v>278</v>
      </c>
      <c r="L541" s="18">
        <v>27</v>
      </c>
      <c r="M541" s="18">
        <v>3</v>
      </c>
      <c r="N541" s="18">
        <v>1</v>
      </c>
      <c r="O541" s="18">
        <v>1</v>
      </c>
      <c r="P541" s="18">
        <v>1014830290</v>
      </c>
      <c r="Q541" s="18">
        <v>2098</v>
      </c>
      <c r="S541" t="s">
        <v>160</v>
      </c>
      <c r="T541">
        <v>0</v>
      </c>
      <c r="U541" t="s">
        <v>154</v>
      </c>
      <c r="V541">
        <f>MATCH(D541,Отчет!$D:$D,0)</f>
        <v>39</v>
      </c>
    </row>
    <row r="542" spans="1:22" x14ac:dyDescent="0.2">
      <c r="A542" s="18">
        <v>1295168271</v>
      </c>
      <c r="B542" s="18">
        <v>8</v>
      </c>
      <c r="C542" s="18" t="s">
        <v>147</v>
      </c>
      <c r="D542" s="18">
        <v>1295166329</v>
      </c>
      <c r="E542" s="7" t="s">
        <v>83</v>
      </c>
      <c r="F542" s="26" t="s">
        <v>148</v>
      </c>
      <c r="G542" s="7" t="s">
        <v>282</v>
      </c>
      <c r="H542" s="18">
        <v>3</v>
      </c>
      <c r="I542" s="18" t="s">
        <v>150</v>
      </c>
      <c r="J542" s="18" t="s">
        <v>278</v>
      </c>
      <c r="L542" s="18">
        <v>24</v>
      </c>
      <c r="M542" s="18">
        <v>3</v>
      </c>
      <c r="N542" s="18">
        <v>1</v>
      </c>
      <c r="O542" s="18">
        <v>0</v>
      </c>
      <c r="P542" s="18">
        <v>1014830290</v>
      </c>
      <c r="Q542" s="18">
        <v>2098</v>
      </c>
      <c r="R542" s="18" t="s">
        <v>190</v>
      </c>
      <c r="S542" t="s">
        <v>160</v>
      </c>
      <c r="T542">
        <v>0</v>
      </c>
      <c r="U542" t="s">
        <v>154</v>
      </c>
      <c r="V542">
        <f>MATCH(D542,Отчет!$D:$D,0)</f>
        <v>82</v>
      </c>
    </row>
    <row r="543" spans="1:22" x14ac:dyDescent="0.2">
      <c r="A543" s="18">
        <v>1280057025</v>
      </c>
      <c r="B543" s="18">
        <v>9</v>
      </c>
      <c r="C543" s="18" t="s">
        <v>147</v>
      </c>
      <c r="D543" s="18">
        <v>1280022954</v>
      </c>
      <c r="E543" s="7" t="s">
        <v>52</v>
      </c>
      <c r="F543" s="26" t="s">
        <v>257</v>
      </c>
      <c r="G543" s="7" t="s">
        <v>282</v>
      </c>
      <c r="H543" s="18">
        <v>3</v>
      </c>
      <c r="I543" s="18" t="s">
        <v>150</v>
      </c>
      <c r="J543" s="18" t="s">
        <v>278</v>
      </c>
      <c r="L543" s="18">
        <v>27</v>
      </c>
      <c r="M543" s="18">
        <v>3</v>
      </c>
      <c r="N543" s="18">
        <v>1</v>
      </c>
      <c r="O543" s="18">
        <v>1</v>
      </c>
      <c r="P543" s="18">
        <v>1014830290</v>
      </c>
      <c r="Q543" s="18">
        <v>2098</v>
      </c>
      <c r="R543" s="18" t="s">
        <v>190</v>
      </c>
      <c r="S543" t="s">
        <v>160</v>
      </c>
      <c r="T543">
        <v>0</v>
      </c>
      <c r="U543" t="s">
        <v>154</v>
      </c>
      <c r="V543">
        <f>MATCH(D543,Отчет!$D:$D,0)</f>
        <v>43</v>
      </c>
    </row>
    <row r="544" spans="1:22" x14ac:dyDescent="0.2">
      <c r="A544" s="18">
        <v>1176316598</v>
      </c>
      <c r="B544" s="18">
        <v>9</v>
      </c>
      <c r="C544" s="18" t="s">
        <v>155</v>
      </c>
      <c r="D544" s="18">
        <v>522919746</v>
      </c>
      <c r="E544" s="7" t="s">
        <v>62</v>
      </c>
      <c r="F544" s="26" t="s">
        <v>258</v>
      </c>
      <c r="G544" s="7" t="s">
        <v>282</v>
      </c>
      <c r="H544" s="18">
        <v>3</v>
      </c>
      <c r="I544" s="18" t="s">
        <v>150</v>
      </c>
      <c r="J544" s="18" t="s">
        <v>278</v>
      </c>
      <c r="L544" s="18">
        <v>27</v>
      </c>
      <c r="M544" s="18">
        <v>3</v>
      </c>
      <c r="N544" s="18">
        <v>1</v>
      </c>
      <c r="O544" s="18">
        <v>1</v>
      </c>
      <c r="P544" s="18">
        <v>1014830290</v>
      </c>
      <c r="Q544" s="18">
        <v>2098</v>
      </c>
      <c r="S544" t="s">
        <v>160</v>
      </c>
      <c r="T544">
        <v>0</v>
      </c>
      <c r="U544" t="s">
        <v>154</v>
      </c>
      <c r="V544">
        <f>MATCH(D544,Отчет!$D:$D,0)</f>
        <v>109</v>
      </c>
    </row>
    <row r="545" spans="1:22" x14ac:dyDescent="0.2">
      <c r="A545" s="18">
        <v>1176316399</v>
      </c>
      <c r="B545" s="18">
        <v>6</v>
      </c>
      <c r="C545" s="18" t="s">
        <v>155</v>
      </c>
      <c r="D545" s="18">
        <v>522952840</v>
      </c>
      <c r="E545" s="7" t="s">
        <v>134</v>
      </c>
      <c r="F545" s="26" t="s">
        <v>272</v>
      </c>
      <c r="G545" s="7" t="s">
        <v>282</v>
      </c>
      <c r="H545" s="18">
        <v>3</v>
      </c>
      <c r="I545" s="18" t="s">
        <v>150</v>
      </c>
      <c r="J545" s="18" t="s">
        <v>278</v>
      </c>
      <c r="L545" s="18">
        <v>18</v>
      </c>
      <c r="M545" s="18">
        <v>3</v>
      </c>
      <c r="N545" s="18">
        <v>1</v>
      </c>
      <c r="O545" s="18">
        <v>1</v>
      </c>
      <c r="P545" s="18">
        <v>1014830290</v>
      </c>
      <c r="Q545" s="18">
        <v>2098</v>
      </c>
      <c r="S545" t="s">
        <v>160</v>
      </c>
      <c r="T545">
        <v>0</v>
      </c>
      <c r="U545" t="s">
        <v>154</v>
      </c>
      <c r="V545">
        <f>MATCH(D545,Отчет!$D:$D,0)</f>
        <v>103</v>
      </c>
    </row>
    <row r="546" spans="1:22" x14ac:dyDescent="0.2">
      <c r="A546" s="18">
        <v>1176316547</v>
      </c>
      <c r="B546" s="18">
        <v>9</v>
      </c>
      <c r="C546" s="18" t="s">
        <v>155</v>
      </c>
      <c r="D546" s="18">
        <v>522934380</v>
      </c>
      <c r="E546" s="7" t="s">
        <v>47</v>
      </c>
      <c r="F546" s="26" t="s">
        <v>259</v>
      </c>
      <c r="G546" s="7" t="s">
        <v>282</v>
      </c>
      <c r="H546" s="18">
        <v>3</v>
      </c>
      <c r="I546" s="18" t="s">
        <v>150</v>
      </c>
      <c r="J546" s="18" t="s">
        <v>278</v>
      </c>
      <c r="L546" s="18">
        <v>27</v>
      </c>
      <c r="M546" s="18">
        <v>3</v>
      </c>
      <c r="N546" s="18">
        <v>1</v>
      </c>
      <c r="O546" s="18">
        <v>1</v>
      </c>
      <c r="P546" s="18">
        <v>1014830290</v>
      </c>
      <c r="Q546" s="18">
        <v>2098</v>
      </c>
      <c r="S546" t="s">
        <v>160</v>
      </c>
      <c r="T546">
        <v>0</v>
      </c>
      <c r="U546" t="s">
        <v>154</v>
      </c>
      <c r="V546">
        <f>MATCH(D546,Отчет!$D:$D,0)</f>
        <v>16</v>
      </c>
    </row>
    <row r="547" spans="1:22" x14ac:dyDescent="0.2">
      <c r="A547" s="18">
        <v>1176317160</v>
      </c>
      <c r="B547" s="18">
        <v>9</v>
      </c>
      <c r="C547" s="18" t="s">
        <v>155</v>
      </c>
      <c r="D547" s="18">
        <v>522934536</v>
      </c>
      <c r="E547" s="7" t="s">
        <v>50</v>
      </c>
      <c r="F547" s="26" t="s">
        <v>260</v>
      </c>
      <c r="G547" s="7" t="s">
        <v>282</v>
      </c>
      <c r="H547" s="18">
        <v>3</v>
      </c>
      <c r="I547" s="18" t="s">
        <v>150</v>
      </c>
      <c r="J547" s="18" t="s">
        <v>278</v>
      </c>
      <c r="L547" s="18">
        <v>27</v>
      </c>
      <c r="M547" s="18">
        <v>3</v>
      </c>
      <c r="N547" s="18">
        <v>1</v>
      </c>
      <c r="O547" s="18">
        <v>1</v>
      </c>
      <c r="P547" s="18">
        <v>1014830290</v>
      </c>
      <c r="Q547" s="18">
        <v>2098</v>
      </c>
      <c r="S547" t="s">
        <v>160</v>
      </c>
      <c r="T547">
        <v>0</v>
      </c>
      <c r="U547" t="s">
        <v>154</v>
      </c>
      <c r="V547">
        <f>MATCH(D547,Отчет!$D:$D,0)</f>
        <v>12</v>
      </c>
    </row>
    <row r="548" spans="1:22" x14ac:dyDescent="0.2">
      <c r="A548" s="18">
        <v>1176317425</v>
      </c>
      <c r="B548" s="18">
        <v>8</v>
      </c>
      <c r="C548" s="18" t="s">
        <v>155</v>
      </c>
      <c r="D548" s="18">
        <v>522934873</v>
      </c>
      <c r="E548" s="7" t="s">
        <v>71</v>
      </c>
      <c r="F548" s="26" t="s">
        <v>261</v>
      </c>
      <c r="G548" s="7" t="s">
        <v>282</v>
      </c>
      <c r="H548" s="18">
        <v>3</v>
      </c>
      <c r="I548" s="18" t="s">
        <v>150</v>
      </c>
      <c r="J548" s="18" t="s">
        <v>278</v>
      </c>
      <c r="L548" s="18">
        <v>24</v>
      </c>
      <c r="M548" s="18">
        <v>3</v>
      </c>
      <c r="N548" s="18">
        <v>1</v>
      </c>
      <c r="O548" s="18">
        <v>1</v>
      </c>
      <c r="P548" s="18">
        <v>1014830290</v>
      </c>
      <c r="Q548" s="18">
        <v>2098</v>
      </c>
      <c r="S548" t="s">
        <v>160</v>
      </c>
      <c r="T548">
        <v>0</v>
      </c>
      <c r="U548" t="s">
        <v>154</v>
      </c>
      <c r="V548">
        <f>MATCH(D548,Отчет!$D:$D,0)</f>
        <v>105</v>
      </c>
    </row>
    <row r="549" spans="1:22" x14ac:dyDescent="0.2">
      <c r="A549" s="18">
        <v>1176317778</v>
      </c>
      <c r="B549" s="18">
        <v>9</v>
      </c>
      <c r="C549" s="18" t="s">
        <v>155</v>
      </c>
      <c r="D549" s="18">
        <v>522935045</v>
      </c>
      <c r="E549" s="7" t="s">
        <v>89</v>
      </c>
      <c r="F549" s="26" t="s">
        <v>262</v>
      </c>
      <c r="G549" s="7" t="s">
        <v>282</v>
      </c>
      <c r="H549" s="18">
        <v>3</v>
      </c>
      <c r="I549" s="18" t="s">
        <v>150</v>
      </c>
      <c r="J549" s="18" t="s">
        <v>278</v>
      </c>
      <c r="L549" s="18">
        <v>27</v>
      </c>
      <c r="M549" s="18">
        <v>3</v>
      </c>
      <c r="N549" s="18">
        <v>1</v>
      </c>
      <c r="O549" s="18">
        <v>1</v>
      </c>
      <c r="P549" s="18">
        <v>1014830290</v>
      </c>
      <c r="Q549" s="18">
        <v>2098</v>
      </c>
      <c r="S549" t="s">
        <v>160</v>
      </c>
      <c r="T549">
        <v>0</v>
      </c>
      <c r="U549" t="s">
        <v>154</v>
      </c>
      <c r="V549">
        <f>MATCH(D549,Отчет!$D:$D,0)</f>
        <v>52</v>
      </c>
    </row>
    <row r="550" spans="1:22" x14ac:dyDescent="0.2">
      <c r="A550" s="18">
        <v>1176317001</v>
      </c>
      <c r="B550" s="18">
        <v>9</v>
      </c>
      <c r="C550" s="18" t="s">
        <v>155</v>
      </c>
      <c r="D550" s="18">
        <v>522935348</v>
      </c>
      <c r="E550" s="7" t="s">
        <v>102</v>
      </c>
      <c r="F550" s="26" t="s">
        <v>249</v>
      </c>
      <c r="G550" s="7" t="s">
        <v>282</v>
      </c>
      <c r="H550" s="18">
        <v>3</v>
      </c>
      <c r="I550" s="18" t="s">
        <v>150</v>
      </c>
      <c r="J550" s="18" t="s">
        <v>278</v>
      </c>
      <c r="L550" s="18">
        <v>27</v>
      </c>
      <c r="M550" s="18">
        <v>3</v>
      </c>
      <c r="N550" s="18">
        <v>1</v>
      </c>
      <c r="O550" s="18">
        <v>1</v>
      </c>
      <c r="P550" s="18">
        <v>1014830290</v>
      </c>
      <c r="Q550" s="18">
        <v>2098</v>
      </c>
      <c r="S550" t="s">
        <v>160</v>
      </c>
      <c r="T550">
        <v>0</v>
      </c>
      <c r="U550" t="s">
        <v>154</v>
      </c>
      <c r="V550">
        <f>MATCH(D550,Отчет!$D:$D,0)</f>
        <v>15</v>
      </c>
    </row>
    <row r="551" spans="1:22" x14ac:dyDescent="0.2">
      <c r="A551" s="18">
        <v>1176316652</v>
      </c>
      <c r="B551" s="18">
        <v>6</v>
      </c>
      <c r="C551" s="18" t="s">
        <v>155</v>
      </c>
      <c r="D551" s="18">
        <v>522937674</v>
      </c>
      <c r="E551" s="7" t="s">
        <v>48</v>
      </c>
      <c r="F551" s="26" t="s">
        <v>251</v>
      </c>
      <c r="G551" s="7" t="s">
        <v>282</v>
      </c>
      <c r="H551" s="18">
        <v>3</v>
      </c>
      <c r="I551" s="18" t="s">
        <v>150</v>
      </c>
      <c r="J551" s="18" t="s">
        <v>278</v>
      </c>
      <c r="L551" s="18">
        <v>18</v>
      </c>
      <c r="M551" s="18">
        <v>3</v>
      </c>
      <c r="N551" s="18">
        <v>1</v>
      </c>
      <c r="O551" s="18">
        <v>1</v>
      </c>
      <c r="P551" s="18">
        <v>1014830290</v>
      </c>
      <c r="Q551" s="18">
        <v>2098</v>
      </c>
      <c r="S551" t="s">
        <v>160</v>
      </c>
      <c r="T551">
        <v>0</v>
      </c>
      <c r="U551" t="s">
        <v>154</v>
      </c>
      <c r="V551">
        <f>MATCH(D551,Отчет!$D:$D,0)</f>
        <v>80</v>
      </c>
    </row>
    <row r="552" spans="1:22" x14ac:dyDescent="0.2">
      <c r="A552" s="18">
        <v>1176316979</v>
      </c>
      <c r="B552" s="18">
        <v>7</v>
      </c>
      <c r="C552" s="18" t="s">
        <v>155</v>
      </c>
      <c r="D552" s="18">
        <v>522938799</v>
      </c>
      <c r="E552" s="7" t="s">
        <v>82</v>
      </c>
      <c r="F552" s="26" t="s">
        <v>252</v>
      </c>
      <c r="G552" s="7" t="s">
        <v>282</v>
      </c>
      <c r="H552" s="18">
        <v>3</v>
      </c>
      <c r="I552" s="18" t="s">
        <v>150</v>
      </c>
      <c r="J552" s="18" t="s">
        <v>278</v>
      </c>
      <c r="L552" s="18">
        <v>21</v>
      </c>
      <c r="M552" s="18">
        <v>3</v>
      </c>
      <c r="N552" s="18">
        <v>1</v>
      </c>
      <c r="O552" s="18">
        <v>1</v>
      </c>
      <c r="P552" s="18">
        <v>1014830290</v>
      </c>
      <c r="Q552" s="18">
        <v>2098</v>
      </c>
      <c r="S552" t="s">
        <v>160</v>
      </c>
      <c r="T552">
        <v>0</v>
      </c>
      <c r="U552" t="s">
        <v>154</v>
      </c>
      <c r="V552">
        <f>MATCH(D552,Отчет!$D:$D,0)</f>
        <v>96</v>
      </c>
    </row>
    <row r="553" spans="1:22" x14ac:dyDescent="0.2">
      <c r="A553" s="18">
        <v>1176318960</v>
      </c>
      <c r="B553" s="18">
        <v>9</v>
      </c>
      <c r="C553" s="18" t="s">
        <v>155</v>
      </c>
      <c r="D553" s="18">
        <v>522975362</v>
      </c>
      <c r="E553" s="7" t="s">
        <v>103</v>
      </c>
      <c r="F553" s="26" t="s">
        <v>265</v>
      </c>
      <c r="G553" s="7" t="s">
        <v>282</v>
      </c>
      <c r="H553" s="18">
        <v>3</v>
      </c>
      <c r="I553" s="18" t="s">
        <v>150</v>
      </c>
      <c r="J553" s="18" t="s">
        <v>278</v>
      </c>
      <c r="L553" s="18">
        <v>27</v>
      </c>
      <c r="M553" s="18">
        <v>3</v>
      </c>
      <c r="N553" s="18">
        <v>1</v>
      </c>
      <c r="O553" s="18">
        <v>0</v>
      </c>
      <c r="P553" s="18">
        <v>1014830290</v>
      </c>
      <c r="Q553" s="18">
        <v>2098</v>
      </c>
      <c r="S553" t="s">
        <v>160</v>
      </c>
      <c r="T553">
        <v>0</v>
      </c>
      <c r="U553" t="s">
        <v>154</v>
      </c>
      <c r="V553">
        <f>MATCH(D553,Отчет!$D:$D,0)</f>
        <v>37</v>
      </c>
    </row>
    <row r="554" spans="1:22" x14ac:dyDescent="0.2">
      <c r="A554" s="18">
        <v>1176317234</v>
      </c>
      <c r="B554" s="18">
        <v>6</v>
      </c>
      <c r="C554" s="18" t="s">
        <v>155</v>
      </c>
      <c r="D554" s="18">
        <v>522975722</v>
      </c>
      <c r="E554" s="7" t="s">
        <v>123</v>
      </c>
      <c r="F554" s="26" t="s">
        <v>266</v>
      </c>
      <c r="G554" s="7" t="s">
        <v>282</v>
      </c>
      <c r="H554" s="18">
        <v>3</v>
      </c>
      <c r="I554" s="18" t="s">
        <v>150</v>
      </c>
      <c r="J554" s="18" t="s">
        <v>278</v>
      </c>
      <c r="L554" s="18">
        <v>18</v>
      </c>
      <c r="M554" s="18">
        <v>3</v>
      </c>
      <c r="N554" s="18">
        <v>1</v>
      </c>
      <c r="O554" s="18">
        <v>0</v>
      </c>
      <c r="P554" s="18">
        <v>1014830290</v>
      </c>
      <c r="Q554" s="18">
        <v>2098</v>
      </c>
      <c r="R554" s="18" t="s">
        <v>190</v>
      </c>
      <c r="S554" t="s">
        <v>160</v>
      </c>
      <c r="T554">
        <v>0</v>
      </c>
      <c r="U554" t="s">
        <v>154</v>
      </c>
      <c r="V554">
        <f>MATCH(D554,Отчет!$D:$D,0)</f>
        <v>121</v>
      </c>
    </row>
    <row r="555" spans="1:22" x14ac:dyDescent="0.2">
      <c r="A555" s="18">
        <v>1176317521</v>
      </c>
      <c r="B555" s="18">
        <v>8</v>
      </c>
      <c r="C555" s="18" t="s">
        <v>155</v>
      </c>
      <c r="D555" s="18">
        <v>522952215</v>
      </c>
      <c r="E555" s="7" t="s">
        <v>120</v>
      </c>
      <c r="F555" s="26" t="s">
        <v>271</v>
      </c>
      <c r="G555" s="7" t="s">
        <v>282</v>
      </c>
      <c r="H555" s="18">
        <v>3</v>
      </c>
      <c r="I555" s="18" t="s">
        <v>150</v>
      </c>
      <c r="J555" s="18" t="s">
        <v>278</v>
      </c>
      <c r="L555" s="18">
        <v>24</v>
      </c>
      <c r="M555" s="18">
        <v>3</v>
      </c>
      <c r="N555" s="18">
        <v>1</v>
      </c>
      <c r="O555" s="18">
        <v>1</v>
      </c>
      <c r="P555" s="18">
        <v>1014830290</v>
      </c>
      <c r="Q555" s="18">
        <v>2098</v>
      </c>
      <c r="S555" t="s">
        <v>160</v>
      </c>
      <c r="T555">
        <v>0</v>
      </c>
      <c r="U555" t="s">
        <v>154</v>
      </c>
      <c r="V555">
        <f>MATCH(D555,Отчет!$D:$D,0)</f>
        <v>75</v>
      </c>
    </row>
    <row r="556" spans="1:22" x14ac:dyDescent="0.2">
      <c r="A556" s="18">
        <v>1176316934</v>
      </c>
      <c r="B556" s="18">
        <v>9</v>
      </c>
      <c r="C556" s="18" t="s">
        <v>147</v>
      </c>
      <c r="D556" s="18">
        <v>522952054</v>
      </c>
      <c r="E556" s="7" t="s">
        <v>115</v>
      </c>
      <c r="F556" s="26" t="s">
        <v>270</v>
      </c>
      <c r="G556" s="7" t="s">
        <v>282</v>
      </c>
      <c r="H556" s="18">
        <v>3</v>
      </c>
      <c r="I556" s="18" t="s">
        <v>150</v>
      </c>
      <c r="J556" s="18" t="s">
        <v>278</v>
      </c>
      <c r="L556" s="18">
        <v>27</v>
      </c>
      <c r="M556" s="18">
        <v>3</v>
      </c>
      <c r="N556" s="18">
        <v>1</v>
      </c>
      <c r="O556" s="18">
        <v>1</v>
      </c>
      <c r="P556" s="18">
        <v>1014830290</v>
      </c>
      <c r="Q556" s="18">
        <v>2098</v>
      </c>
      <c r="S556" t="s">
        <v>160</v>
      </c>
      <c r="T556">
        <v>0</v>
      </c>
      <c r="U556" t="s">
        <v>154</v>
      </c>
      <c r="V556">
        <f>MATCH(D556,Отчет!$D:$D,0)</f>
        <v>53</v>
      </c>
    </row>
    <row r="557" spans="1:22" x14ac:dyDescent="0.2">
      <c r="A557" s="18">
        <v>1176317306</v>
      </c>
      <c r="B557" s="18">
        <v>7</v>
      </c>
      <c r="C557" s="18" t="s">
        <v>155</v>
      </c>
      <c r="D557" s="18">
        <v>522951884</v>
      </c>
      <c r="E557" s="7" t="s">
        <v>109</v>
      </c>
      <c r="F557" s="26" t="s">
        <v>269</v>
      </c>
      <c r="G557" s="7" t="s">
        <v>282</v>
      </c>
      <c r="H557" s="18">
        <v>3</v>
      </c>
      <c r="I557" s="18" t="s">
        <v>150</v>
      </c>
      <c r="J557" s="18" t="s">
        <v>278</v>
      </c>
      <c r="L557" s="18">
        <v>21</v>
      </c>
      <c r="M557" s="18">
        <v>3</v>
      </c>
      <c r="N557" s="18">
        <v>1</v>
      </c>
      <c r="O557" s="18">
        <v>1</v>
      </c>
      <c r="P557" s="18">
        <v>1014830290</v>
      </c>
      <c r="Q557" s="18">
        <v>2098</v>
      </c>
      <c r="S557" t="s">
        <v>160</v>
      </c>
      <c r="T557">
        <v>0</v>
      </c>
      <c r="U557" t="s">
        <v>154</v>
      </c>
      <c r="V557">
        <f>MATCH(D557,Отчет!$D:$D,0)</f>
        <v>91</v>
      </c>
    </row>
    <row r="558" spans="1:22" x14ac:dyDescent="0.2">
      <c r="A558" s="18">
        <v>1176319356</v>
      </c>
      <c r="B558" s="18">
        <v>8</v>
      </c>
      <c r="C558" s="18" t="s">
        <v>155</v>
      </c>
      <c r="D558" s="18">
        <v>522974509</v>
      </c>
      <c r="E558" s="7" t="s">
        <v>37</v>
      </c>
      <c r="F558" s="26" t="s">
        <v>263</v>
      </c>
      <c r="G558" s="7" t="s">
        <v>282</v>
      </c>
      <c r="H558" s="18">
        <v>3</v>
      </c>
      <c r="I558" s="18" t="s">
        <v>150</v>
      </c>
      <c r="J558" s="18" t="s">
        <v>278</v>
      </c>
      <c r="L558" s="18">
        <v>24</v>
      </c>
      <c r="M558" s="18">
        <v>3</v>
      </c>
      <c r="N558" s="18">
        <v>1</v>
      </c>
      <c r="O558" s="18">
        <v>0</v>
      </c>
      <c r="P558" s="18">
        <v>1014830290</v>
      </c>
      <c r="Q558" s="18">
        <v>2098</v>
      </c>
      <c r="S558" t="s">
        <v>160</v>
      </c>
      <c r="T558">
        <v>0</v>
      </c>
      <c r="U558" t="s">
        <v>154</v>
      </c>
      <c r="V558">
        <f>MATCH(D558,Отчет!$D:$D,0)</f>
        <v>73</v>
      </c>
    </row>
    <row r="559" spans="1:22" x14ac:dyDescent="0.2">
      <c r="A559" s="18">
        <v>1176318214</v>
      </c>
      <c r="B559" s="18">
        <v>9</v>
      </c>
      <c r="C559" s="18" t="s">
        <v>155</v>
      </c>
      <c r="D559" s="18">
        <v>522974858</v>
      </c>
      <c r="E559" s="7" t="s">
        <v>91</v>
      </c>
      <c r="F559" s="26" t="s">
        <v>264</v>
      </c>
      <c r="G559" s="7" t="s">
        <v>282</v>
      </c>
      <c r="H559" s="18">
        <v>3</v>
      </c>
      <c r="I559" s="18" t="s">
        <v>150</v>
      </c>
      <c r="J559" s="18" t="s">
        <v>278</v>
      </c>
      <c r="L559" s="18">
        <v>27</v>
      </c>
      <c r="M559" s="18">
        <v>3</v>
      </c>
      <c r="N559" s="18">
        <v>1</v>
      </c>
      <c r="O559" s="18">
        <v>0</v>
      </c>
      <c r="P559" s="18">
        <v>1014830290</v>
      </c>
      <c r="Q559" s="18">
        <v>2098</v>
      </c>
      <c r="S559" t="s">
        <v>160</v>
      </c>
      <c r="T559">
        <v>0</v>
      </c>
      <c r="U559" t="s">
        <v>154</v>
      </c>
      <c r="V559">
        <f>MATCH(D559,Отчет!$D:$D,0)</f>
        <v>54</v>
      </c>
    </row>
    <row r="560" spans="1:22" x14ac:dyDescent="0.2">
      <c r="A560" s="18">
        <v>1176317114</v>
      </c>
      <c r="B560" s="18">
        <v>7</v>
      </c>
      <c r="C560" s="18" t="s">
        <v>155</v>
      </c>
      <c r="D560" s="18">
        <v>522949488</v>
      </c>
      <c r="E560" s="7" t="s">
        <v>141</v>
      </c>
      <c r="F560" s="26" t="s">
        <v>268</v>
      </c>
      <c r="G560" s="7" t="s">
        <v>282</v>
      </c>
      <c r="H560" s="18">
        <v>3</v>
      </c>
      <c r="I560" s="18" t="s">
        <v>150</v>
      </c>
      <c r="J560" s="18" t="s">
        <v>278</v>
      </c>
      <c r="L560" s="18">
        <v>21</v>
      </c>
      <c r="M560" s="18">
        <v>3</v>
      </c>
      <c r="N560" s="18">
        <v>1</v>
      </c>
      <c r="O560" s="18">
        <v>1</v>
      </c>
      <c r="P560" s="18">
        <v>1014830290</v>
      </c>
      <c r="Q560" s="18">
        <v>2098</v>
      </c>
      <c r="S560" t="s">
        <v>160</v>
      </c>
      <c r="T560">
        <v>0</v>
      </c>
      <c r="U560" t="s">
        <v>154</v>
      </c>
      <c r="V560">
        <f>MATCH(D560,Отчет!$D:$D,0)</f>
        <v>68</v>
      </c>
    </row>
    <row r="561" spans="1:22" x14ac:dyDescent="0.2">
      <c r="A561" s="18">
        <v>1272517962</v>
      </c>
      <c r="B561" s="18">
        <v>6</v>
      </c>
      <c r="C561" s="18" t="s">
        <v>169</v>
      </c>
      <c r="D561" s="18">
        <v>666825618</v>
      </c>
      <c r="E561" s="7" t="s">
        <v>105</v>
      </c>
      <c r="F561" s="26" t="s">
        <v>189</v>
      </c>
      <c r="G561" s="7" t="s">
        <v>283</v>
      </c>
      <c r="H561" s="18">
        <v>6</v>
      </c>
      <c r="I561" s="18" t="s">
        <v>150</v>
      </c>
      <c r="J561" s="18" t="s">
        <v>278</v>
      </c>
      <c r="L561" s="18">
        <v>0</v>
      </c>
      <c r="M561" s="18">
        <v>0</v>
      </c>
      <c r="N561" s="18">
        <v>1</v>
      </c>
      <c r="O561" s="18">
        <v>0</v>
      </c>
      <c r="P561" s="18">
        <v>967175114</v>
      </c>
      <c r="Q561" s="18">
        <v>2098</v>
      </c>
      <c r="R561" s="18" t="s">
        <v>152</v>
      </c>
      <c r="S561" t="s">
        <v>160</v>
      </c>
      <c r="T561">
        <v>0</v>
      </c>
      <c r="U561" t="s">
        <v>154</v>
      </c>
      <c r="V561">
        <f>MATCH(D561,Отчет!$D:$D,0)</f>
        <v>74</v>
      </c>
    </row>
    <row r="562" spans="1:22" x14ac:dyDescent="0.2">
      <c r="A562" s="18">
        <v>1258675324</v>
      </c>
      <c r="C562" s="18" t="s">
        <v>161</v>
      </c>
      <c r="D562" s="18">
        <v>522939999</v>
      </c>
      <c r="E562" s="7" t="s">
        <v>101</v>
      </c>
      <c r="F562" s="26" t="s">
        <v>187</v>
      </c>
      <c r="G562" s="7" t="s">
        <v>284</v>
      </c>
      <c r="H562" s="18">
        <v>0</v>
      </c>
      <c r="I562" s="18" t="s">
        <v>150</v>
      </c>
      <c r="J562" s="18" t="s">
        <v>278</v>
      </c>
      <c r="L562" s="18">
        <v>0</v>
      </c>
      <c r="M562" s="18">
        <v>0</v>
      </c>
      <c r="O562" s="18">
        <v>1</v>
      </c>
      <c r="P562" s="18">
        <v>1236130895</v>
      </c>
      <c r="Q562" s="18">
        <v>2098</v>
      </c>
      <c r="S562" t="s">
        <v>285</v>
      </c>
      <c r="T562">
        <v>0</v>
      </c>
      <c r="U562" t="s">
        <v>154</v>
      </c>
      <c r="V562">
        <f>MATCH(D562,Отчет!$D:$D,0)</f>
        <v>78</v>
      </c>
    </row>
    <row r="563" spans="1:22" x14ac:dyDescent="0.2">
      <c r="A563" s="18">
        <v>1176318367</v>
      </c>
      <c r="B563" s="18">
        <v>7</v>
      </c>
      <c r="C563" s="18" t="s">
        <v>147</v>
      </c>
      <c r="D563" s="18">
        <v>522958940</v>
      </c>
      <c r="E563" s="7" t="s">
        <v>72</v>
      </c>
      <c r="F563" s="26" t="s">
        <v>176</v>
      </c>
      <c r="G563" s="7" t="s">
        <v>286</v>
      </c>
      <c r="H563" s="18">
        <v>6.67</v>
      </c>
      <c r="I563" s="18" t="s">
        <v>150</v>
      </c>
      <c r="J563" s="18" t="s">
        <v>278</v>
      </c>
      <c r="L563" s="18">
        <v>46.69</v>
      </c>
      <c r="M563" s="18">
        <v>6.67</v>
      </c>
      <c r="N563" s="18">
        <v>1</v>
      </c>
      <c r="O563" s="18">
        <v>1</v>
      </c>
      <c r="P563" s="18">
        <v>1014830290</v>
      </c>
      <c r="Q563" s="18">
        <v>2098</v>
      </c>
      <c r="S563" t="s">
        <v>160</v>
      </c>
      <c r="T563">
        <v>0</v>
      </c>
      <c r="U563" t="s">
        <v>154</v>
      </c>
      <c r="V563">
        <f>MATCH(D563,Отчет!$D:$D,0)</f>
        <v>86</v>
      </c>
    </row>
    <row r="564" spans="1:22" x14ac:dyDescent="0.2">
      <c r="A564" s="18">
        <v>1176318439</v>
      </c>
      <c r="B564" s="18">
        <v>8</v>
      </c>
      <c r="C564" s="18" t="s">
        <v>147</v>
      </c>
      <c r="D564" s="18">
        <v>523012818</v>
      </c>
      <c r="E564" s="7" t="s">
        <v>145</v>
      </c>
      <c r="F564" s="26" t="s">
        <v>241</v>
      </c>
      <c r="G564" s="7" t="s">
        <v>286</v>
      </c>
      <c r="H564" s="18">
        <v>6.67</v>
      </c>
      <c r="I564" s="18" t="s">
        <v>150</v>
      </c>
      <c r="J564" s="18" t="s">
        <v>278</v>
      </c>
      <c r="L564" s="18">
        <v>53.36</v>
      </c>
      <c r="M564" s="18">
        <v>6.67</v>
      </c>
      <c r="N564" s="18">
        <v>1</v>
      </c>
      <c r="O564" s="18">
        <v>0</v>
      </c>
      <c r="P564" s="18">
        <v>1014830290</v>
      </c>
      <c r="Q564" s="18">
        <v>2098</v>
      </c>
      <c r="S564" t="s">
        <v>160</v>
      </c>
      <c r="T564">
        <v>0</v>
      </c>
      <c r="U564" t="s">
        <v>154</v>
      </c>
      <c r="V564">
        <f>MATCH(D564,Отчет!$D:$D,0)</f>
        <v>42</v>
      </c>
    </row>
    <row r="565" spans="1:22" x14ac:dyDescent="0.2">
      <c r="A565" s="18">
        <v>1176318036</v>
      </c>
      <c r="B565" s="18">
        <v>4</v>
      </c>
      <c r="C565" s="18" t="s">
        <v>147</v>
      </c>
      <c r="D565" s="18">
        <v>522961125</v>
      </c>
      <c r="E565" s="7" t="s">
        <v>39</v>
      </c>
      <c r="F565" s="26" t="s">
        <v>183</v>
      </c>
      <c r="G565" s="7" t="s">
        <v>286</v>
      </c>
      <c r="H565" s="18">
        <v>6.67</v>
      </c>
      <c r="I565" s="18" t="s">
        <v>150</v>
      </c>
      <c r="J565" s="18" t="s">
        <v>278</v>
      </c>
      <c r="L565" s="18">
        <v>26.68</v>
      </c>
      <c r="M565" s="18">
        <v>6.67</v>
      </c>
      <c r="N565" s="18">
        <v>1</v>
      </c>
      <c r="O565" s="18">
        <v>1</v>
      </c>
      <c r="P565" s="18">
        <v>1014830290</v>
      </c>
      <c r="Q565" s="18">
        <v>2098</v>
      </c>
      <c r="S565" t="s">
        <v>160</v>
      </c>
      <c r="T565">
        <v>0</v>
      </c>
      <c r="U565" t="s">
        <v>154</v>
      </c>
      <c r="V565">
        <f>MATCH(D565,Отчет!$D:$D,0)</f>
        <v>111</v>
      </c>
    </row>
    <row r="566" spans="1:22" x14ac:dyDescent="0.2">
      <c r="A566" s="18">
        <v>1176317272</v>
      </c>
      <c r="B566" s="18">
        <v>8</v>
      </c>
      <c r="C566" s="18" t="s">
        <v>147</v>
      </c>
      <c r="D566" s="18">
        <v>522962403</v>
      </c>
      <c r="E566" s="7" t="s">
        <v>65</v>
      </c>
      <c r="F566" s="26" t="s">
        <v>221</v>
      </c>
      <c r="G566" s="7" t="s">
        <v>286</v>
      </c>
      <c r="H566" s="18">
        <v>6.67</v>
      </c>
      <c r="I566" s="18" t="s">
        <v>150</v>
      </c>
      <c r="J566" s="18" t="s">
        <v>278</v>
      </c>
      <c r="L566" s="18">
        <v>53.36</v>
      </c>
      <c r="M566" s="18">
        <v>6.67</v>
      </c>
      <c r="N566" s="18">
        <v>1</v>
      </c>
      <c r="O566" s="18">
        <v>1</v>
      </c>
      <c r="P566" s="18">
        <v>1014830290</v>
      </c>
      <c r="Q566" s="18">
        <v>2098</v>
      </c>
      <c r="S566" t="s">
        <v>160</v>
      </c>
      <c r="T566">
        <v>0</v>
      </c>
      <c r="U566" t="s">
        <v>154</v>
      </c>
      <c r="V566">
        <f>MATCH(D566,Отчет!$D:$D,0)</f>
        <v>64</v>
      </c>
    </row>
    <row r="567" spans="1:22" x14ac:dyDescent="0.2">
      <c r="A567" s="18">
        <v>1176318302</v>
      </c>
      <c r="B567" s="18">
        <v>7</v>
      </c>
      <c r="C567" s="18" t="s">
        <v>147</v>
      </c>
      <c r="D567" s="18">
        <v>522962783</v>
      </c>
      <c r="E567" s="7" t="s">
        <v>96</v>
      </c>
      <c r="F567" s="26" t="s">
        <v>223</v>
      </c>
      <c r="G567" s="7" t="s">
        <v>286</v>
      </c>
      <c r="H567" s="18">
        <v>6.67</v>
      </c>
      <c r="I567" s="18" t="s">
        <v>150</v>
      </c>
      <c r="J567" s="18" t="s">
        <v>278</v>
      </c>
      <c r="L567" s="18">
        <v>46.69</v>
      </c>
      <c r="M567" s="18">
        <v>6.67</v>
      </c>
      <c r="N567" s="18">
        <v>1</v>
      </c>
      <c r="O567" s="18">
        <v>1</v>
      </c>
      <c r="P567" s="18">
        <v>1014830290</v>
      </c>
      <c r="Q567" s="18">
        <v>2098</v>
      </c>
      <c r="S567" t="s">
        <v>160</v>
      </c>
      <c r="T567">
        <v>0</v>
      </c>
      <c r="U567" t="s">
        <v>154</v>
      </c>
      <c r="V567">
        <f>MATCH(D567,Отчет!$D:$D,0)</f>
        <v>88</v>
      </c>
    </row>
    <row r="568" spans="1:22" x14ac:dyDescent="0.2">
      <c r="A568" s="18">
        <v>1176316467</v>
      </c>
      <c r="B568" s="18">
        <v>7</v>
      </c>
      <c r="C568" s="18" t="s">
        <v>147</v>
      </c>
      <c r="D568" s="18">
        <v>522962943</v>
      </c>
      <c r="E568" s="7" t="s">
        <v>108</v>
      </c>
      <c r="F568" s="26" t="s">
        <v>224</v>
      </c>
      <c r="G568" s="7" t="s">
        <v>286</v>
      </c>
      <c r="H568" s="18">
        <v>6.67</v>
      </c>
      <c r="I568" s="18" t="s">
        <v>150</v>
      </c>
      <c r="J568" s="18" t="s">
        <v>278</v>
      </c>
      <c r="L568" s="18">
        <v>46.69</v>
      </c>
      <c r="M568" s="18">
        <v>6.67</v>
      </c>
      <c r="N568" s="18">
        <v>1</v>
      </c>
      <c r="O568" s="18">
        <v>1</v>
      </c>
      <c r="P568" s="18">
        <v>1014830290</v>
      </c>
      <c r="Q568" s="18">
        <v>2098</v>
      </c>
      <c r="S568" t="s">
        <v>160</v>
      </c>
      <c r="T568">
        <v>0</v>
      </c>
      <c r="U568" t="s">
        <v>154</v>
      </c>
      <c r="V568">
        <f>MATCH(D568,Отчет!$D:$D,0)</f>
        <v>57</v>
      </c>
    </row>
    <row r="569" spans="1:22" x14ac:dyDescent="0.2">
      <c r="A569" s="18">
        <v>1176317368</v>
      </c>
      <c r="B569" s="18">
        <v>9</v>
      </c>
      <c r="C569" s="18" t="s">
        <v>147</v>
      </c>
      <c r="D569" s="18">
        <v>522963100</v>
      </c>
      <c r="E569" s="7" t="s">
        <v>112</v>
      </c>
      <c r="F569" s="26" t="s">
        <v>225</v>
      </c>
      <c r="G569" s="7" t="s">
        <v>286</v>
      </c>
      <c r="H569" s="18">
        <v>6.67</v>
      </c>
      <c r="I569" s="18" t="s">
        <v>150</v>
      </c>
      <c r="J569" s="18" t="s">
        <v>278</v>
      </c>
      <c r="L569" s="18">
        <v>60.03</v>
      </c>
      <c r="M569" s="18">
        <v>6.67</v>
      </c>
      <c r="N569" s="18">
        <v>1</v>
      </c>
      <c r="O569" s="18">
        <v>1</v>
      </c>
      <c r="P569" s="18">
        <v>1014830290</v>
      </c>
      <c r="Q569" s="18">
        <v>2098</v>
      </c>
      <c r="S569" t="s">
        <v>160</v>
      </c>
      <c r="T569">
        <v>0</v>
      </c>
      <c r="U569" t="s">
        <v>154</v>
      </c>
      <c r="V569">
        <f>MATCH(D569,Отчет!$D:$D,0)</f>
        <v>25</v>
      </c>
    </row>
    <row r="570" spans="1:22" x14ac:dyDescent="0.2">
      <c r="A570" s="18">
        <v>1176317834</v>
      </c>
      <c r="B570" s="18">
        <v>8</v>
      </c>
      <c r="C570" s="18" t="s">
        <v>147</v>
      </c>
      <c r="D570" s="18">
        <v>523011896</v>
      </c>
      <c r="E570" s="7" t="s">
        <v>74</v>
      </c>
      <c r="F570" s="26" t="s">
        <v>236</v>
      </c>
      <c r="G570" s="7" t="s">
        <v>286</v>
      </c>
      <c r="H570" s="18">
        <v>6.67</v>
      </c>
      <c r="I570" s="18" t="s">
        <v>150</v>
      </c>
      <c r="J570" s="18" t="s">
        <v>278</v>
      </c>
      <c r="L570" s="18">
        <v>53.36</v>
      </c>
      <c r="M570" s="18">
        <v>6.67</v>
      </c>
      <c r="N570" s="18">
        <v>1</v>
      </c>
      <c r="O570" s="18">
        <v>0</v>
      </c>
      <c r="P570" s="18">
        <v>1014830290</v>
      </c>
      <c r="Q570" s="18">
        <v>2098</v>
      </c>
      <c r="S570" t="s">
        <v>160</v>
      </c>
      <c r="T570">
        <v>0</v>
      </c>
      <c r="U570" t="s">
        <v>154</v>
      </c>
      <c r="V570">
        <f>MATCH(D570,Отчет!$D:$D,0)</f>
        <v>61</v>
      </c>
    </row>
    <row r="571" spans="1:22" x14ac:dyDescent="0.2">
      <c r="A571" s="18">
        <v>1176318828</v>
      </c>
      <c r="B571" s="18">
        <v>8</v>
      </c>
      <c r="C571" s="18" t="s">
        <v>147</v>
      </c>
      <c r="D571" s="18">
        <v>523011318</v>
      </c>
      <c r="E571" s="7" t="s">
        <v>60</v>
      </c>
      <c r="F571" s="26" t="s">
        <v>234</v>
      </c>
      <c r="G571" s="7" t="s">
        <v>286</v>
      </c>
      <c r="H571" s="18">
        <v>6.67</v>
      </c>
      <c r="I571" s="18" t="s">
        <v>150</v>
      </c>
      <c r="J571" s="18" t="s">
        <v>278</v>
      </c>
      <c r="L571" s="18">
        <v>53.36</v>
      </c>
      <c r="M571" s="18">
        <v>6.67</v>
      </c>
      <c r="N571" s="18">
        <v>1</v>
      </c>
      <c r="O571" s="18">
        <v>0</v>
      </c>
      <c r="P571" s="18">
        <v>1014830290</v>
      </c>
      <c r="Q571" s="18">
        <v>2098</v>
      </c>
      <c r="S571" t="s">
        <v>160</v>
      </c>
      <c r="T571">
        <v>0</v>
      </c>
      <c r="U571" t="s">
        <v>154</v>
      </c>
      <c r="V571">
        <f>MATCH(D571,Отчет!$D:$D,0)</f>
        <v>27</v>
      </c>
    </row>
    <row r="572" spans="1:22" x14ac:dyDescent="0.2">
      <c r="A572" s="18">
        <v>1176319053</v>
      </c>
      <c r="B572" s="18">
        <v>7</v>
      </c>
      <c r="C572" s="18" t="s">
        <v>147</v>
      </c>
      <c r="D572" s="18">
        <v>522964393</v>
      </c>
      <c r="E572" s="7" t="s">
        <v>136</v>
      </c>
      <c r="F572" s="26" t="s">
        <v>229</v>
      </c>
      <c r="G572" s="7" t="s">
        <v>286</v>
      </c>
      <c r="H572" s="18">
        <v>6.67</v>
      </c>
      <c r="I572" s="18" t="s">
        <v>150</v>
      </c>
      <c r="J572" s="18" t="s">
        <v>278</v>
      </c>
      <c r="L572" s="18">
        <v>46.69</v>
      </c>
      <c r="M572" s="18">
        <v>6.67</v>
      </c>
      <c r="N572" s="18">
        <v>1</v>
      </c>
      <c r="O572" s="18">
        <v>1</v>
      </c>
      <c r="P572" s="18">
        <v>1014830290</v>
      </c>
      <c r="Q572" s="18">
        <v>2098</v>
      </c>
      <c r="S572" t="s">
        <v>160</v>
      </c>
      <c r="T572">
        <v>0</v>
      </c>
      <c r="U572" t="s">
        <v>154</v>
      </c>
      <c r="V572">
        <f>MATCH(D572,Отчет!$D:$D,0)</f>
        <v>90</v>
      </c>
    </row>
    <row r="573" spans="1:22" x14ac:dyDescent="0.2">
      <c r="A573" s="18">
        <v>1176318513</v>
      </c>
      <c r="B573" s="18">
        <v>2</v>
      </c>
      <c r="C573" s="18" t="s">
        <v>147</v>
      </c>
      <c r="D573" s="18">
        <v>522963521</v>
      </c>
      <c r="E573" s="7" t="s">
        <v>118</v>
      </c>
      <c r="F573" s="26" t="s">
        <v>227</v>
      </c>
      <c r="G573" s="7" t="s">
        <v>286</v>
      </c>
      <c r="H573" s="18">
        <v>6.67</v>
      </c>
      <c r="I573" s="18" t="s">
        <v>150</v>
      </c>
      <c r="J573" s="18" t="s">
        <v>278</v>
      </c>
      <c r="L573" s="18">
        <v>0</v>
      </c>
      <c r="M573" s="18">
        <v>6.67</v>
      </c>
      <c r="N573" s="18">
        <v>0</v>
      </c>
      <c r="O573" s="18">
        <v>1</v>
      </c>
      <c r="P573" s="18">
        <v>1014830290</v>
      </c>
      <c r="Q573" s="18">
        <v>2098</v>
      </c>
      <c r="R573" s="18" t="s">
        <v>190</v>
      </c>
      <c r="S573" t="s">
        <v>160</v>
      </c>
      <c r="T573">
        <v>0</v>
      </c>
      <c r="U573" t="s">
        <v>154</v>
      </c>
      <c r="V573">
        <f>MATCH(D573,Отчет!$D:$D,0)</f>
        <v>123</v>
      </c>
    </row>
    <row r="574" spans="1:22" x14ac:dyDescent="0.2">
      <c r="A574" s="18">
        <v>1176318114</v>
      </c>
      <c r="B574" s="18">
        <v>9</v>
      </c>
      <c r="C574" s="18" t="s">
        <v>147</v>
      </c>
      <c r="D574" s="18">
        <v>522963274</v>
      </c>
      <c r="E574" s="7" t="s">
        <v>113</v>
      </c>
      <c r="F574" s="26" t="s">
        <v>226</v>
      </c>
      <c r="G574" s="7" t="s">
        <v>286</v>
      </c>
      <c r="H574" s="18">
        <v>6.67</v>
      </c>
      <c r="I574" s="18" t="s">
        <v>150</v>
      </c>
      <c r="J574" s="18" t="s">
        <v>278</v>
      </c>
      <c r="L574" s="18">
        <v>60.03</v>
      </c>
      <c r="M574" s="18">
        <v>6.67</v>
      </c>
      <c r="N574" s="18">
        <v>1</v>
      </c>
      <c r="O574" s="18">
        <v>1</v>
      </c>
      <c r="P574" s="18">
        <v>1014830290</v>
      </c>
      <c r="Q574" s="18">
        <v>2098</v>
      </c>
      <c r="S574" t="s">
        <v>160</v>
      </c>
      <c r="T574">
        <v>0</v>
      </c>
      <c r="U574" t="s">
        <v>154</v>
      </c>
      <c r="V574">
        <f>MATCH(D574,Отчет!$D:$D,0)</f>
        <v>20</v>
      </c>
    </row>
    <row r="575" spans="1:22" x14ac:dyDescent="0.2">
      <c r="A575" s="18">
        <v>1176318944</v>
      </c>
      <c r="B575" s="18">
        <v>4</v>
      </c>
      <c r="C575" s="18" t="s">
        <v>147</v>
      </c>
      <c r="D575" s="18">
        <v>522921100</v>
      </c>
      <c r="E575" s="7" t="s">
        <v>57</v>
      </c>
      <c r="F575" s="26" t="s">
        <v>215</v>
      </c>
      <c r="G575" s="7" t="s">
        <v>286</v>
      </c>
      <c r="H575" s="18">
        <v>6.67</v>
      </c>
      <c r="I575" s="18" t="s">
        <v>150</v>
      </c>
      <c r="J575" s="18" t="s">
        <v>278</v>
      </c>
      <c r="L575" s="18">
        <v>26.68</v>
      </c>
      <c r="M575" s="18">
        <v>6.67</v>
      </c>
      <c r="N575" s="18">
        <v>1</v>
      </c>
      <c r="O575" s="18">
        <v>0</v>
      </c>
      <c r="P575" s="18">
        <v>1014830290</v>
      </c>
      <c r="Q575" s="18">
        <v>2098</v>
      </c>
      <c r="S575" t="s">
        <v>160</v>
      </c>
      <c r="T575">
        <v>0</v>
      </c>
      <c r="U575" t="s">
        <v>154</v>
      </c>
      <c r="V575">
        <f>MATCH(D575,Отчет!$D:$D,0)</f>
        <v>115</v>
      </c>
    </row>
    <row r="576" spans="1:22" x14ac:dyDescent="0.2">
      <c r="A576" s="18">
        <v>1176317075</v>
      </c>
      <c r="B576" s="18">
        <v>6</v>
      </c>
      <c r="C576" s="18" t="s">
        <v>147</v>
      </c>
      <c r="D576" s="18">
        <v>522961687</v>
      </c>
      <c r="E576" s="7" t="s">
        <v>59</v>
      </c>
      <c r="F576" s="26" t="s">
        <v>191</v>
      </c>
      <c r="G576" s="7" t="s">
        <v>286</v>
      </c>
      <c r="H576" s="18">
        <v>6.67</v>
      </c>
      <c r="I576" s="18" t="s">
        <v>150</v>
      </c>
      <c r="J576" s="18" t="s">
        <v>278</v>
      </c>
      <c r="L576" s="18">
        <v>40.020000000000003</v>
      </c>
      <c r="M576" s="18">
        <v>6.67</v>
      </c>
      <c r="N576" s="18">
        <v>1</v>
      </c>
      <c r="O576" s="18">
        <v>1</v>
      </c>
      <c r="P576" s="18">
        <v>1014830290</v>
      </c>
      <c r="Q576" s="18">
        <v>2098</v>
      </c>
      <c r="S576" t="s">
        <v>160</v>
      </c>
      <c r="T576">
        <v>0</v>
      </c>
      <c r="U576" t="s">
        <v>154</v>
      </c>
      <c r="V576">
        <f>MATCH(D576,Отчет!$D:$D,0)</f>
        <v>92</v>
      </c>
    </row>
    <row r="577" spans="1:22" x14ac:dyDescent="0.2">
      <c r="A577" s="18">
        <v>1176317615</v>
      </c>
      <c r="B577" s="18">
        <v>7</v>
      </c>
      <c r="C577" s="18" t="s">
        <v>147</v>
      </c>
      <c r="D577" s="18">
        <v>522960937</v>
      </c>
      <c r="E577" s="7" t="s">
        <v>38</v>
      </c>
      <c r="F577" s="26" t="s">
        <v>182</v>
      </c>
      <c r="G577" s="7" t="s">
        <v>286</v>
      </c>
      <c r="H577" s="18">
        <v>6.67</v>
      </c>
      <c r="I577" s="18" t="s">
        <v>150</v>
      </c>
      <c r="J577" s="18" t="s">
        <v>278</v>
      </c>
      <c r="L577" s="18">
        <v>46.69</v>
      </c>
      <c r="M577" s="18">
        <v>6.67</v>
      </c>
      <c r="N577" s="18">
        <v>1</v>
      </c>
      <c r="O577" s="18">
        <v>1</v>
      </c>
      <c r="P577" s="18">
        <v>1014830290</v>
      </c>
      <c r="Q577" s="18">
        <v>2098</v>
      </c>
      <c r="S577" t="s">
        <v>160</v>
      </c>
      <c r="T577">
        <v>0</v>
      </c>
      <c r="U577" t="s">
        <v>154</v>
      </c>
      <c r="V577">
        <f>MATCH(D577,Отчет!$D:$D,0)</f>
        <v>95</v>
      </c>
    </row>
    <row r="578" spans="1:22" x14ac:dyDescent="0.2">
      <c r="A578" s="18">
        <v>1176318872</v>
      </c>
      <c r="B578" s="18">
        <v>4</v>
      </c>
      <c r="C578" s="18" t="s">
        <v>155</v>
      </c>
      <c r="D578" s="18">
        <v>522949257</v>
      </c>
      <c r="E578" s="7" t="s">
        <v>111</v>
      </c>
      <c r="F578" s="26" t="s">
        <v>267</v>
      </c>
      <c r="G578" s="7" t="s">
        <v>287</v>
      </c>
      <c r="H578" s="18">
        <v>6.67</v>
      </c>
      <c r="I578" s="18" t="s">
        <v>150</v>
      </c>
      <c r="J578" s="18" t="s">
        <v>278</v>
      </c>
      <c r="L578" s="18">
        <v>26.68</v>
      </c>
      <c r="M578" s="18">
        <v>6.67</v>
      </c>
      <c r="N578" s="18">
        <v>1</v>
      </c>
      <c r="O578" s="18">
        <v>0</v>
      </c>
      <c r="P578" s="18">
        <v>1014830290</v>
      </c>
      <c r="Q578" s="18">
        <v>2098</v>
      </c>
      <c r="R578" s="18" t="s">
        <v>190</v>
      </c>
      <c r="S578" t="s">
        <v>160</v>
      </c>
      <c r="T578">
        <v>0</v>
      </c>
      <c r="U578" t="s">
        <v>154</v>
      </c>
      <c r="V578">
        <f>MATCH(D578,Отчет!$D:$D,0)</f>
        <v>120</v>
      </c>
    </row>
    <row r="579" spans="1:22" x14ac:dyDescent="0.2">
      <c r="A579" s="18">
        <v>1176317122</v>
      </c>
      <c r="B579" s="18">
        <v>7</v>
      </c>
      <c r="C579" s="18" t="s">
        <v>155</v>
      </c>
      <c r="D579" s="18">
        <v>522949488</v>
      </c>
      <c r="E579" s="7" t="s">
        <v>141</v>
      </c>
      <c r="F579" s="26" t="s">
        <v>268</v>
      </c>
      <c r="G579" s="7" t="s">
        <v>287</v>
      </c>
      <c r="H579" s="18">
        <v>6.67</v>
      </c>
      <c r="I579" s="18" t="s">
        <v>150</v>
      </c>
      <c r="J579" s="18" t="s">
        <v>278</v>
      </c>
      <c r="L579" s="18">
        <v>46.69</v>
      </c>
      <c r="M579" s="18">
        <v>6.67</v>
      </c>
      <c r="N579" s="18">
        <v>1</v>
      </c>
      <c r="O579" s="18">
        <v>1</v>
      </c>
      <c r="P579" s="18">
        <v>1014830290</v>
      </c>
      <c r="Q579" s="18">
        <v>2098</v>
      </c>
      <c r="S579" t="s">
        <v>160</v>
      </c>
      <c r="T579">
        <v>0</v>
      </c>
      <c r="U579" t="s">
        <v>154</v>
      </c>
      <c r="V579">
        <f>MATCH(D579,Отчет!$D:$D,0)</f>
        <v>68</v>
      </c>
    </row>
    <row r="580" spans="1:22" x14ac:dyDescent="0.2">
      <c r="A580" s="18">
        <v>1176316537</v>
      </c>
      <c r="B580" s="18">
        <v>5</v>
      </c>
      <c r="C580" s="18" t="s">
        <v>147</v>
      </c>
      <c r="D580" s="18">
        <v>522951718</v>
      </c>
      <c r="E580" s="7" t="s">
        <v>107</v>
      </c>
      <c r="F580" s="26" t="s">
        <v>247</v>
      </c>
      <c r="G580" s="7" t="s">
        <v>287</v>
      </c>
      <c r="H580" s="18">
        <v>6.67</v>
      </c>
      <c r="I580" s="18" t="s">
        <v>150</v>
      </c>
      <c r="J580" s="18" t="s">
        <v>278</v>
      </c>
      <c r="L580" s="18">
        <v>33.35</v>
      </c>
      <c r="M580" s="18">
        <v>6.67</v>
      </c>
      <c r="N580" s="18">
        <v>1</v>
      </c>
      <c r="O580" s="18">
        <v>1</v>
      </c>
      <c r="P580" s="18">
        <v>1014830290</v>
      </c>
      <c r="Q580" s="18">
        <v>2098</v>
      </c>
      <c r="S580" t="s">
        <v>160</v>
      </c>
      <c r="T580">
        <v>0</v>
      </c>
      <c r="U580" t="s">
        <v>154</v>
      </c>
      <c r="V580">
        <f>MATCH(D580,Отчет!$D:$D,0)</f>
        <v>110</v>
      </c>
    </row>
    <row r="581" spans="1:22" x14ac:dyDescent="0.2">
      <c r="A581" s="18">
        <v>1176317314</v>
      </c>
      <c r="B581" s="18">
        <v>6</v>
      </c>
      <c r="C581" s="18" t="s">
        <v>155</v>
      </c>
      <c r="D581" s="18">
        <v>522951884</v>
      </c>
      <c r="E581" s="7" t="s">
        <v>109</v>
      </c>
      <c r="F581" s="26" t="s">
        <v>269</v>
      </c>
      <c r="G581" s="7" t="s">
        <v>287</v>
      </c>
      <c r="H581" s="18">
        <v>6.67</v>
      </c>
      <c r="I581" s="18" t="s">
        <v>150</v>
      </c>
      <c r="J581" s="18" t="s">
        <v>278</v>
      </c>
      <c r="L581" s="18">
        <v>40.020000000000003</v>
      </c>
      <c r="M581" s="18">
        <v>6.67</v>
      </c>
      <c r="N581" s="18">
        <v>1</v>
      </c>
      <c r="O581" s="18">
        <v>1</v>
      </c>
      <c r="P581" s="18">
        <v>1014830290</v>
      </c>
      <c r="Q581" s="18">
        <v>2098</v>
      </c>
      <c r="S581" t="s">
        <v>160</v>
      </c>
      <c r="T581">
        <v>0</v>
      </c>
      <c r="U581" t="s">
        <v>154</v>
      </c>
      <c r="V581">
        <f>MATCH(D581,Отчет!$D:$D,0)</f>
        <v>91</v>
      </c>
    </row>
    <row r="582" spans="1:22" x14ac:dyDescent="0.2">
      <c r="A582" s="18">
        <v>1176316942</v>
      </c>
      <c r="B582" s="18">
        <v>8</v>
      </c>
      <c r="C582" s="18" t="s">
        <v>147</v>
      </c>
      <c r="D582" s="18">
        <v>522952054</v>
      </c>
      <c r="E582" s="7" t="s">
        <v>115</v>
      </c>
      <c r="F582" s="26" t="s">
        <v>270</v>
      </c>
      <c r="G582" s="7" t="s">
        <v>287</v>
      </c>
      <c r="H582" s="18">
        <v>6.67</v>
      </c>
      <c r="I582" s="18" t="s">
        <v>150</v>
      </c>
      <c r="J582" s="18" t="s">
        <v>278</v>
      </c>
      <c r="L582" s="18">
        <v>53.36</v>
      </c>
      <c r="M582" s="18">
        <v>6.67</v>
      </c>
      <c r="N582" s="18">
        <v>1</v>
      </c>
      <c r="O582" s="18">
        <v>1</v>
      </c>
      <c r="P582" s="18">
        <v>1014830290</v>
      </c>
      <c r="Q582" s="18">
        <v>2098</v>
      </c>
      <c r="S582" t="s">
        <v>160</v>
      </c>
      <c r="T582">
        <v>0</v>
      </c>
      <c r="U582" t="s">
        <v>154</v>
      </c>
      <c r="V582">
        <f>MATCH(D582,Отчет!$D:$D,0)</f>
        <v>53</v>
      </c>
    </row>
    <row r="583" spans="1:22" x14ac:dyDescent="0.2">
      <c r="A583" s="18">
        <v>1176317529</v>
      </c>
      <c r="B583" s="18">
        <v>8</v>
      </c>
      <c r="C583" s="18" t="s">
        <v>155</v>
      </c>
      <c r="D583" s="18">
        <v>522952215</v>
      </c>
      <c r="E583" s="7" t="s">
        <v>120</v>
      </c>
      <c r="F583" s="26" t="s">
        <v>271</v>
      </c>
      <c r="G583" s="7" t="s">
        <v>287</v>
      </c>
      <c r="H583" s="18">
        <v>6.67</v>
      </c>
      <c r="I583" s="18" t="s">
        <v>150</v>
      </c>
      <c r="J583" s="18" t="s">
        <v>278</v>
      </c>
      <c r="L583" s="18">
        <v>53.36</v>
      </c>
      <c r="M583" s="18">
        <v>6.67</v>
      </c>
      <c r="N583" s="18">
        <v>1</v>
      </c>
      <c r="O583" s="18">
        <v>1</v>
      </c>
      <c r="P583" s="18">
        <v>1014830290</v>
      </c>
      <c r="Q583" s="18">
        <v>2098</v>
      </c>
      <c r="S583" t="s">
        <v>160</v>
      </c>
      <c r="T583">
        <v>0</v>
      </c>
      <c r="U583" t="s">
        <v>154</v>
      </c>
      <c r="V583">
        <f>MATCH(D583,Отчет!$D:$D,0)</f>
        <v>75</v>
      </c>
    </row>
    <row r="584" spans="1:22" x14ac:dyDescent="0.2">
      <c r="A584" s="18">
        <v>1176316642</v>
      </c>
      <c r="B584" s="18">
        <v>4</v>
      </c>
      <c r="C584" s="18" t="s">
        <v>147</v>
      </c>
      <c r="D584" s="18">
        <v>522952397</v>
      </c>
      <c r="E584" s="7" t="s">
        <v>124</v>
      </c>
      <c r="F584" s="26" t="s">
        <v>248</v>
      </c>
      <c r="G584" s="7" t="s">
        <v>287</v>
      </c>
      <c r="H584" s="18">
        <v>6.67</v>
      </c>
      <c r="I584" s="18" t="s">
        <v>150</v>
      </c>
      <c r="J584" s="18" t="s">
        <v>278</v>
      </c>
      <c r="L584" s="18">
        <v>0</v>
      </c>
      <c r="M584" s="18">
        <v>6.67</v>
      </c>
      <c r="N584" s="18">
        <v>1</v>
      </c>
      <c r="O584" s="18">
        <v>1</v>
      </c>
      <c r="P584" s="18">
        <v>1014830290</v>
      </c>
      <c r="Q584" s="18">
        <v>2098</v>
      </c>
      <c r="S584" t="s">
        <v>160</v>
      </c>
      <c r="T584">
        <v>0</v>
      </c>
      <c r="U584" t="s">
        <v>154</v>
      </c>
      <c r="V584">
        <f>MATCH(D584,Отчет!$D:$D,0)</f>
        <v>119</v>
      </c>
    </row>
    <row r="585" spans="1:22" x14ac:dyDescent="0.2">
      <c r="A585" s="18">
        <v>1176316360</v>
      </c>
      <c r="B585" s="18">
        <v>9</v>
      </c>
      <c r="C585" s="18" t="s">
        <v>155</v>
      </c>
      <c r="D585" s="18">
        <v>522952634</v>
      </c>
      <c r="E585" s="7" t="s">
        <v>125</v>
      </c>
      <c r="F585" s="26" t="s">
        <v>158</v>
      </c>
      <c r="G585" s="7" t="s">
        <v>287</v>
      </c>
      <c r="H585" s="18">
        <v>6.67</v>
      </c>
      <c r="I585" s="18" t="s">
        <v>150</v>
      </c>
      <c r="J585" s="18" t="s">
        <v>278</v>
      </c>
      <c r="L585" s="18">
        <v>60.03</v>
      </c>
      <c r="M585" s="18">
        <v>6.67</v>
      </c>
      <c r="N585" s="18">
        <v>1</v>
      </c>
      <c r="O585" s="18">
        <v>1</v>
      </c>
      <c r="P585" s="18">
        <v>1014830290</v>
      </c>
      <c r="Q585" s="18">
        <v>2098</v>
      </c>
      <c r="S585" t="s">
        <v>160</v>
      </c>
      <c r="T585">
        <v>0</v>
      </c>
      <c r="U585" t="s">
        <v>154</v>
      </c>
      <c r="V585">
        <f>MATCH(D585,Отчет!$D:$D,0)</f>
        <v>63</v>
      </c>
    </row>
    <row r="586" spans="1:22" x14ac:dyDescent="0.2">
      <c r="A586" s="18">
        <v>1176316408</v>
      </c>
      <c r="B586" s="18">
        <v>7</v>
      </c>
      <c r="C586" s="18" t="s">
        <v>155</v>
      </c>
      <c r="D586" s="18">
        <v>522952840</v>
      </c>
      <c r="E586" s="7" t="s">
        <v>134</v>
      </c>
      <c r="F586" s="26" t="s">
        <v>272</v>
      </c>
      <c r="G586" s="7" t="s">
        <v>287</v>
      </c>
      <c r="H586" s="18">
        <v>6.67</v>
      </c>
      <c r="I586" s="18" t="s">
        <v>150</v>
      </c>
      <c r="J586" s="18" t="s">
        <v>278</v>
      </c>
      <c r="L586" s="18">
        <v>46.69</v>
      </c>
      <c r="M586" s="18">
        <v>6.67</v>
      </c>
      <c r="N586" s="18">
        <v>1</v>
      </c>
      <c r="O586" s="18">
        <v>1</v>
      </c>
      <c r="P586" s="18">
        <v>1014830290</v>
      </c>
      <c r="Q586" s="18">
        <v>2098</v>
      </c>
      <c r="S586" t="s">
        <v>160</v>
      </c>
      <c r="T586">
        <v>0</v>
      </c>
      <c r="U586" t="s">
        <v>154</v>
      </c>
      <c r="V586">
        <f>MATCH(D586,Отчет!$D:$D,0)</f>
        <v>103</v>
      </c>
    </row>
    <row r="587" spans="1:22" x14ac:dyDescent="0.2">
      <c r="A587" s="18">
        <v>1176316760</v>
      </c>
      <c r="B587" s="18">
        <v>9</v>
      </c>
      <c r="C587" s="18" t="s">
        <v>147</v>
      </c>
      <c r="D587" s="18">
        <v>522953039</v>
      </c>
      <c r="E587" s="7" t="s">
        <v>135</v>
      </c>
      <c r="F587" s="26" t="s">
        <v>167</v>
      </c>
      <c r="G587" s="7" t="s">
        <v>287</v>
      </c>
      <c r="H587" s="18">
        <v>6.67</v>
      </c>
      <c r="I587" s="18" t="s">
        <v>150</v>
      </c>
      <c r="J587" s="18" t="s">
        <v>278</v>
      </c>
      <c r="L587" s="18">
        <v>60.03</v>
      </c>
      <c r="M587" s="18">
        <v>6.67</v>
      </c>
      <c r="N587" s="18">
        <v>1</v>
      </c>
      <c r="O587" s="18">
        <v>1</v>
      </c>
      <c r="P587" s="18">
        <v>1014830290</v>
      </c>
      <c r="Q587" s="18">
        <v>2098</v>
      </c>
      <c r="S587" t="s">
        <v>160</v>
      </c>
      <c r="T587">
        <v>0</v>
      </c>
      <c r="U587" t="s">
        <v>154</v>
      </c>
      <c r="V587">
        <f>MATCH(D587,Отчет!$D:$D,0)</f>
        <v>24</v>
      </c>
    </row>
    <row r="588" spans="1:22" x14ac:dyDescent="0.2">
      <c r="A588" s="18">
        <v>1176318662</v>
      </c>
      <c r="B588" s="18">
        <v>7</v>
      </c>
      <c r="C588" s="18" t="s">
        <v>155</v>
      </c>
      <c r="D588" s="18">
        <v>522954574</v>
      </c>
      <c r="E588" s="7" t="s">
        <v>43</v>
      </c>
      <c r="F588" s="26" t="s">
        <v>273</v>
      </c>
      <c r="G588" s="7" t="s">
        <v>287</v>
      </c>
      <c r="H588" s="18">
        <v>6.67</v>
      </c>
      <c r="I588" s="18" t="s">
        <v>150</v>
      </c>
      <c r="J588" s="18" t="s">
        <v>278</v>
      </c>
      <c r="L588" s="18">
        <v>46.69</v>
      </c>
      <c r="M588" s="18">
        <v>6.67</v>
      </c>
      <c r="N588" s="18">
        <v>1</v>
      </c>
      <c r="O588" s="18">
        <v>1</v>
      </c>
      <c r="P588" s="18">
        <v>1014830290</v>
      </c>
      <c r="Q588" s="18">
        <v>2098</v>
      </c>
      <c r="S588" t="s">
        <v>160</v>
      </c>
      <c r="T588">
        <v>0</v>
      </c>
      <c r="U588" t="s">
        <v>154</v>
      </c>
      <c r="V588">
        <f>MATCH(D588,Отчет!$D:$D,0)</f>
        <v>39</v>
      </c>
    </row>
    <row r="589" spans="1:22" x14ac:dyDescent="0.2">
      <c r="A589" s="18">
        <v>1176316969</v>
      </c>
      <c r="B589" s="18">
        <v>8</v>
      </c>
      <c r="C589" s="18" t="s">
        <v>155</v>
      </c>
      <c r="D589" s="18">
        <v>522954756</v>
      </c>
      <c r="E589" s="7" t="s">
        <v>55</v>
      </c>
      <c r="F589" s="26" t="s">
        <v>168</v>
      </c>
      <c r="G589" s="7" t="s">
        <v>287</v>
      </c>
      <c r="H589" s="18">
        <v>6.67</v>
      </c>
      <c r="I589" s="18" t="s">
        <v>150</v>
      </c>
      <c r="J589" s="18" t="s">
        <v>278</v>
      </c>
      <c r="L589" s="18">
        <v>53.36</v>
      </c>
      <c r="M589" s="18">
        <v>6.67</v>
      </c>
      <c r="N589" s="18">
        <v>1</v>
      </c>
      <c r="O589" s="18">
        <v>1</v>
      </c>
      <c r="P589" s="18">
        <v>1014830290</v>
      </c>
      <c r="Q589" s="18">
        <v>2098</v>
      </c>
      <c r="S589" t="s">
        <v>160</v>
      </c>
      <c r="T589">
        <v>0</v>
      </c>
      <c r="U589" t="s">
        <v>154</v>
      </c>
      <c r="V589">
        <f>MATCH(D589,Отчет!$D:$D,0)</f>
        <v>17</v>
      </c>
    </row>
    <row r="590" spans="1:22" x14ac:dyDescent="0.2">
      <c r="A590" s="18">
        <v>1176316303</v>
      </c>
      <c r="B590" s="18">
        <v>5</v>
      </c>
      <c r="C590" s="18" t="s">
        <v>161</v>
      </c>
      <c r="D590" s="18">
        <v>522955116</v>
      </c>
      <c r="E590" s="7" t="s">
        <v>143</v>
      </c>
      <c r="F590" s="26" t="s">
        <v>274</v>
      </c>
      <c r="G590" s="7" t="s">
        <v>287</v>
      </c>
      <c r="H590" s="18">
        <v>6.67</v>
      </c>
      <c r="I590" s="18" t="s">
        <v>150</v>
      </c>
      <c r="J590" s="18" t="s">
        <v>278</v>
      </c>
      <c r="L590" s="18">
        <v>33.35</v>
      </c>
      <c r="M590" s="18">
        <v>6.67</v>
      </c>
      <c r="N590" s="18">
        <v>1</v>
      </c>
      <c r="O590" s="18">
        <v>1</v>
      </c>
      <c r="P590" s="18">
        <v>1014830290</v>
      </c>
      <c r="Q590" s="18">
        <v>2098</v>
      </c>
      <c r="S590" t="s">
        <v>160</v>
      </c>
      <c r="T590">
        <v>0</v>
      </c>
      <c r="U590" t="s">
        <v>154</v>
      </c>
      <c r="V590">
        <f>MATCH(D590,Отчет!$D:$D,0)</f>
        <v>104</v>
      </c>
    </row>
    <row r="591" spans="1:22" x14ac:dyDescent="0.2">
      <c r="A591" s="18">
        <v>1176319369</v>
      </c>
      <c r="B591" s="18">
        <v>7</v>
      </c>
      <c r="C591" s="18" t="s">
        <v>155</v>
      </c>
      <c r="D591" s="18">
        <v>522974509</v>
      </c>
      <c r="E591" s="7" t="s">
        <v>37</v>
      </c>
      <c r="F591" s="26" t="s">
        <v>263</v>
      </c>
      <c r="G591" s="7" t="s">
        <v>287</v>
      </c>
      <c r="H591" s="18">
        <v>6.67</v>
      </c>
      <c r="I591" s="18" t="s">
        <v>150</v>
      </c>
      <c r="J591" s="18" t="s">
        <v>278</v>
      </c>
      <c r="L591" s="18">
        <v>46.69</v>
      </c>
      <c r="M591" s="18">
        <v>6.67</v>
      </c>
      <c r="N591" s="18">
        <v>1</v>
      </c>
      <c r="O591" s="18">
        <v>0</v>
      </c>
      <c r="P591" s="18">
        <v>1014830290</v>
      </c>
      <c r="Q591" s="18">
        <v>2098</v>
      </c>
      <c r="S591" t="s">
        <v>160</v>
      </c>
      <c r="T591">
        <v>0</v>
      </c>
      <c r="U591" t="s">
        <v>154</v>
      </c>
      <c r="V591">
        <f>MATCH(D591,Отчет!$D:$D,0)</f>
        <v>73</v>
      </c>
    </row>
    <row r="592" spans="1:22" x14ac:dyDescent="0.2">
      <c r="A592" s="18">
        <v>1176316852</v>
      </c>
      <c r="B592" s="18">
        <v>7</v>
      </c>
      <c r="C592" s="18" t="s">
        <v>155</v>
      </c>
      <c r="D592" s="18">
        <v>522974672</v>
      </c>
      <c r="E592" s="7" t="s">
        <v>40</v>
      </c>
      <c r="F592" s="26" t="s">
        <v>230</v>
      </c>
      <c r="G592" s="7" t="s">
        <v>287</v>
      </c>
      <c r="H592" s="18">
        <v>6.67</v>
      </c>
      <c r="I592" s="18" t="s">
        <v>150</v>
      </c>
      <c r="J592" s="18" t="s">
        <v>278</v>
      </c>
      <c r="L592" s="18">
        <v>46.69</v>
      </c>
      <c r="M592" s="18">
        <v>6.67</v>
      </c>
      <c r="N592" s="18">
        <v>1</v>
      </c>
      <c r="O592" s="18">
        <v>0</v>
      </c>
      <c r="P592" s="18">
        <v>1014830290</v>
      </c>
      <c r="Q592" s="18">
        <v>2098</v>
      </c>
      <c r="S592" t="s">
        <v>160</v>
      </c>
      <c r="T592">
        <v>0</v>
      </c>
      <c r="U592" t="s">
        <v>154</v>
      </c>
      <c r="V592">
        <f>MATCH(D592,Отчет!$D:$D,0)</f>
        <v>100</v>
      </c>
    </row>
    <row r="593" spans="1:22" x14ac:dyDescent="0.2">
      <c r="A593" s="18">
        <v>1176318224</v>
      </c>
      <c r="B593" s="18">
        <v>8</v>
      </c>
      <c r="C593" s="18" t="s">
        <v>155</v>
      </c>
      <c r="D593" s="18">
        <v>522974858</v>
      </c>
      <c r="E593" s="7" t="s">
        <v>91</v>
      </c>
      <c r="F593" s="26" t="s">
        <v>264</v>
      </c>
      <c r="G593" s="7" t="s">
        <v>287</v>
      </c>
      <c r="H593" s="18">
        <v>6.67</v>
      </c>
      <c r="I593" s="18" t="s">
        <v>150</v>
      </c>
      <c r="J593" s="18" t="s">
        <v>278</v>
      </c>
      <c r="L593" s="18">
        <v>53.36</v>
      </c>
      <c r="M593" s="18">
        <v>6.67</v>
      </c>
      <c r="N593" s="18">
        <v>1</v>
      </c>
      <c r="O593" s="18">
        <v>0</v>
      </c>
      <c r="P593" s="18">
        <v>1014830290</v>
      </c>
      <c r="Q593" s="18">
        <v>2098</v>
      </c>
      <c r="S593" t="s">
        <v>160</v>
      </c>
      <c r="T593">
        <v>0</v>
      </c>
      <c r="U593" t="s">
        <v>154</v>
      </c>
      <c r="V593">
        <f>MATCH(D593,Отчет!$D:$D,0)</f>
        <v>54</v>
      </c>
    </row>
    <row r="594" spans="1:22" x14ac:dyDescent="0.2">
      <c r="A594" s="18">
        <v>1176318702</v>
      </c>
      <c r="B594" s="18">
        <v>4</v>
      </c>
      <c r="C594" s="18" t="s">
        <v>155</v>
      </c>
      <c r="D594" s="18">
        <v>522975132</v>
      </c>
      <c r="E594" s="7" t="s">
        <v>93</v>
      </c>
      <c r="F594" s="26" t="s">
        <v>243</v>
      </c>
      <c r="G594" s="7" t="s">
        <v>287</v>
      </c>
      <c r="H594" s="18">
        <v>6.67</v>
      </c>
      <c r="I594" s="18" t="s">
        <v>150</v>
      </c>
      <c r="J594" s="18" t="s">
        <v>278</v>
      </c>
      <c r="L594" s="18">
        <v>26.68</v>
      </c>
      <c r="M594" s="18">
        <v>6.67</v>
      </c>
      <c r="N594" s="18">
        <v>1</v>
      </c>
      <c r="O594" s="18">
        <v>0</v>
      </c>
      <c r="P594" s="18">
        <v>1014830290</v>
      </c>
      <c r="Q594" s="18">
        <v>2098</v>
      </c>
      <c r="S594" t="s">
        <v>160</v>
      </c>
      <c r="T594">
        <v>0</v>
      </c>
      <c r="U594" t="s">
        <v>154</v>
      </c>
      <c r="V594">
        <f>MATCH(D594,Отчет!$D:$D,0)</f>
        <v>118</v>
      </c>
    </row>
    <row r="595" spans="1:22" x14ac:dyDescent="0.2">
      <c r="A595" s="18">
        <v>1176318970</v>
      </c>
      <c r="B595" s="18">
        <v>7</v>
      </c>
      <c r="C595" s="18" t="s">
        <v>155</v>
      </c>
      <c r="D595" s="18">
        <v>522975362</v>
      </c>
      <c r="E595" s="7" t="s">
        <v>103</v>
      </c>
      <c r="F595" s="26" t="s">
        <v>265</v>
      </c>
      <c r="G595" s="7" t="s">
        <v>287</v>
      </c>
      <c r="H595" s="18">
        <v>6.67</v>
      </c>
      <c r="I595" s="18" t="s">
        <v>150</v>
      </c>
      <c r="J595" s="18" t="s">
        <v>278</v>
      </c>
      <c r="L595" s="18">
        <v>46.69</v>
      </c>
      <c r="M595" s="18">
        <v>6.67</v>
      </c>
      <c r="N595" s="18">
        <v>1</v>
      </c>
      <c r="O595" s="18">
        <v>0</v>
      </c>
      <c r="P595" s="18">
        <v>1014830290</v>
      </c>
      <c r="Q595" s="18">
        <v>2098</v>
      </c>
      <c r="S595" t="s">
        <v>160</v>
      </c>
      <c r="T595">
        <v>0</v>
      </c>
      <c r="U595" t="s">
        <v>154</v>
      </c>
      <c r="V595">
        <f>MATCH(D595,Отчет!$D:$D,0)</f>
        <v>37</v>
      </c>
    </row>
    <row r="596" spans="1:22" x14ac:dyDescent="0.2">
      <c r="A596" s="18">
        <v>1176317242</v>
      </c>
      <c r="B596" s="18">
        <v>4</v>
      </c>
      <c r="C596" s="18" t="s">
        <v>155</v>
      </c>
      <c r="D596" s="18">
        <v>522975722</v>
      </c>
      <c r="E596" s="7" t="s">
        <v>123</v>
      </c>
      <c r="F596" s="26" t="s">
        <v>266</v>
      </c>
      <c r="G596" s="7" t="s">
        <v>287</v>
      </c>
      <c r="H596" s="18">
        <v>6.67</v>
      </c>
      <c r="I596" s="18" t="s">
        <v>150</v>
      </c>
      <c r="J596" s="18" t="s">
        <v>278</v>
      </c>
      <c r="L596" s="18">
        <v>0</v>
      </c>
      <c r="M596" s="18">
        <v>6.67</v>
      </c>
      <c r="N596" s="18">
        <v>1</v>
      </c>
      <c r="O596" s="18">
        <v>0</v>
      </c>
      <c r="P596" s="18">
        <v>1014830290</v>
      </c>
      <c r="Q596" s="18">
        <v>2098</v>
      </c>
      <c r="R596" s="18" t="s">
        <v>190</v>
      </c>
      <c r="S596" t="s">
        <v>160</v>
      </c>
      <c r="T596">
        <v>0</v>
      </c>
      <c r="U596" t="s">
        <v>154</v>
      </c>
      <c r="V596">
        <f>MATCH(D596,Отчет!$D:$D,0)</f>
        <v>121</v>
      </c>
    </row>
    <row r="597" spans="1:22" x14ac:dyDescent="0.2">
      <c r="A597" s="18">
        <v>1176316922</v>
      </c>
      <c r="B597" s="18">
        <v>6</v>
      </c>
      <c r="C597" s="18" t="s">
        <v>161</v>
      </c>
      <c r="D597" s="18">
        <v>522976621</v>
      </c>
      <c r="E597" s="7" t="s">
        <v>138</v>
      </c>
      <c r="F597" s="26" t="s">
        <v>244</v>
      </c>
      <c r="G597" s="7" t="s">
        <v>287</v>
      </c>
      <c r="H597" s="18">
        <v>6.67</v>
      </c>
      <c r="I597" s="18" t="s">
        <v>150</v>
      </c>
      <c r="J597" s="18" t="s">
        <v>278</v>
      </c>
      <c r="L597" s="18">
        <v>40.020000000000003</v>
      </c>
      <c r="M597" s="18">
        <v>6.67</v>
      </c>
      <c r="N597" s="18">
        <v>1</v>
      </c>
      <c r="O597" s="18">
        <v>0</v>
      </c>
      <c r="P597" s="18">
        <v>1014830290</v>
      </c>
      <c r="Q597" s="18">
        <v>2098</v>
      </c>
      <c r="S597" t="s">
        <v>160</v>
      </c>
      <c r="T597">
        <v>0</v>
      </c>
      <c r="U597" t="s">
        <v>154</v>
      </c>
      <c r="V597">
        <f>MATCH(D597,Отчет!$D:$D,0)</f>
        <v>113</v>
      </c>
    </row>
    <row r="598" spans="1:22" x14ac:dyDescent="0.2">
      <c r="A598" s="18">
        <v>1176317588</v>
      </c>
      <c r="B598" s="18">
        <v>8</v>
      </c>
      <c r="C598" s="18" t="s">
        <v>147</v>
      </c>
      <c r="D598" s="18">
        <v>522984258</v>
      </c>
      <c r="E598" s="7" t="s">
        <v>114</v>
      </c>
      <c r="F598" s="26" t="s">
        <v>245</v>
      </c>
      <c r="G598" s="7" t="s">
        <v>287</v>
      </c>
      <c r="H598" s="18">
        <v>6.67</v>
      </c>
      <c r="I598" s="18" t="s">
        <v>150</v>
      </c>
      <c r="J598" s="18" t="s">
        <v>278</v>
      </c>
      <c r="L598" s="18">
        <v>53.36</v>
      </c>
      <c r="M598" s="18">
        <v>6.67</v>
      </c>
      <c r="N598" s="18">
        <v>1</v>
      </c>
      <c r="O598" s="18">
        <v>0</v>
      </c>
      <c r="P598" s="18">
        <v>1014830290</v>
      </c>
      <c r="Q598" s="18">
        <v>2098</v>
      </c>
      <c r="S598" t="s">
        <v>160</v>
      </c>
      <c r="T598">
        <v>0</v>
      </c>
      <c r="U598" t="s">
        <v>154</v>
      </c>
      <c r="V598">
        <f>MATCH(D598,Отчет!$D:$D,0)</f>
        <v>69</v>
      </c>
    </row>
    <row r="599" spans="1:22" x14ac:dyDescent="0.2">
      <c r="A599" s="18">
        <v>1176318148</v>
      </c>
      <c r="B599" s="18">
        <v>6</v>
      </c>
      <c r="C599" s="18" t="s">
        <v>161</v>
      </c>
      <c r="D599" s="18">
        <v>522984836</v>
      </c>
      <c r="E599" s="7" t="s">
        <v>53</v>
      </c>
      <c r="F599" s="26" t="s">
        <v>246</v>
      </c>
      <c r="G599" s="7" t="s">
        <v>287</v>
      </c>
      <c r="H599" s="18">
        <v>6.67</v>
      </c>
      <c r="I599" s="18" t="s">
        <v>150</v>
      </c>
      <c r="J599" s="18" t="s">
        <v>278</v>
      </c>
      <c r="L599" s="18">
        <v>40.020000000000003</v>
      </c>
      <c r="M599" s="18">
        <v>6.67</v>
      </c>
      <c r="N599" s="18">
        <v>1</v>
      </c>
      <c r="O599" s="18">
        <v>0</v>
      </c>
      <c r="P599" s="18">
        <v>1014830290</v>
      </c>
      <c r="Q599" s="18">
        <v>2098</v>
      </c>
      <c r="S599" t="s">
        <v>160</v>
      </c>
      <c r="T599">
        <v>0</v>
      </c>
      <c r="U599" t="s">
        <v>154</v>
      </c>
      <c r="V599">
        <f>MATCH(D599,Отчет!$D:$D,0)</f>
        <v>85</v>
      </c>
    </row>
    <row r="600" spans="1:22" x14ac:dyDescent="0.2">
      <c r="A600" s="18">
        <v>1176318331</v>
      </c>
      <c r="B600" s="18">
        <v>6</v>
      </c>
      <c r="C600" s="18" t="s">
        <v>161</v>
      </c>
      <c r="D600" s="18">
        <v>522985075</v>
      </c>
      <c r="E600" s="7" t="s">
        <v>63</v>
      </c>
      <c r="F600" s="26" t="s">
        <v>192</v>
      </c>
      <c r="G600" s="7" t="s">
        <v>287</v>
      </c>
      <c r="H600" s="18">
        <v>6.67</v>
      </c>
      <c r="I600" s="18" t="s">
        <v>150</v>
      </c>
      <c r="J600" s="18" t="s">
        <v>278</v>
      </c>
      <c r="L600" s="18">
        <v>40.020000000000003</v>
      </c>
      <c r="M600" s="18">
        <v>6.67</v>
      </c>
      <c r="N600" s="18">
        <v>1</v>
      </c>
      <c r="O600" s="18">
        <v>0</v>
      </c>
      <c r="P600" s="18">
        <v>1014830290</v>
      </c>
      <c r="Q600" s="18">
        <v>2098</v>
      </c>
      <c r="S600" t="s">
        <v>160</v>
      </c>
      <c r="T600">
        <v>0</v>
      </c>
      <c r="U600" t="s">
        <v>154</v>
      </c>
      <c r="V600">
        <f>MATCH(D600,Отчет!$D:$D,0)</f>
        <v>72</v>
      </c>
    </row>
    <row r="601" spans="1:22" x14ac:dyDescent="0.2">
      <c r="A601" s="18">
        <v>1176317415</v>
      </c>
      <c r="B601" s="18">
        <v>7</v>
      </c>
      <c r="C601" s="18" t="s">
        <v>161</v>
      </c>
      <c r="D601" s="18">
        <v>522985324</v>
      </c>
      <c r="E601" s="7" t="s">
        <v>64</v>
      </c>
      <c r="F601" s="26" t="s">
        <v>193</v>
      </c>
      <c r="G601" s="7" t="s">
        <v>287</v>
      </c>
      <c r="H601" s="18">
        <v>6.67</v>
      </c>
      <c r="I601" s="18" t="s">
        <v>150</v>
      </c>
      <c r="J601" s="18" t="s">
        <v>278</v>
      </c>
      <c r="L601" s="18">
        <v>46.69</v>
      </c>
      <c r="M601" s="18">
        <v>6.67</v>
      </c>
      <c r="N601" s="18">
        <v>1</v>
      </c>
      <c r="O601" s="18">
        <v>0</v>
      </c>
      <c r="P601" s="18">
        <v>1014830290</v>
      </c>
      <c r="Q601" s="18">
        <v>2098</v>
      </c>
      <c r="S601" t="s">
        <v>160</v>
      </c>
      <c r="T601">
        <v>0</v>
      </c>
      <c r="U601" t="s">
        <v>154</v>
      </c>
      <c r="V601">
        <f>MATCH(D601,Отчет!$D:$D,0)</f>
        <v>98</v>
      </c>
    </row>
    <row r="602" spans="1:22" x14ac:dyDescent="0.2">
      <c r="A602" s="18">
        <v>1176317483</v>
      </c>
      <c r="B602" s="18">
        <v>5</v>
      </c>
      <c r="C602" s="18" t="s">
        <v>155</v>
      </c>
      <c r="D602" s="18">
        <v>522985489</v>
      </c>
      <c r="E602" s="7" t="s">
        <v>88</v>
      </c>
      <c r="F602" s="26" t="s">
        <v>194</v>
      </c>
      <c r="G602" s="7" t="s">
        <v>287</v>
      </c>
      <c r="H602" s="18">
        <v>6.67</v>
      </c>
      <c r="I602" s="18" t="s">
        <v>150</v>
      </c>
      <c r="J602" s="18" t="s">
        <v>278</v>
      </c>
      <c r="L602" s="18">
        <v>33.35</v>
      </c>
      <c r="M602" s="18">
        <v>6.67</v>
      </c>
      <c r="N602" s="18">
        <v>1</v>
      </c>
      <c r="O602" s="18">
        <v>0</v>
      </c>
      <c r="P602" s="18">
        <v>1014830290</v>
      </c>
      <c r="Q602" s="18">
        <v>2098</v>
      </c>
      <c r="S602" t="s">
        <v>160</v>
      </c>
      <c r="T602">
        <v>0</v>
      </c>
      <c r="U602" t="s">
        <v>154</v>
      </c>
      <c r="V602">
        <f>MATCH(D602,Отчет!$D:$D,0)</f>
        <v>114</v>
      </c>
    </row>
    <row r="603" spans="1:22" x14ac:dyDescent="0.2">
      <c r="A603" s="18">
        <v>1176316826</v>
      </c>
      <c r="B603" s="18">
        <v>4</v>
      </c>
      <c r="C603" s="18" t="s">
        <v>161</v>
      </c>
      <c r="D603" s="18">
        <v>522985901</v>
      </c>
      <c r="E603" s="7" t="s">
        <v>116</v>
      </c>
      <c r="F603" s="26" t="s">
        <v>195</v>
      </c>
      <c r="G603" s="7" t="s">
        <v>287</v>
      </c>
      <c r="H603" s="18">
        <v>6.67</v>
      </c>
      <c r="I603" s="18" t="s">
        <v>150</v>
      </c>
      <c r="J603" s="18" t="s">
        <v>278</v>
      </c>
      <c r="L603" s="18">
        <v>0</v>
      </c>
      <c r="M603" s="18">
        <v>6.67</v>
      </c>
      <c r="N603" s="18">
        <v>1</v>
      </c>
      <c r="O603" s="18">
        <v>0</v>
      </c>
      <c r="P603" s="18">
        <v>1014830290</v>
      </c>
      <c r="Q603" s="18">
        <v>2098</v>
      </c>
      <c r="S603" t="s">
        <v>160</v>
      </c>
      <c r="T603">
        <v>0</v>
      </c>
      <c r="U603" t="s">
        <v>154</v>
      </c>
      <c r="V603">
        <f>MATCH(D603,Отчет!$D:$D,0)</f>
        <v>122</v>
      </c>
    </row>
    <row r="604" spans="1:22" x14ac:dyDescent="0.2">
      <c r="A604" s="18">
        <v>1176317051</v>
      </c>
      <c r="B604" s="18">
        <v>8</v>
      </c>
      <c r="C604" s="18" t="s">
        <v>155</v>
      </c>
      <c r="D604" s="18">
        <v>522986065</v>
      </c>
      <c r="E604" s="7" t="s">
        <v>127</v>
      </c>
      <c r="F604" s="26" t="s">
        <v>196</v>
      </c>
      <c r="G604" s="7" t="s">
        <v>287</v>
      </c>
      <c r="H604" s="18">
        <v>6.67</v>
      </c>
      <c r="I604" s="18" t="s">
        <v>150</v>
      </c>
      <c r="J604" s="18" t="s">
        <v>278</v>
      </c>
      <c r="L604" s="18">
        <v>53.36</v>
      </c>
      <c r="M604" s="18">
        <v>6.67</v>
      </c>
      <c r="N604" s="18">
        <v>1</v>
      </c>
      <c r="O604" s="18">
        <v>0</v>
      </c>
      <c r="P604" s="18">
        <v>1014830290</v>
      </c>
      <c r="Q604" s="18">
        <v>2098</v>
      </c>
      <c r="S604" t="s">
        <v>160</v>
      </c>
      <c r="T604">
        <v>0</v>
      </c>
      <c r="U604" t="s">
        <v>154</v>
      </c>
      <c r="V604">
        <f>MATCH(D604,Отчет!$D:$D,0)</f>
        <v>31</v>
      </c>
    </row>
    <row r="605" spans="1:22" x14ac:dyDescent="0.2">
      <c r="A605" s="18">
        <v>1176318741</v>
      </c>
      <c r="B605" s="18">
        <v>5</v>
      </c>
      <c r="C605" s="18" t="s">
        <v>147</v>
      </c>
      <c r="D605" s="18">
        <v>522986259</v>
      </c>
      <c r="E605" s="7" t="s">
        <v>146</v>
      </c>
      <c r="F605" s="26" t="s">
        <v>197</v>
      </c>
      <c r="G605" s="7" t="s">
        <v>287</v>
      </c>
      <c r="H605" s="18">
        <v>6.67</v>
      </c>
      <c r="I605" s="18" t="s">
        <v>150</v>
      </c>
      <c r="J605" s="18" t="s">
        <v>278</v>
      </c>
      <c r="L605" s="18">
        <v>33.35</v>
      </c>
      <c r="M605" s="18">
        <v>6.67</v>
      </c>
      <c r="N605" s="18">
        <v>1</v>
      </c>
      <c r="O605" s="18">
        <v>0</v>
      </c>
      <c r="P605" s="18">
        <v>1014830290</v>
      </c>
      <c r="Q605" s="18">
        <v>2098</v>
      </c>
      <c r="S605" t="s">
        <v>160</v>
      </c>
      <c r="T605">
        <v>0</v>
      </c>
      <c r="U605" t="s">
        <v>154</v>
      </c>
      <c r="V605">
        <f>MATCH(D605,Отчет!$D:$D,0)</f>
        <v>108</v>
      </c>
    </row>
    <row r="606" spans="1:22" x14ac:dyDescent="0.2">
      <c r="A606" s="18">
        <v>1176317906</v>
      </c>
      <c r="B606" s="18">
        <v>4</v>
      </c>
      <c r="C606" s="18" t="s">
        <v>161</v>
      </c>
      <c r="D606" s="18">
        <v>522918057</v>
      </c>
      <c r="E606" s="7" t="s">
        <v>75</v>
      </c>
      <c r="F606" s="26" t="s">
        <v>213</v>
      </c>
      <c r="G606" s="7" t="s">
        <v>287</v>
      </c>
      <c r="H606" s="18">
        <v>6.67</v>
      </c>
      <c r="I606" s="18" t="s">
        <v>150</v>
      </c>
      <c r="J606" s="18" t="s">
        <v>278</v>
      </c>
      <c r="L606" s="18">
        <v>26.68</v>
      </c>
      <c r="M606" s="18">
        <v>6.67</v>
      </c>
      <c r="N606" s="18">
        <v>1</v>
      </c>
      <c r="O606" s="18">
        <v>1</v>
      </c>
      <c r="P606" s="18">
        <v>1014830290</v>
      </c>
      <c r="Q606" s="18">
        <v>2098</v>
      </c>
      <c r="S606" t="s">
        <v>160</v>
      </c>
      <c r="T606">
        <v>0</v>
      </c>
      <c r="U606" t="s">
        <v>154</v>
      </c>
      <c r="V606">
        <f>MATCH(D606,Отчет!$D:$D,0)</f>
        <v>102</v>
      </c>
    </row>
    <row r="607" spans="1:22" x14ac:dyDescent="0.2">
      <c r="A607" s="18">
        <v>1176316607</v>
      </c>
      <c r="B607" s="18">
        <v>4</v>
      </c>
      <c r="C607" s="18" t="s">
        <v>155</v>
      </c>
      <c r="D607" s="18">
        <v>522919746</v>
      </c>
      <c r="E607" s="7" t="s">
        <v>62</v>
      </c>
      <c r="F607" s="26" t="s">
        <v>258</v>
      </c>
      <c r="G607" s="7" t="s">
        <v>287</v>
      </c>
      <c r="H607" s="18">
        <v>6.67</v>
      </c>
      <c r="I607" s="18" t="s">
        <v>150</v>
      </c>
      <c r="J607" s="18" t="s">
        <v>278</v>
      </c>
      <c r="L607" s="18">
        <v>26.68</v>
      </c>
      <c r="M607" s="18">
        <v>6.67</v>
      </c>
      <c r="N607" s="18">
        <v>1</v>
      </c>
      <c r="O607" s="18">
        <v>1</v>
      </c>
      <c r="P607" s="18">
        <v>1014830290</v>
      </c>
      <c r="Q607" s="18">
        <v>2098</v>
      </c>
      <c r="S607" t="s">
        <v>160</v>
      </c>
      <c r="T607">
        <v>0</v>
      </c>
      <c r="U607" t="s">
        <v>154</v>
      </c>
      <c r="V607">
        <f>MATCH(D607,Отчет!$D:$D,0)</f>
        <v>109</v>
      </c>
    </row>
    <row r="608" spans="1:22" x14ac:dyDescent="0.2">
      <c r="A608" s="18">
        <v>1176316874</v>
      </c>
      <c r="B608" s="18">
        <v>4</v>
      </c>
      <c r="C608" s="18" t="s">
        <v>147</v>
      </c>
      <c r="D608" s="18">
        <v>522920396</v>
      </c>
      <c r="E608" s="7" t="s">
        <v>70</v>
      </c>
      <c r="F608" s="26" t="s">
        <v>214</v>
      </c>
      <c r="G608" s="7" t="s">
        <v>287</v>
      </c>
      <c r="H608" s="18">
        <v>6.67</v>
      </c>
      <c r="I608" s="18" t="s">
        <v>150</v>
      </c>
      <c r="J608" s="18" t="s">
        <v>278</v>
      </c>
      <c r="L608" s="18">
        <v>26.68</v>
      </c>
      <c r="M608" s="18">
        <v>6.67</v>
      </c>
      <c r="N608" s="18">
        <v>1</v>
      </c>
      <c r="O608" s="18">
        <v>0</v>
      </c>
      <c r="P608" s="18">
        <v>1014830290</v>
      </c>
      <c r="Q608" s="18">
        <v>2098</v>
      </c>
      <c r="S608" t="s">
        <v>160</v>
      </c>
      <c r="T608">
        <v>0</v>
      </c>
      <c r="U608" t="s">
        <v>154</v>
      </c>
      <c r="V608">
        <f>MATCH(D608,Отчет!$D:$D,0)</f>
        <v>112</v>
      </c>
    </row>
    <row r="609" spans="1:22" x14ac:dyDescent="0.2">
      <c r="A609" s="18">
        <v>1176316555</v>
      </c>
      <c r="B609" s="18">
        <v>9</v>
      </c>
      <c r="C609" s="18" t="s">
        <v>155</v>
      </c>
      <c r="D609" s="18">
        <v>522934380</v>
      </c>
      <c r="E609" s="7" t="s">
        <v>47</v>
      </c>
      <c r="F609" s="26" t="s">
        <v>259</v>
      </c>
      <c r="G609" s="7" t="s">
        <v>287</v>
      </c>
      <c r="H609" s="18">
        <v>6.67</v>
      </c>
      <c r="I609" s="18" t="s">
        <v>150</v>
      </c>
      <c r="J609" s="18" t="s">
        <v>278</v>
      </c>
      <c r="L609" s="18">
        <v>60.03</v>
      </c>
      <c r="M609" s="18">
        <v>6.67</v>
      </c>
      <c r="N609" s="18">
        <v>1</v>
      </c>
      <c r="O609" s="18">
        <v>1</v>
      </c>
      <c r="P609" s="18">
        <v>1014830290</v>
      </c>
      <c r="Q609" s="18">
        <v>2098</v>
      </c>
      <c r="S609" t="s">
        <v>160</v>
      </c>
      <c r="T609">
        <v>0</v>
      </c>
      <c r="U609" t="s">
        <v>154</v>
      </c>
      <c r="V609">
        <f>MATCH(D609,Отчет!$D:$D,0)</f>
        <v>16</v>
      </c>
    </row>
    <row r="610" spans="1:22" x14ac:dyDescent="0.2">
      <c r="A610" s="18">
        <v>1176317168</v>
      </c>
      <c r="B610" s="18">
        <v>10</v>
      </c>
      <c r="C610" s="18" t="s">
        <v>155</v>
      </c>
      <c r="D610" s="18">
        <v>522934536</v>
      </c>
      <c r="E610" s="7" t="s">
        <v>50</v>
      </c>
      <c r="F610" s="26" t="s">
        <v>260</v>
      </c>
      <c r="G610" s="7" t="s">
        <v>287</v>
      </c>
      <c r="H610" s="18">
        <v>6.67</v>
      </c>
      <c r="I610" s="18" t="s">
        <v>150</v>
      </c>
      <c r="J610" s="18" t="s">
        <v>278</v>
      </c>
      <c r="L610" s="18">
        <v>66.7</v>
      </c>
      <c r="M610" s="18">
        <v>6.67</v>
      </c>
      <c r="N610" s="18">
        <v>1</v>
      </c>
      <c r="O610" s="18">
        <v>1</v>
      </c>
      <c r="P610" s="18">
        <v>1014830290</v>
      </c>
      <c r="Q610" s="18">
        <v>2098</v>
      </c>
      <c r="S610" t="s">
        <v>160</v>
      </c>
      <c r="T610">
        <v>0</v>
      </c>
      <c r="U610" t="s">
        <v>154</v>
      </c>
      <c r="V610">
        <f>MATCH(D610,Отчет!$D:$D,0)</f>
        <v>12</v>
      </c>
    </row>
    <row r="611" spans="1:22" x14ac:dyDescent="0.2">
      <c r="A611" s="18">
        <v>1176318591</v>
      </c>
      <c r="B611" s="18">
        <v>5</v>
      </c>
      <c r="C611" s="18" t="s">
        <v>147</v>
      </c>
      <c r="D611" s="18">
        <v>522934713</v>
      </c>
      <c r="E611" s="7" t="s">
        <v>56</v>
      </c>
      <c r="F611" s="26" t="s">
        <v>218</v>
      </c>
      <c r="G611" s="7" t="s">
        <v>287</v>
      </c>
      <c r="H611" s="18">
        <v>6.67</v>
      </c>
      <c r="I611" s="18" t="s">
        <v>150</v>
      </c>
      <c r="J611" s="18" t="s">
        <v>278</v>
      </c>
      <c r="L611" s="18">
        <v>33.35</v>
      </c>
      <c r="M611" s="18">
        <v>6.67</v>
      </c>
      <c r="N611" s="18">
        <v>1</v>
      </c>
      <c r="O611" s="18">
        <v>1</v>
      </c>
      <c r="P611" s="18">
        <v>1014830290</v>
      </c>
      <c r="Q611" s="18">
        <v>2098</v>
      </c>
      <c r="S611" t="s">
        <v>160</v>
      </c>
      <c r="T611">
        <v>0</v>
      </c>
      <c r="U611" t="s">
        <v>154</v>
      </c>
      <c r="V611">
        <f>MATCH(D611,Отчет!$D:$D,0)</f>
        <v>107</v>
      </c>
    </row>
    <row r="612" spans="1:22" x14ac:dyDescent="0.2">
      <c r="A612" s="18">
        <v>1176317433</v>
      </c>
      <c r="B612" s="18">
        <v>4</v>
      </c>
      <c r="C612" s="18" t="s">
        <v>155</v>
      </c>
      <c r="D612" s="18">
        <v>522934873</v>
      </c>
      <c r="E612" s="7" t="s">
        <v>71</v>
      </c>
      <c r="F612" s="26" t="s">
        <v>261</v>
      </c>
      <c r="G612" s="7" t="s">
        <v>287</v>
      </c>
      <c r="H612" s="18">
        <v>6.67</v>
      </c>
      <c r="I612" s="18" t="s">
        <v>150</v>
      </c>
      <c r="J612" s="18" t="s">
        <v>278</v>
      </c>
      <c r="L612" s="18">
        <v>26.68</v>
      </c>
      <c r="M612" s="18">
        <v>6.67</v>
      </c>
      <c r="N612" s="18">
        <v>1</v>
      </c>
      <c r="O612" s="18">
        <v>1</v>
      </c>
      <c r="P612" s="18">
        <v>1014830290</v>
      </c>
      <c r="Q612" s="18">
        <v>2098</v>
      </c>
      <c r="S612" t="s">
        <v>160</v>
      </c>
      <c r="T612">
        <v>0</v>
      </c>
      <c r="U612" t="s">
        <v>154</v>
      </c>
      <c r="V612">
        <f>MATCH(D612,Отчет!$D:$D,0)</f>
        <v>105</v>
      </c>
    </row>
    <row r="613" spans="1:22" x14ac:dyDescent="0.2">
      <c r="A613" s="18">
        <v>1176317790</v>
      </c>
      <c r="B613" s="18">
        <v>8</v>
      </c>
      <c r="C613" s="18" t="s">
        <v>155</v>
      </c>
      <c r="D613" s="18">
        <v>522935045</v>
      </c>
      <c r="E613" s="7" t="s">
        <v>89</v>
      </c>
      <c r="F613" s="26" t="s">
        <v>262</v>
      </c>
      <c r="G613" s="7" t="s">
        <v>287</v>
      </c>
      <c r="H613" s="18">
        <v>6.67</v>
      </c>
      <c r="I613" s="18" t="s">
        <v>150</v>
      </c>
      <c r="J613" s="18" t="s">
        <v>278</v>
      </c>
      <c r="L613" s="18">
        <v>53.36</v>
      </c>
      <c r="M613" s="18">
        <v>6.67</v>
      </c>
      <c r="N613" s="18">
        <v>1</v>
      </c>
      <c r="O613" s="18">
        <v>1</v>
      </c>
      <c r="P613" s="18">
        <v>1014830290</v>
      </c>
      <c r="Q613" s="18">
        <v>2098</v>
      </c>
      <c r="S613" t="s">
        <v>160</v>
      </c>
      <c r="T613">
        <v>0</v>
      </c>
      <c r="U613" t="s">
        <v>154</v>
      </c>
      <c r="V613">
        <f>MATCH(D613,Отчет!$D:$D,0)</f>
        <v>52</v>
      </c>
    </row>
    <row r="614" spans="1:22" x14ac:dyDescent="0.2">
      <c r="A614" s="18">
        <v>1176317023</v>
      </c>
      <c r="B614" s="18">
        <v>9</v>
      </c>
      <c r="C614" s="18" t="s">
        <v>155</v>
      </c>
      <c r="D614" s="18">
        <v>522935348</v>
      </c>
      <c r="E614" s="7" t="s">
        <v>102</v>
      </c>
      <c r="F614" s="26" t="s">
        <v>249</v>
      </c>
      <c r="G614" s="7" t="s">
        <v>287</v>
      </c>
      <c r="H614" s="18">
        <v>6.67</v>
      </c>
      <c r="I614" s="18" t="s">
        <v>150</v>
      </c>
      <c r="J614" s="18" t="s">
        <v>278</v>
      </c>
      <c r="L614" s="18">
        <v>60.03</v>
      </c>
      <c r="M614" s="18">
        <v>6.67</v>
      </c>
      <c r="N614" s="18">
        <v>1</v>
      </c>
      <c r="O614" s="18">
        <v>1</v>
      </c>
      <c r="P614" s="18">
        <v>1014830290</v>
      </c>
      <c r="Q614" s="18">
        <v>2098</v>
      </c>
      <c r="S614" t="s">
        <v>160</v>
      </c>
      <c r="T614">
        <v>0</v>
      </c>
      <c r="U614" t="s">
        <v>154</v>
      </c>
      <c r="V614">
        <f>MATCH(D614,Отчет!$D:$D,0)</f>
        <v>15</v>
      </c>
    </row>
    <row r="615" spans="1:22" x14ac:dyDescent="0.2">
      <c r="A615" s="18">
        <v>1176316660</v>
      </c>
      <c r="B615" s="18">
        <v>8</v>
      </c>
      <c r="C615" s="18" t="s">
        <v>155</v>
      </c>
      <c r="D615" s="18">
        <v>522937674</v>
      </c>
      <c r="E615" s="7" t="s">
        <v>48</v>
      </c>
      <c r="F615" s="26" t="s">
        <v>251</v>
      </c>
      <c r="G615" s="7" t="s">
        <v>287</v>
      </c>
      <c r="H615" s="18">
        <v>6.67</v>
      </c>
      <c r="I615" s="18" t="s">
        <v>150</v>
      </c>
      <c r="J615" s="18" t="s">
        <v>278</v>
      </c>
      <c r="L615" s="18">
        <v>53.36</v>
      </c>
      <c r="M615" s="18">
        <v>6.67</v>
      </c>
      <c r="N615" s="18">
        <v>1</v>
      </c>
      <c r="O615" s="18">
        <v>1</v>
      </c>
      <c r="P615" s="18">
        <v>1014830290</v>
      </c>
      <c r="Q615" s="18">
        <v>2098</v>
      </c>
      <c r="S615" t="s">
        <v>160</v>
      </c>
      <c r="T615">
        <v>0</v>
      </c>
      <c r="U615" t="s">
        <v>154</v>
      </c>
      <c r="V615">
        <f>MATCH(D615,Отчет!$D:$D,0)</f>
        <v>80</v>
      </c>
    </row>
    <row r="616" spans="1:22" x14ac:dyDescent="0.2">
      <c r="A616" s="18">
        <v>1176318549</v>
      </c>
      <c r="B616" s="18">
        <v>7</v>
      </c>
      <c r="C616" s="18" t="s">
        <v>161</v>
      </c>
      <c r="D616" s="18">
        <v>522937832</v>
      </c>
      <c r="E616" s="7" t="s">
        <v>54</v>
      </c>
      <c r="F616" s="26" t="s">
        <v>184</v>
      </c>
      <c r="G616" s="7" t="s">
        <v>287</v>
      </c>
      <c r="H616" s="18">
        <v>6.67</v>
      </c>
      <c r="I616" s="18" t="s">
        <v>150</v>
      </c>
      <c r="J616" s="18" t="s">
        <v>278</v>
      </c>
      <c r="L616" s="18">
        <v>46.69</v>
      </c>
      <c r="M616" s="18">
        <v>6.67</v>
      </c>
      <c r="N616" s="18">
        <v>1</v>
      </c>
      <c r="O616" s="18">
        <v>1</v>
      </c>
      <c r="P616" s="18">
        <v>1014830290</v>
      </c>
      <c r="Q616" s="18">
        <v>2098</v>
      </c>
      <c r="S616" t="s">
        <v>160</v>
      </c>
      <c r="T616">
        <v>0</v>
      </c>
      <c r="U616" t="s">
        <v>154</v>
      </c>
      <c r="V616">
        <f>MATCH(D616,Отчет!$D:$D,0)</f>
        <v>97</v>
      </c>
    </row>
    <row r="617" spans="1:22" x14ac:dyDescent="0.2">
      <c r="A617" s="18">
        <v>1176317198</v>
      </c>
      <c r="B617" s="18">
        <v>8</v>
      </c>
      <c r="C617" s="18" t="s">
        <v>147</v>
      </c>
      <c r="D617" s="18">
        <v>522938613</v>
      </c>
      <c r="E617" s="7" t="s">
        <v>69</v>
      </c>
      <c r="F617" s="26" t="s">
        <v>185</v>
      </c>
      <c r="G617" s="7" t="s">
        <v>287</v>
      </c>
      <c r="H617" s="18">
        <v>6.67</v>
      </c>
      <c r="I617" s="18" t="s">
        <v>150</v>
      </c>
      <c r="J617" s="18" t="s">
        <v>278</v>
      </c>
      <c r="L617" s="18">
        <v>53.36</v>
      </c>
      <c r="M617" s="18">
        <v>6.67</v>
      </c>
      <c r="N617" s="18">
        <v>1</v>
      </c>
      <c r="O617" s="18">
        <v>1</v>
      </c>
      <c r="P617" s="18">
        <v>1014830290</v>
      </c>
      <c r="Q617" s="18">
        <v>2098</v>
      </c>
      <c r="S617" t="s">
        <v>160</v>
      </c>
      <c r="T617">
        <v>0</v>
      </c>
      <c r="U617" t="s">
        <v>154</v>
      </c>
      <c r="V617">
        <f>MATCH(D617,Отчет!$D:$D,0)</f>
        <v>26</v>
      </c>
    </row>
    <row r="618" spans="1:22" x14ac:dyDescent="0.2">
      <c r="A618" s="18">
        <v>1176316987</v>
      </c>
      <c r="B618" s="18">
        <v>7</v>
      </c>
      <c r="C618" s="18" t="s">
        <v>155</v>
      </c>
      <c r="D618" s="18">
        <v>522938799</v>
      </c>
      <c r="E618" s="7" t="s">
        <v>82</v>
      </c>
      <c r="F618" s="26" t="s">
        <v>252</v>
      </c>
      <c r="G618" s="7" t="s">
        <v>287</v>
      </c>
      <c r="H618" s="18">
        <v>6.67</v>
      </c>
      <c r="I618" s="18" t="s">
        <v>150</v>
      </c>
      <c r="J618" s="18" t="s">
        <v>278</v>
      </c>
      <c r="L618" s="18">
        <v>46.69</v>
      </c>
      <c r="M618" s="18">
        <v>6.67</v>
      </c>
      <c r="N618" s="18">
        <v>1</v>
      </c>
      <c r="O618" s="18">
        <v>1</v>
      </c>
      <c r="P618" s="18">
        <v>1014830290</v>
      </c>
      <c r="Q618" s="18">
        <v>2098</v>
      </c>
      <c r="S618" t="s">
        <v>160</v>
      </c>
      <c r="T618">
        <v>0</v>
      </c>
      <c r="U618" t="s">
        <v>154</v>
      </c>
      <c r="V618">
        <f>MATCH(D618,Отчет!$D:$D,0)</f>
        <v>96</v>
      </c>
    </row>
    <row r="619" spans="1:22" x14ac:dyDescent="0.2">
      <c r="A619" s="18">
        <v>1176319091</v>
      </c>
      <c r="B619" s="18">
        <v>4</v>
      </c>
      <c r="C619" s="18" t="s">
        <v>155</v>
      </c>
      <c r="D619" s="18">
        <v>522939275</v>
      </c>
      <c r="E619" s="7" t="s">
        <v>87</v>
      </c>
      <c r="F619" s="26" t="s">
        <v>186</v>
      </c>
      <c r="G619" s="7" t="s">
        <v>287</v>
      </c>
      <c r="H619" s="18">
        <v>6.67</v>
      </c>
      <c r="I619" s="18" t="s">
        <v>150</v>
      </c>
      <c r="J619" s="18" t="s">
        <v>278</v>
      </c>
      <c r="L619" s="18">
        <v>26.68</v>
      </c>
      <c r="M619" s="18">
        <v>6.67</v>
      </c>
      <c r="N619" s="18">
        <v>1</v>
      </c>
      <c r="O619" s="18">
        <v>1</v>
      </c>
      <c r="P619" s="18">
        <v>1014830290</v>
      </c>
      <c r="Q619" s="18">
        <v>2098</v>
      </c>
      <c r="S619" t="s">
        <v>160</v>
      </c>
      <c r="T619">
        <v>0</v>
      </c>
      <c r="U619" t="s">
        <v>154</v>
      </c>
      <c r="V619">
        <f>MATCH(D619,Отчет!$D:$D,0)</f>
        <v>94</v>
      </c>
    </row>
    <row r="620" spans="1:22" x14ac:dyDescent="0.2">
      <c r="A620" s="18">
        <v>1176316506</v>
      </c>
      <c r="B620" s="18">
        <v>9</v>
      </c>
      <c r="C620" s="18" t="s">
        <v>155</v>
      </c>
      <c r="D620" s="18">
        <v>522939698</v>
      </c>
      <c r="E620" s="7" t="s">
        <v>100</v>
      </c>
      <c r="F620" s="26" t="s">
        <v>253</v>
      </c>
      <c r="G620" s="7" t="s">
        <v>287</v>
      </c>
      <c r="H620" s="18">
        <v>6.67</v>
      </c>
      <c r="I620" s="18" t="s">
        <v>150</v>
      </c>
      <c r="J620" s="18" t="s">
        <v>278</v>
      </c>
      <c r="L620" s="18">
        <v>60.03</v>
      </c>
      <c r="M620" s="18">
        <v>6.67</v>
      </c>
      <c r="N620" s="18">
        <v>1</v>
      </c>
      <c r="O620" s="18">
        <v>1</v>
      </c>
      <c r="P620" s="18">
        <v>1014830290</v>
      </c>
      <c r="Q620" s="18">
        <v>2098</v>
      </c>
      <c r="S620" t="s">
        <v>160</v>
      </c>
      <c r="T620">
        <v>0</v>
      </c>
      <c r="U620" t="s">
        <v>154</v>
      </c>
      <c r="V620">
        <f>MATCH(D620,Отчет!$D:$D,0)</f>
        <v>62</v>
      </c>
    </row>
    <row r="621" spans="1:22" x14ac:dyDescent="0.2">
      <c r="A621" s="18">
        <v>1176318784</v>
      </c>
      <c r="B621" s="18">
        <v>7</v>
      </c>
      <c r="C621" s="18" t="s">
        <v>161</v>
      </c>
      <c r="D621" s="18">
        <v>522939999</v>
      </c>
      <c r="E621" s="7" t="s">
        <v>101</v>
      </c>
      <c r="F621" s="26" t="s">
        <v>187</v>
      </c>
      <c r="G621" s="7" t="s">
        <v>287</v>
      </c>
      <c r="H621" s="18">
        <v>6.67</v>
      </c>
      <c r="I621" s="18" t="s">
        <v>150</v>
      </c>
      <c r="J621" s="18" t="s">
        <v>278</v>
      </c>
      <c r="L621" s="18">
        <v>46.69</v>
      </c>
      <c r="M621" s="18">
        <v>6.67</v>
      </c>
      <c r="N621" s="18">
        <v>1</v>
      </c>
      <c r="O621" s="18">
        <v>1</v>
      </c>
      <c r="P621" s="18">
        <v>1014830290</v>
      </c>
      <c r="Q621" s="18">
        <v>2098</v>
      </c>
      <c r="S621" t="s">
        <v>160</v>
      </c>
      <c r="T621">
        <v>0</v>
      </c>
      <c r="U621" t="s">
        <v>154</v>
      </c>
      <c r="V621">
        <f>MATCH(D621,Отчет!$D:$D,0)</f>
        <v>78</v>
      </c>
    </row>
    <row r="622" spans="1:22" x14ac:dyDescent="0.2">
      <c r="A622" s="18">
        <v>1176316800</v>
      </c>
      <c r="B622" s="18">
        <v>6</v>
      </c>
      <c r="C622" s="18" t="s">
        <v>155</v>
      </c>
      <c r="D622" s="18">
        <v>522948975</v>
      </c>
      <c r="E622" s="7" t="s">
        <v>119</v>
      </c>
      <c r="F622" s="26" t="s">
        <v>254</v>
      </c>
      <c r="G622" s="7" t="s">
        <v>287</v>
      </c>
      <c r="H622" s="18">
        <v>6.67</v>
      </c>
      <c r="I622" s="18" t="s">
        <v>150</v>
      </c>
      <c r="J622" s="18" t="s">
        <v>278</v>
      </c>
      <c r="L622" s="18">
        <v>40.020000000000003</v>
      </c>
      <c r="M622" s="18">
        <v>6.67</v>
      </c>
      <c r="N622" s="18">
        <v>1</v>
      </c>
      <c r="O622" s="18">
        <v>1</v>
      </c>
      <c r="P622" s="18">
        <v>1014830290</v>
      </c>
      <c r="Q622" s="18">
        <v>2098</v>
      </c>
      <c r="S622" t="s">
        <v>160</v>
      </c>
      <c r="T622">
        <v>0</v>
      </c>
      <c r="U622" t="s">
        <v>154</v>
      </c>
      <c r="V622">
        <f>MATCH(D622,Отчет!$D:$D,0)</f>
        <v>84</v>
      </c>
    </row>
    <row r="623" spans="1:22" x14ac:dyDescent="0.2">
      <c r="A623" s="18">
        <v>1176316734</v>
      </c>
      <c r="B623" s="18">
        <v>8</v>
      </c>
      <c r="C623" s="18" t="s">
        <v>155</v>
      </c>
      <c r="D623" s="18">
        <v>721349251</v>
      </c>
      <c r="E623" s="7" t="s">
        <v>94</v>
      </c>
      <c r="F623" s="18" t="s">
        <v>156</v>
      </c>
      <c r="G623" s="7" t="s">
        <v>287</v>
      </c>
      <c r="H623" s="18">
        <v>6.67</v>
      </c>
      <c r="I623" s="18" t="s">
        <v>150</v>
      </c>
      <c r="J623" s="18" t="s">
        <v>278</v>
      </c>
      <c r="L623" s="18">
        <v>53.36</v>
      </c>
      <c r="M623" s="18">
        <v>6.67</v>
      </c>
      <c r="N623" s="18">
        <v>1</v>
      </c>
      <c r="O623" s="18">
        <v>0</v>
      </c>
      <c r="P623" s="18">
        <v>1014830290</v>
      </c>
      <c r="Q623" s="18">
        <v>2098</v>
      </c>
      <c r="R623" s="18" t="s">
        <v>190</v>
      </c>
      <c r="S623" t="s">
        <v>160</v>
      </c>
      <c r="T623">
        <v>0</v>
      </c>
      <c r="U623" t="s">
        <v>154</v>
      </c>
      <c r="V623">
        <f>MATCH(D623,Отчет!$D:$D,0)</f>
        <v>46</v>
      </c>
    </row>
    <row r="624" spans="1:22" x14ac:dyDescent="0.2">
      <c r="A624" s="18">
        <v>1176316336</v>
      </c>
      <c r="B624" s="18">
        <v>9</v>
      </c>
      <c r="C624" s="18" t="s">
        <v>147</v>
      </c>
      <c r="D624" s="18">
        <v>522934227</v>
      </c>
      <c r="E624" s="7" t="s">
        <v>46</v>
      </c>
      <c r="F624" s="26" t="s">
        <v>188</v>
      </c>
      <c r="G624" s="7" t="s">
        <v>287</v>
      </c>
      <c r="H624" s="18">
        <v>6.67</v>
      </c>
      <c r="I624" s="18" t="s">
        <v>150</v>
      </c>
      <c r="J624" s="18" t="s">
        <v>278</v>
      </c>
      <c r="L624" s="18">
        <v>60.03</v>
      </c>
      <c r="M624" s="18">
        <v>6.67</v>
      </c>
      <c r="N624" s="18">
        <v>1</v>
      </c>
      <c r="O624" s="18">
        <v>1</v>
      </c>
      <c r="P624" s="18">
        <v>1014830290</v>
      </c>
      <c r="Q624" s="18">
        <v>2098</v>
      </c>
      <c r="S624" t="s">
        <v>160</v>
      </c>
      <c r="T624">
        <v>0</v>
      </c>
      <c r="U624" t="s">
        <v>154</v>
      </c>
      <c r="V624">
        <f>MATCH(D624,Отчет!$D:$D,0)</f>
        <v>29</v>
      </c>
    </row>
    <row r="625" spans="1:22" x14ac:dyDescent="0.2">
      <c r="A625" s="18">
        <v>1461770456</v>
      </c>
      <c r="B625" s="18">
        <v>4</v>
      </c>
      <c r="C625" s="18" t="s">
        <v>155</v>
      </c>
      <c r="D625" s="18">
        <v>1361641565</v>
      </c>
      <c r="E625" s="7" t="s">
        <v>144</v>
      </c>
      <c r="F625" s="26" t="s">
        <v>255</v>
      </c>
      <c r="G625" s="7" t="s">
        <v>287</v>
      </c>
      <c r="H625" s="18">
        <v>6.67</v>
      </c>
      <c r="I625" s="18" t="s">
        <v>150</v>
      </c>
      <c r="J625" s="18" t="s">
        <v>278</v>
      </c>
      <c r="L625" s="18">
        <v>26.68</v>
      </c>
      <c r="M625" s="18">
        <v>6.67</v>
      </c>
      <c r="N625" s="18">
        <v>1</v>
      </c>
      <c r="O625" s="18">
        <v>0</v>
      </c>
      <c r="P625" s="18">
        <v>1014830290</v>
      </c>
      <c r="Q625" s="18">
        <v>2098</v>
      </c>
      <c r="R625" s="18" t="s">
        <v>256</v>
      </c>
      <c r="S625" t="s">
        <v>160</v>
      </c>
      <c r="T625">
        <v>0</v>
      </c>
      <c r="U625" t="s">
        <v>154</v>
      </c>
      <c r="V625">
        <f>MATCH(D625,Отчет!$D:$D,0)</f>
        <v>116</v>
      </c>
    </row>
    <row r="626" spans="1:22" x14ac:dyDescent="0.2">
      <c r="A626" s="18">
        <v>1295168254</v>
      </c>
      <c r="B626" s="18">
        <v>6</v>
      </c>
      <c r="C626" s="18" t="s">
        <v>147</v>
      </c>
      <c r="D626" s="18">
        <v>1295166329</v>
      </c>
      <c r="E626" s="7" t="s">
        <v>83</v>
      </c>
      <c r="F626" s="26" t="s">
        <v>148</v>
      </c>
      <c r="G626" s="7" t="s">
        <v>287</v>
      </c>
      <c r="H626" s="18">
        <v>6.67</v>
      </c>
      <c r="I626" s="18" t="s">
        <v>150</v>
      </c>
      <c r="J626" s="18" t="s">
        <v>278</v>
      </c>
      <c r="L626" s="18">
        <v>40.020000000000003</v>
      </c>
      <c r="M626" s="18">
        <v>6.67</v>
      </c>
      <c r="N626" s="18">
        <v>1</v>
      </c>
      <c r="O626" s="18">
        <v>0</v>
      </c>
      <c r="P626" s="18">
        <v>1014830290</v>
      </c>
      <c r="Q626" s="18">
        <v>2098</v>
      </c>
      <c r="R626" s="18" t="s">
        <v>190</v>
      </c>
      <c r="S626" t="s">
        <v>160</v>
      </c>
      <c r="T626">
        <v>0</v>
      </c>
      <c r="U626" t="s">
        <v>154</v>
      </c>
      <c r="V626">
        <f>MATCH(D626,Отчет!$D:$D,0)</f>
        <v>82</v>
      </c>
    </row>
    <row r="627" spans="1:22" x14ac:dyDescent="0.2">
      <c r="A627" s="18">
        <v>1280057018</v>
      </c>
      <c r="B627" s="18">
        <v>8</v>
      </c>
      <c r="C627" s="18" t="s">
        <v>147</v>
      </c>
      <c r="D627" s="18">
        <v>1280022954</v>
      </c>
      <c r="E627" s="7" t="s">
        <v>52</v>
      </c>
      <c r="F627" s="26" t="s">
        <v>257</v>
      </c>
      <c r="G627" s="7" t="s">
        <v>287</v>
      </c>
      <c r="H627" s="18">
        <v>6.67</v>
      </c>
      <c r="I627" s="18" t="s">
        <v>150</v>
      </c>
      <c r="J627" s="18" t="s">
        <v>278</v>
      </c>
      <c r="L627" s="18">
        <v>53.36</v>
      </c>
      <c r="M627" s="18">
        <v>6.67</v>
      </c>
      <c r="N627" s="18">
        <v>1</v>
      </c>
      <c r="O627" s="18">
        <v>1</v>
      </c>
      <c r="P627" s="18">
        <v>1014830290</v>
      </c>
      <c r="Q627" s="18">
        <v>2098</v>
      </c>
      <c r="R627" s="18" t="s">
        <v>190</v>
      </c>
      <c r="S627" t="s">
        <v>160</v>
      </c>
      <c r="T627">
        <v>0</v>
      </c>
      <c r="U627" t="s">
        <v>154</v>
      </c>
      <c r="V627">
        <f>MATCH(D627,Отчет!$D:$D,0)</f>
        <v>43</v>
      </c>
    </row>
    <row r="628" spans="1:22" x14ac:dyDescent="0.2">
      <c r="A628" s="18">
        <v>1176316900</v>
      </c>
      <c r="B628" s="18">
        <v>6</v>
      </c>
      <c r="C628" s="18" t="s">
        <v>161</v>
      </c>
      <c r="D628" s="18">
        <v>522995711</v>
      </c>
      <c r="E628" s="7" t="s">
        <v>131</v>
      </c>
      <c r="F628" s="26" t="s">
        <v>207</v>
      </c>
      <c r="G628" s="7" t="s">
        <v>288</v>
      </c>
      <c r="H628" s="18">
        <v>6.67</v>
      </c>
      <c r="I628" s="18" t="s">
        <v>150</v>
      </c>
      <c r="J628" s="18" t="s">
        <v>278</v>
      </c>
      <c r="L628" s="18">
        <v>40.020000000000003</v>
      </c>
      <c r="M628" s="18">
        <v>6.67</v>
      </c>
      <c r="N628" s="18">
        <v>1</v>
      </c>
      <c r="O628" s="18">
        <v>0</v>
      </c>
      <c r="P628" s="18">
        <v>1014830290</v>
      </c>
      <c r="Q628" s="18">
        <v>2098</v>
      </c>
      <c r="S628" t="s">
        <v>160</v>
      </c>
      <c r="T628">
        <v>0</v>
      </c>
      <c r="U628" t="s">
        <v>154</v>
      </c>
      <c r="V628">
        <f>MATCH(D628,Отчет!$D:$D,0)</f>
        <v>58</v>
      </c>
    </row>
    <row r="629" spans="1:22" x14ac:dyDescent="0.2">
      <c r="A629" s="18">
        <v>1176316487</v>
      </c>
      <c r="B629" s="18">
        <v>4</v>
      </c>
      <c r="C629" s="18" t="s">
        <v>161</v>
      </c>
      <c r="D629" s="18">
        <v>522964231</v>
      </c>
      <c r="E629" s="7" t="s">
        <v>121</v>
      </c>
      <c r="F629" s="26" t="s">
        <v>228</v>
      </c>
      <c r="G629" s="7" t="s">
        <v>288</v>
      </c>
      <c r="H629" s="18">
        <v>6.67</v>
      </c>
      <c r="I629" s="18" t="s">
        <v>150</v>
      </c>
      <c r="J629" s="18" t="s">
        <v>278</v>
      </c>
      <c r="L629" s="18">
        <v>26.68</v>
      </c>
      <c r="M629" s="18">
        <v>6.67</v>
      </c>
      <c r="N629" s="18">
        <v>1</v>
      </c>
      <c r="O629" s="18">
        <v>0</v>
      </c>
      <c r="P629" s="18">
        <v>1014830290</v>
      </c>
      <c r="Q629" s="18">
        <v>2098</v>
      </c>
      <c r="S629" t="s">
        <v>160</v>
      </c>
      <c r="T629">
        <v>0</v>
      </c>
      <c r="U629" t="s">
        <v>154</v>
      </c>
      <c r="V629">
        <f>MATCH(D629,Отчет!$D:$D,0)</f>
        <v>65</v>
      </c>
    </row>
    <row r="630" spans="1:22" x14ac:dyDescent="0.2">
      <c r="A630" s="18">
        <v>1176317992</v>
      </c>
      <c r="B630" s="18">
        <v>7</v>
      </c>
      <c r="C630" s="18" t="s">
        <v>161</v>
      </c>
      <c r="D630" s="18">
        <v>522995339</v>
      </c>
      <c r="E630" s="7" t="s">
        <v>99</v>
      </c>
      <c r="F630" s="26" t="s">
        <v>205</v>
      </c>
      <c r="G630" s="7" t="s">
        <v>288</v>
      </c>
      <c r="H630" s="18">
        <v>6.67</v>
      </c>
      <c r="I630" s="18" t="s">
        <v>150</v>
      </c>
      <c r="J630" s="18" t="s">
        <v>278</v>
      </c>
      <c r="L630" s="18">
        <v>46.69</v>
      </c>
      <c r="M630" s="18">
        <v>6.67</v>
      </c>
      <c r="N630" s="18">
        <v>1</v>
      </c>
      <c r="O630" s="18">
        <v>0</v>
      </c>
      <c r="P630" s="18">
        <v>1014830290</v>
      </c>
      <c r="Q630" s="18">
        <v>2098</v>
      </c>
      <c r="S630" t="s">
        <v>160</v>
      </c>
      <c r="T630">
        <v>0</v>
      </c>
      <c r="U630" t="s">
        <v>154</v>
      </c>
      <c r="V630">
        <f>MATCH(D630,Отчет!$D:$D,0)</f>
        <v>44</v>
      </c>
    </row>
    <row r="631" spans="1:22" x14ac:dyDescent="0.2">
      <c r="A631" s="18">
        <v>1176317719</v>
      </c>
      <c r="B631" s="18">
        <v>5</v>
      </c>
      <c r="C631" s="18" t="s">
        <v>161</v>
      </c>
      <c r="D631" s="18">
        <v>522995174</v>
      </c>
      <c r="E631" s="7" t="s">
        <v>98</v>
      </c>
      <c r="F631" s="26" t="s">
        <v>204</v>
      </c>
      <c r="G631" s="7" t="s">
        <v>288</v>
      </c>
      <c r="H631" s="18">
        <v>6.67</v>
      </c>
      <c r="I631" s="18" t="s">
        <v>150</v>
      </c>
      <c r="J631" s="18" t="s">
        <v>278</v>
      </c>
      <c r="L631" s="18">
        <v>33.35</v>
      </c>
      <c r="M631" s="18">
        <v>6.67</v>
      </c>
      <c r="N631" s="18">
        <v>1</v>
      </c>
      <c r="O631" s="18">
        <v>0</v>
      </c>
      <c r="P631" s="18">
        <v>1014830290</v>
      </c>
      <c r="Q631" s="18">
        <v>2098</v>
      </c>
      <c r="S631" t="s">
        <v>160</v>
      </c>
      <c r="T631">
        <v>0</v>
      </c>
      <c r="U631" t="s">
        <v>154</v>
      </c>
      <c r="V631">
        <f>MATCH(D631,Отчет!$D:$D,0)</f>
        <v>56</v>
      </c>
    </row>
    <row r="632" spans="1:22" x14ac:dyDescent="0.2">
      <c r="A632" s="18">
        <v>1176319167</v>
      </c>
      <c r="B632" s="18">
        <v>7</v>
      </c>
      <c r="C632" s="18" t="s">
        <v>161</v>
      </c>
      <c r="D632" s="18">
        <v>522994932</v>
      </c>
      <c r="E632" s="7" t="s">
        <v>95</v>
      </c>
      <c r="F632" s="26" t="s">
        <v>203</v>
      </c>
      <c r="G632" s="7" t="s">
        <v>288</v>
      </c>
      <c r="H632" s="18">
        <v>6.67</v>
      </c>
      <c r="I632" s="18" t="s">
        <v>150</v>
      </c>
      <c r="J632" s="18" t="s">
        <v>278</v>
      </c>
      <c r="L632" s="18">
        <v>46.69</v>
      </c>
      <c r="M632" s="18">
        <v>6.67</v>
      </c>
      <c r="N632" s="18">
        <v>1</v>
      </c>
      <c r="O632" s="18">
        <v>0</v>
      </c>
      <c r="P632" s="18">
        <v>1014830290</v>
      </c>
      <c r="Q632" s="18">
        <v>2098</v>
      </c>
      <c r="S632" t="s">
        <v>160</v>
      </c>
      <c r="T632">
        <v>0</v>
      </c>
      <c r="U632" t="s">
        <v>154</v>
      </c>
      <c r="V632">
        <f>MATCH(D632,Отчет!$D:$D,0)</f>
        <v>32</v>
      </c>
    </row>
    <row r="633" spans="1:22" x14ac:dyDescent="0.2">
      <c r="A633" s="18">
        <v>1176317509</v>
      </c>
      <c r="B633" s="18">
        <v>5</v>
      </c>
      <c r="C633" s="18" t="s">
        <v>161</v>
      </c>
      <c r="D633" s="18">
        <v>522994581</v>
      </c>
      <c r="E633" s="7" t="s">
        <v>76</v>
      </c>
      <c r="F633" s="26" t="s">
        <v>202</v>
      </c>
      <c r="G633" s="7" t="s">
        <v>288</v>
      </c>
      <c r="H633" s="18">
        <v>6.67</v>
      </c>
      <c r="I633" s="18" t="s">
        <v>150</v>
      </c>
      <c r="J633" s="18" t="s">
        <v>278</v>
      </c>
      <c r="L633" s="18">
        <v>33.35</v>
      </c>
      <c r="M633" s="18">
        <v>6.67</v>
      </c>
      <c r="N633" s="18">
        <v>1</v>
      </c>
      <c r="O633" s="18">
        <v>0</v>
      </c>
      <c r="P633" s="18">
        <v>1014830290</v>
      </c>
      <c r="Q633" s="18">
        <v>2098</v>
      </c>
      <c r="S633" t="s">
        <v>160</v>
      </c>
      <c r="T633">
        <v>0</v>
      </c>
      <c r="U633" t="s">
        <v>154</v>
      </c>
      <c r="V633">
        <f>MATCH(D633,Отчет!$D:$D,0)</f>
        <v>71</v>
      </c>
    </row>
    <row r="634" spans="1:22" x14ac:dyDescent="0.2">
      <c r="A634" s="18">
        <v>1176317952</v>
      </c>
      <c r="B634" s="18">
        <v>8</v>
      </c>
      <c r="C634" s="18" t="s">
        <v>161</v>
      </c>
      <c r="D634" s="18">
        <v>522994402</v>
      </c>
      <c r="E634" s="7" t="s">
        <v>73</v>
      </c>
      <c r="F634" s="26" t="s">
        <v>201</v>
      </c>
      <c r="G634" s="7" t="s">
        <v>288</v>
      </c>
      <c r="H634" s="18">
        <v>6.67</v>
      </c>
      <c r="I634" s="18" t="s">
        <v>150</v>
      </c>
      <c r="J634" s="18" t="s">
        <v>278</v>
      </c>
      <c r="L634" s="18">
        <v>53.36</v>
      </c>
      <c r="M634" s="18">
        <v>6.67</v>
      </c>
      <c r="N634" s="18">
        <v>1</v>
      </c>
      <c r="O634" s="18">
        <v>0</v>
      </c>
      <c r="P634" s="18">
        <v>1014830290</v>
      </c>
      <c r="Q634" s="18">
        <v>2098</v>
      </c>
      <c r="S634" t="s">
        <v>160</v>
      </c>
      <c r="T634">
        <v>0</v>
      </c>
      <c r="U634" t="s">
        <v>154</v>
      </c>
      <c r="V634">
        <f>MATCH(D634,Отчет!$D:$D,0)</f>
        <v>50</v>
      </c>
    </row>
    <row r="635" spans="1:22" x14ac:dyDescent="0.2">
      <c r="A635" s="18">
        <v>1176317390</v>
      </c>
      <c r="B635" s="18">
        <v>5</v>
      </c>
      <c r="C635" s="18" t="s">
        <v>161</v>
      </c>
      <c r="D635" s="18">
        <v>522994229</v>
      </c>
      <c r="E635" s="7" t="s">
        <v>61</v>
      </c>
      <c r="F635" s="26" t="s">
        <v>200</v>
      </c>
      <c r="G635" s="7" t="s">
        <v>288</v>
      </c>
      <c r="H635" s="18">
        <v>6.67</v>
      </c>
      <c r="I635" s="18" t="s">
        <v>150</v>
      </c>
      <c r="J635" s="18" t="s">
        <v>278</v>
      </c>
      <c r="L635" s="18">
        <v>33.35</v>
      </c>
      <c r="M635" s="18">
        <v>6.67</v>
      </c>
      <c r="N635" s="18">
        <v>1</v>
      </c>
      <c r="O635" s="18">
        <v>0</v>
      </c>
      <c r="P635" s="18">
        <v>1014830290</v>
      </c>
      <c r="Q635" s="18">
        <v>2098</v>
      </c>
      <c r="S635" t="s">
        <v>160</v>
      </c>
      <c r="T635">
        <v>0</v>
      </c>
      <c r="U635" t="s">
        <v>154</v>
      </c>
      <c r="V635">
        <f>MATCH(D635,Отчет!$D:$D,0)</f>
        <v>60</v>
      </c>
    </row>
    <row r="636" spans="1:22" x14ac:dyDescent="0.2">
      <c r="A636" s="18">
        <v>1176318190</v>
      </c>
      <c r="B636" s="18">
        <v>6</v>
      </c>
      <c r="C636" s="18" t="s">
        <v>161</v>
      </c>
      <c r="D636" s="18">
        <v>522993932</v>
      </c>
      <c r="E636" s="7" t="s">
        <v>42</v>
      </c>
      <c r="F636" s="26" t="s">
        <v>199</v>
      </c>
      <c r="G636" s="7" t="s">
        <v>288</v>
      </c>
      <c r="H636" s="18">
        <v>6.67</v>
      </c>
      <c r="I636" s="18" t="s">
        <v>150</v>
      </c>
      <c r="J636" s="18" t="s">
        <v>278</v>
      </c>
      <c r="L636" s="18">
        <v>40.020000000000003</v>
      </c>
      <c r="M636" s="18">
        <v>6.67</v>
      </c>
      <c r="N636" s="18">
        <v>1</v>
      </c>
      <c r="O636" s="18">
        <v>0</v>
      </c>
      <c r="P636" s="18">
        <v>1014830290</v>
      </c>
      <c r="Q636" s="18">
        <v>2098</v>
      </c>
      <c r="S636" t="s">
        <v>160</v>
      </c>
      <c r="T636">
        <v>0</v>
      </c>
      <c r="U636" t="s">
        <v>154</v>
      </c>
      <c r="V636">
        <f>MATCH(D636,Отчет!$D:$D,0)</f>
        <v>28</v>
      </c>
    </row>
    <row r="637" spans="1:22" x14ac:dyDescent="0.2">
      <c r="A637" s="18">
        <v>1176317639</v>
      </c>
      <c r="B637" s="18">
        <v>6</v>
      </c>
      <c r="C637" s="18" t="s">
        <v>161</v>
      </c>
      <c r="D637" s="18">
        <v>522992871</v>
      </c>
      <c r="E637" s="7" t="s">
        <v>36</v>
      </c>
      <c r="F637" s="26" t="s">
        <v>198</v>
      </c>
      <c r="G637" s="7" t="s">
        <v>288</v>
      </c>
      <c r="H637" s="18">
        <v>6.67</v>
      </c>
      <c r="I637" s="18" t="s">
        <v>150</v>
      </c>
      <c r="J637" s="18" t="s">
        <v>278</v>
      </c>
      <c r="L637" s="18">
        <v>40.020000000000003</v>
      </c>
      <c r="M637" s="18">
        <v>6.67</v>
      </c>
      <c r="N637" s="18">
        <v>1</v>
      </c>
      <c r="O637" s="18">
        <v>0</v>
      </c>
      <c r="P637" s="18">
        <v>1014830290</v>
      </c>
      <c r="Q637" s="18">
        <v>2098</v>
      </c>
      <c r="S637" t="s">
        <v>160</v>
      </c>
      <c r="T637">
        <v>0</v>
      </c>
      <c r="U637" t="s">
        <v>154</v>
      </c>
      <c r="V637">
        <f>MATCH(D637,Отчет!$D:$D,0)</f>
        <v>33</v>
      </c>
    </row>
    <row r="638" spans="1:22" x14ac:dyDescent="0.2">
      <c r="A638" s="18">
        <v>1176317872</v>
      </c>
      <c r="B638" s="18">
        <v>6</v>
      </c>
      <c r="C638" s="18" t="s">
        <v>161</v>
      </c>
      <c r="D638" s="18">
        <v>523013381</v>
      </c>
      <c r="E638" s="7" t="s">
        <v>41</v>
      </c>
      <c r="F638" s="26" t="s">
        <v>242</v>
      </c>
      <c r="G638" s="7" t="s">
        <v>288</v>
      </c>
      <c r="H638" s="18">
        <v>6.67</v>
      </c>
      <c r="I638" s="18" t="s">
        <v>150</v>
      </c>
      <c r="J638" s="18" t="s">
        <v>278</v>
      </c>
      <c r="L638" s="18">
        <v>40.020000000000003</v>
      </c>
      <c r="M638" s="18">
        <v>6.67</v>
      </c>
      <c r="N638" s="18">
        <v>1</v>
      </c>
      <c r="O638" s="18">
        <v>1</v>
      </c>
      <c r="P638" s="18">
        <v>1014830290</v>
      </c>
      <c r="Q638" s="18">
        <v>2098</v>
      </c>
      <c r="S638" t="s">
        <v>160</v>
      </c>
      <c r="T638">
        <v>0</v>
      </c>
      <c r="U638" t="s">
        <v>154</v>
      </c>
      <c r="V638">
        <f>MATCH(D638,Отчет!$D:$D,0)</f>
        <v>35</v>
      </c>
    </row>
    <row r="639" spans="1:22" x14ac:dyDescent="0.2">
      <c r="A639" s="18">
        <v>1176317148</v>
      </c>
      <c r="B639" s="18">
        <v>6</v>
      </c>
      <c r="C639" s="18" t="s">
        <v>161</v>
      </c>
      <c r="D639" s="18">
        <v>522995874</v>
      </c>
      <c r="E639" s="7" t="s">
        <v>142</v>
      </c>
      <c r="F639" s="26" t="s">
        <v>208</v>
      </c>
      <c r="G639" s="7" t="s">
        <v>288</v>
      </c>
      <c r="H639" s="18">
        <v>6.67</v>
      </c>
      <c r="I639" s="18" t="s">
        <v>150</v>
      </c>
      <c r="J639" s="18" t="s">
        <v>278</v>
      </c>
      <c r="L639" s="18">
        <v>40.020000000000003</v>
      </c>
      <c r="M639" s="18">
        <v>6.67</v>
      </c>
      <c r="N639" s="18">
        <v>1</v>
      </c>
      <c r="O639" s="18">
        <v>0</v>
      </c>
      <c r="P639" s="18">
        <v>1014830290</v>
      </c>
      <c r="Q639" s="18">
        <v>2098</v>
      </c>
      <c r="S639" t="s">
        <v>160</v>
      </c>
      <c r="T639">
        <v>0</v>
      </c>
      <c r="U639" t="s">
        <v>154</v>
      </c>
      <c r="V639">
        <f>MATCH(D639,Отчет!$D:$D,0)</f>
        <v>34</v>
      </c>
    </row>
    <row r="640" spans="1:22" x14ac:dyDescent="0.2">
      <c r="A640" s="18">
        <v>1176318633</v>
      </c>
      <c r="B640" s="18">
        <v>8</v>
      </c>
      <c r="C640" s="18" t="s">
        <v>161</v>
      </c>
      <c r="D640" s="18">
        <v>522958161</v>
      </c>
      <c r="E640" s="7" t="s">
        <v>139</v>
      </c>
      <c r="F640" s="26" t="s">
        <v>166</v>
      </c>
      <c r="G640" s="7" t="s">
        <v>288</v>
      </c>
      <c r="H640" s="18">
        <v>6.67</v>
      </c>
      <c r="I640" s="18" t="s">
        <v>150</v>
      </c>
      <c r="J640" s="18" t="s">
        <v>278</v>
      </c>
      <c r="L640" s="18">
        <v>53.36</v>
      </c>
      <c r="M640" s="18">
        <v>6.67</v>
      </c>
      <c r="N640" s="18">
        <v>1</v>
      </c>
      <c r="O640" s="18">
        <v>1</v>
      </c>
      <c r="P640" s="18">
        <v>1014830290</v>
      </c>
      <c r="Q640" s="18">
        <v>2098</v>
      </c>
      <c r="S640" t="s">
        <v>160</v>
      </c>
      <c r="T640">
        <v>0</v>
      </c>
      <c r="U640" t="s">
        <v>154</v>
      </c>
      <c r="V640">
        <f>MATCH(D640,Отчет!$D:$D,0)</f>
        <v>66</v>
      </c>
    </row>
    <row r="641" spans="1:22" x14ac:dyDescent="0.2">
      <c r="A641" s="18">
        <v>1176316714</v>
      </c>
      <c r="B641" s="18">
        <v>7</v>
      </c>
      <c r="C641" s="18" t="s">
        <v>161</v>
      </c>
      <c r="D641" s="18">
        <v>522956965</v>
      </c>
      <c r="E641" s="7" t="s">
        <v>79</v>
      </c>
      <c r="F641" s="26" t="s">
        <v>175</v>
      </c>
      <c r="G641" s="7" t="s">
        <v>288</v>
      </c>
      <c r="H641" s="18">
        <v>6.67</v>
      </c>
      <c r="I641" s="18" t="s">
        <v>150</v>
      </c>
      <c r="J641" s="18" t="s">
        <v>278</v>
      </c>
      <c r="L641" s="18">
        <v>46.69</v>
      </c>
      <c r="M641" s="18">
        <v>6.67</v>
      </c>
      <c r="N641" s="18">
        <v>1</v>
      </c>
      <c r="O641" s="18">
        <v>1</v>
      </c>
      <c r="P641" s="18">
        <v>1014830290</v>
      </c>
      <c r="Q641" s="18">
        <v>2098</v>
      </c>
      <c r="S641" t="s">
        <v>160</v>
      </c>
      <c r="T641">
        <v>0</v>
      </c>
      <c r="U641" t="s">
        <v>154</v>
      </c>
      <c r="V641">
        <f>MATCH(D641,Отчет!$D:$D,0)</f>
        <v>99</v>
      </c>
    </row>
    <row r="642" spans="1:22" x14ac:dyDescent="0.2">
      <c r="A642" s="18">
        <v>1176318903</v>
      </c>
      <c r="B642" s="18">
        <v>6</v>
      </c>
      <c r="C642" s="18" t="s">
        <v>161</v>
      </c>
      <c r="D642" s="18">
        <v>522956756</v>
      </c>
      <c r="E642" s="7" t="s">
        <v>66</v>
      </c>
      <c r="F642" s="26" t="s">
        <v>174</v>
      </c>
      <c r="G642" s="7" t="s">
        <v>288</v>
      </c>
      <c r="H642" s="18">
        <v>6.67</v>
      </c>
      <c r="I642" s="18" t="s">
        <v>150</v>
      </c>
      <c r="J642" s="18" t="s">
        <v>278</v>
      </c>
      <c r="L642" s="18">
        <v>40.020000000000003</v>
      </c>
      <c r="M642" s="18">
        <v>6.67</v>
      </c>
      <c r="N642" s="18">
        <v>1</v>
      </c>
      <c r="O642" s="18">
        <v>1</v>
      </c>
      <c r="P642" s="18">
        <v>1014830290</v>
      </c>
      <c r="Q642" s="18">
        <v>2098</v>
      </c>
      <c r="S642" t="s">
        <v>160</v>
      </c>
      <c r="T642">
        <v>0</v>
      </c>
      <c r="U642" t="s">
        <v>154</v>
      </c>
      <c r="V642">
        <f>MATCH(D642,Отчет!$D:$D,0)</f>
        <v>55</v>
      </c>
    </row>
    <row r="643" spans="1:22" x14ac:dyDescent="0.2">
      <c r="A643" s="18">
        <v>1176319209</v>
      </c>
      <c r="B643" s="18">
        <v>7</v>
      </c>
      <c r="C643" s="18" t="s">
        <v>161</v>
      </c>
      <c r="D643" s="18">
        <v>522957978</v>
      </c>
      <c r="E643" s="7" t="s">
        <v>137</v>
      </c>
      <c r="F643" s="26" t="s">
        <v>165</v>
      </c>
      <c r="G643" s="7" t="s">
        <v>288</v>
      </c>
      <c r="H643" s="18">
        <v>6.67</v>
      </c>
      <c r="I643" s="18" t="s">
        <v>150</v>
      </c>
      <c r="J643" s="18" t="s">
        <v>278</v>
      </c>
      <c r="L643" s="18">
        <v>46.69</v>
      </c>
      <c r="M643" s="18">
        <v>6.67</v>
      </c>
      <c r="N643" s="18">
        <v>1</v>
      </c>
      <c r="O643" s="18">
        <v>1</v>
      </c>
      <c r="P643" s="18">
        <v>1014830290</v>
      </c>
      <c r="Q643" s="18">
        <v>2098</v>
      </c>
      <c r="S643" t="s">
        <v>160</v>
      </c>
      <c r="T643">
        <v>0</v>
      </c>
      <c r="U643" t="s">
        <v>154</v>
      </c>
      <c r="V643">
        <f>MATCH(D643,Отчет!$D:$D,0)</f>
        <v>22</v>
      </c>
    </row>
    <row r="644" spans="1:22" x14ac:dyDescent="0.2">
      <c r="A644" s="18">
        <v>1176316389</v>
      </c>
      <c r="B644" s="18">
        <v>7</v>
      </c>
      <c r="C644" s="18" t="s">
        <v>161</v>
      </c>
      <c r="D644" s="18">
        <v>522957827</v>
      </c>
      <c r="E644" s="7" t="s">
        <v>132</v>
      </c>
      <c r="F644" s="26" t="s">
        <v>164</v>
      </c>
      <c r="G644" s="7" t="s">
        <v>288</v>
      </c>
      <c r="H644" s="18">
        <v>6.67</v>
      </c>
      <c r="I644" s="18" t="s">
        <v>150</v>
      </c>
      <c r="J644" s="18" t="s">
        <v>278</v>
      </c>
      <c r="L644" s="18">
        <v>46.69</v>
      </c>
      <c r="M644" s="18">
        <v>6.67</v>
      </c>
      <c r="N644" s="18">
        <v>1</v>
      </c>
      <c r="O644" s="18">
        <v>1</v>
      </c>
      <c r="P644" s="18">
        <v>1014830290</v>
      </c>
      <c r="Q644" s="18">
        <v>2098</v>
      </c>
      <c r="S644" t="s">
        <v>160</v>
      </c>
      <c r="T644">
        <v>0</v>
      </c>
      <c r="U644" t="s">
        <v>154</v>
      </c>
      <c r="V644">
        <f>MATCH(D644,Отчет!$D:$D,0)</f>
        <v>38</v>
      </c>
    </row>
    <row r="645" spans="1:22" x14ac:dyDescent="0.2">
      <c r="A645" s="18">
        <v>1176319017</v>
      </c>
      <c r="B645" s="18">
        <v>8</v>
      </c>
      <c r="C645" s="18" t="s">
        <v>161</v>
      </c>
      <c r="D645" s="18">
        <v>522957331</v>
      </c>
      <c r="E645" s="7" t="s">
        <v>106</v>
      </c>
      <c r="F645" s="26" t="s">
        <v>163</v>
      </c>
      <c r="G645" s="7" t="s">
        <v>288</v>
      </c>
      <c r="H645" s="18">
        <v>6.67</v>
      </c>
      <c r="I645" s="18" t="s">
        <v>150</v>
      </c>
      <c r="J645" s="18" t="s">
        <v>278</v>
      </c>
      <c r="L645" s="18">
        <v>53.36</v>
      </c>
      <c r="M645" s="18">
        <v>6.67</v>
      </c>
      <c r="N645" s="18">
        <v>1</v>
      </c>
      <c r="O645" s="18">
        <v>1</v>
      </c>
      <c r="P645" s="18">
        <v>1014830290</v>
      </c>
      <c r="Q645" s="18">
        <v>2098</v>
      </c>
      <c r="S645" t="s">
        <v>160</v>
      </c>
      <c r="T645">
        <v>0</v>
      </c>
      <c r="U645" t="s">
        <v>154</v>
      </c>
      <c r="V645">
        <f>MATCH(D645,Отчет!$D:$D,0)</f>
        <v>13</v>
      </c>
    </row>
    <row r="646" spans="1:22" x14ac:dyDescent="0.2">
      <c r="A646" s="18">
        <v>1176319333</v>
      </c>
      <c r="B646" s="18">
        <v>5</v>
      </c>
      <c r="C646" s="18" t="s">
        <v>161</v>
      </c>
      <c r="D646" s="18">
        <v>522957176</v>
      </c>
      <c r="E646" s="7" t="s">
        <v>85</v>
      </c>
      <c r="F646" s="26" t="s">
        <v>162</v>
      </c>
      <c r="G646" s="7" t="s">
        <v>288</v>
      </c>
      <c r="H646" s="18">
        <v>6.67</v>
      </c>
      <c r="I646" s="18" t="s">
        <v>150</v>
      </c>
      <c r="J646" s="18" t="s">
        <v>278</v>
      </c>
      <c r="L646" s="18">
        <v>33.35</v>
      </c>
      <c r="M646" s="18">
        <v>6.67</v>
      </c>
      <c r="N646" s="18">
        <v>1</v>
      </c>
      <c r="O646" s="18">
        <v>1</v>
      </c>
      <c r="P646" s="18">
        <v>1014830290</v>
      </c>
      <c r="Q646" s="18">
        <v>2098</v>
      </c>
      <c r="S646" t="s">
        <v>160</v>
      </c>
      <c r="T646">
        <v>0</v>
      </c>
      <c r="U646" t="s">
        <v>154</v>
      </c>
      <c r="V646">
        <f>MATCH(D646,Отчет!$D:$D,0)</f>
        <v>47</v>
      </c>
    </row>
    <row r="647" spans="1:22" x14ac:dyDescent="0.2">
      <c r="A647" s="18">
        <v>1176317099</v>
      </c>
      <c r="B647" s="18">
        <v>6</v>
      </c>
      <c r="C647" s="18" t="s">
        <v>161</v>
      </c>
      <c r="D647" s="18">
        <v>522995526</v>
      </c>
      <c r="E647" s="7" t="s">
        <v>126</v>
      </c>
      <c r="F647" s="26" t="s">
        <v>206</v>
      </c>
      <c r="G647" s="7" t="s">
        <v>288</v>
      </c>
      <c r="H647" s="18">
        <v>6.67</v>
      </c>
      <c r="I647" s="18" t="s">
        <v>150</v>
      </c>
      <c r="J647" s="18" t="s">
        <v>278</v>
      </c>
      <c r="L647" s="18">
        <v>40.020000000000003</v>
      </c>
      <c r="M647" s="18">
        <v>6.67</v>
      </c>
      <c r="N647" s="18">
        <v>1</v>
      </c>
      <c r="O647" s="18">
        <v>0</v>
      </c>
      <c r="P647" s="18">
        <v>1014830290</v>
      </c>
      <c r="Q647" s="18">
        <v>2098</v>
      </c>
      <c r="S647" t="s">
        <v>160</v>
      </c>
      <c r="T647">
        <v>0</v>
      </c>
      <c r="U647" t="s">
        <v>154</v>
      </c>
      <c r="V647">
        <f>MATCH(D647,Отчет!$D:$D,0)</f>
        <v>59</v>
      </c>
    </row>
    <row r="648" spans="1:22" x14ac:dyDescent="0.2">
      <c r="A648" s="18">
        <v>1292708031</v>
      </c>
      <c r="B648" s="18">
        <v>8</v>
      </c>
      <c r="C648" s="18" t="s">
        <v>169</v>
      </c>
      <c r="D648" s="18">
        <v>523012638</v>
      </c>
      <c r="E648" s="7" t="s">
        <v>122</v>
      </c>
      <c r="F648" s="26" t="s">
        <v>240</v>
      </c>
      <c r="G648" s="7" t="s">
        <v>289</v>
      </c>
      <c r="H648" s="18">
        <v>6.67</v>
      </c>
      <c r="I648" s="18" t="s">
        <v>150</v>
      </c>
      <c r="J648" s="18" t="s">
        <v>278</v>
      </c>
      <c r="L648" s="18">
        <v>53.36</v>
      </c>
      <c r="M648" s="18">
        <v>6.67</v>
      </c>
      <c r="N648" s="18">
        <v>1</v>
      </c>
      <c r="O648" s="18">
        <v>1</v>
      </c>
      <c r="P648" s="18">
        <v>1014830290</v>
      </c>
      <c r="Q648" s="18">
        <v>2098</v>
      </c>
      <c r="S648" t="s">
        <v>160</v>
      </c>
      <c r="T648">
        <v>0</v>
      </c>
      <c r="U648" t="s">
        <v>154</v>
      </c>
      <c r="V648">
        <f>MATCH(D648,Отчет!$D:$D,0)</f>
        <v>30</v>
      </c>
    </row>
    <row r="649" spans="1:22" x14ac:dyDescent="0.2">
      <c r="A649" s="18">
        <v>1292708041</v>
      </c>
      <c r="B649" s="18">
        <v>7</v>
      </c>
      <c r="C649" s="18" t="s">
        <v>169</v>
      </c>
      <c r="D649" s="18">
        <v>523012463</v>
      </c>
      <c r="E649" s="7" t="s">
        <v>81</v>
      </c>
      <c r="F649" s="26" t="s">
        <v>239</v>
      </c>
      <c r="G649" s="7" t="s">
        <v>289</v>
      </c>
      <c r="H649" s="18">
        <v>6.67</v>
      </c>
      <c r="I649" s="18" t="s">
        <v>150</v>
      </c>
      <c r="J649" s="18" t="s">
        <v>278</v>
      </c>
      <c r="L649" s="18">
        <v>46.69</v>
      </c>
      <c r="M649" s="18">
        <v>6.67</v>
      </c>
      <c r="N649" s="18">
        <v>1</v>
      </c>
      <c r="O649" s="18">
        <v>0</v>
      </c>
      <c r="P649" s="18">
        <v>1014830290</v>
      </c>
      <c r="Q649" s="18">
        <v>2098</v>
      </c>
      <c r="S649" t="s">
        <v>160</v>
      </c>
      <c r="T649">
        <v>0</v>
      </c>
      <c r="U649" t="s">
        <v>154</v>
      </c>
      <c r="V649">
        <f>MATCH(D649,Отчет!$D:$D,0)</f>
        <v>87</v>
      </c>
    </row>
    <row r="650" spans="1:22" x14ac:dyDescent="0.2">
      <c r="A650" s="18">
        <v>1292708055</v>
      </c>
      <c r="B650" s="18">
        <v>9</v>
      </c>
      <c r="C650" s="18" t="s">
        <v>169</v>
      </c>
      <c r="D650" s="18">
        <v>523012296</v>
      </c>
      <c r="E650" s="7" t="s">
        <v>78</v>
      </c>
      <c r="F650" s="26" t="s">
        <v>238</v>
      </c>
      <c r="G650" s="7" t="s">
        <v>289</v>
      </c>
      <c r="H650" s="18">
        <v>6.67</v>
      </c>
      <c r="I650" s="18" t="s">
        <v>150</v>
      </c>
      <c r="J650" s="18" t="s">
        <v>278</v>
      </c>
      <c r="L650" s="18">
        <v>60.03</v>
      </c>
      <c r="M650" s="18">
        <v>6.67</v>
      </c>
      <c r="N650" s="18">
        <v>1</v>
      </c>
      <c r="O650" s="18">
        <v>0</v>
      </c>
      <c r="P650" s="18">
        <v>1014830290</v>
      </c>
      <c r="Q650" s="18">
        <v>2098</v>
      </c>
      <c r="S650" t="s">
        <v>160</v>
      </c>
      <c r="T650">
        <v>0</v>
      </c>
      <c r="U650" t="s">
        <v>154</v>
      </c>
      <c r="V650">
        <f>MATCH(D650,Отчет!$D:$D,0)</f>
        <v>40</v>
      </c>
    </row>
    <row r="651" spans="1:22" x14ac:dyDescent="0.2">
      <c r="A651" s="18">
        <v>1292708065</v>
      </c>
      <c r="B651" s="18">
        <v>8</v>
      </c>
      <c r="C651" s="18" t="s">
        <v>169</v>
      </c>
      <c r="D651" s="18">
        <v>523012129</v>
      </c>
      <c r="E651" s="7" t="s">
        <v>77</v>
      </c>
      <c r="F651" s="26" t="s">
        <v>237</v>
      </c>
      <c r="G651" s="7" t="s">
        <v>289</v>
      </c>
      <c r="H651" s="18">
        <v>6.67</v>
      </c>
      <c r="I651" s="18" t="s">
        <v>150</v>
      </c>
      <c r="J651" s="18" t="s">
        <v>278</v>
      </c>
      <c r="L651" s="18">
        <v>53.36</v>
      </c>
      <c r="M651" s="18">
        <v>6.67</v>
      </c>
      <c r="N651" s="18">
        <v>1</v>
      </c>
      <c r="O651" s="18">
        <v>0</v>
      </c>
      <c r="P651" s="18">
        <v>1014830290</v>
      </c>
      <c r="Q651" s="18">
        <v>2098</v>
      </c>
      <c r="S651" t="s">
        <v>160</v>
      </c>
      <c r="T651">
        <v>0</v>
      </c>
      <c r="U651" t="s">
        <v>154</v>
      </c>
      <c r="V651">
        <f>MATCH(D651,Отчет!$D:$D,0)</f>
        <v>76</v>
      </c>
    </row>
    <row r="652" spans="1:22" x14ac:dyDescent="0.2">
      <c r="A652" s="18">
        <v>1176317667</v>
      </c>
      <c r="B652" s="18">
        <v>7</v>
      </c>
      <c r="C652" s="18" t="s">
        <v>169</v>
      </c>
      <c r="D652" s="18">
        <v>666825618</v>
      </c>
      <c r="E652" s="7" t="s">
        <v>105</v>
      </c>
      <c r="F652" s="26" t="s">
        <v>189</v>
      </c>
      <c r="G652" s="7" t="s">
        <v>289</v>
      </c>
      <c r="H652" s="18">
        <v>6.67</v>
      </c>
      <c r="I652" s="18" t="s">
        <v>150</v>
      </c>
      <c r="J652" s="18" t="s">
        <v>278</v>
      </c>
      <c r="L652" s="18">
        <v>46.69</v>
      </c>
      <c r="M652" s="18">
        <v>6.67</v>
      </c>
      <c r="N652" s="18">
        <v>1</v>
      </c>
      <c r="O652" s="18">
        <v>0</v>
      </c>
      <c r="P652" s="18">
        <v>1014830290</v>
      </c>
      <c r="Q652" s="18">
        <v>2098</v>
      </c>
      <c r="R652" s="18" t="s">
        <v>190</v>
      </c>
      <c r="S652" t="s">
        <v>160</v>
      </c>
      <c r="T652">
        <v>0</v>
      </c>
      <c r="U652" t="s">
        <v>154</v>
      </c>
      <c r="V652">
        <f>MATCH(D652,Отчет!$D:$D,0)</f>
        <v>74</v>
      </c>
    </row>
    <row r="653" spans="1:22" x14ac:dyDescent="0.2">
      <c r="A653" s="18">
        <v>1292698854</v>
      </c>
      <c r="B653" s="18">
        <v>5</v>
      </c>
      <c r="C653" s="18" t="s">
        <v>169</v>
      </c>
      <c r="D653" s="18">
        <v>523011157</v>
      </c>
      <c r="E653" s="7" t="s">
        <v>45</v>
      </c>
      <c r="F653" s="26" t="s">
        <v>233</v>
      </c>
      <c r="G653" s="7" t="s">
        <v>289</v>
      </c>
      <c r="H653" s="18">
        <v>6.67</v>
      </c>
      <c r="I653" s="18" t="s">
        <v>150</v>
      </c>
      <c r="J653" s="18" t="s">
        <v>278</v>
      </c>
      <c r="L653" s="18">
        <v>33.35</v>
      </c>
      <c r="M653" s="18">
        <v>6.67</v>
      </c>
      <c r="N653" s="18">
        <v>1</v>
      </c>
      <c r="O653" s="18">
        <v>0</v>
      </c>
      <c r="P653" s="18">
        <v>1014830290</v>
      </c>
      <c r="Q653" s="18">
        <v>2098</v>
      </c>
      <c r="S653" t="s">
        <v>160</v>
      </c>
      <c r="T653">
        <v>0</v>
      </c>
      <c r="U653" t="s">
        <v>154</v>
      </c>
      <c r="V653">
        <f>MATCH(D653,Отчет!$D:$D,0)</f>
        <v>101</v>
      </c>
    </row>
    <row r="654" spans="1:22" x14ac:dyDescent="0.2">
      <c r="A654" s="18">
        <v>1176319248</v>
      </c>
      <c r="B654" s="18">
        <v>9</v>
      </c>
      <c r="C654" s="18" t="s">
        <v>169</v>
      </c>
      <c r="D654" s="18">
        <v>523008998</v>
      </c>
      <c r="E654" s="7" t="s">
        <v>117</v>
      </c>
      <c r="F654" s="26" t="s">
        <v>232</v>
      </c>
      <c r="G654" s="7" t="s">
        <v>289</v>
      </c>
      <c r="H654" s="18">
        <v>6.67</v>
      </c>
      <c r="I654" s="18" t="s">
        <v>150</v>
      </c>
      <c r="J654" s="18" t="s">
        <v>278</v>
      </c>
      <c r="L654" s="18">
        <v>60.03</v>
      </c>
      <c r="M654" s="18">
        <v>6.67</v>
      </c>
      <c r="N654" s="18">
        <v>1</v>
      </c>
      <c r="O654" s="18">
        <v>0</v>
      </c>
      <c r="P654" s="18">
        <v>1014830290</v>
      </c>
      <c r="Q654" s="18">
        <v>2098</v>
      </c>
      <c r="S654" t="s">
        <v>160</v>
      </c>
      <c r="T654">
        <v>0</v>
      </c>
      <c r="U654" t="s">
        <v>154</v>
      </c>
      <c r="V654">
        <f>MATCH(D654,Отчет!$D:$D,0)</f>
        <v>14</v>
      </c>
    </row>
    <row r="655" spans="1:22" x14ac:dyDescent="0.2">
      <c r="A655" s="18">
        <v>1176319294</v>
      </c>
      <c r="B655" s="18">
        <v>7</v>
      </c>
      <c r="C655" s="18" t="s">
        <v>169</v>
      </c>
      <c r="D655" s="18">
        <v>523008839</v>
      </c>
      <c r="E655" s="7" t="s">
        <v>140</v>
      </c>
      <c r="F655" s="26" t="s">
        <v>231</v>
      </c>
      <c r="G655" s="7" t="s">
        <v>289</v>
      </c>
      <c r="H655" s="18">
        <v>6.67</v>
      </c>
      <c r="I655" s="18" t="s">
        <v>150</v>
      </c>
      <c r="J655" s="18" t="s">
        <v>278</v>
      </c>
      <c r="L655" s="18">
        <v>46.69</v>
      </c>
      <c r="M655" s="18">
        <v>6.67</v>
      </c>
      <c r="N655" s="18">
        <v>1</v>
      </c>
      <c r="O655" s="18">
        <v>0</v>
      </c>
      <c r="P655" s="18">
        <v>1014830290</v>
      </c>
      <c r="Q655" s="18">
        <v>2098</v>
      </c>
      <c r="S655" t="s">
        <v>160</v>
      </c>
      <c r="T655">
        <v>0</v>
      </c>
      <c r="U655" t="s">
        <v>154</v>
      </c>
      <c r="V655">
        <f>MATCH(D655,Отчет!$D:$D,0)</f>
        <v>77</v>
      </c>
    </row>
    <row r="656" spans="1:22" x14ac:dyDescent="0.2">
      <c r="A656" s="18">
        <v>1292703881</v>
      </c>
      <c r="B656" s="18">
        <v>8</v>
      </c>
      <c r="C656" s="18" t="s">
        <v>169</v>
      </c>
      <c r="D656" s="18">
        <v>522962589</v>
      </c>
      <c r="E656" s="7" t="s">
        <v>67</v>
      </c>
      <c r="F656" s="26" t="s">
        <v>222</v>
      </c>
      <c r="G656" s="7" t="s">
        <v>289</v>
      </c>
      <c r="H656" s="18">
        <v>6.67</v>
      </c>
      <c r="I656" s="18" t="s">
        <v>150</v>
      </c>
      <c r="J656" s="18" t="s">
        <v>278</v>
      </c>
      <c r="L656" s="18">
        <v>53.36</v>
      </c>
      <c r="M656" s="18">
        <v>6.67</v>
      </c>
      <c r="N656" s="18">
        <v>1</v>
      </c>
      <c r="O656" s="18">
        <v>1</v>
      </c>
      <c r="P656" s="18">
        <v>1014830290</v>
      </c>
      <c r="Q656" s="18">
        <v>2098</v>
      </c>
      <c r="S656" t="s">
        <v>160</v>
      </c>
      <c r="T656">
        <v>0</v>
      </c>
      <c r="U656" t="s">
        <v>154</v>
      </c>
      <c r="V656">
        <f>MATCH(D656,Отчет!$D:$D,0)</f>
        <v>51</v>
      </c>
    </row>
    <row r="657" spans="1:22" x14ac:dyDescent="0.2">
      <c r="A657" s="18">
        <v>1292702856</v>
      </c>
      <c r="B657" s="18">
        <v>8</v>
      </c>
      <c r="C657" s="18" t="s">
        <v>169</v>
      </c>
      <c r="D657" s="18">
        <v>522961521</v>
      </c>
      <c r="E657" s="7" t="s">
        <v>51</v>
      </c>
      <c r="F657" s="26" t="s">
        <v>220</v>
      </c>
      <c r="G657" s="7" t="s">
        <v>289</v>
      </c>
      <c r="H657" s="18">
        <v>6.67</v>
      </c>
      <c r="I657" s="18" t="s">
        <v>150</v>
      </c>
      <c r="J657" s="18" t="s">
        <v>278</v>
      </c>
      <c r="L657" s="18">
        <v>53.36</v>
      </c>
      <c r="M657" s="18">
        <v>6.67</v>
      </c>
      <c r="N657" s="18">
        <v>1</v>
      </c>
      <c r="O657" s="18">
        <v>1</v>
      </c>
      <c r="P657" s="18">
        <v>1014830290</v>
      </c>
      <c r="Q657" s="18">
        <v>2098</v>
      </c>
      <c r="S657" t="s">
        <v>160</v>
      </c>
      <c r="T657">
        <v>0</v>
      </c>
      <c r="U657" t="s">
        <v>154</v>
      </c>
      <c r="V657">
        <f>MATCH(D657,Отчет!$D:$D,0)</f>
        <v>49</v>
      </c>
    </row>
    <row r="658" spans="1:22" x14ac:dyDescent="0.2">
      <c r="A658" s="18">
        <v>1259002580</v>
      </c>
      <c r="B658" s="18">
        <v>6</v>
      </c>
      <c r="C658" s="18" t="s">
        <v>169</v>
      </c>
      <c r="D658" s="18">
        <v>522961299</v>
      </c>
      <c r="E658" s="7" t="s">
        <v>49</v>
      </c>
      <c r="F658" s="26" t="s">
        <v>219</v>
      </c>
      <c r="G658" s="7" t="s">
        <v>289</v>
      </c>
      <c r="H658" s="18">
        <v>6.67</v>
      </c>
      <c r="I658" s="18" t="s">
        <v>150</v>
      </c>
      <c r="J658" s="18" t="s">
        <v>278</v>
      </c>
      <c r="L658" s="18">
        <v>40.020000000000003</v>
      </c>
      <c r="M658" s="18">
        <v>6.67</v>
      </c>
      <c r="N658" s="18">
        <v>1</v>
      </c>
      <c r="O658" s="18">
        <v>1</v>
      </c>
      <c r="P658" s="18">
        <v>1014830290</v>
      </c>
      <c r="Q658" s="18">
        <v>2098</v>
      </c>
      <c r="S658" t="s">
        <v>160</v>
      </c>
      <c r="T658">
        <v>0</v>
      </c>
      <c r="U658" t="s">
        <v>154</v>
      </c>
      <c r="V658">
        <f>MATCH(D658,Отчет!$D:$D,0)</f>
        <v>70</v>
      </c>
    </row>
    <row r="659" spans="1:22" x14ac:dyDescent="0.2">
      <c r="A659" s="18">
        <v>1176317461</v>
      </c>
      <c r="B659" s="18">
        <v>6</v>
      </c>
      <c r="C659" s="18" t="s">
        <v>169</v>
      </c>
      <c r="D659" s="18">
        <v>522959801</v>
      </c>
      <c r="E659" s="7" t="s">
        <v>130</v>
      </c>
      <c r="F659" s="26" t="s">
        <v>181</v>
      </c>
      <c r="G659" s="7" t="s">
        <v>289</v>
      </c>
      <c r="H659" s="18">
        <v>6.67</v>
      </c>
      <c r="I659" s="18" t="s">
        <v>150</v>
      </c>
      <c r="J659" s="18" t="s">
        <v>278</v>
      </c>
      <c r="L659" s="18">
        <v>40.020000000000003</v>
      </c>
      <c r="M659" s="18">
        <v>6.67</v>
      </c>
      <c r="N659" s="18">
        <v>1</v>
      </c>
      <c r="O659" s="18">
        <v>1</v>
      </c>
      <c r="P659" s="18">
        <v>1014830290</v>
      </c>
      <c r="Q659" s="18">
        <v>2098</v>
      </c>
      <c r="S659" t="s">
        <v>160</v>
      </c>
      <c r="T659">
        <v>0</v>
      </c>
      <c r="U659" t="s">
        <v>154</v>
      </c>
      <c r="V659">
        <f>MATCH(D659,Отчет!$D:$D,0)</f>
        <v>83</v>
      </c>
    </row>
    <row r="660" spans="1:22" x14ac:dyDescent="0.2">
      <c r="A660" s="18">
        <v>1176316692</v>
      </c>
      <c r="B660" s="18">
        <v>8</v>
      </c>
      <c r="C660" s="18" t="s">
        <v>169</v>
      </c>
      <c r="D660" s="18">
        <v>522959630</v>
      </c>
      <c r="E660" s="7" t="s">
        <v>129</v>
      </c>
      <c r="F660" s="26" t="s">
        <v>180</v>
      </c>
      <c r="G660" s="7" t="s">
        <v>289</v>
      </c>
      <c r="H660" s="18">
        <v>6.67</v>
      </c>
      <c r="I660" s="18" t="s">
        <v>150</v>
      </c>
      <c r="J660" s="18" t="s">
        <v>278</v>
      </c>
      <c r="L660" s="18">
        <v>53.36</v>
      </c>
      <c r="M660" s="18">
        <v>6.67</v>
      </c>
      <c r="N660" s="18">
        <v>1</v>
      </c>
      <c r="O660" s="18">
        <v>1</v>
      </c>
      <c r="P660" s="18">
        <v>1014830290</v>
      </c>
      <c r="Q660" s="18">
        <v>2098</v>
      </c>
      <c r="S660" t="s">
        <v>160</v>
      </c>
      <c r="T660">
        <v>0</v>
      </c>
      <c r="U660" t="s">
        <v>154</v>
      </c>
      <c r="V660">
        <f>MATCH(D660,Отчет!$D:$D,0)</f>
        <v>48</v>
      </c>
    </row>
    <row r="661" spans="1:22" x14ac:dyDescent="0.2">
      <c r="A661" s="18">
        <v>1176317756</v>
      </c>
      <c r="B661" s="18">
        <v>8</v>
      </c>
      <c r="C661" s="18" t="s">
        <v>169</v>
      </c>
      <c r="D661" s="18">
        <v>522959476</v>
      </c>
      <c r="E661" s="7" t="s">
        <v>128</v>
      </c>
      <c r="F661" s="26" t="s">
        <v>179</v>
      </c>
      <c r="G661" s="7" t="s">
        <v>289</v>
      </c>
      <c r="H661" s="18">
        <v>6.67</v>
      </c>
      <c r="I661" s="18" t="s">
        <v>150</v>
      </c>
      <c r="J661" s="18" t="s">
        <v>278</v>
      </c>
      <c r="L661" s="18">
        <v>53.36</v>
      </c>
      <c r="M661" s="18">
        <v>6.67</v>
      </c>
      <c r="N661" s="18">
        <v>1</v>
      </c>
      <c r="O661" s="18">
        <v>1</v>
      </c>
      <c r="P661" s="18">
        <v>1014830290</v>
      </c>
      <c r="Q661" s="18">
        <v>2098</v>
      </c>
      <c r="S661" t="s">
        <v>160</v>
      </c>
      <c r="T661">
        <v>0</v>
      </c>
      <c r="U661" t="s">
        <v>154</v>
      </c>
      <c r="V661">
        <f>MATCH(D661,Отчет!$D:$D,0)</f>
        <v>36</v>
      </c>
    </row>
    <row r="662" spans="1:22" x14ac:dyDescent="0.2">
      <c r="A662" s="18">
        <v>1176318397</v>
      </c>
      <c r="B662" s="18">
        <v>9</v>
      </c>
      <c r="C662" s="18" t="s">
        <v>169</v>
      </c>
      <c r="D662" s="18">
        <v>522959313</v>
      </c>
      <c r="E662" s="7" t="s">
        <v>104</v>
      </c>
      <c r="F662" s="26" t="s">
        <v>178</v>
      </c>
      <c r="G662" s="7" t="s">
        <v>289</v>
      </c>
      <c r="H662" s="18">
        <v>6.67</v>
      </c>
      <c r="I662" s="18" t="s">
        <v>150</v>
      </c>
      <c r="J662" s="18" t="s">
        <v>278</v>
      </c>
      <c r="L662" s="18">
        <v>60.03</v>
      </c>
      <c r="M662" s="18">
        <v>6.67</v>
      </c>
      <c r="N662" s="18">
        <v>1</v>
      </c>
      <c r="O662" s="18">
        <v>1</v>
      </c>
      <c r="P662" s="18">
        <v>1014830290</v>
      </c>
      <c r="Q662" s="18">
        <v>2098</v>
      </c>
      <c r="S662" t="s">
        <v>160</v>
      </c>
      <c r="T662">
        <v>0</v>
      </c>
      <c r="U662" t="s">
        <v>154</v>
      </c>
      <c r="V662">
        <f>MATCH(D662,Отчет!$D:$D,0)</f>
        <v>23</v>
      </c>
    </row>
    <row r="663" spans="1:22" x14ac:dyDescent="0.2">
      <c r="A663" s="18">
        <v>1176316437</v>
      </c>
      <c r="B663" s="18">
        <v>8</v>
      </c>
      <c r="C663" s="18" t="s">
        <v>169</v>
      </c>
      <c r="D663" s="18">
        <v>522959100</v>
      </c>
      <c r="E663" s="7" t="s">
        <v>97</v>
      </c>
      <c r="F663" s="26" t="s">
        <v>177</v>
      </c>
      <c r="G663" s="7" t="s">
        <v>289</v>
      </c>
      <c r="H663" s="18">
        <v>6.67</v>
      </c>
      <c r="I663" s="18" t="s">
        <v>150</v>
      </c>
      <c r="J663" s="18" t="s">
        <v>278</v>
      </c>
      <c r="L663" s="18">
        <v>53.36</v>
      </c>
      <c r="M663" s="18">
        <v>6.67</v>
      </c>
      <c r="N663" s="18">
        <v>1</v>
      </c>
      <c r="O663" s="18">
        <v>1</v>
      </c>
      <c r="P663" s="18">
        <v>1014830290</v>
      </c>
      <c r="Q663" s="18">
        <v>2098</v>
      </c>
      <c r="S663" t="s">
        <v>160</v>
      </c>
      <c r="T663">
        <v>0</v>
      </c>
      <c r="U663" t="s">
        <v>154</v>
      </c>
      <c r="V663">
        <f>MATCH(D663,Отчет!$D:$D,0)</f>
        <v>21</v>
      </c>
    </row>
    <row r="664" spans="1:22" x14ac:dyDescent="0.2">
      <c r="A664" s="18">
        <v>1176316280</v>
      </c>
      <c r="B664" s="18">
        <v>7</v>
      </c>
      <c r="C664" s="18" t="s">
        <v>169</v>
      </c>
      <c r="D664" s="18">
        <v>522956178</v>
      </c>
      <c r="E664" s="7" t="s">
        <v>92</v>
      </c>
      <c r="F664" s="26" t="s">
        <v>173</v>
      </c>
      <c r="G664" s="7" t="s">
        <v>289</v>
      </c>
      <c r="H664" s="18">
        <v>6.67</v>
      </c>
      <c r="I664" s="18" t="s">
        <v>150</v>
      </c>
      <c r="J664" s="18" t="s">
        <v>278</v>
      </c>
      <c r="L664" s="18">
        <v>46.69</v>
      </c>
      <c r="M664" s="18">
        <v>6.67</v>
      </c>
      <c r="N664" s="18">
        <v>1</v>
      </c>
      <c r="O664" s="18">
        <v>1</v>
      </c>
      <c r="P664" s="18">
        <v>1014830290</v>
      </c>
      <c r="Q664" s="18">
        <v>2098</v>
      </c>
      <c r="S664" t="s">
        <v>160</v>
      </c>
      <c r="T664">
        <v>0</v>
      </c>
      <c r="U664" t="s">
        <v>154</v>
      </c>
      <c r="V664">
        <f>MATCH(D664,Отчет!$D:$D,0)</f>
        <v>81</v>
      </c>
    </row>
    <row r="665" spans="1:22" x14ac:dyDescent="0.2">
      <c r="A665" s="18">
        <v>1176316587</v>
      </c>
      <c r="B665" s="18">
        <v>9</v>
      </c>
      <c r="C665" s="18" t="s">
        <v>169</v>
      </c>
      <c r="D665" s="18">
        <v>522956015</v>
      </c>
      <c r="E665" s="7" t="s">
        <v>80</v>
      </c>
      <c r="F665" s="26" t="s">
        <v>172</v>
      </c>
      <c r="G665" s="7" t="s">
        <v>289</v>
      </c>
      <c r="H665" s="18">
        <v>6.67</v>
      </c>
      <c r="I665" s="18" t="s">
        <v>150</v>
      </c>
      <c r="J665" s="18" t="s">
        <v>278</v>
      </c>
      <c r="L665" s="18">
        <v>60.03</v>
      </c>
      <c r="M665" s="18">
        <v>6.67</v>
      </c>
      <c r="N665" s="18">
        <v>1</v>
      </c>
      <c r="O665" s="18">
        <v>1</v>
      </c>
      <c r="P665" s="18">
        <v>1014830290</v>
      </c>
      <c r="Q665" s="18">
        <v>2098</v>
      </c>
      <c r="S665" t="s">
        <v>160</v>
      </c>
      <c r="T665">
        <v>0</v>
      </c>
      <c r="U665" t="s">
        <v>154</v>
      </c>
      <c r="V665">
        <f>MATCH(D665,Отчет!$D:$D,0)</f>
        <v>18</v>
      </c>
    </row>
    <row r="666" spans="1:22" x14ac:dyDescent="0.2">
      <c r="A666" s="18">
        <v>1176317224</v>
      </c>
      <c r="B666" s="18">
        <v>7</v>
      </c>
      <c r="C666" s="18" t="s">
        <v>169</v>
      </c>
      <c r="D666" s="18">
        <v>522955819</v>
      </c>
      <c r="E666" s="7" t="s">
        <v>44</v>
      </c>
      <c r="F666" s="26" t="s">
        <v>171</v>
      </c>
      <c r="G666" s="7" t="s">
        <v>289</v>
      </c>
      <c r="H666" s="18">
        <v>6.67</v>
      </c>
      <c r="I666" s="18" t="s">
        <v>150</v>
      </c>
      <c r="J666" s="18" t="s">
        <v>278</v>
      </c>
      <c r="L666" s="18">
        <v>46.69</v>
      </c>
      <c r="M666" s="18">
        <v>6.67</v>
      </c>
      <c r="N666" s="18">
        <v>1</v>
      </c>
      <c r="O666" s="18">
        <v>1</v>
      </c>
      <c r="P666" s="18">
        <v>1014830290</v>
      </c>
      <c r="Q666" s="18">
        <v>2098</v>
      </c>
      <c r="S666" t="s">
        <v>160</v>
      </c>
      <c r="T666">
        <v>0</v>
      </c>
      <c r="U666" t="s">
        <v>154</v>
      </c>
      <c r="V666">
        <f>MATCH(D666,Отчет!$D:$D,0)</f>
        <v>89</v>
      </c>
    </row>
    <row r="667" spans="1:22" x14ac:dyDescent="0.2">
      <c r="A667" s="18">
        <v>1176316782</v>
      </c>
      <c r="B667" s="18">
        <v>9</v>
      </c>
      <c r="C667" s="18" t="s">
        <v>169</v>
      </c>
      <c r="D667" s="18">
        <v>522955617</v>
      </c>
      <c r="E667" s="7" t="s">
        <v>35</v>
      </c>
      <c r="F667" s="26" t="s">
        <v>170</v>
      </c>
      <c r="G667" s="7" t="s">
        <v>289</v>
      </c>
      <c r="H667" s="18">
        <v>6.67</v>
      </c>
      <c r="I667" s="18" t="s">
        <v>150</v>
      </c>
      <c r="J667" s="18" t="s">
        <v>278</v>
      </c>
      <c r="L667" s="18">
        <v>60.03</v>
      </c>
      <c r="M667" s="18">
        <v>6.67</v>
      </c>
      <c r="N667" s="18">
        <v>1</v>
      </c>
      <c r="O667" s="18">
        <v>1</v>
      </c>
      <c r="P667" s="18">
        <v>1014830290</v>
      </c>
      <c r="Q667" s="18">
        <v>2098</v>
      </c>
      <c r="S667" t="s">
        <v>160</v>
      </c>
      <c r="T667">
        <v>0</v>
      </c>
      <c r="U667" t="s">
        <v>154</v>
      </c>
      <c r="V667">
        <f>MATCH(D667,Отчет!$D:$D,0)</f>
        <v>41</v>
      </c>
    </row>
    <row r="668" spans="1:22" x14ac:dyDescent="0.2">
      <c r="A668" s="18">
        <v>1292707276</v>
      </c>
      <c r="B668" s="18">
        <v>6</v>
      </c>
      <c r="C668" s="18" t="s">
        <v>169</v>
      </c>
      <c r="D668" s="18">
        <v>523011563</v>
      </c>
      <c r="E668" s="7" t="s">
        <v>68</v>
      </c>
      <c r="F668" s="26" t="s">
        <v>235</v>
      </c>
      <c r="G668" s="7" t="s">
        <v>289</v>
      </c>
      <c r="H668" s="18">
        <v>6.67</v>
      </c>
      <c r="I668" s="18" t="s">
        <v>150</v>
      </c>
      <c r="J668" s="18" t="s">
        <v>278</v>
      </c>
      <c r="L668" s="18">
        <v>40.020000000000003</v>
      </c>
      <c r="M668" s="18">
        <v>6.67</v>
      </c>
      <c r="N668" s="18">
        <v>1</v>
      </c>
      <c r="O668" s="18">
        <v>0</v>
      </c>
      <c r="P668" s="18">
        <v>1014830290</v>
      </c>
      <c r="Q668" s="18">
        <v>2098</v>
      </c>
      <c r="S668" t="s">
        <v>160</v>
      </c>
      <c r="T668">
        <v>0</v>
      </c>
      <c r="U668" t="s">
        <v>154</v>
      </c>
      <c r="V668">
        <f>MATCH(D668,Отчет!$D:$D,0)</f>
        <v>93</v>
      </c>
    </row>
    <row r="669" spans="1:22" x14ac:dyDescent="0.2">
      <c r="A669" s="18">
        <v>1292708025</v>
      </c>
      <c r="B669" s="18">
        <v>6</v>
      </c>
      <c r="C669" s="18" t="s">
        <v>169</v>
      </c>
      <c r="D669" s="18">
        <v>522923546</v>
      </c>
      <c r="E669" s="7" t="s">
        <v>133</v>
      </c>
      <c r="F669" s="26" t="s">
        <v>217</v>
      </c>
      <c r="G669" s="7" t="s">
        <v>289</v>
      </c>
      <c r="H669" s="18">
        <v>6.67</v>
      </c>
      <c r="I669" s="18" t="s">
        <v>150</v>
      </c>
      <c r="J669" s="18" t="s">
        <v>278</v>
      </c>
      <c r="L669" s="18">
        <v>40.020000000000003</v>
      </c>
      <c r="M669" s="18">
        <v>6.67</v>
      </c>
      <c r="N669" s="18">
        <v>1</v>
      </c>
      <c r="O669" s="18">
        <v>0</v>
      </c>
      <c r="P669" s="18">
        <v>1014830290</v>
      </c>
      <c r="Q669" s="18">
        <v>2098</v>
      </c>
      <c r="S669" t="s">
        <v>160</v>
      </c>
      <c r="T669">
        <v>0</v>
      </c>
      <c r="U669" t="s">
        <v>154</v>
      </c>
      <c r="V669">
        <f>MATCH(D669,Отчет!$D:$D,0)</f>
        <v>79</v>
      </c>
    </row>
    <row r="670" spans="1:22" x14ac:dyDescent="0.2">
      <c r="A670" s="18">
        <v>1176317561</v>
      </c>
      <c r="B670" s="18">
        <v>7</v>
      </c>
      <c r="C670" s="18" t="s">
        <v>169</v>
      </c>
      <c r="D670" s="18">
        <v>523006837</v>
      </c>
      <c r="E670" s="7" t="s">
        <v>84</v>
      </c>
      <c r="F670" s="26" t="s">
        <v>209</v>
      </c>
      <c r="G670" s="7" t="s">
        <v>289</v>
      </c>
      <c r="H670" s="18">
        <v>6.67</v>
      </c>
      <c r="I670" s="18" t="s">
        <v>150</v>
      </c>
      <c r="J670" s="18" t="s">
        <v>278</v>
      </c>
      <c r="L670" s="18">
        <v>46.69</v>
      </c>
      <c r="M670" s="18">
        <v>6.67</v>
      </c>
      <c r="N670" s="18">
        <v>1</v>
      </c>
      <c r="O670" s="18">
        <v>0</v>
      </c>
      <c r="P670" s="18">
        <v>1014830290</v>
      </c>
      <c r="Q670" s="18">
        <v>2098</v>
      </c>
      <c r="S670" t="s">
        <v>160</v>
      </c>
      <c r="T670">
        <v>0</v>
      </c>
      <c r="U670" t="s">
        <v>154</v>
      </c>
      <c r="V670">
        <f>MATCH(D670,Отчет!$D:$D,0)</f>
        <v>67</v>
      </c>
    </row>
    <row r="671" spans="1:22" x14ac:dyDescent="0.2">
      <c r="A671" s="18">
        <v>1176317344</v>
      </c>
      <c r="B671" s="18">
        <v>7</v>
      </c>
      <c r="C671" s="18" t="s">
        <v>169</v>
      </c>
      <c r="D671" s="18">
        <v>523007338</v>
      </c>
      <c r="E671" s="7" t="s">
        <v>86</v>
      </c>
      <c r="F671" s="26" t="s">
        <v>210</v>
      </c>
      <c r="G671" s="7" t="s">
        <v>289</v>
      </c>
      <c r="H671" s="18">
        <v>6.67</v>
      </c>
      <c r="I671" s="18" t="s">
        <v>150</v>
      </c>
      <c r="J671" s="18" t="s">
        <v>278</v>
      </c>
      <c r="L671" s="18">
        <v>46.69</v>
      </c>
      <c r="M671" s="18">
        <v>6.67</v>
      </c>
      <c r="N671" s="18">
        <v>1</v>
      </c>
      <c r="O671" s="18">
        <v>0</v>
      </c>
      <c r="P671" s="18">
        <v>1014830290</v>
      </c>
      <c r="Q671" s="18">
        <v>2098</v>
      </c>
      <c r="S671" t="s">
        <v>160</v>
      </c>
      <c r="T671">
        <v>0</v>
      </c>
      <c r="U671" t="s">
        <v>154</v>
      </c>
      <c r="V671">
        <f>MATCH(D671,Отчет!$D:$D,0)</f>
        <v>45</v>
      </c>
    </row>
    <row r="672" spans="1:22" x14ac:dyDescent="0.2">
      <c r="A672" s="18">
        <v>1176318471</v>
      </c>
      <c r="B672" s="18">
        <v>9</v>
      </c>
      <c r="C672" s="18" t="s">
        <v>169</v>
      </c>
      <c r="D672" s="18">
        <v>523007849</v>
      </c>
      <c r="E672" s="7" t="s">
        <v>90</v>
      </c>
      <c r="F672" s="26" t="s">
        <v>211</v>
      </c>
      <c r="G672" s="7" t="s">
        <v>289</v>
      </c>
      <c r="H672" s="18">
        <v>6.67</v>
      </c>
      <c r="I672" s="18" t="s">
        <v>150</v>
      </c>
      <c r="J672" s="18" t="s">
        <v>278</v>
      </c>
      <c r="L672" s="18">
        <v>60.03</v>
      </c>
      <c r="M672" s="18">
        <v>6.67</v>
      </c>
      <c r="N672" s="18">
        <v>1</v>
      </c>
      <c r="O672" s="18">
        <v>0</v>
      </c>
      <c r="P672" s="18">
        <v>1014830290</v>
      </c>
      <c r="Q672" s="18">
        <v>2098</v>
      </c>
      <c r="S672" t="s">
        <v>160</v>
      </c>
      <c r="T672">
        <v>0</v>
      </c>
      <c r="U672" t="s">
        <v>154</v>
      </c>
      <c r="V672">
        <f>MATCH(D672,Отчет!$D:$D,0)</f>
        <v>19</v>
      </c>
    </row>
    <row r="673" spans="1:22" x14ac:dyDescent="0.2">
      <c r="A673" s="18">
        <v>1176317689</v>
      </c>
      <c r="B673" s="18">
        <v>4</v>
      </c>
      <c r="C673" s="18" t="s">
        <v>169</v>
      </c>
      <c r="D673" s="18">
        <v>523008440</v>
      </c>
      <c r="E673" s="7" t="s">
        <v>110</v>
      </c>
      <c r="F673" s="26" t="s">
        <v>212</v>
      </c>
      <c r="G673" s="7" t="s">
        <v>289</v>
      </c>
      <c r="H673" s="18">
        <v>6.67</v>
      </c>
      <c r="I673" s="18" t="s">
        <v>150</v>
      </c>
      <c r="J673" s="18" t="s">
        <v>278</v>
      </c>
      <c r="L673" s="18">
        <v>26.68</v>
      </c>
      <c r="M673" s="18">
        <v>6.67</v>
      </c>
      <c r="N673" s="18">
        <v>1</v>
      </c>
      <c r="O673" s="18">
        <v>0</v>
      </c>
      <c r="P673" s="18">
        <v>1014830290</v>
      </c>
      <c r="Q673" s="18">
        <v>2098</v>
      </c>
      <c r="R673" s="18" t="s">
        <v>190</v>
      </c>
      <c r="S673" t="s">
        <v>160</v>
      </c>
      <c r="T673">
        <v>0</v>
      </c>
      <c r="U673" t="s">
        <v>154</v>
      </c>
      <c r="V673">
        <f>MATCH(D673,Отчет!$D:$D,0)</f>
        <v>106</v>
      </c>
    </row>
    <row r="674" spans="1:22" x14ac:dyDescent="0.2">
      <c r="A674" s="18">
        <v>1176318074</v>
      </c>
      <c r="B674" s="18">
        <v>4</v>
      </c>
      <c r="C674" s="18" t="s">
        <v>169</v>
      </c>
      <c r="D674" s="18">
        <v>522922143</v>
      </c>
      <c r="E674" s="7" t="s">
        <v>58</v>
      </c>
      <c r="F674" s="26" t="s">
        <v>216</v>
      </c>
      <c r="G674" s="7" t="s">
        <v>289</v>
      </c>
      <c r="H674" s="18">
        <v>6.67</v>
      </c>
      <c r="I674" s="18" t="s">
        <v>150</v>
      </c>
      <c r="J674" s="18" t="s">
        <v>278</v>
      </c>
      <c r="L674" s="18">
        <v>26.68</v>
      </c>
      <c r="M674" s="18">
        <v>6.67</v>
      </c>
      <c r="N674" s="18">
        <v>1</v>
      </c>
      <c r="O674" s="18">
        <v>1</v>
      </c>
      <c r="P674" s="18">
        <v>1014830290</v>
      </c>
      <c r="Q674" s="18">
        <v>2098</v>
      </c>
      <c r="S674" t="s">
        <v>160</v>
      </c>
      <c r="T674">
        <v>0</v>
      </c>
      <c r="U674" t="s">
        <v>154</v>
      </c>
      <c r="V674">
        <f>MATCH(D674,Отчет!$D:$D,0)</f>
        <v>117</v>
      </c>
    </row>
    <row r="675" spans="1:22" x14ac:dyDescent="0.2">
      <c r="A675" s="18">
        <v>1258675340</v>
      </c>
      <c r="C675" s="18" t="s">
        <v>161</v>
      </c>
      <c r="D675" s="18">
        <v>522939999</v>
      </c>
      <c r="E675" s="7" t="s">
        <v>101</v>
      </c>
      <c r="F675" s="26" t="s">
        <v>187</v>
      </c>
      <c r="G675" s="7" t="s">
        <v>290</v>
      </c>
      <c r="H675" s="18">
        <v>0</v>
      </c>
      <c r="I675" s="18" t="s">
        <v>150</v>
      </c>
      <c r="J675" s="18" t="s">
        <v>278</v>
      </c>
      <c r="L675" s="18">
        <v>0</v>
      </c>
      <c r="M675" s="18">
        <v>0</v>
      </c>
      <c r="O675" s="18">
        <v>1</v>
      </c>
      <c r="P675" s="18">
        <v>1236130895</v>
      </c>
      <c r="Q675" s="18">
        <v>2098</v>
      </c>
      <c r="S675" t="s">
        <v>285</v>
      </c>
      <c r="T675">
        <v>0</v>
      </c>
      <c r="U675" t="s">
        <v>154</v>
      </c>
      <c r="V675">
        <f>MATCH(D675,Отчет!$D:$D,0)</f>
        <v>78</v>
      </c>
    </row>
    <row r="676" spans="1:22" x14ac:dyDescent="0.2">
      <c r="A676" s="18">
        <v>1258675312</v>
      </c>
      <c r="C676" s="18" t="s">
        <v>147</v>
      </c>
      <c r="D676" s="18">
        <v>522962943</v>
      </c>
      <c r="E676" s="7" t="s">
        <v>108</v>
      </c>
      <c r="F676" s="26" t="s">
        <v>224</v>
      </c>
      <c r="G676" s="7" t="s">
        <v>291</v>
      </c>
      <c r="H676" s="18">
        <v>0</v>
      </c>
      <c r="I676" s="18" t="s">
        <v>150</v>
      </c>
      <c r="J676" s="18" t="s">
        <v>278</v>
      </c>
      <c r="L676" s="18">
        <v>0</v>
      </c>
      <c r="M676" s="18">
        <v>0</v>
      </c>
      <c r="O676" s="18">
        <v>1</v>
      </c>
      <c r="P676" s="18">
        <v>1236130895</v>
      </c>
      <c r="Q676" s="18">
        <v>2098</v>
      </c>
      <c r="S676" t="s">
        <v>285</v>
      </c>
      <c r="T676">
        <v>0</v>
      </c>
      <c r="U676" t="s">
        <v>154</v>
      </c>
      <c r="V676">
        <f>MATCH(D676,Отчет!$D:$D,0)</f>
        <v>57</v>
      </c>
    </row>
    <row r="677" spans="1:22" x14ac:dyDescent="0.2">
      <c r="A677" s="18">
        <v>1295168236</v>
      </c>
      <c r="B677" s="18">
        <v>8</v>
      </c>
      <c r="C677" s="18" t="s">
        <v>147</v>
      </c>
      <c r="D677" s="18">
        <v>1295166329</v>
      </c>
      <c r="E677" s="7" t="s">
        <v>83</v>
      </c>
      <c r="F677" s="26" t="s">
        <v>148</v>
      </c>
      <c r="G677" s="7" t="s">
        <v>279</v>
      </c>
      <c r="H677" s="18">
        <v>2.71</v>
      </c>
      <c r="I677" s="18" t="s">
        <v>276</v>
      </c>
      <c r="J677" s="18" t="s">
        <v>278</v>
      </c>
      <c r="L677" s="18">
        <v>0</v>
      </c>
      <c r="M677" s="18">
        <v>2.71</v>
      </c>
      <c r="N677" s="18">
        <v>1</v>
      </c>
      <c r="O677" s="18">
        <v>0</v>
      </c>
      <c r="P677" s="18">
        <v>1014830290</v>
      </c>
      <c r="Q677" s="18">
        <v>2098</v>
      </c>
      <c r="R677" s="18" t="s">
        <v>256</v>
      </c>
      <c r="S677" t="s">
        <v>153</v>
      </c>
      <c r="T677">
        <v>0</v>
      </c>
      <c r="U677" t="s">
        <v>154</v>
      </c>
      <c r="V677">
        <f>MATCH(D677,Отчет!$D:$D,0)</f>
        <v>82</v>
      </c>
    </row>
    <row r="678" spans="1:22" x14ac:dyDescent="0.2">
      <c r="A678" s="18">
        <v>1461770434</v>
      </c>
      <c r="B678" s="18">
        <v>7</v>
      </c>
      <c r="C678" s="18" t="s">
        <v>155</v>
      </c>
      <c r="D678" s="18">
        <v>1361641565</v>
      </c>
      <c r="E678" s="7" t="s">
        <v>144</v>
      </c>
      <c r="F678" s="26" t="s">
        <v>255</v>
      </c>
      <c r="G678" s="7" t="s">
        <v>279</v>
      </c>
      <c r="H678" s="18">
        <v>2.71</v>
      </c>
      <c r="I678" s="18" t="s">
        <v>276</v>
      </c>
      <c r="J678" s="18" t="s">
        <v>278</v>
      </c>
      <c r="L678" s="18">
        <v>18.97</v>
      </c>
      <c r="M678" s="18">
        <v>2.71</v>
      </c>
      <c r="N678" s="18">
        <v>1</v>
      </c>
      <c r="O678" s="18">
        <v>0</v>
      </c>
      <c r="P678" s="18">
        <v>1014830290</v>
      </c>
      <c r="Q678" s="18">
        <v>2098</v>
      </c>
      <c r="R678" s="18" t="s">
        <v>256</v>
      </c>
      <c r="S678" t="s">
        <v>153</v>
      </c>
      <c r="T678">
        <v>0</v>
      </c>
      <c r="U678" t="s">
        <v>154</v>
      </c>
      <c r="V678">
        <f>MATCH(D678,Отчет!$D:$D,0)</f>
        <v>116</v>
      </c>
    </row>
    <row r="679" spans="1:22" x14ac:dyDescent="0.2">
      <c r="A679" s="18">
        <v>1461770468</v>
      </c>
      <c r="B679" s="18">
        <v>4</v>
      </c>
      <c r="C679" s="18" t="s">
        <v>155</v>
      </c>
      <c r="D679" s="18">
        <v>1361641565</v>
      </c>
      <c r="E679" s="7" t="s">
        <v>144</v>
      </c>
      <c r="F679" s="26" t="s">
        <v>255</v>
      </c>
      <c r="G679" s="7" t="s">
        <v>280</v>
      </c>
      <c r="H679" s="18">
        <v>6</v>
      </c>
      <c r="I679" s="18" t="s">
        <v>276</v>
      </c>
      <c r="J679" s="18" t="s">
        <v>278</v>
      </c>
      <c r="L679" s="18">
        <v>24</v>
      </c>
      <c r="M679" s="18">
        <v>6</v>
      </c>
      <c r="N679" s="18">
        <v>1</v>
      </c>
      <c r="O679" s="18">
        <v>0</v>
      </c>
      <c r="P679" s="18">
        <v>1014830290</v>
      </c>
      <c r="Q679" s="18">
        <v>2098</v>
      </c>
      <c r="R679" s="18" t="s">
        <v>256</v>
      </c>
      <c r="S679" t="s">
        <v>153</v>
      </c>
      <c r="T679">
        <v>0</v>
      </c>
      <c r="U679" t="s">
        <v>154</v>
      </c>
      <c r="V679">
        <f>MATCH(D679,Отчет!$D:$D,0)</f>
        <v>116</v>
      </c>
    </row>
    <row r="680" spans="1:22" x14ac:dyDescent="0.2">
      <c r="A680" s="18">
        <v>1295168288</v>
      </c>
      <c r="B680" s="18">
        <v>5</v>
      </c>
      <c r="C680" s="18" t="s">
        <v>147</v>
      </c>
      <c r="D680" s="18">
        <v>1295166329</v>
      </c>
      <c r="E680" s="7" t="s">
        <v>83</v>
      </c>
      <c r="F680" s="26" t="s">
        <v>148</v>
      </c>
      <c r="G680" s="7" t="s">
        <v>280</v>
      </c>
      <c r="H680" s="18">
        <v>6</v>
      </c>
      <c r="I680" s="18" t="s">
        <v>276</v>
      </c>
      <c r="J680" s="18" t="s">
        <v>278</v>
      </c>
      <c r="L680" s="18">
        <v>30</v>
      </c>
      <c r="M680" s="18">
        <v>6</v>
      </c>
      <c r="N680" s="18">
        <v>1</v>
      </c>
      <c r="O680" s="18">
        <v>0</v>
      </c>
      <c r="P680" s="18">
        <v>1014830290</v>
      </c>
      <c r="Q680" s="18">
        <v>2098</v>
      </c>
      <c r="R680" s="18" t="s">
        <v>256</v>
      </c>
      <c r="S680" t="s">
        <v>153</v>
      </c>
      <c r="T680">
        <v>0</v>
      </c>
      <c r="U680" t="s">
        <v>154</v>
      </c>
      <c r="V680">
        <f>MATCH(D680,Отчет!$D:$D,0)</f>
        <v>82</v>
      </c>
    </row>
    <row r="681" spans="1:22" x14ac:dyDescent="0.2">
      <c r="A681" s="18">
        <v>1461770421</v>
      </c>
      <c r="B681" s="18">
        <v>6</v>
      </c>
      <c r="C681" s="18" t="s">
        <v>155</v>
      </c>
      <c r="D681" s="18">
        <v>1361641565</v>
      </c>
      <c r="E681" s="7" t="s">
        <v>144</v>
      </c>
      <c r="F681" s="26" t="s">
        <v>255</v>
      </c>
      <c r="G681" s="7" t="s">
        <v>281</v>
      </c>
      <c r="H681" s="18">
        <v>3</v>
      </c>
      <c r="I681" s="18" t="s">
        <v>276</v>
      </c>
      <c r="J681" s="18" t="s">
        <v>278</v>
      </c>
      <c r="L681" s="18">
        <v>18</v>
      </c>
      <c r="M681" s="18">
        <v>3</v>
      </c>
      <c r="N681" s="18">
        <v>1</v>
      </c>
      <c r="O681" s="18">
        <v>0</v>
      </c>
      <c r="P681" s="18">
        <v>1014830290</v>
      </c>
      <c r="Q681" s="18">
        <v>2098</v>
      </c>
      <c r="R681" s="18" t="s">
        <v>256</v>
      </c>
      <c r="S681" t="s">
        <v>160</v>
      </c>
      <c r="T681">
        <v>0</v>
      </c>
      <c r="U681" t="s">
        <v>154</v>
      </c>
      <c r="V681">
        <f>MATCH(D681,Отчет!$D:$D,0)</f>
        <v>116</v>
      </c>
    </row>
    <row r="682" spans="1:22" x14ac:dyDescent="0.2">
      <c r="A682" s="18">
        <v>1160150372</v>
      </c>
      <c r="C682" s="18" t="s">
        <v>161</v>
      </c>
      <c r="D682" s="18">
        <v>522985075</v>
      </c>
      <c r="E682" s="7" t="s">
        <v>63</v>
      </c>
      <c r="F682" s="26" t="s">
        <v>192</v>
      </c>
      <c r="G682" s="7" t="s">
        <v>292</v>
      </c>
      <c r="H682" s="18">
        <v>0.25</v>
      </c>
      <c r="I682" s="18" t="s">
        <v>276</v>
      </c>
      <c r="J682" s="18" t="s">
        <v>278</v>
      </c>
      <c r="L682" s="18">
        <v>0</v>
      </c>
      <c r="M682" s="18">
        <v>0.25</v>
      </c>
      <c r="N682" s="18">
        <v>1</v>
      </c>
      <c r="O682" s="18">
        <v>0</v>
      </c>
      <c r="P682" s="18">
        <v>1014830290</v>
      </c>
      <c r="Q682" s="18">
        <v>2098</v>
      </c>
      <c r="S682" t="s">
        <v>153</v>
      </c>
      <c r="T682">
        <v>0</v>
      </c>
      <c r="U682" t="s">
        <v>154</v>
      </c>
      <c r="V682">
        <f>MATCH(D682,Отчет!$D:$D,0)</f>
        <v>72</v>
      </c>
    </row>
    <row r="683" spans="1:22" x14ac:dyDescent="0.2">
      <c r="A683" s="18">
        <v>1160146829</v>
      </c>
      <c r="C683" s="18" t="s">
        <v>161</v>
      </c>
      <c r="D683" s="18">
        <v>522985324</v>
      </c>
      <c r="E683" s="7" t="s">
        <v>64</v>
      </c>
      <c r="F683" s="26" t="s">
        <v>193</v>
      </c>
      <c r="G683" s="7" t="s">
        <v>292</v>
      </c>
      <c r="H683" s="18">
        <v>0.25</v>
      </c>
      <c r="I683" s="18" t="s">
        <v>276</v>
      </c>
      <c r="J683" s="18" t="s">
        <v>278</v>
      </c>
      <c r="L683" s="18">
        <v>0</v>
      </c>
      <c r="M683" s="18">
        <v>0.25</v>
      </c>
      <c r="N683" s="18">
        <v>1</v>
      </c>
      <c r="O683" s="18">
        <v>0</v>
      </c>
      <c r="P683" s="18">
        <v>1014830290</v>
      </c>
      <c r="Q683" s="18">
        <v>2098</v>
      </c>
      <c r="S683" t="s">
        <v>153</v>
      </c>
      <c r="T683">
        <v>0</v>
      </c>
      <c r="U683" t="s">
        <v>154</v>
      </c>
      <c r="V683">
        <f>MATCH(D683,Отчет!$D:$D,0)</f>
        <v>98</v>
      </c>
    </row>
    <row r="684" spans="1:22" x14ac:dyDescent="0.2">
      <c r="A684" s="18">
        <v>1160147256</v>
      </c>
      <c r="C684" s="18" t="s">
        <v>155</v>
      </c>
      <c r="D684" s="18">
        <v>522985489</v>
      </c>
      <c r="E684" s="7" t="s">
        <v>88</v>
      </c>
      <c r="F684" s="26" t="s">
        <v>194</v>
      </c>
      <c r="G684" s="7" t="s">
        <v>292</v>
      </c>
      <c r="H684" s="18">
        <v>0.25</v>
      </c>
      <c r="I684" s="18" t="s">
        <v>276</v>
      </c>
      <c r="J684" s="18" t="s">
        <v>278</v>
      </c>
      <c r="L684" s="18">
        <v>0</v>
      </c>
      <c r="M684" s="18">
        <v>0.25</v>
      </c>
      <c r="N684" s="18">
        <v>1</v>
      </c>
      <c r="O684" s="18">
        <v>0</v>
      </c>
      <c r="P684" s="18">
        <v>1014830290</v>
      </c>
      <c r="Q684" s="18">
        <v>2098</v>
      </c>
      <c r="S684" t="s">
        <v>153</v>
      </c>
      <c r="T684">
        <v>0</v>
      </c>
      <c r="U684" t="s">
        <v>154</v>
      </c>
      <c r="V684">
        <f>MATCH(D684,Отчет!$D:$D,0)</f>
        <v>114</v>
      </c>
    </row>
    <row r="685" spans="1:22" x14ac:dyDescent="0.2">
      <c r="A685" s="18">
        <v>1160143853</v>
      </c>
      <c r="C685" s="18" t="s">
        <v>161</v>
      </c>
      <c r="D685" s="18">
        <v>522985901</v>
      </c>
      <c r="E685" s="7" t="s">
        <v>116</v>
      </c>
      <c r="F685" s="26" t="s">
        <v>195</v>
      </c>
      <c r="G685" s="7" t="s">
        <v>292</v>
      </c>
      <c r="H685" s="18">
        <v>0.25</v>
      </c>
      <c r="I685" s="18" t="s">
        <v>276</v>
      </c>
      <c r="J685" s="18" t="s">
        <v>278</v>
      </c>
      <c r="L685" s="18">
        <v>0</v>
      </c>
      <c r="M685" s="18">
        <v>0.25</v>
      </c>
      <c r="N685" s="18">
        <v>1</v>
      </c>
      <c r="O685" s="18">
        <v>0</v>
      </c>
      <c r="P685" s="18">
        <v>1014830290</v>
      </c>
      <c r="Q685" s="18">
        <v>2098</v>
      </c>
      <c r="S685" t="s">
        <v>153</v>
      </c>
      <c r="T685">
        <v>0</v>
      </c>
      <c r="U685" t="s">
        <v>154</v>
      </c>
      <c r="V685">
        <f>MATCH(D685,Отчет!$D:$D,0)</f>
        <v>122</v>
      </c>
    </row>
    <row r="686" spans="1:22" x14ac:dyDescent="0.2">
      <c r="A686" s="18">
        <v>1160144950</v>
      </c>
      <c r="C686" s="18" t="s">
        <v>155</v>
      </c>
      <c r="D686" s="18">
        <v>522986065</v>
      </c>
      <c r="E686" s="7" t="s">
        <v>127</v>
      </c>
      <c r="F686" s="26" t="s">
        <v>196</v>
      </c>
      <c r="G686" s="7" t="s">
        <v>292</v>
      </c>
      <c r="H686" s="18">
        <v>0.25</v>
      </c>
      <c r="I686" s="18" t="s">
        <v>276</v>
      </c>
      <c r="J686" s="18" t="s">
        <v>278</v>
      </c>
      <c r="L686" s="18">
        <v>0</v>
      </c>
      <c r="M686" s="18">
        <v>0.25</v>
      </c>
      <c r="N686" s="18">
        <v>1</v>
      </c>
      <c r="O686" s="18">
        <v>0</v>
      </c>
      <c r="P686" s="18">
        <v>1014830290</v>
      </c>
      <c r="Q686" s="18">
        <v>2098</v>
      </c>
      <c r="S686" t="s">
        <v>153</v>
      </c>
      <c r="T686">
        <v>0</v>
      </c>
      <c r="U686" t="s">
        <v>154</v>
      </c>
      <c r="V686">
        <f>MATCH(D686,Отчет!$D:$D,0)</f>
        <v>31</v>
      </c>
    </row>
    <row r="687" spans="1:22" x14ac:dyDescent="0.2">
      <c r="A687" s="18">
        <v>1160151820</v>
      </c>
      <c r="C687" s="18" t="s">
        <v>147</v>
      </c>
      <c r="D687" s="18">
        <v>522986259</v>
      </c>
      <c r="E687" s="7" t="s">
        <v>146</v>
      </c>
      <c r="F687" s="26" t="s">
        <v>197</v>
      </c>
      <c r="G687" s="7" t="s">
        <v>292</v>
      </c>
      <c r="H687" s="18">
        <v>0.25</v>
      </c>
      <c r="I687" s="18" t="s">
        <v>276</v>
      </c>
      <c r="J687" s="18" t="s">
        <v>278</v>
      </c>
      <c r="L687" s="18">
        <v>0</v>
      </c>
      <c r="M687" s="18">
        <v>0.25</v>
      </c>
      <c r="N687" s="18">
        <v>1</v>
      </c>
      <c r="O687" s="18">
        <v>0</v>
      </c>
      <c r="P687" s="18">
        <v>1014830290</v>
      </c>
      <c r="Q687" s="18">
        <v>2098</v>
      </c>
      <c r="S687" t="s">
        <v>153</v>
      </c>
      <c r="T687">
        <v>0</v>
      </c>
      <c r="U687" t="s">
        <v>154</v>
      </c>
      <c r="V687">
        <f>MATCH(D687,Отчет!$D:$D,0)</f>
        <v>108</v>
      </c>
    </row>
    <row r="688" spans="1:22" x14ac:dyDescent="0.2">
      <c r="A688" s="18">
        <v>1160147993</v>
      </c>
      <c r="C688" s="18" t="s">
        <v>161</v>
      </c>
      <c r="D688" s="18">
        <v>522992871</v>
      </c>
      <c r="E688" s="7" t="s">
        <v>36</v>
      </c>
      <c r="F688" s="26" t="s">
        <v>198</v>
      </c>
      <c r="G688" s="7" t="s">
        <v>292</v>
      </c>
      <c r="H688" s="18">
        <v>0.25</v>
      </c>
      <c r="I688" s="18" t="s">
        <v>276</v>
      </c>
      <c r="J688" s="18" t="s">
        <v>278</v>
      </c>
      <c r="L688" s="18">
        <v>0</v>
      </c>
      <c r="M688" s="18">
        <v>0.25</v>
      </c>
      <c r="N688" s="18">
        <v>1</v>
      </c>
      <c r="O688" s="18">
        <v>0</v>
      </c>
      <c r="P688" s="18">
        <v>1014830290</v>
      </c>
      <c r="Q688" s="18">
        <v>2098</v>
      </c>
      <c r="S688" t="s">
        <v>153</v>
      </c>
      <c r="T688">
        <v>0</v>
      </c>
      <c r="U688" t="s">
        <v>154</v>
      </c>
      <c r="V688">
        <f>MATCH(D688,Отчет!$D:$D,0)</f>
        <v>33</v>
      </c>
    </row>
    <row r="689" spans="1:22" x14ac:dyDescent="0.2">
      <c r="A689" s="18">
        <v>1160149881</v>
      </c>
      <c r="C689" s="18" t="s">
        <v>161</v>
      </c>
      <c r="D689" s="18">
        <v>522993932</v>
      </c>
      <c r="E689" s="7" t="s">
        <v>42</v>
      </c>
      <c r="F689" s="26" t="s">
        <v>199</v>
      </c>
      <c r="G689" s="7" t="s">
        <v>292</v>
      </c>
      <c r="H689" s="18">
        <v>0.25</v>
      </c>
      <c r="I689" s="18" t="s">
        <v>276</v>
      </c>
      <c r="J689" s="18" t="s">
        <v>278</v>
      </c>
      <c r="L689" s="18">
        <v>0</v>
      </c>
      <c r="M689" s="18">
        <v>0.25</v>
      </c>
      <c r="N689" s="18">
        <v>1</v>
      </c>
      <c r="O689" s="18">
        <v>0</v>
      </c>
      <c r="P689" s="18">
        <v>1014830290</v>
      </c>
      <c r="Q689" s="18">
        <v>2098</v>
      </c>
      <c r="S689" t="s">
        <v>153</v>
      </c>
      <c r="T689">
        <v>0</v>
      </c>
      <c r="U689" t="s">
        <v>154</v>
      </c>
      <c r="V689">
        <f>MATCH(D689,Отчет!$D:$D,0)</f>
        <v>28</v>
      </c>
    </row>
    <row r="690" spans="1:22" x14ac:dyDescent="0.2">
      <c r="A690" s="18">
        <v>1160146705</v>
      </c>
      <c r="C690" s="18" t="s">
        <v>161</v>
      </c>
      <c r="D690" s="18">
        <v>522994229</v>
      </c>
      <c r="E690" s="7" t="s">
        <v>61</v>
      </c>
      <c r="F690" s="26" t="s">
        <v>200</v>
      </c>
      <c r="G690" s="7" t="s">
        <v>292</v>
      </c>
      <c r="H690" s="18">
        <v>0.25</v>
      </c>
      <c r="I690" s="18" t="s">
        <v>276</v>
      </c>
      <c r="J690" s="18" t="s">
        <v>278</v>
      </c>
      <c r="L690" s="18">
        <v>0</v>
      </c>
      <c r="M690" s="18">
        <v>0.25</v>
      </c>
      <c r="N690" s="18">
        <v>1</v>
      </c>
      <c r="O690" s="18">
        <v>0</v>
      </c>
      <c r="P690" s="18">
        <v>1014830290</v>
      </c>
      <c r="Q690" s="18">
        <v>2098</v>
      </c>
      <c r="S690" t="s">
        <v>153</v>
      </c>
      <c r="T690">
        <v>0</v>
      </c>
      <c r="U690" t="s">
        <v>154</v>
      </c>
      <c r="V690">
        <f>MATCH(D690,Отчет!$D:$D,0)</f>
        <v>60</v>
      </c>
    </row>
    <row r="691" spans="1:22" x14ac:dyDescent="0.2">
      <c r="A691" s="18">
        <v>1160149123</v>
      </c>
      <c r="C691" s="18" t="s">
        <v>161</v>
      </c>
      <c r="D691" s="18">
        <v>522994402</v>
      </c>
      <c r="E691" s="7" t="s">
        <v>73</v>
      </c>
      <c r="F691" s="26" t="s">
        <v>201</v>
      </c>
      <c r="G691" s="7" t="s">
        <v>292</v>
      </c>
      <c r="H691" s="18">
        <v>0.25</v>
      </c>
      <c r="I691" s="18" t="s">
        <v>276</v>
      </c>
      <c r="J691" s="18" t="s">
        <v>278</v>
      </c>
      <c r="L691" s="18">
        <v>0</v>
      </c>
      <c r="M691" s="18">
        <v>0.25</v>
      </c>
      <c r="N691" s="18">
        <v>1</v>
      </c>
      <c r="O691" s="18">
        <v>0</v>
      </c>
      <c r="P691" s="18">
        <v>1014830290</v>
      </c>
      <c r="Q691" s="18">
        <v>2098</v>
      </c>
      <c r="S691" t="s">
        <v>153</v>
      </c>
      <c r="T691">
        <v>0</v>
      </c>
      <c r="U691" t="s">
        <v>154</v>
      </c>
      <c r="V691">
        <f>MATCH(D691,Отчет!$D:$D,0)</f>
        <v>50</v>
      </c>
    </row>
    <row r="692" spans="1:22" x14ac:dyDescent="0.2">
      <c r="A692" s="18">
        <v>1160147378</v>
      </c>
      <c r="C692" s="18" t="s">
        <v>161</v>
      </c>
      <c r="D692" s="18">
        <v>522994581</v>
      </c>
      <c r="E692" s="7" t="s">
        <v>76</v>
      </c>
      <c r="F692" s="26" t="s">
        <v>202</v>
      </c>
      <c r="G692" s="7" t="s">
        <v>292</v>
      </c>
      <c r="H692" s="18">
        <v>0.25</v>
      </c>
      <c r="I692" s="18" t="s">
        <v>276</v>
      </c>
      <c r="J692" s="18" t="s">
        <v>278</v>
      </c>
      <c r="L692" s="18">
        <v>0</v>
      </c>
      <c r="M692" s="18">
        <v>0.25</v>
      </c>
      <c r="N692" s="18">
        <v>1</v>
      </c>
      <c r="O692" s="18">
        <v>0</v>
      </c>
      <c r="P692" s="18">
        <v>1014830290</v>
      </c>
      <c r="Q692" s="18">
        <v>2098</v>
      </c>
      <c r="S692" t="s">
        <v>153</v>
      </c>
      <c r="T692">
        <v>0</v>
      </c>
      <c r="U692" t="s">
        <v>154</v>
      </c>
      <c r="V692">
        <f>MATCH(D692,Отчет!$D:$D,0)</f>
        <v>71</v>
      </c>
    </row>
    <row r="693" spans="1:22" x14ac:dyDescent="0.2">
      <c r="A693" s="18">
        <v>1160153171</v>
      </c>
      <c r="C693" s="18" t="s">
        <v>161</v>
      </c>
      <c r="D693" s="18">
        <v>522994932</v>
      </c>
      <c r="E693" s="7" t="s">
        <v>95</v>
      </c>
      <c r="F693" s="26" t="s">
        <v>203</v>
      </c>
      <c r="G693" s="7" t="s">
        <v>292</v>
      </c>
      <c r="H693" s="18">
        <v>0.25</v>
      </c>
      <c r="I693" s="18" t="s">
        <v>276</v>
      </c>
      <c r="J693" s="18" t="s">
        <v>278</v>
      </c>
      <c r="L693" s="18">
        <v>0</v>
      </c>
      <c r="M693" s="18">
        <v>0.25</v>
      </c>
      <c r="N693" s="18">
        <v>1</v>
      </c>
      <c r="O693" s="18">
        <v>0</v>
      </c>
      <c r="P693" s="18">
        <v>1014830290</v>
      </c>
      <c r="Q693" s="18">
        <v>2098</v>
      </c>
      <c r="S693" t="s">
        <v>153</v>
      </c>
      <c r="T693">
        <v>0</v>
      </c>
      <c r="U693" t="s">
        <v>154</v>
      </c>
      <c r="V693">
        <f>MATCH(D693,Отчет!$D:$D,0)</f>
        <v>32</v>
      </c>
    </row>
    <row r="694" spans="1:22" x14ac:dyDescent="0.2">
      <c r="A694" s="18">
        <v>1160148360</v>
      </c>
      <c r="C694" s="18" t="s">
        <v>161</v>
      </c>
      <c r="D694" s="18">
        <v>522995174</v>
      </c>
      <c r="E694" s="7" t="s">
        <v>98</v>
      </c>
      <c r="F694" s="26" t="s">
        <v>204</v>
      </c>
      <c r="G694" s="7" t="s">
        <v>292</v>
      </c>
      <c r="H694" s="18">
        <v>0.25</v>
      </c>
      <c r="I694" s="18" t="s">
        <v>276</v>
      </c>
      <c r="J694" s="18" t="s">
        <v>278</v>
      </c>
      <c r="L694" s="18">
        <v>0</v>
      </c>
      <c r="M694" s="18">
        <v>0.25</v>
      </c>
      <c r="N694" s="18">
        <v>1</v>
      </c>
      <c r="O694" s="18">
        <v>0</v>
      </c>
      <c r="P694" s="18">
        <v>1014830290</v>
      </c>
      <c r="Q694" s="18">
        <v>2098</v>
      </c>
      <c r="S694" t="s">
        <v>153</v>
      </c>
      <c r="T694">
        <v>0</v>
      </c>
      <c r="U694" t="s">
        <v>154</v>
      </c>
      <c r="V694">
        <f>MATCH(D694,Отчет!$D:$D,0)</f>
        <v>56</v>
      </c>
    </row>
    <row r="695" spans="1:22" x14ac:dyDescent="0.2">
      <c r="A695" s="18">
        <v>1160149247</v>
      </c>
      <c r="C695" s="18" t="s">
        <v>161</v>
      </c>
      <c r="D695" s="18">
        <v>522995339</v>
      </c>
      <c r="E695" s="7" t="s">
        <v>99</v>
      </c>
      <c r="F695" s="26" t="s">
        <v>205</v>
      </c>
      <c r="G695" s="7" t="s">
        <v>292</v>
      </c>
      <c r="H695" s="18">
        <v>0.25</v>
      </c>
      <c r="I695" s="18" t="s">
        <v>276</v>
      </c>
      <c r="J695" s="18" t="s">
        <v>278</v>
      </c>
      <c r="L695" s="18">
        <v>0</v>
      </c>
      <c r="M695" s="18">
        <v>0.25</v>
      </c>
      <c r="N695" s="18">
        <v>1</v>
      </c>
      <c r="O695" s="18">
        <v>0</v>
      </c>
      <c r="P695" s="18">
        <v>1014830290</v>
      </c>
      <c r="Q695" s="18">
        <v>2098</v>
      </c>
      <c r="S695" t="s">
        <v>153</v>
      </c>
      <c r="T695">
        <v>0</v>
      </c>
      <c r="U695" t="s">
        <v>154</v>
      </c>
      <c r="V695">
        <f>MATCH(D695,Отчет!$D:$D,0)</f>
        <v>44</v>
      </c>
    </row>
    <row r="696" spans="1:22" x14ac:dyDescent="0.2">
      <c r="A696" s="18">
        <v>1160145194</v>
      </c>
      <c r="C696" s="18" t="s">
        <v>161</v>
      </c>
      <c r="D696" s="18">
        <v>522995526</v>
      </c>
      <c r="E696" s="7" t="s">
        <v>126</v>
      </c>
      <c r="F696" s="26" t="s">
        <v>206</v>
      </c>
      <c r="G696" s="7" t="s">
        <v>292</v>
      </c>
      <c r="H696" s="18">
        <v>0.25</v>
      </c>
      <c r="I696" s="18" t="s">
        <v>276</v>
      </c>
      <c r="J696" s="18" t="s">
        <v>278</v>
      </c>
      <c r="L696" s="18">
        <v>0</v>
      </c>
      <c r="M696" s="18">
        <v>0.25</v>
      </c>
      <c r="N696" s="18">
        <v>1</v>
      </c>
      <c r="O696" s="18">
        <v>0</v>
      </c>
      <c r="P696" s="18">
        <v>1014830290</v>
      </c>
      <c r="Q696" s="18">
        <v>2098</v>
      </c>
      <c r="S696" t="s">
        <v>153</v>
      </c>
      <c r="T696">
        <v>0</v>
      </c>
      <c r="U696" t="s">
        <v>154</v>
      </c>
      <c r="V696">
        <f>MATCH(D696,Отчет!$D:$D,0)</f>
        <v>59</v>
      </c>
    </row>
    <row r="697" spans="1:22" x14ac:dyDescent="0.2">
      <c r="A697" s="18">
        <v>1160144215</v>
      </c>
      <c r="C697" s="18" t="s">
        <v>161</v>
      </c>
      <c r="D697" s="18">
        <v>522995711</v>
      </c>
      <c r="E697" s="7" t="s">
        <v>131</v>
      </c>
      <c r="F697" s="26" t="s">
        <v>207</v>
      </c>
      <c r="G697" s="7" t="s">
        <v>292</v>
      </c>
      <c r="H697" s="18">
        <v>0.25</v>
      </c>
      <c r="I697" s="18" t="s">
        <v>276</v>
      </c>
      <c r="J697" s="18" t="s">
        <v>278</v>
      </c>
      <c r="L697" s="18">
        <v>0</v>
      </c>
      <c r="M697" s="18">
        <v>0.25</v>
      </c>
      <c r="N697" s="18">
        <v>1</v>
      </c>
      <c r="O697" s="18">
        <v>0</v>
      </c>
      <c r="P697" s="18">
        <v>1014830290</v>
      </c>
      <c r="Q697" s="18">
        <v>2098</v>
      </c>
      <c r="S697" t="s">
        <v>153</v>
      </c>
      <c r="T697">
        <v>0</v>
      </c>
      <c r="U697" t="s">
        <v>154</v>
      </c>
      <c r="V697">
        <f>MATCH(D697,Отчет!$D:$D,0)</f>
        <v>58</v>
      </c>
    </row>
    <row r="698" spans="1:22" x14ac:dyDescent="0.2">
      <c r="A698" s="18">
        <v>1160145438</v>
      </c>
      <c r="C698" s="18" t="s">
        <v>161</v>
      </c>
      <c r="D698" s="18">
        <v>522995874</v>
      </c>
      <c r="E698" s="7" t="s">
        <v>142</v>
      </c>
      <c r="F698" s="26" t="s">
        <v>208</v>
      </c>
      <c r="G698" s="7" t="s">
        <v>292</v>
      </c>
      <c r="H698" s="18">
        <v>0.25</v>
      </c>
      <c r="I698" s="18" t="s">
        <v>276</v>
      </c>
      <c r="J698" s="18" t="s">
        <v>278</v>
      </c>
      <c r="L698" s="18">
        <v>0</v>
      </c>
      <c r="M698" s="18">
        <v>0.25</v>
      </c>
      <c r="N698" s="18">
        <v>1</v>
      </c>
      <c r="O698" s="18">
        <v>0</v>
      </c>
      <c r="P698" s="18">
        <v>1014830290</v>
      </c>
      <c r="Q698" s="18">
        <v>2098</v>
      </c>
      <c r="S698" t="s">
        <v>153</v>
      </c>
      <c r="T698">
        <v>0</v>
      </c>
      <c r="U698" t="s">
        <v>154</v>
      </c>
      <c r="V698">
        <f>MATCH(D698,Отчет!$D:$D,0)</f>
        <v>34</v>
      </c>
    </row>
    <row r="699" spans="1:22" x14ac:dyDescent="0.2">
      <c r="A699" s="18">
        <v>1160147624</v>
      </c>
      <c r="C699" s="18" t="s">
        <v>169</v>
      </c>
      <c r="D699" s="18">
        <v>523006837</v>
      </c>
      <c r="E699" s="7" t="s">
        <v>84</v>
      </c>
      <c r="F699" s="26" t="s">
        <v>209</v>
      </c>
      <c r="G699" s="7" t="s">
        <v>292</v>
      </c>
      <c r="H699" s="18">
        <v>0.25</v>
      </c>
      <c r="I699" s="18" t="s">
        <v>276</v>
      </c>
      <c r="J699" s="18" t="s">
        <v>278</v>
      </c>
      <c r="L699" s="18">
        <v>0</v>
      </c>
      <c r="M699" s="18">
        <v>0.25</v>
      </c>
      <c r="N699" s="18">
        <v>1</v>
      </c>
      <c r="O699" s="18">
        <v>0</v>
      </c>
      <c r="P699" s="18">
        <v>1014830290</v>
      </c>
      <c r="Q699" s="18">
        <v>2098</v>
      </c>
      <c r="S699" t="s">
        <v>153</v>
      </c>
      <c r="T699">
        <v>0</v>
      </c>
      <c r="U699" t="s">
        <v>154</v>
      </c>
      <c r="V699">
        <f>MATCH(D699,Отчет!$D:$D,0)</f>
        <v>67</v>
      </c>
    </row>
    <row r="700" spans="1:22" x14ac:dyDescent="0.2">
      <c r="A700" s="18">
        <v>1160146461</v>
      </c>
      <c r="C700" s="18" t="s">
        <v>169</v>
      </c>
      <c r="D700" s="18">
        <v>523007338</v>
      </c>
      <c r="E700" s="7" t="s">
        <v>86</v>
      </c>
      <c r="F700" s="26" t="s">
        <v>210</v>
      </c>
      <c r="G700" s="7" t="s">
        <v>292</v>
      </c>
      <c r="H700" s="18">
        <v>0.25</v>
      </c>
      <c r="I700" s="18" t="s">
        <v>276</v>
      </c>
      <c r="J700" s="18" t="s">
        <v>278</v>
      </c>
      <c r="L700" s="18">
        <v>0</v>
      </c>
      <c r="M700" s="18">
        <v>0.25</v>
      </c>
      <c r="N700" s="18">
        <v>1</v>
      </c>
      <c r="O700" s="18">
        <v>0</v>
      </c>
      <c r="P700" s="18">
        <v>1014830290</v>
      </c>
      <c r="Q700" s="18">
        <v>2098</v>
      </c>
      <c r="S700" t="s">
        <v>153</v>
      </c>
      <c r="T700">
        <v>0</v>
      </c>
      <c r="U700" t="s">
        <v>154</v>
      </c>
      <c r="V700">
        <f>MATCH(D700,Отчет!$D:$D,0)</f>
        <v>45</v>
      </c>
    </row>
    <row r="701" spans="1:22" x14ac:dyDescent="0.2">
      <c r="A701" s="18">
        <v>1160150861</v>
      </c>
      <c r="C701" s="18" t="s">
        <v>169</v>
      </c>
      <c r="D701" s="18">
        <v>523007849</v>
      </c>
      <c r="E701" s="7" t="s">
        <v>90</v>
      </c>
      <c r="F701" s="26" t="s">
        <v>211</v>
      </c>
      <c r="G701" s="7" t="s">
        <v>292</v>
      </c>
      <c r="H701" s="18">
        <v>0.25</v>
      </c>
      <c r="I701" s="18" t="s">
        <v>276</v>
      </c>
      <c r="J701" s="18" t="s">
        <v>278</v>
      </c>
      <c r="L701" s="18">
        <v>0</v>
      </c>
      <c r="M701" s="18">
        <v>0.25</v>
      </c>
      <c r="N701" s="18">
        <v>1</v>
      </c>
      <c r="O701" s="18">
        <v>0</v>
      </c>
      <c r="P701" s="18">
        <v>1014830290</v>
      </c>
      <c r="Q701" s="18">
        <v>2098</v>
      </c>
      <c r="S701" t="s">
        <v>153</v>
      </c>
      <c r="T701">
        <v>0</v>
      </c>
      <c r="U701" t="s">
        <v>154</v>
      </c>
      <c r="V701">
        <f>MATCH(D701,Отчет!$D:$D,0)</f>
        <v>19</v>
      </c>
    </row>
    <row r="702" spans="1:22" x14ac:dyDescent="0.2">
      <c r="A702" s="18">
        <v>1160148238</v>
      </c>
      <c r="C702" s="18" t="s">
        <v>169</v>
      </c>
      <c r="D702" s="18">
        <v>523008440</v>
      </c>
      <c r="E702" s="7" t="s">
        <v>110</v>
      </c>
      <c r="F702" s="26" t="s">
        <v>212</v>
      </c>
      <c r="G702" s="7" t="s">
        <v>292</v>
      </c>
      <c r="H702" s="18">
        <v>0.25</v>
      </c>
      <c r="I702" s="18" t="s">
        <v>276</v>
      </c>
      <c r="J702" s="18" t="s">
        <v>278</v>
      </c>
      <c r="L702" s="18">
        <v>0</v>
      </c>
      <c r="M702" s="18">
        <v>0.25</v>
      </c>
      <c r="N702" s="18">
        <v>1</v>
      </c>
      <c r="O702" s="18">
        <v>0</v>
      </c>
      <c r="P702" s="18">
        <v>1014830290</v>
      </c>
      <c r="Q702" s="18">
        <v>2098</v>
      </c>
      <c r="R702" s="18" t="s">
        <v>190</v>
      </c>
      <c r="S702" t="s">
        <v>153</v>
      </c>
      <c r="T702">
        <v>0</v>
      </c>
      <c r="U702" t="s">
        <v>154</v>
      </c>
      <c r="V702">
        <f>MATCH(D702,Отчет!$D:$D,0)</f>
        <v>106</v>
      </c>
    </row>
    <row r="703" spans="1:22" x14ac:dyDescent="0.2">
      <c r="A703" s="18">
        <v>1160149000</v>
      </c>
      <c r="C703" s="18" t="s">
        <v>161</v>
      </c>
      <c r="D703" s="18">
        <v>522918057</v>
      </c>
      <c r="E703" s="7" t="s">
        <v>75</v>
      </c>
      <c r="F703" s="26" t="s">
        <v>213</v>
      </c>
      <c r="G703" s="7" t="s">
        <v>292</v>
      </c>
      <c r="H703" s="18">
        <v>0.25</v>
      </c>
      <c r="I703" s="18" t="s">
        <v>276</v>
      </c>
      <c r="J703" s="18" t="s">
        <v>278</v>
      </c>
      <c r="L703" s="18">
        <v>0</v>
      </c>
      <c r="M703" s="18">
        <v>0.25</v>
      </c>
      <c r="N703" s="18">
        <v>1</v>
      </c>
      <c r="O703" s="18">
        <v>1</v>
      </c>
      <c r="P703" s="18">
        <v>1014830290</v>
      </c>
      <c r="Q703" s="18">
        <v>2098</v>
      </c>
      <c r="S703" t="s">
        <v>153</v>
      </c>
      <c r="T703">
        <v>0</v>
      </c>
      <c r="U703" t="s">
        <v>154</v>
      </c>
      <c r="V703">
        <f>MATCH(D703,Отчет!$D:$D,0)</f>
        <v>102</v>
      </c>
    </row>
    <row r="704" spans="1:22" x14ac:dyDescent="0.2">
      <c r="A704" s="18">
        <v>1160142779</v>
      </c>
      <c r="C704" s="18" t="s">
        <v>155</v>
      </c>
      <c r="D704" s="18">
        <v>522919746</v>
      </c>
      <c r="E704" s="7" t="s">
        <v>62</v>
      </c>
      <c r="F704" s="26" t="s">
        <v>258</v>
      </c>
      <c r="G704" s="7" t="s">
        <v>292</v>
      </c>
      <c r="H704" s="18">
        <v>0.25</v>
      </c>
      <c r="I704" s="18" t="s">
        <v>276</v>
      </c>
      <c r="J704" s="18" t="s">
        <v>278</v>
      </c>
      <c r="L704" s="18">
        <v>0</v>
      </c>
      <c r="M704" s="18">
        <v>0.25</v>
      </c>
      <c r="N704" s="18">
        <v>1</v>
      </c>
      <c r="O704" s="18">
        <v>1</v>
      </c>
      <c r="P704" s="18">
        <v>1014830290</v>
      </c>
      <c r="Q704" s="18">
        <v>2098</v>
      </c>
      <c r="S704" t="s">
        <v>153</v>
      </c>
      <c r="T704">
        <v>0</v>
      </c>
      <c r="U704" t="s">
        <v>154</v>
      </c>
      <c r="V704">
        <f>MATCH(D704,Отчет!$D:$D,0)</f>
        <v>109</v>
      </c>
    </row>
    <row r="705" spans="1:22" x14ac:dyDescent="0.2">
      <c r="A705" s="18">
        <v>1160144093</v>
      </c>
      <c r="C705" s="18" t="s">
        <v>147</v>
      </c>
      <c r="D705" s="18">
        <v>522920396</v>
      </c>
      <c r="E705" s="7" t="s">
        <v>70</v>
      </c>
      <c r="F705" s="26" t="s">
        <v>214</v>
      </c>
      <c r="G705" s="7" t="s">
        <v>292</v>
      </c>
      <c r="H705" s="18">
        <v>0.25</v>
      </c>
      <c r="I705" s="18" t="s">
        <v>276</v>
      </c>
      <c r="J705" s="18" t="s">
        <v>278</v>
      </c>
      <c r="L705" s="18">
        <v>0</v>
      </c>
      <c r="M705" s="18">
        <v>0.25</v>
      </c>
      <c r="N705" s="18">
        <v>1</v>
      </c>
      <c r="O705" s="18">
        <v>0</v>
      </c>
      <c r="P705" s="18">
        <v>1014830290</v>
      </c>
      <c r="Q705" s="18">
        <v>2098</v>
      </c>
      <c r="S705" t="s">
        <v>153</v>
      </c>
      <c r="T705">
        <v>0</v>
      </c>
      <c r="U705" t="s">
        <v>154</v>
      </c>
      <c r="V705">
        <f>MATCH(D705,Отчет!$D:$D,0)</f>
        <v>112</v>
      </c>
    </row>
    <row r="706" spans="1:22" x14ac:dyDescent="0.2">
      <c r="A706" s="18">
        <v>1160152438</v>
      </c>
      <c r="C706" s="18" t="s">
        <v>147</v>
      </c>
      <c r="D706" s="18">
        <v>522921100</v>
      </c>
      <c r="E706" s="7" t="s">
        <v>57</v>
      </c>
      <c r="F706" s="26" t="s">
        <v>215</v>
      </c>
      <c r="G706" s="7" t="s">
        <v>292</v>
      </c>
      <c r="H706" s="18">
        <v>0.25</v>
      </c>
      <c r="I706" s="18" t="s">
        <v>276</v>
      </c>
      <c r="J706" s="18" t="s">
        <v>278</v>
      </c>
      <c r="L706" s="18">
        <v>0</v>
      </c>
      <c r="M706" s="18">
        <v>0.25</v>
      </c>
      <c r="N706" s="18">
        <v>1</v>
      </c>
      <c r="O706" s="18">
        <v>0</v>
      </c>
      <c r="P706" s="18">
        <v>1014830290</v>
      </c>
      <c r="Q706" s="18">
        <v>2098</v>
      </c>
      <c r="S706" t="s">
        <v>153</v>
      </c>
      <c r="T706">
        <v>0</v>
      </c>
      <c r="U706" t="s">
        <v>154</v>
      </c>
      <c r="V706">
        <f>MATCH(D706,Отчет!$D:$D,0)</f>
        <v>115</v>
      </c>
    </row>
    <row r="707" spans="1:22" x14ac:dyDescent="0.2">
      <c r="A707" s="18">
        <v>1160149505</v>
      </c>
      <c r="C707" s="18" t="s">
        <v>169</v>
      </c>
      <c r="D707" s="18">
        <v>522922143</v>
      </c>
      <c r="E707" s="7" t="s">
        <v>58</v>
      </c>
      <c r="F707" s="26" t="s">
        <v>216</v>
      </c>
      <c r="G707" s="7" t="s">
        <v>292</v>
      </c>
      <c r="H707" s="18">
        <v>0.25</v>
      </c>
      <c r="I707" s="18" t="s">
        <v>276</v>
      </c>
      <c r="J707" s="18" t="s">
        <v>278</v>
      </c>
      <c r="L707" s="18">
        <v>0</v>
      </c>
      <c r="M707" s="18">
        <v>0.25</v>
      </c>
      <c r="N707" s="18">
        <v>1</v>
      </c>
      <c r="O707" s="18">
        <v>1</v>
      </c>
      <c r="P707" s="18">
        <v>1014830290</v>
      </c>
      <c r="Q707" s="18">
        <v>2098</v>
      </c>
      <c r="S707" t="s">
        <v>153</v>
      </c>
      <c r="T707">
        <v>0</v>
      </c>
      <c r="U707" t="s">
        <v>154</v>
      </c>
      <c r="V707">
        <f>MATCH(D707,Отчет!$D:$D,0)</f>
        <v>117</v>
      </c>
    </row>
    <row r="708" spans="1:22" x14ac:dyDescent="0.2">
      <c r="A708" s="18">
        <v>1292706198</v>
      </c>
      <c r="C708" s="18" t="s">
        <v>169</v>
      </c>
      <c r="D708" s="18">
        <v>522923546</v>
      </c>
      <c r="E708" s="7" t="s">
        <v>133</v>
      </c>
      <c r="F708" s="26" t="s">
        <v>217</v>
      </c>
      <c r="G708" s="7" t="s">
        <v>292</v>
      </c>
      <c r="H708" s="18">
        <v>0.25</v>
      </c>
      <c r="I708" s="18" t="s">
        <v>276</v>
      </c>
      <c r="J708" s="18" t="s">
        <v>278</v>
      </c>
      <c r="L708" s="18">
        <v>0</v>
      </c>
      <c r="M708" s="18">
        <v>0.25</v>
      </c>
      <c r="N708" s="18">
        <v>1</v>
      </c>
      <c r="O708" s="18">
        <v>0</v>
      </c>
      <c r="P708" s="18">
        <v>1014830290</v>
      </c>
      <c r="Q708" s="18">
        <v>2098</v>
      </c>
      <c r="S708" t="s">
        <v>153</v>
      </c>
      <c r="T708">
        <v>0</v>
      </c>
      <c r="U708" t="s">
        <v>154</v>
      </c>
      <c r="V708">
        <f>MATCH(D708,Отчет!$D:$D,0)</f>
        <v>79</v>
      </c>
    </row>
    <row r="709" spans="1:22" x14ac:dyDescent="0.2">
      <c r="A709" s="18">
        <v>1160142396</v>
      </c>
      <c r="C709" s="18" t="s">
        <v>155</v>
      </c>
      <c r="D709" s="18">
        <v>522934380</v>
      </c>
      <c r="E709" s="7" t="s">
        <v>47</v>
      </c>
      <c r="F709" s="26" t="s">
        <v>259</v>
      </c>
      <c r="G709" s="7" t="s">
        <v>292</v>
      </c>
      <c r="H709" s="18">
        <v>0.25</v>
      </c>
      <c r="I709" s="18" t="s">
        <v>276</v>
      </c>
      <c r="J709" s="18" t="s">
        <v>278</v>
      </c>
      <c r="L709" s="18">
        <v>0</v>
      </c>
      <c r="M709" s="18">
        <v>0.25</v>
      </c>
      <c r="N709" s="18">
        <v>1</v>
      </c>
      <c r="O709" s="18">
        <v>1</v>
      </c>
      <c r="P709" s="18">
        <v>1014830290</v>
      </c>
      <c r="Q709" s="18">
        <v>2098</v>
      </c>
      <c r="S709" t="s">
        <v>153</v>
      </c>
      <c r="T709">
        <v>0</v>
      </c>
      <c r="U709" t="s">
        <v>154</v>
      </c>
      <c r="V709">
        <f>MATCH(D709,Отчет!$D:$D,0)</f>
        <v>16</v>
      </c>
    </row>
    <row r="710" spans="1:22" x14ac:dyDescent="0.2">
      <c r="A710" s="18">
        <v>1160145560</v>
      </c>
      <c r="C710" s="18" t="s">
        <v>155</v>
      </c>
      <c r="D710" s="18">
        <v>522934536</v>
      </c>
      <c r="E710" s="7" t="s">
        <v>50</v>
      </c>
      <c r="F710" s="26" t="s">
        <v>260</v>
      </c>
      <c r="G710" s="7" t="s">
        <v>292</v>
      </c>
      <c r="H710" s="18">
        <v>0.25</v>
      </c>
      <c r="I710" s="18" t="s">
        <v>276</v>
      </c>
      <c r="J710" s="18" t="s">
        <v>278</v>
      </c>
      <c r="L710" s="18">
        <v>0</v>
      </c>
      <c r="M710" s="18">
        <v>0.25</v>
      </c>
      <c r="N710" s="18">
        <v>1</v>
      </c>
      <c r="O710" s="18">
        <v>1</v>
      </c>
      <c r="P710" s="18">
        <v>1014830290</v>
      </c>
      <c r="Q710" s="18">
        <v>2098</v>
      </c>
      <c r="S710" t="s">
        <v>153</v>
      </c>
      <c r="T710">
        <v>0</v>
      </c>
      <c r="U710" t="s">
        <v>154</v>
      </c>
      <c r="V710">
        <f>MATCH(D710,Отчет!$D:$D,0)</f>
        <v>12</v>
      </c>
    </row>
    <row r="711" spans="1:22" x14ac:dyDescent="0.2">
      <c r="A711" s="18">
        <v>1160151228</v>
      </c>
      <c r="C711" s="18" t="s">
        <v>147</v>
      </c>
      <c r="D711" s="18">
        <v>522934713</v>
      </c>
      <c r="E711" s="7" t="s">
        <v>56</v>
      </c>
      <c r="F711" s="26" t="s">
        <v>218</v>
      </c>
      <c r="G711" s="7" t="s">
        <v>292</v>
      </c>
      <c r="H711" s="18">
        <v>0.25</v>
      </c>
      <c r="I711" s="18" t="s">
        <v>276</v>
      </c>
      <c r="J711" s="18" t="s">
        <v>278</v>
      </c>
      <c r="L711" s="18">
        <v>0</v>
      </c>
      <c r="M711" s="18">
        <v>0.25</v>
      </c>
      <c r="N711" s="18">
        <v>1</v>
      </c>
      <c r="O711" s="18">
        <v>1</v>
      </c>
      <c r="P711" s="18">
        <v>1014830290</v>
      </c>
      <c r="Q711" s="18">
        <v>2098</v>
      </c>
      <c r="S711" t="s">
        <v>153</v>
      </c>
      <c r="T711">
        <v>0</v>
      </c>
      <c r="U711" t="s">
        <v>154</v>
      </c>
      <c r="V711">
        <f>MATCH(D711,Отчет!$D:$D,0)</f>
        <v>107</v>
      </c>
    </row>
    <row r="712" spans="1:22" x14ac:dyDescent="0.2">
      <c r="A712" s="18">
        <v>1160146951</v>
      </c>
      <c r="C712" s="18" t="s">
        <v>155</v>
      </c>
      <c r="D712" s="18">
        <v>522934873</v>
      </c>
      <c r="E712" s="7" t="s">
        <v>71</v>
      </c>
      <c r="F712" s="26" t="s">
        <v>261</v>
      </c>
      <c r="G712" s="7" t="s">
        <v>292</v>
      </c>
      <c r="H712" s="18">
        <v>0.25</v>
      </c>
      <c r="I712" s="18" t="s">
        <v>276</v>
      </c>
      <c r="J712" s="18" t="s">
        <v>278</v>
      </c>
      <c r="L712" s="18">
        <v>0</v>
      </c>
      <c r="M712" s="18">
        <v>0.25</v>
      </c>
      <c r="N712" s="18">
        <v>1</v>
      </c>
      <c r="O712" s="18">
        <v>1</v>
      </c>
      <c r="P712" s="18">
        <v>1014830290</v>
      </c>
      <c r="Q712" s="18">
        <v>2098</v>
      </c>
      <c r="S712" t="s">
        <v>153</v>
      </c>
      <c r="T712">
        <v>0</v>
      </c>
      <c r="U712" t="s">
        <v>154</v>
      </c>
      <c r="V712">
        <f>MATCH(D712,Отчет!$D:$D,0)</f>
        <v>105</v>
      </c>
    </row>
    <row r="713" spans="1:22" x14ac:dyDescent="0.2">
      <c r="A713" s="18">
        <v>1160148604</v>
      </c>
      <c r="C713" s="18" t="s">
        <v>155</v>
      </c>
      <c r="D713" s="18">
        <v>522935045</v>
      </c>
      <c r="E713" s="7" t="s">
        <v>89</v>
      </c>
      <c r="F713" s="26" t="s">
        <v>262</v>
      </c>
      <c r="G713" s="7" t="s">
        <v>292</v>
      </c>
      <c r="H713" s="18">
        <v>0.25</v>
      </c>
      <c r="I713" s="18" t="s">
        <v>276</v>
      </c>
      <c r="J713" s="18" t="s">
        <v>278</v>
      </c>
      <c r="L713" s="18">
        <v>0</v>
      </c>
      <c r="M713" s="18">
        <v>0.25</v>
      </c>
      <c r="N713" s="18">
        <v>1</v>
      </c>
      <c r="O713" s="18">
        <v>1</v>
      </c>
      <c r="P713" s="18">
        <v>1014830290</v>
      </c>
      <c r="Q713" s="18">
        <v>2098</v>
      </c>
      <c r="S713" t="s">
        <v>153</v>
      </c>
      <c r="T713">
        <v>0</v>
      </c>
      <c r="U713" t="s">
        <v>154</v>
      </c>
      <c r="V713">
        <f>MATCH(D713,Отчет!$D:$D,0)</f>
        <v>52</v>
      </c>
    </row>
    <row r="714" spans="1:22" x14ac:dyDescent="0.2">
      <c r="A714" s="18">
        <v>1160144828</v>
      </c>
      <c r="C714" s="18" t="s">
        <v>155</v>
      </c>
      <c r="D714" s="18">
        <v>522935348</v>
      </c>
      <c r="E714" s="7" t="s">
        <v>102</v>
      </c>
      <c r="F714" s="26" t="s">
        <v>249</v>
      </c>
      <c r="G714" s="7" t="s">
        <v>292</v>
      </c>
      <c r="H714" s="18">
        <v>0.25</v>
      </c>
      <c r="I714" s="18" t="s">
        <v>276</v>
      </c>
      <c r="J714" s="18" t="s">
        <v>278</v>
      </c>
      <c r="L714" s="18">
        <v>0</v>
      </c>
      <c r="M714" s="18">
        <v>0.25</v>
      </c>
      <c r="N714" s="18">
        <v>1</v>
      </c>
      <c r="O714" s="18">
        <v>1</v>
      </c>
      <c r="P714" s="18">
        <v>1014830290</v>
      </c>
      <c r="Q714" s="18">
        <v>2098</v>
      </c>
      <c r="S714" t="s">
        <v>153</v>
      </c>
      <c r="T714">
        <v>0</v>
      </c>
      <c r="U714" t="s">
        <v>154</v>
      </c>
      <c r="V714">
        <f>MATCH(D714,Отчет!$D:$D,0)</f>
        <v>15</v>
      </c>
    </row>
    <row r="715" spans="1:22" x14ac:dyDescent="0.2">
      <c r="A715" s="18">
        <v>1160143035</v>
      </c>
      <c r="C715" s="18" t="s">
        <v>155</v>
      </c>
      <c r="D715" s="18">
        <v>522937674</v>
      </c>
      <c r="E715" s="7" t="s">
        <v>48</v>
      </c>
      <c r="F715" s="26" t="s">
        <v>251</v>
      </c>
      <c r="G715" s="7" t="s">
        <v>292</v>
      </c>
      <c r="H715" s="18">
        <v>0.25</v>
      </c>
      <c r="I715" s="18" t="s">
        <v>276</v>
      </c>
      <c r="J715" s="18" t="s">
        <v>278</v>
      </c>
      <c r="L715" s="18">
        <v>0</v>
      </c>
      <c r="M715" s="18">
        <v>0.25</v>
      </c>
      <c r="N715" s="18">
        <v>1</v>
      </c>
      <c r="O715" s="18">
        <v>1</v>
      </c>
      <c r="P715" s="18">
        <v>1014830290</v>
      </c>
      <c r="Q715" s="18">
        <v>2098</v>
      </c>
      <c r="S715" t="s">
        <v>153</v>
      </c>
      <c r="T715">
        <v>0</v>
      </c>
      <c r="U715" t="s">
        <v>154</v>
      </c>
      <c r="V715">
        <f>MATCH(D715,Отчет!$D:$D,0)</f>
        <v>80</v>
      </c>
    </row>
    <row r="716" spans="1:22" x14ac:dyDescent="0.2">
      <c r="A716" s="18">
        <v>1160151105</v>
      </c>
      <c r="C716" s="18" t="s">
        <v>161</v>
      </c>
      <c r="D716" s="18">
        <v>522937832</v>
      </c>
      <c r="E716" s="7" t="s">
        <v>54</v>
      </c>
      <c r="F716" s="26" t="s">
        <v>184</v>
      </c>
      <c r="G716" s="7" t="s">
        <v>292</v>
      </c>
      <c r="H716" s="18">
        <v>0.25</v>
      </c>
      <c r="I716" s="18" t="s">
        <v>276</v>
      </c>
      <c r="J716" s="18" t="s">
        <v>278</v>
      </c>
      <c r="L716" s="18">
        <v>0</v>
      </c>
      <c r="M716" s="18">
        <v>0.25</v>
      </c>
      <c r="N716" s="18">
        <v>1</v>
      </c>
      <c r="O716" s="18">
        <v>1</v>
      </c>
      <c r="P716" s="18">
        <v>1014830290</v>
      </c>
      <c r="Q716" s="18">
        <v>2098</v>
      </c>
      <c r="S716" t="s">
        <v>153</v>
      </c>
      <c r="T716">
        <v>0</v>
      </c>
      <c r="U716" t="s">
        <v>154</v>
      </c>
      <c r="V716">
        <f>MATCH(D716,Отчет!$D:$D,0)</f>
        <v>97</v>
      </c>
    </row>
    <row r="717" spans="1:22" x14ac:dyDescent="0.2">
      <c r="A717" s="18">
        <v>1160145691</v>
      </c>
      <c r="C717" s="18" t="s">
        <v>147</v>
      </c>
      <c r="D717" s="18">
        <v>522938613</v>
      </c>
      <c r="E717" s="7" t="s">
        <v>69</v>
      </c>
      <c r="F717" s="26" t="s">
        <v>185</v>
      </c>
      <c r="G717" s="7" t="s">
        <v>292</v>
      </c>
      <c r="H717" s="18">
        <v>0.25</v>
      </c>
      <c r="I717" s="18" t="s">
        <v>276</v>
      </c>
      <c r="J717" s="18" t="s">
        <v>278</v>
      </c>
      <c r="L717" s="18">
        <v>0</v>
      </c>
      <c r="M717" s="18">
        <v>0.25</v>
      </c>
      <c r="N717" s="18">
        <v>1</v>
      </c>
      <c r="O717" s="18">
        <v>1</v>
      </c>
      <c r="P717" s="18">
        <v>1014830290</v>
      </c>
      <c r="Q717" s="18">
        <v>2098</v>
      </c>
      <c r="S717" t="s">
        <v>153</v>
      </c>
      <c r="T717">
        <v>0</v>
      </c>
      <c r="U717" t="s">
        <v>154</v>
      </c>
      <c r="V717">
        <f>MATCH(D717,Отчет!$D:$D,0)</f>
        <v>26</v>
      </c>
    </row>
    <row r="718" spans="1:22" x14ac:dyDescent="0.2">
      <c r="A718" s="18">
        <v>1160144706</v>
      </c>
      <c r="C718" s="18" t="s">
        <v>155</v>
      </c>
      <c r="D718" s="18">
        <v>522938799</v>
      </c>
      <c r="E718" s="7" t="s">
        <v>82</v>
      </c>
      <c r="F718" s="26" t="s">
        <v>252</v>
      </c>
      <c r="G718" s="7" t="s">
        <v>292</v>
      </c>
      <c r="H718" s="18">
        <v>0.25</v>
      </c>
      <c r="I718" s="18" t="s">
        <v>276</v>
      </c>
      <c r="J718" s="18" t="s">
        <v>278</v>
      </c>
      <c r="L718" s="18">
        <v>0</v>
      </c>
      <c r="M718" s="18">
        <v>0.25</v>
      </c>
      <c r="N718" s="18">
        <v>1</v>
      </c>
      <c r="O718" s="18">
        <v>1</v>
      </c>
      <c r="P718" s="18">
        <v>1014830290</v>
      </c>
      <c r="Q718" s="18">
        <v>2098</v>
      </c>
      <c r="S718" t="s">
        <v>153</v>
      </c>
      <c r="T718">
        <v>0</v>
      </c>
      <c r="U718" t="s">
        <v>154</v>
      </c>
      <c r="V718">
        <f>MATCH(D718,Отчет!$D:$D,0)</f>
        <v>96</v>
      </c>
    </row>
    <row r="719" spans="1:22" x14ac:dyDescent="0.2">
      <c r="A719" s="18">
        <v>1160152927</v>
      </c>
      <c r="C719" s="18" t="s">
        <v>155</v>
      </c>
      <c r="D719" s="18">
        <v>522939275</v>
      </c>
      <c r="E719" s="7" t="s">
        <v>87</v>
      </c>
      <c r="F719" s="26" t="s">
        <v>186</v>
      </c>
      <c r="G719" s="7" t="s">
        <v>292</v>
      </c>
      <c r="H719" s="18">
        <v>0.25</v>
      </c>
      <c r="I719" s="18" t="s">
        <v>276</v>
      </c>
      <c r="J719" s="18" t="s">
        <v>278</v>
      </c>
      <c r="L719" s="18">
        <v>0</v>
      </c>
      <c r="M719" s="18">
        <v>0.25</v>
      </c>
      <c r="N719" s="18">
        <v>1</v>
      </c>
      <c r="O719" s="18">
        <v>1</v>
      </c>
      <c r="P719" s="18">
        <v>1014830290</v>
      </c>
      <c r="Q719" s="18">
        <v>2098</v>
      </c>
      <c r="S719" t="s">
        <v>153</v>
      </c>
      <c r="T719">
        <v>0</v>
      </c>
      <c r="U719" t="s">
        <v>154</v>
      </c>
      <c r="V719">
        <f>MATCH(D719,Отчет!$D:$D,0)</f>
        <v>94</v>
      </c>
    </row>
    <row r="720" spans="1:22" x14ac:dyDescent="0.2">
      <c r="A720" s="18">
        <v>1160142150</v>
      </c>
      <c r="C720" s="18" t="s">
        <v>155</v>
      </c>
      <c r="D720" s="18">
        <v>522939698</v>
      </c>
      <c r="E720" s="7" t="s">
        <v>100</v>
      </c>
      <c r="F720" s="26" t="s">
        <v>253</v>
      </c>
      <c r="G720" s="7" t="s">
        <v>292</v>
      </c>
      <c r="H720" s="18">
        <v>0.25</v>
      </c>
      <c r="I720" s="18" t="s">
        <v>276</v>
      </c>
      <c r="J720" s="18" t="s">
        <v>278</v>
      </c>
      <c r="L720" s="18">
        <v>0</v>
      </c>
      <c r="M720" s="18">
        <v>0.25</v>
      </c>
      <c r="N720" s="18">
        <v>1</v>
      </c>
      <c r="O720" s="18">
        <v>1</v>
      </c>
      <c r="P720" s="18">
        <v>1014830290</v>
      </c>
      <c r="Q720" s="18">
        <v>2098</v>
      </c>
      <c r="S720" t="s">
        <v>153</v>
      </c>
      <c r="T720">
        <v>0</v>
      </c>
      <c r="U720" t="s">
        <v>154</v>
      </c>
      <c r="V720">
        <f>MATCH(D720,Отчет!$D:$D,0)</f>
        <v>62</v>
      </c>
    </row>
    <row r="721" spans="1:22" x14ac:dyDescent="0.2">
      <c r="A721" s="18">
        <v>1160151942</v>
      </c>
      <c r="C721" s="18" t="s">
        <v>161</v>
      </c>
      <c r="D721" s="18">
        <v>522939999</v>
      </c>
      <c r="E721" s="7" t="s">
        <v>101</v>
      </c>
      <c r="F721" s="26" t="s">
        <v>187</v>
      </c>
      <c r="G721" s="7" t="s">
        <v>292</v>
      </c>
      <c r="H721" s="18">
        <v>0.25</v>
      </c>
      <c r="I721" s="18" t="s">
        <v>276</v>
      </c>
      <c r="J721" s="18" t="s">
        <v>278</v>
      </c>
      <c r="L721" s="18">
        <v>0</v>
      </c>
      <c r="M721" s="18">
        <v>0.25</v>
      </c>
      <c r="N721" s="18">
        <v>1</v>
      </c>
      <c r="O721" s="18">
        <v>1</v>
      </c>
      <c r="P721" s="18">
        <v>1014830290</v>
      </c>
      <c r="Q721" s="18">
        <v>2098</v>
      </c>
      <c r="S721" t="s">
        <v>153</v>
      </c>
      <c r="T721">
        <v>0</v>
      </c>
      <c r="U721" t="s">
        <v>154</v>
      </c>
      <c r="V721">
        <f>MATCH(D721,Отчет!$D:$D,0)</f>
        <v>78</v>
      </c>
    </row>
    <row r="722" spans="1:22" x14ac:dyDescent="0.2">
      <c r="A722" s="18">
        <v>1160143730</v>
      </c>
      <c r="C722" s="18" t="s">
        <v>155</v>
      </c>
      <c r="D722" s="18">
        <v>522948975</v>
      </c>
      <c r="E722" s="7" t="s">
        <v>119</v>
      </c>
      <c r="F722" s="26" t="s">
        <v>254</v>
      </c>
      <c r="G722" s="7" t="s">
        <v>292</v>
      </c>
      <c r="H722" s="18">
        <v>0.25</v>
      </c>
      <c r="I722" s="18" t="s">
        <v>276</v>
      </c>
      <c r="J722" s="18" t="s">
        <v>278</v>
      </c>
      <c r="L722" s="18">
        <v>0</v>
      </c>
      <c r="M722" s="18">
        <v>0.25</v>
      </c>
      <c r="N722" s="18">
        <v>1</v>
      </c>
      <c r="O722" s="18">
        <v>1</v>
      </c>
      <c r="P722" s="18">
        <v>1014830290</v>
      </c>
      <c r="Q722" s="18">
        <v>2098</v>
      </c>
      <c r="S722" t="s">
        <v>153</v>
      </c>
      <c r="T722">
        <v>0</v>
      </c>
      <c r="U722" t="s">
        <v>154</v>
      </c>
      <c r="V722">
        <f>MATCH(D722,Отчет!$D:$D,0)</f>
        <v>84</v>
      </c>
    </row>
    <row r="723" spans="1:22" x14ac:dyDescent="0.2">
      <c r="A723" s="18">
        <v>1106383056</v>
      </c>
      <c r="C723" s="18" t="s">
        <v>155</v>
      </c>
      <c r="D723" s="18">
        <v>721349251</v>
      </c>
      <c r="E723" s="7" t="s">
        <v>94</v>
      </c>
      <c r="F723" s="18" t="s">
        <v>156</v>
      </c>
      <c r="G723" s="7" t="s">
        <v>292</v>
      </c>
      <c r="H723" s="18">
        <v>0.25</v>
      </c>
      <c r="I723" s="18" t="s">
        <v>276</v>
      </c>
      <c r="J723" s="18" t="s">
        <v>278</v>
      </c>
      <c r="L723" s="18">
        <v>0</v>
      </c>
      <c r="M723" s="18">
        <v>0.25</v>
      </c>
      <c r="N723" s="18">
        <v>1</v>
      </c>
      <c r="O723" s="18">
        <v>0</v>
      </c>
      <c r="P723" s="18">
        <v>1014830290</v>
      </c>
      <c r="Q723" s="18">
        <v>2098</v>
      </c>
      <c r="R723" s="18" t="s">
        <v>190</v>
      </c>
      <c r="S723" t="s">
        <v>153</v>
      </c>
      <c r="T723">
        <v>0</v>
      </c>
      <c r="U723" t="s">
        <v>154</v>
      </c>
      <c r="V723">
        <f>MATCH(D723,Отчет!$D:$D,0)</f>
        <v>46</v>
      </c>
    </row>
    <row r="724" spans="1:22" x14ac:dyDescent="0.2">
      <c r="A724" s="18">
        <v>1160141293</v>
      </c>
      <c r="C724" s="18" t="s">
        <v>147</v>
      </c>
      <c r="D724" s="18">
        <v>522934227</v>
      </c>
      <c r="E724" s="7" t="s">
        <v>46</v>
      </c>
      <c r="F724" s="26" t="s">
        <v>188</v>
      </c>
      <c r="G724" s="7" t="s">
        <v>292</v>
      </c>
      <c r="H724" s="18">
        <v>0.25</v>
      </c>
      <c r="I724" s="18" t="s">
        <v>276</v>
      </c>
      <c r="J724" s="18" t="s">
        <v>278</v>
      </c>
      <c r="L724" s="18">
        <v>0</v>
      </c>
      <c r="M724" s="18">
        <v>0.25</v>
      </c>
      <c r="N724" s="18">
        <v>1</v>
      </c>
      <c r="O724" s="18">
        <v>1</v>
      </c>
      <c r="P724" s="18">
        <v>1014830290</v>
      </c>
      <c r="Q724" s="18">
        <v>2098</v>
      </c>
      <c r="S724" t="s">
        <v>153</v>
      </c>
      <c r="T724">
        <v>0</v>
      </c>
      <c r="U724" t="s">
        <v>154</v>
      </c>
      <c r="V724">
        <f>MATCH(D724,Отчет!$D:$D,0)</f>
        <v>29</v>
      </c>
    </row>
    <row r="725" spans="1:22" x14ac:dyDescent="0.2">
      <c r="A725" s="18">
        <v>1160148115</v>
      </c>
      <c r="C725" s="18" t="s">
        <v>169</v>
      </c>
      <c r="D725" s="18">
        <v>666825618</v>
      </c>
      <c r="E725" s="7" t="s">
        <v>105</v>
      </c>
      <c r="F725" s="26" t="s">
        <v>189</v>
      </c>
      <c r="G725" s="7" t="s">
        <v>292</v>
      </c>
      <c r="H725" s="18">
        <v>0.25</v>
      </c>
      <c r="I725" s="18" t="s">
        <v>276</v>
      </c>
      <c r="J725" s="18" t="s">
        <v>278</v>
      </c>
      <c r="L725" s="18">
        <v>0</v>
      </c>
      <c r="M725" s="18">
        <v>0.25</v>
      </c>
      <c r="N725" s="18">
        <v>1</v>
      </c>
      <c r="O725" s="18">
        <v>0</v>
      </c>
      <c r="P725" s="18">
        <v>1014830290</v>
      </c>
      <c r="Q725" s="18">
        <v>2098</v>
      </c>
      <c r="R725" s="18" t="s">
        <v>190</v>
      </c>
      <c r="S725" t="s">
        <v>153</v>
      </c>
      <c r="T725">
        <v>0</v>
      </c>
      <c r="U725" t="s">
        <v>154</v>
      </c>
      <c r="V725">
        <f>MATCH(D725,Отчет!$D:$D,0)</f>
        <v>74</v>
      </c>
    </row>
    <row r="726" spans="1:22" x14ac:dyDescent="0.2">
      <c r="A726" s="18">
        <v>1160145072</v>
      </c>
      <c r="C726" s="18" t="s">
        <v>147</v>
      </c>
      <c r="D726" s="18">
        <v>522961687</v>
      </c>
      <c r="E726" s="7" t="s">
        <v>59</v>
      </c>
      <c r="F726" s="26" t="s">
        <v>191</v>
      </c>
      <c r="G726" s="7" t="s">
        <v>292</v>
      </c>
      <c r="H726" s="18">
        <v>0.25</v>
      </c>
      <c r="I726" s="18" t="s">
        <v>276</v>
      </c>
      <c r="J726" s="18" t="s">
        <v>278</v>
      </c>
      <c r="L726" s="18">
        <v>0</v>
      </c>
      <c r="M726" s="18">
        <v>0.25</v>
      </c>
      <c r="N726" s="18">
        <v>1</v>
      </c>
      <c r="O726" s="18">
        <v>1</v>
      </c>
      <c r="P726" s="18">
        <v>1014830290</v>
      </c>
      <c r="Q726" s="18">
        <v>2098</v>
      </c>
      <c r="S726" t="s">
        <v>153</v>
      </c>
      <c r="T726">
        <v>0</v>
      </c>
      <c r="U726" t="s">
        <v>154</v>
      </c>
      <c r="V726">
        <f>MATCH(D726,Отчет!$D:$D,0)</f>
        <v>92</v>
      </c>
    </row>
    <row r="727" spans="1:22" x14ac:dyDescent="0.2">
      <c r="A727" s="18">
        <v>1461770388</v>
      </c>
      <c r="B727" s="18">
        <v>10</v>
      </c>
      <c r="C727" s="18" t="s">
        <v>155</v>
      </c>
      <c r="D727" s="18">
        <v>1361641565</v>
      </c>
      <c r="E727" s="7" t="s">
        <v>144</v>
      </c>
      <c r="F727" s="26" t="s">
        <v>255</v>
      </c>
      <c r="G727" s="7" t="s">
        <v>292</v>
      </c>
      <c r="H727" s="18">
        <v>0.25</v>
      </c>
      <c r="I727" s="18" t="s">
        <v>276</v>
      </c>
      <c r="J727" s="18" t="s">
        <v>278</v>
      </c>
      <c r="L727" s="18">
        <v>2.5</v>
      </c>
      <c r="M727" s="18">
        <v>0.25</v>
      </c>
      <c r="N727" s="18">
        <v>1</v>
      </c>
      <c r="O727" s="18">
        <v>0</v>
      </c>
      <c r="P727" s="18">
        <v>1014830290</v>
      </c>
      <c r="Q727" s="18">
        <v>2098</v>
      </c>
      <c r="R727" s="18" t="s">
        <v>256</v>
      </c>
      <c r="S727" t="s">
        <v>153</v>
      </c>
      <c r="T727">
        <v>0</v>
      </c>
      <c r="U727" t="s">
        <v>154</v>
      </c>
      <c r="V727">
        <f>MATCH(D727,Отчет!$D:$D,0)</f>
        <v>116</v>
      </c>
    </row>
    <row r="728" spans="1:22" x14ac:dyDescent="0.2">
      <c r="A728" s="18">
        <v>1295168348</v>
      </c>
      <c r="B728" s="18">
        <v>10</v>
      </c>
      <c r="C728" s="18" t="s">
        <v>147</v>
      </c>
      <c r="D728" s="18">
        <v>1295166329</v>
      </c>
      <c r="E728" s="7" t="s">
        <v>83</v>
      </c>
      <c r="F728" s="26" t="s">
        <v>148</v>
      </c>
      <c r="G728" s="7" t="s">
        <v>292</v>
      </c>
      <c r="H728" s="18">
        <v>0.25</v>
      </c>
      <c r="I728" s="18" t="s">
        <v>276</v>
      </c>
      <c r="J728" s="18" t="s">
        <v>278</v>
      </c>
      <c r="L728" s="18">
        <v>2.5</v>
      </c>
      <c r="M728" s="18">
        <v>0.25</v>
      </c>
      <c r="N728" s="18">
        <v>1</v>
      </c>
      <c r="O728" s="18">
        <v>0</v>
      </c>
      <c r="P728" s="18">
        <v>1014830290</v>
      </c>
      <c r="Q728" s="18">
        <v>2098</v>
      </c>
      <c r="R728" s="18" t="s">
        <v>256</v>
      </c>
      <c r="S728" t="s">
        <v>153</v>
      </c>
      <c r="T728">
        <v>0</v>
      </c>
      <c r="U728" t="s">
        <v>154</v>
      </c>
      <c r="V728">
        <f>MATCH(D728,Отчет!$D:$D,0)</f>
        <v>82</v>
      </c>
    </row>
    <row r="729" spans="1:22" x14ac:dyDescent="0.2">
      <c r="A729" s="18">
        <v>1280057071</v>
      </c>
      <c r="C729" s="18" t="s">
        <v>147</v>
      </c>
      <c r="D729" s="18">
        <v>1280022954</v>
      </c>
      <c r="E729" s="7" t="s">
        <v>52</v>
      </c>
      <c r="F729" s="26" t="s">
        <v>257</v>
      </c>
      <c r="G729" s="7" t="s">
        <v>292</v>
      </c>
      <c r="H729" s="18">
        <v>0.25</v>
      </c>
      <c r="I729" s="18" t="s">
        <v>276</v>
      </c>
      <c r="J729" s="18" t="s">
        <v>278</v>
      </c>
      <c r="L729" s="18">
        <v>0</v>
      </c>
      <c r="M729" s="18">
        <v>0.25</v>
      </c>
      <c r="N729" s="18">
        <v>1</v>
      </c>
      <c r="O729" s="18">
        <v>1</v>
      </c>
      <c r="P729" s="18">
        <v>1014830290</v>
      </c>
      <c r="Q729" s="18">
        <v>2098</v>
      </c>
      <c r="R729" s="18" t="s">
        <v>190</v>
      </c>
      <c r="S729" t="s">
        <v>153</v>
      </c>
      <c r="T729">
        <v>0</v>
      </c>
      <c r="U729" t="s">
        <v>154</v>
      </c>
      <c r="V729">
        <f>MATCH(D729,Отчет!$D:$D,0)</f>
        <v>43</v>
      </c>
    </row>
    <row r="730" spans="1:22" x14ac:dyDescent="0.2">
      <c r="A730" s="18">
        <v>1160152193</v>
      </c>
      <c r="C730" s="18" t="s">
        <v>155</v>
      </c>
      <c r="D730" s="18">
        <v>522949257</v>
      </c>
      <c r="E730" s="7" t="s">
        <v>111</v>
      </c>
      <c r="F730" s="26" t="s">
        <v>267</v>
      </c>
      <c r="G730" s="7" t="s">
        <v>292</v>
      </c>
      <c r="H730" s="18">
        <v>0.25</v>
      </c>
      <c r="I730" s="18" t="s">
        <v>276</v>
      </c>
      <c r="J730" s="18" t="s">
        <v>278</v>
      </c>
      <c r="L730" s="18">
        <v>0</v>
      </c>
      <c r="M730" s="18">
        <v>0.25</v>
      </c>
      <c r="N730" s="18">
        <v>1</v>
      </c>
      <c r="O730" s="18">
        <v>0</v>
      </c>
      <c r="P730" s="18">
        <v>1014830290</v>
      </c>
      <c r="Q730" s="18">
        <v>2098</v>
      </c>
      <c r="R730" s="18" t="s">
        <v>190</v>
      </c>
      <c r="S730" t="s">
        <v>153</v>
      </c>
      <c r="T730">
        <v>0</v>
      </c>
      <c r="U730" t="s">
        <v>154</v>
      </c>
      <c r="V730">
        <f>MATCH(D730,Отчет!$D:$D,0)</f>
        <v>120</v>
      </c>
    </row>
    <row r="731" spans="1:22" x14ac:dyDescent="0.2">
      <c r="A731" s="18">
        <v>1160145316</v>
      </c>
      <c r="C731" s="18" t="s">
        <v>155</v>
      </c>
      <c r="D731" s="18">
        <v>522949488</v>
      </c>
      <c r="E731" s="7" t="s">
        <v>141</v>
      </c>
      <c r="F731" s="26" t="s">
        <v>268</v>
      </c>
      <c r="G731" s="7" t="s">
        <v>292</v>
      </c>
      <c r="H731" s="18">
        <v>0.25</v>
      </c>
      <c r="I731" s="18" t="s">
        <v>276</v>
      </c>
      <c r="J731" s="18" t="s">
        <v>278</v>
      </c>
      <c r="L731" s="18">
        <v>0</v>
      </c>
      <c r="M731" s="18">
        <v>0.25</v>
      </c>
      <c r="N731" s="18">
        <v>1</v>
      </c>
      <c r="O731" s="18">
        <v>1</v>
      </c>
      <c r="P731" s="18">
        <v>1014830290</v>
      </c>
      <c r="Q731" s="18">
        <v>2098</v>
      </c>
      <c r="S731" t="s">
        <v>153</v>
      </c>
      <c r="T731">
        <v>0</v>
      </c>
      <c r="U731" t="s">
        <v>154</v>
      </c>
      <c r="V731">
        <f>MATCH(D731,Отчет!$D:$D,0)</f>
        <v>68</v>
      </c>
    </row>
    <row r="732" spans="1:22" x14ac:dyDescent="0.2">
      <c r="A732" s="18">
        <v>1160142272</v>
      </c>
      <c r="C732" s="18" t="s">
        <v>147</v>
      </c>
      <c r="D732" s="18">
        <v>522951718</v>
      </c>
      <c r="E732" s="7" t="s">
        <v>107</v>
      </c>
      <c r="F732" s="26" t="s">
        <v>247</v>
      </c>
      <c r="G732" s="7" t="s">
        <v>292</v>
      </c>
      <c r="H732" s="18">
        <v>0.25</v>
      </c>
      <c r="I732" s="18" t="s">
        <v>276</v>
      </c>
      <c r="J732" s="18" t="s">
        <v>278</v>
      </c>
      <c r="L732" s="18">
        <v>0</v>
      </c>
      <c r="M732" s="18">
        <v>0.25</v>
      </c>
      <c r="N732" s="18">
        <v>1</v>
      </c>
      <c r="O732" s="18">
        <v>1</v>
      </c>
      <c r="P732" s="18">
        <v>1014830290</v>
      </c>
      <c r="Q732" s="18">
        <v>2098</v>
      </c>
      <c r="S732" t="s">
        <v>153</v>
      </c>
      <c r="T732">
        <v>0</v>
      </c>
      <c r="U732" t="s">
        <v>154</v>
      </c>
      <c r="V732">
        <f>MATCH(D732,Отчет!$D:$D,0)</f>
        <v>110</v>
      </c>
    </row>
    <row r="733" spans="1:22" x14ac:dyDescent="0.2">
      <c r="A733" s="18">
        <v>1160146332</v>
      </c>
      <c r="C733" s="18" t="s">
        <v>155</v>
      </c>
      <c r="D733" s="18">
        <v>522951884</v>
      </c>
      <c r="E733" s="7" t="s">
        <v>109</v>
      </c>
      <c r="F733" s="26" t="s">
        <v>269</v>
      </c>
      <c r="G733" s="7" t="s">
        <v>292</v>
      </c>
      <c r="H733" s="18">
        <v>0.25</v>
      </c>
      <c r="I733" s="18" t="s">
        <v>276</v>
      </c>
      <c r="J733" s="18" t="s">
        <v>278</v>
      </c>
      <c r="L733" s="18">
        <v>0</v>
      </c>
      <c r="M733" s="18">
        <v>0.25</v>
      </c>
      <c r="N733" s="18">
        <v>1</v>
      </c>
      <c r="O733" s="18">
        <v>1</v>
      </c>
      <c r="P733" s="18">
        <v>1014830290</v>
      </c>
      <c r="Q733" s="18">
        <v>2098</v>
      </c>
      <c r="S733" t="s">
        <v>153</v>
      </c>
      <c r="T733">
        <v>0</v>
      </c>
      <c r="U733" t="s">
        <v>154</v>
      </c>
      <c r="V733">
        <f>MATCH(D733,Отчет!$D:$D,0)</f>
        <v>91</v>
      </c>
    </row>
    <row r="734" spans="1:22" x14ac:dyDescent="0.2">
      <c r="A734" s="18">
        <v>1160144462</v>
      </c>
      <c r="C734" s="18" t="s">
        <v>147</v>
      </c>
      <c r="D734" s="18">
        <v>522952054</v>
      </c>
      <c r="E734" s="7" t="s">
        <v>115</v>
      </c>
      <c r="F734" s="26" t="s">
        <v>270</v>
      </c>
      <c r="G734" s="7" t="s">
        <v>292</v>
      </c>
      <c r="H734" s="18">
        <v>0.25</v>
      </c>
      <c r="I734" s="18" t="s">
        <v>276</v>
      </c>
      <c r="J734" s="18" t="s">
        <v>278</v>
      </c>
      <c r="L734" s="18">
        <v>0</v>
      </c>
      <c r="M734" s="18">
        <v>0.25</v>
      </c>
      <c r="N734" s="18">
        <v>1</v>
      </c>
      <c r="O734" s="18">
        <v>1</v>
      </c>
      <c r="P734" s="18">
        <v>1014830290</v>
      </c>
      <c r="Q734" s="18">
        <v>2098</v>
      </c>
      <c r="S734" t="s">
        <v>153</v>
      </c>
      <c r="T734">
        <v>0</v>
      </c>
      <c r="U734" t="s">
        <v>154</v>
      </c>
      <c r="V734">
        <f>MATCH(D734,Отчет!$D:$D,0)</f>
        <v>53</v>
      </c>
    </row>
    <row r="735" spans="1:22" x14ac:dyDescent="0.2">
      <c r="A735" s="18">
        <v>1160147502</v>
      </c>
      <c r="C735" s="18" t="s">
        <v>155</v>
      </c>
      <c r="D735" s="18">
        <v>522952215</v>
      </c>
      <c r="E735" s="7" t="s">
        <v>120</v>
      </c>
      <c r="F735" s="26" t="s">
        <v>271</v>
      </c>
      <c r="G735" s="7" t="s">
        <v>292</v>
      </c>
      <c r="H735" s="18">
        <v>0.25</v>
      </c>
      <c r="I735" s="18" t="s">
        <v>276</v>
      </c>
      <c r="J735" s="18" t="s">
        <v>278</v>
      </c>
      <c r="L735" s="18">
        <v>0</v>
      </c>
      <c r="M735" s="18">
        <v>0.25</v>
      </c>
      <c r="N735" s="18">
        <v>1</v>
      </c>
      <c r="O735" s="18">
        <v>1</v>
      </c>
      <c r="P735" s="18">
        <v>1014830290</v>
      </c>
      <c r="Q735" s="18">
        <v>2098</v>
      </c>
      <c r="S735" t="s">
        <v>153</v>
      </c>
      <c r="T735">
        <v>0</v>
      </c>
      <c r="U735" t="s">
        <v>154</v>
      </c>
      <c r="V735">
        <f>MATCH(D735,Отчет!$D:$D,0)</f>
        <v>75</v>
      </c>
    </row>
    <row r="736" spans="1:22" x14ac:dyDescent="0.2">
      <c r="A736" s="18">
        <v>1160142913</v>
      </c>
      <c r="C736" s="18" t="s">
        <v>147</v>
      </c>
      <c r="D736" s="18">
        <v>522952397</v>
      </c>
      <c r="E736" s="7" t="s">
        <v>124</v>
      </c>
      <c r="F736" s="26" t="s">
        <v>248</v>
      </c>
      <c r="G736" s="7" t="s">
        <v>292</v>
      </c>
      <c r="H736" s="18">
        <v>0.25</v>
      </c>
      <c r="I736" s="18" t="s">
        <v>276</v>
      </c>
      <c r="J736" s="18" t="s">
        <v>278</v>
      </c>
      <c r="L736" s="18">
        <v>0</v>
      </c>
      <c r="M736" s="18">
        <v>0.25</v>
      </c>
      <c r="N736" s="18">
        <v>1</v>
      </c>
      <c r="O736" s="18">
        <v>1</v>
      </c>
      <c r="P736" s="18">
        <v>1014830290</v>
      </c>
      <c r="Q736" s="18">
        <v>2098</v>
      </c>
      <c r="S736" t="s">
        <v>153</v>
      </c>
      <c r="T736">
        <v>0</v>
      </c>
      <c r="U736" t="s">
        <v>154</v>
      </c>
      <c r="V736">
        <f>MATCH(D736,Отчет!$D:$D,0)</f>
        <v>119</v>
      </c>
    </row>
    <row r="737" spans="1:22" x14ac:dyDescent="0.2">
      <c r="A737" s="18">
        <v>1160141416</v>
      </c>
      <c r="C737" s="18" t="s">
        <v>155</v>
      </c>
      <c r="D737" s="18">
        <v>522952634</v>
      </c>
      <c r="E737" s="7" t="s">
        <v>125</v>
      </c>
      <c r="F737" s="26" t="s">
        <v>158</v>
      </c>
      <c r="G737" s="7" t="s">
        <v>292</v>
      </c>
      <c r="H737" s="18">
        <v>0.25</v>
      </c>
      <c r="I737" s="18" t="s">
        <v>276</v>
      </c>
      <c r="J737" s="18" t="s">
        <v>278</v>
      </c>
      <c r="L737" s="18">
        <v>0</v>
      </c>
      <c r="M737" s="18">
        <v>0.25</v>
      </c>
      <c r="N737" s="18">
        <v>1</v>
      </c>
      <c r="O737" s="18">
        <v>1</v>
      </c>
      <c r="P737" s="18">
        <v>1014830290</v>
      </c>
      <c r="Q737" s="18">
        <v>2098</v>
      </c>
      <c r="S737" t="s">
        <v>153</v>
      </c>
      <c r="T737">
        <v>0</v>
      </c>
      <c r="U737" t="s">
        <v>154</v>
      </c>
      <c r="V737">
        <f>MATCH(D737,Отчет!$D:$D,0)</f>
        <v>63</v>
      </c>
    </row>
    <row r="738" spans="1:22" x14ac:dyDescent="0.2">
      <c r="A738" s="18">
        <v>1160153668</v>
      </c>
      <c r="C738" s="18" t="s">
        <v>161</v>
      </c>
      <c r="D738" s="18">
        <v>522957176</v>
      </c>
      <c r="E738" s="7" t="s">
        <v>85</v>
      </c>
      <c r="F738" s="26" t="s">
        <v>162</v>
      </c>
      <c r="G738" s="7" t="s">
        <v>292</v>
      </c>
      <c r="H738" s="18">
        <v>0.25</v>
      </c>
      <c r="I738" s="18" t="s">
        <v>276</v>
      </c>
      <c r="J738" s="18" t="s">
        <v>278</v>
      </c>
      <c r="L738" s="18">
        <v>0</v>
      </c>
      <c r="M738" s="18">
        <v>0.25</v>
      </c>
      <c r="N738" s="18">
        <v>1</v>
      </c>
      <c r="O738" s="18">
        <v>1</v>
      </c>
      <c r="P738" s="18">
        <v>1014830290</v>
      </c>
      <c r="Q738" s="18">
        <v>2098</v>
      </c>
      <c r="S738" t="s">
        <v>153</v>
      </c>
      <c r="T738">
        <v>0</v>
      </c>
      <c r="U738" t="s">
        <v>154</v>
      </c>
      <c r="V738">
        <f>MATCH(D738,Отчет!$D:$D,0)</f>
        <v>47</v>
      </c>
    </row>
    <row r="739" spans="1:22" x14ac:dyDescent="0.2">
      <c r="A739" s="18">
        <v>1160152683</v>
      </c>
      <c r="C739" s="18" t="s">
        <v>161</v>
      </c>
      <c r="D739" s="18">
        <v>522957331</v>
      </c>
      <c r="E739" s="7" t="s">
        <v>106</v>
      </c>
      <c r="F739" s="26" t="s">
        <v>163</v>
      </c>
      <c r="G739" s="7" t="s">
        <v>292</v>
      </c>
      <c r="H739" s="18">
        <v>0.25</v>
      </c>
      <c r="I739" s="18" t="s">
        <v>276</v>
      </c>
      <c r="J739" s="18" t="s">
        <v>278</v>
      </c>
      <c r="L739" s="18">
        <v>0</v>
      </c>
      <c r="M739" s="18">
        <v>0.25</v>
      </c>
      <c r="N739" s="18">
        <v>1</v>
      </c>
      <c r="O739" s="18">
        <v>1</v>
      </c>
      <c r="P739" s="18">
        <v>1014830290</v>
      </c>
      <c r="Q739" s="18">
        <v>2098</v>
      </c>
      <c r="S739" t="s">
        <v>153</v>
      </c>
      <c r="T739">
        <v>0</v>
      </c>
      <c r="U739" t="s">
        <v>154</v>
      </c>
      <c r="V739">
        <f>MATCH(D739,Отчет!$D:$D,0)</f>
        <v>13</v>
      </c>
    </row>
    <row r="740" spans="1:22" x14ac:dyDescent="0.2">
      <c r="A740" s="18">
        <v>1160141538</v>
      </c>
      <c r="C740" s="18" t="s">
        <v>161</v>
      </c>
      <c r="D740" s="18">
        <v>522957827</v>
      </c>
      <c r="E740" s="7" t="s">
        <v>132</v>
      </c>
      <c r="F740" s="26" t="s">
        <v>164</v>
      </c>
      <c r="G740" s="7" t="s">
        <v>292</v>
      </c>
      <c r="H740" s="18">
        <v>0.25</v>
      </c>
      <c r="I740" s="18" t="s">
        <v>276</v>
      </c>
      <c r="J740" s="18" t="s">
        <v>278</v>
      </c>
      <c r="L740" s="18">
        <v>0</v>
      </c>
      <c r="M740" s="18">
        <v>0.25</v>
      </c>
      <c r="N740" s="18">
        <v>1</v>
      </c>
      <c r="O740" s="18">
        <v>1</v>
      </c>
      <c r="P740" s="18">
        <v>1014830290</v>
      </c>
      <c r="Q740" s="18">
        <v>2098</v>
      </c>
      <c r="S740" t="s">
        <v>153</v>
      </c>
      <c r="T740">
        <v>0</v>
      </c>
      <c r="U740" t="s">
        <v>154</v>
      </c>
      <c r="V740">
        <f>MATCH(D740,Отчет!$D:$D,0)</f>
        <v>38</v>
      </c>
    </row>
    <row r="741" spans="1:22" x14ac:dyDescent="0.2">
      <c r="A741" s="18">
        <v>1160153293</v>
      </c>
      <c r="C741" s="18" t="s">
        <v>161</v>
      </c>
      <c r="D741" s="18">
        <v>522957978</v>
      </c>
      <c r="E741" s="7" t="s">
        <v>137</v>
      </c>
      <c r="F741" s="26" t="s">
        <v>165</v>
      </c>
      <c r="G741" s="7" t="s">
        <v>292</v>
      </c>
      <c r="H741" s="18">
        <v>0.25</v>
      </c>
      <c r="I741" s="18" t="s">
        <v>276</v>
      </c>
      <c r="J741" s="18" t="s">
        <v>278</v>
      </c>
      <c r="L741" s="18">
        <v>0</v>
      </c>
      <c r="M741" s="18">
        <v>0.25</v>
      </c>
      <c r="N741" s="18">
        <v>1</v>
      </c>
      <c r="O741" s="18">
        <v>1</v>
      </c>
      <c r="P741" s="18">
        <v>1014830290</v>
      </c>
      <c r="Q741" s="18">
        <v>2098</v>
      </c>
      <c r="S741" t="s">
        <v>153</v>
      </c>
      <c r="T741">
        <v>0</v>
      </c>
      <c r="U741" t="s">
        <v>154</v>
      </c>
      <c r="V741">
        <f>MATCH(D741,Отчет!$D:$D,0)</f>
        <v>22</v>
      </c>
    </row>
    <row r="742" spans="1:22" x14ac:dyDescent="0.2">
      <c r="A742" s="18">
        <v>1160151354</v>
      </c>
      <c r="C742" s="18" t="s">
        <v>161</v>
      </c>
      <c r="D742" s="18">
        <v>522958161</v>
      </c>
      <c r="E742" s="7" t="s">
        <v>139</v>
      </c>
      <c r="F742" s="26" t="s">
        <v>166</v>
      </c>
      <c r="G742" s="7" t="s">
        <v>292</v>
      </c>
      <c r="H742" s="18">
        <v>0.25</v>
      </c>
      <c r="I742" s="18" t="s">
        <v>276</v>
      </c>
      <c r="J742" s="18" t="s">
        <v>278</v>
      </c>
      <c r="L742" s="18">
        <v>0</v>
      </c>
      <c r="M742" s="18">
        <v>0.25</v>
      </c>
      <c r="N742" s="18">
        <v>1</v>
      </c>
      <c r="O742" s="18">
        <v>1</v>
      </c>
      <c r="P742" s="18">
        <v>1014830290</v>
      </c>
      <c r="Q742" s="18">
        <v>2098</v>
      </c>
      <c r="S742" t="s">
        <v>153</v>
      </c>
      <c r="T742">
        <v>0</v>
      </c>
      <c r="U742" t="s">
        <v>154</v>
      </c>
      <c r="V742">
        <f>MATCH(D742,Отчет!$D:$D,0)</f>
        <v>66</v>
      </c>
    </row>
    <row r="743" spans="1:22" x14ac:dyDescent="0.2">
      <c r="A743" s="18">
        <v>1160141660</v>
      </c>
      <c r="C743" s="18" t="s">
        <v>155</v>
      </c>
      <c r="D743" s="18">
        <v>522952840</v>
      </c>
      <c r="E743" s="7" t="s">
        <v>134</v>
      </c>
      <c r="F743" s="26" t="s">
        <v>272</v>
      </c>
      <c r="G743" s="7" t="s">
        <v>292</v>
      </c>
      <c r="H743" s="18">
        <v>0.25</v>
      </c>
      <c r="I743" s="18" t="s">
        <v>276</v>
      </c>
      <c r="J743" s="18" t="s">
        <v>278</v>
      </c>
      <c r="L743" s="18">
        <v>0</v>
      </c>
      <c r="M743" s="18">
        <v>0.25</v>
      </c>
      <c r="N743" s="18">
        <v>1</v>
      </c>
      <c r="O743" s="18">
        <v>1</v>
      </c>
      <c r="P743" s="18">
        <v>1014830290</v>
      </c>
      <c r="Q743" s="18">
        <v>2098</v>
      </c>
      <c r="S743" t="s">
        <v>153</v>
      </c>
      <c r="T743">
        <v>0</v>
      </c>
      <c r="U743" t="s">
        <v>154</v>
      </c>
      <c r="V743">
        <f>MATCH(D743,Отчет!$D:$D,0)</f>
        <v>103</v>
      </c>
    </row>
    <row r="744" spans="1:22" x14ac:dyDescent="0.2">
      <c r="A744" s="18">
        <v>1160143477</v>
      </c>
      <c r="C744" s="18" t="s">
        <v>147</v>
      </c>
      <c r="D744" s="18">
        <v>522953039</v>
      </c>
      <c r="E744" s="7" t="s">
        <v>135</v>
      </c>
      <c r="F744" s="26" t="s">
        <v>167</v>
      </c>
      <c r="G744" s="7" t="s">
        <v>292</v>
      </c>
      <c r="H744" s="18">
        <v>0.25</v>
      </c>
      <c r="I744" s="18" t="s">
        <v>276</v>
      </c>
      <c r="J744" s="18" t="s">
        <v>278</v>
      </c>
      <c r="L744" s="18">
        <v>0</v>
      </c>
      <c r="M744" s="18">
        <v>0.25</v>
      </c>
      <c r="N744" s="18">
        <v>1</v>
      </c>
      <c r="O744" s="18">
        <v>1</v>
      </c>
      <c r="P744" s="18">
        <v>1014830290</v>
      </c>
      <c r="Q744" s="18">
        <v>2098</v>
      </c>
      <c r="S744" t="s">
        <v>153</v>
      </c>
      <c r="T744">
        <v>0</v>
      </c>
      <c r="U744" t="s">
        <v>154</v>
      </c>
      <c r="V744">
        <f>MATCH(D744,Отчет!$D:$D,0)</f>
        <v>24</v>
      </c>
    </row>
    <row r="745" spans="1:22" x14ac:dyDescent="0.2">
      <c r="A745" s="18">
        <v>1160151520</v>
      </c>
      <c r="C745" s="18" t="s">
        <v>155</v>
      </c>
      <c r="D745" s="18">
        <v>522954574</v>
      </c>
      <c r="E745" s="7" t="s">
        <v>43</v>
      </c>
      <c r="F745" s="26" t="s">
        <v>273</v>
      </c>
      <c r="G745" s="7" t="s">
        <v>292</v>
      </c>
      <c r="H745" s="18">
        <v>0.25</v>
      </c>
      <c r="I745" s="18" t="s">
        <v>276</v>
      </c>
      <c r="J745" s="18" t="s">
        <v>278</v>
      </c>
      <c r="L745" s="18">
        <v>0</v>
      </c>
      <c r="M745" s="18">
        <v>0.25</v>
      </c>
      <c r="N745" s="18">
        <v>1</v>
      </c>
      <c r="O745" s="18">
        <v>1</v>
      </c>
      <c r="P745" s="18">
        <v>1014830290</v>
      </c>
      <c r="Q745" s="18">
        <v>2098</v>
      </c>
      <c r="S745" t="s">
        <v>153</v>
      </c>
      <c r="T745">
        <v>0</v>
      </c>
      <c r="U745" t="s">
        <v>154</v>
      </c>
      <c r="V745">
        <f>MATCH(D745,Отчет!$D:$D,0)</f>
        <v>39</v>
      </c>
    </row>
    <row r="746" spans="1:22" x14ac:dyDescent="0.2">
      <c r="A746" s="18">
        <v>1160144584</v>
      </c>
      <c r="C746" s="18" t="s">
        <v>155</v>
      </c>
      <c r="D746" s="18">
        <v>522954756</v>
      </c>
      <c r="E746" s="7" t="s">
        <v>55</v>
      </c>
      <c r="F746" s="26" t="s">
        <v>168</v>
      </c>
      <c r="G746" s="7" t="s">
        <v>292</v>
      </c>
      <c r="H746" s="18">
        <v>0.25</v>
      </c>
      <c r="I746" s="18" t="s">
        <v>276</v>
      </c>
      <c r="J746" s="18" t="s">
        <v>278</v>
      </c>
      <c r="L746" s="18">
        <v>0</v>
      </c>
      <c r="M746" s="18">
        <v>0.25</v>
      </c>
      <c r="N746" s="18">
        <v>1</v>
      </c>
      <c r="O746" s="18">
        <v>1</v>
      </c>
      <c r="P746" s="18">
        <v>1014830290</v>
      </c>
      <c r="Q746" s="18">
        <v>2098</v>
      </c>
      <c r="S746" t="s">
        <v>153</v>
      </c>
      <c r="T746">
        <v>0</v>
      </c>
      <c r="U746" t="s">
        <v>154</v>
      </c>
      <c r="V746">
        <f>MATCH(D746,Отчет!$D:$D,0)</f>
        <v>17</v>
      </c>
    </row>
    <row r="747" spans="1:22" x14ac:dyDescent="0.2">
      <c r="A747" s="18">
        <v>1160141159</v>
      </c>
      <c r="C747" s="18" t="s">
        <v>161</v>
      </c>
      <c r="D747" s="18">
        <v>522955116</v>
      </c>
      <c r="E747" s="7" t="s">
        <v>143</v>
      </c>
      <c r="F747" s="26" t="s">
        <v>274</v>
      </c>
      <c r="G747" s="7" t="s">
        <v>292</v>
      </c>
      <c r="H747" s="18">
        <v>0.25</v>
      </c>
      <c r="I747" s="18" t="s">
        <v>276</v>
      </c>
      <c r="J747" s="18" t="s">
        <v>278</v>
      </c>
      <c r="L747" s="18">
        <v>0</v>
      </c>
      <c r="M747" s="18">
        <v>0.25</v>
      </c>
      <c r="N747" s="18">
        <v>1</v>
      </c>
      <c r="O747" s="18">
        <v>1</v>
      </c>
      <c r="P747" s="18">
        <v>1014830290</v>
      </c>
      <c r="Q747" s="18">
        <v>2098</v>
      </c>
      <c r="S747" t="s">
        <v>153</v>
      </c>
      <c r="T747">
        <v>0</v>
      </c>
      <c r="U747" t="s">
        <v>154</v>
      </c>
      <c r="V747">
        <f>MATCH(D747,Отчет!$D:$D,0)</f>
        <v>104</v>
      </c>
    </row>
    <row r="748" spans="1:22" x14ac:dyDescent="0.2">
      <c r="A748" s="18">
        <v>1160143606</v>
      </c>
      <c r="C748" s="18" t="s">
        <v>169</v>
      </c>
      <c r="D748" s="18">
        <v>522955617</v>
      </c>
      <c r="E748" s="7" t="s">
        <v>35</v>
      </c>
      <c r="F748" s="26" t="s">
        <v>170</v>
      </c>
      <c r="G748" s="7" t="s">
        <v>292</v>
      </c>
      <c r="H748" s="18">
        <v>0.25</v>
      </c>
      <c r="I748" s="18" t="s">
        <v>276</v>
      </c>
      <c r="J748" s="18" t="s">
        <v>278</v>
      </c>
      <c r="L748" s="18">
        <v>0</v>
      </c>
      <c r="M748" s="18">
        <v>0.25</v>
      </c>
      <c r="N748" s="18">
        <v>1</v>
      </c>
      <c r="O748" s="18">
        <v>1</v>
      </c>
      <c r="P748" s="18">
        <v>1014830290</v>
      </c>
      <c r="Q748" s="18">
        <v>2098</v>
      </c>
      <c r="S748" t="s">
        <v>153</v>
      </c>
      <c r="T748">
        <v>0</v>
      </c>
      <c r="U748" t="s">
        <v>154</v>
      </c>
      <c r="V748">
        <f>MATCH(D748,Отчет!$D:$D,0)</f>
        <v>41</v>
      </c>
    </row>
    <row r="749" spans="1:22" x14ac:dyDescent="0.2">
      <c r="A749" s="18">
        <v>1160145817</v>
      </c>
      <c r="C749" s="18" t="s">
        <v>169</v>
      </c>
      <c r="D749" s="18">
        <v>522955819</v>
      </c>
      <c r="E749" s="7" t="s">
        <v>44</v>
      </c>
      <c r="F749" s="26" t="s">
        <v>171</v>
      </c>
      <c r="G749" s="7" t="s">
        <v>292</v>
      </c>
      <c r="H749" s="18">
        <v>0.25</v>
      </c>
      <c r="I749" s="18" t="s">
        <v>276</v>
      </c>
      <c r="J749" s="18" t="s">
        <v>278</v>
      </c>
      <c r="L749" s="18">
        <v>0</v>
      </c>
      <c r="M749" s="18">
        <v>0.25</v>
      </c>
      <c r="N749" s="18">
        <v>1</v>
      </c>
      <c r="O749" s="18">
        <v>1</v>
      </c>
      <c r="P749" s="18">
        <v>1014830290</v>
      </c>
      <c r="Q749" s="18">
        <v>2098</v>
      </c>
      <c r="S749" t="s">
        <v>153</v>
      </c>
      <c r="T749">
        <v>0</v>
      </c>
      <c r="U749" t="s">
        <v>154</v>
      </c>
      <c r="V749">
        <f>MATCH(D749,Отчет!$D:$D,0)</f>
        <v>89</v>
      </c>
    </row>
    <row r="750" spans="1:22" x14ac:dyDescent="0.2">
      <c r="A750" s="18">
        <v>1160142657</v>
      </c>
      <c r="C750" s="18" t="s">
        <v>169</v>
      </c>
      <c r="D750" s="18">
        <v>522956015</v>
      </c>
      <c r="E750" s="7" t="s">
        <v>80</v>
      </c>
      <c r="F750" s="26" t="s">
        <v>172</v>
      </c>
      <c r="G750" s="7" t="s">
        <v>292</v>
      </c>
      <c r="H750" s="18">
        <v>0.25</v>
      </c>
      <c r="I750" s="18" t="s">
        <v>276</v>
      </c>
      <c r="J750" s="18" t="s">
        <v>278</v>
      </c>
      <c r="L750" s="18">
        <v>0</v>
      </c>
      <c r="M750" s="18">
        <v>0.25</v>
      </c>
      <c r="N750" s="18">
        <v>1</v>
      </c>
      <c r="O750" s="18">
        <v>1</v>
      </c>
      <c r="P750" s="18">
        <v>1014830290</v>
      </c>
      <c r="Q750" s="18">
        <v>2098</v>
      </c>
      <c r="S750" t="s">
        <v>153</v>
      </c>
      <c r="T750">
        <v>0</v>
      </c>
      <c r="U750" t="s">
        <v>154</v>
      </c>
      <c r="V750">
        <f>MATCH(D750,Отчет!$D:$D,0)</f>
        <v>18</v>
      </c>
    </row>
    <row r="751" spans="1:22" x14ac:dyDescent="0.2">
      <c r="A751" s="18">
        <v>1160141037</v>
      </c>
      <c r="C751" s="18" t="s">
        <v>169</v>
      </c>
      <c r="D751" s="18">
        <v>522956178</v>
      </c>
      <c r="E751" s="7" t="s">
        <v>92</v>
      </c>
      <c r="F751" s="26" t="s">
        <v>173</v>
      </c>
      <c r="G751" s="7" t="s">
        <v>292</v>
      </c>
      <c r="H751" s="18">
        <v>0.25</v>
      </c>
      <c r="I751" s="18" t="s">
        <v>276</v>
      </c>
      <c r="J751" s="18" t="s">
        <v>278</v>
      </c>
      <c r="L751" s="18">
        <v>0</v>
      </c>
      <c r="M751" s="18">
        <v>0.25</v>
      </c>
      <c r="N751" s="18">
        <v>1</v>
      </c>
      <c r="O751" s="18">
        <v>1</v>
      </c>
      <c r="P751" s="18">
        <v>1014830290</v>
      </c>
      <c r="Q751" s="18">
        <v>2098</v>
      </c>
      <c r="S751" t="s">
        <v>153</v>
      </c>
      <c r="T751">
        <v>0</v>
      </c>
      <c r="U751" t="s">
        <v>154</v>
      </c>
      <c r="V751">
        <f>MATCH(D751,Отчет!$D:$D,0)</f>
        <v>81</v>
      </c>
    </row>
    <row r="752" spans="1:22" x14ac:dyDescent="0.2">
      <c r="A752" s="18">
        <v>1160152316</v>
      </c>
      <c r="C752" s="18" t="s">
        <v>161</v>
      </c>
      <c r="D752" s="18">
        <v>522956756</v>
      </c>
      <c r="E752" s="7" t="s">
        <v>66</v>
      </c>
      <c r="F752" s="26" t="s">
        <v>174</v>
      </c>
      <c r="G752" s="7" t="s">
        <v>292</v>
      </c>
      <c r="H752" s="18">
        <v>0.25</v>
      </c>
      <c r="I752" s="18" t="s">
        <v>276</v>
      </c>
      <c r="J752" s="18" t="s">
        <v>278</v>
      </c>
      <c r="L752" s="18">
        <v>0</v>
      </c>
      <c r="M752" s="18">
        <v>0.25</v>
      </c>
      <c r="N752" s="18">
        <v>1</v>
      </c>
      <c r="O752" s="18">
        <v>1</v>
      </c>
      <c r="P752" s="18">
        <v>1014830290</v>
      </c>
      <c r="Q752" s="18">
        <v>2098</v>
      </c>
      <c r="S752" t="s">
        <v>153</v>
      </c>
      <c r="T752">
        <v>0</v>
      </c>
      <c r="U752" t="s">
        <v>154</v>
      </c>
      <c r="V752">
        <f>MATCH(D752,Отчет!$D:$D,0)</f>
        <v>55</v>
      </c>
    </row>
    <row r="753" spans="1:22" x14ac:dyDescent="0.2">
      <c r="A753" s="18">
        <v>1160143302</v>
      </c>
      <c r="C753" s="18" t="s">
        <v>161</v>
      </c>
      <c r="D753" s="18">
        <v>522956965</v>
      </c>
      <c r="E753" s="7" t="s">
        <v>79</v>
      </c>
      <c r="F753" s="26" t="s">
        <v>175</v>
      </c>
      <c r="G753" s="7" t="s">
        <v>292</v>
      </c>
      <c r="H753" s="18">
        <v>0.25</v>
      </c>
      <c r="I753" s="18" t="s">
        <v>276</v>
      </c>
      <c r="J753" s="18" t="s">
        <v>278</v>
      </c>
      <c r="L753" s="18">
        <v>0</v>
      </c>
      <c r="M753" s="18">
        <v>0.25</v>
      </c>
      <c r="N753" s="18">
        <v>1</v>
      </c>
      <c r="O753" s="18">
        <v>1</v>
      </c>
      <c r="P753" s="18">
        <v>1014830290</v>
      </c>
      <c r="Q753" s="18">
        <v>2098</v>
      </c>
      <c r="S753" t="s">
        <v>153</v>
      </c>
      <c r="T753">
        <v>0</v>
      </c>
      <c r="U753" t="s">
        <v>154</v>
      </c>
      <c r="V753">
        <f>MATCH(D753,Отчет!$D:$D,0)</f>
        <v>99</v>
      </c>
    </row>
    <row r="754" spans="1:22" x14ac:dyDescent="0.2">
      <c r="A754" s="18">
        <v>1160150495</v>
      </c>
      <c r="C754" s="18" t="s">
        <v>147</v>
      </c>
      <c r="D754" s="18">
        <v>522958940</v>
      </c>
      <c r="E754" s="7" t="s">
        <v>72</v>
      </c>
      <c r="F754" s="26" t="s">
        <v>176</v>
      </c>
      <c r="G754" s="7" t="s">
        <v>292</v>
      </c>
      <c r="H754" s="18">
        <v>0.25</v>
      </c>
      <c r="I754" s="18" t="s">
        <v>276</v>
      </c>
      <c r="J754" s="18" t="s">
        <v>278</v>
      </c>
      <c r="L754" s="18">
        <v>0</v>
      </c>
      <c r="M754" s="18">
        <v>0.25</v>
      </c>
      <c r="N754" s="18">
        <v>1</v>
      </c>
      <c r="O754" s="18">
        <v>1</v>
      </c>
      <c r="P754" s="18">
        <v>1014830290</v>
      </c>
      <c r="Q754" s="18">
        <v>2098</v>
      </c>
      <c r="S754" t="s">
        <v>153</v>
      </c>
      <c r="T754">
        <v>0</v>
      </c>
      <c r="U754" t="s">
        <v>154</v>
      </c>
      <c r="V754">
        <f>MATCH(D754,Отчет!$D:$D,0)</f>
        <v>86</v>
      </c>
    </row>
    <row r="755" spans="1:22" x14ac:dyDescent="0.2">
      <c r="A755" s="18">
        <v>1160141782</v>
      </c>
      <c r="C755" s="18" t="s">
        <v>169</v>
      </c>
      <c r="D755" s="18">
        <v>522959100</v>
      </c>
      <c r="E755" s="7" t="s">
        <v>97</v>
      </c>
      <c r="F755" s="26" t="s">
        <v>177</v>
      </c>
      <c r="G755" s="7" t="s">
        <v>292</v>
      </c>
      <c r="H755" s="18">
        <v>0.25</v>
      </c>
      <c r="I755" s="18" t="s">
        <v>276</v>
      </c>
      <c r="J755" s="18" t="s">
        <v>278</v>
      </c>
      <c r="L755" s="18">
        <v>0</v>
      </c>
      <c r="M755" s="18">
        <v>0.25</v>
      </c>
      <c r="N755" s="18">
        <v>1</v>
      </c>
      <c r="O755" s="18">
        <v>1</v>
      </c>
      <c r="P755" s="18">
        <v>1014830290</v>
      </c>
      <c r="Q755" s="18">
        <v>2098</v>
      </c>
      <c r="S755" t="s">
        <v>153</v>
      </c>
      <c r="T755">
        <v>0</v>
      </c>
      <c r="U755" t="s">
        <v>154</v>
      </c>
      <c r="V755">
        <f>MATCH(D755,Отчет!$D:$D,0)</f>
        <v>21</v>
      </c>
    </row>
    <row r="756" spans="1:22" x14ac:dyDescent="0.2">
      <c r="A756" s="18">
        <v>1160150617</v>
      </c>
      <c r="C756" s="18" t="s">
        <v>169</v>
      </c>
      <c r="D756" s="18">
        <v>522959313</v>
      </c>
      <c r="E756" s="7" t="s">
        <v>104</v>
      </c>
      <c r="F756" s="26" t="s">
        <v>178</v>
      </c>
      <c r="G756" s="7" t="s">
        <v>292</v>
      </c>
      <c r="H756" s="18">
        <v>0.25</v>
      </c>
      <c r="I756" s="18" t="s">
        <v>276</v>
      </c>
      <c r="J756" s="18" t="s">
        <v>278</v>
      </c>
      <c r="L756" s="18">
        <v>0</v>
      </c>
      <c r="M756" s="18">
        <v>0.25</v>
      </c>
      <c r="N756" s="18">
        <v>1</v>
      </c>
      <c r="O756" s="18">
        <v>1</v>
      </c>
      <c r="P756" s="18">
        <v>1014830290</v>
      </c>
      <c r="Q756" s="18">
        <v>2098</v>
      </c>
      <c r="S756" t="s">
        <v>153</v>
      </c>
      <c r="T756">
        <v>0</v>
      </c>
      <c r="U756" t="s">
        <v>154</v>
      </c>
      <c r="V756">
        <f>MATCH(D756,Отчет!$D:$D,0)</f>
        <v>23</v>
      </c>
    </row>
    <row r="757" spans="1:22" x14ac:dyDescent="0.2">
      <c r="A757" s="18">
        <v>1160148482</v>
      </c>
      <c r="C757" s="18" t="s">
        <v>169</v>
      </c>
      <c r="D757" s="18">
        <v>522959476</v>
      </c>
      <c r="E757" s="7" t="s">
        <v>128</v>
      </c>
      <c r="F757" s="26" t="s">
        <v>179</v>
      </c>
      <c r="G757" s="7" t="s">
        <v>292</v>
      </c>
      <c r="H757" s="18">
        <v>0.25</v>
      </c>
      <c r="I757" s="18" t="s">
        <v>276</v>
      </c>
      <c r="J757" s="18" t="s">
        <v>278</v>
      </c>
      <c r="L757" s="18">
        <v>0</v>
      </c>
      <c r="M757" s="18">
        <v>0.25</v>
      </c>
      <c r="N757" s="18">
        <v>1</v>
      </c>
      <c r="O757" s="18">
        <v>1</v>
      </c>
      <c r="P757" s="18">
        <v>1014830290</v>
      </c>
      <c r="Q757" s="18">
        <v>2098</v>
      </c>
      <c r="S757" t="s">
        <v>153</v>
      </c>
      <c r="T757">
        <v>0</v>
      </c>
      <c r="U757" t="s">
        <v>154</v>
      </c>
      <c r="V757">
        <f>MATCH(D757,Отчет!$D:$D,0)</f>
        <v>36</v>
      </c>
    </row>
    <row r="758" spans="1:22" x14ac:dyDescent="0.2">
      <c r="A758" s="18">
        <v>1160143174</v>
      </c>
      <c r="C758" s="18" t="s">
        <v>169</v>
      </c>
      <c r="D758" s="18">
        <v>522959630</v>
      </c>
      <c r="E758" s="7" t="s">
        <v>129</v>
      </c>
      <c r="F758" s="26" t="s">
        <v>180</v>
      </c>
      <c r="G758" s="7" t="s">
        <v>292</v>
      </c>
      <c r="H758" s="18">
        <v>0.25</v>
      </c>
      <c r="I758" s="18" t="s">
        <v>276</v>
      </c>
      <c r="J758" s="18" t="s">
        <v>278</v>
      </c>
      <c r="L758" s="18">
        <v>0</v>
      </c>
      <c r="M758" s="18">
        <v>0.25</v>
      </c>
      <c r="N758" s="18">
        <v>1</v>
      </c>
      <c r="O758" s="18">
        <v>1</v>
      </c>
      <c r="P758" s="18">
        <v>1014830290</v>
      </c>
      <c r="Q758" s="18">
        <v>2098</v>
      </c>
      <c r="S758" t="s">
        <v>153</v>
      </c>
      <c r="T758">
        <v>0</v>
      </c>
      <c r="U758" t="s">
        <v>154</v>
      </c>
      <c r="V758">
        <f>MATCH(D758,Отчет!$D:$D,0)</f>
        <v>48</v>
      </c>
    </row>
    <row r="759" spans="1:22" x14ac:dyDescent="0.2">
      <c r="A759" s="18">
        <v>1160147111</v>
      </c>
      <c r="C759" s="18" t="s">
        <v>169</v>
      </c>
      <c r="D759" s="18">
        <v>522959801</v>
      </c>
      <c r="E759" s="7" t="s">
        <v>130</v>
      </c>
      <c r="F759" s="26" t="s">
        <v>181</v>
      </c>
      <c r="G759" s="7" t="s">
        <v>292</v>
      </c>
      <c r="H759" s="18">
        <v>0.25</v>
      </c>
      <c r="I759" s="18" t="s">
        <v>276</v>
      </c>
      <c r="J759" s="18" t="s">
        <v>278</v>
      </c>
      <c r="L759" s="18">
        <v>0</v>
      </c>
      <c r="M759" s="18">
        <v>0.25</v>
      </c>
      <c r="N759" s="18">
        <v>1</v>
      </c>
      <c r="O759" s="18">
        <v>1</v>
      </c>
      <c r="P759" s="18">
        <v>1014830290</v>
      </c>
      <c r="Q759" s="18">
        <v>2098</v>
      </c>
      <c r="S759" t="s">
        <v>153</v>
      </c>
      <c r="T759">
        <v>0</v>
      </c>
      <c r="U759" t="s">
        <v>154</v>
      </c>
      <c r="V759">
        <f>MATCH(D759,Отчет!$D:$D,0)</f>
        <v>83</v>
      </c>
    </row>
    <row r="760" spans="1:22" x14ac:dyDescent="0.2">
      <c r="A760" s="18">
        <v>1160147871</v>
      </c>
      <c r="C760" s="18" t="s">
        <v>147</v>
      </c>
      <c r="D760" s="18">
        <v>522960937</v>
      </c>
      <c r="E760" s="7" t="s">
        <v>38</v>
      </c>
      <c r="F760" s="26" t="s">
        <v>182</v>
      </c>
      <c r="G760" s="7" t="s">
        <v>292</v>
      </c>
      <c r="H760" s="18">
        <v>0.25</v>
      </c>
      <c r="I760" s="18" t="s">
        <v>276</v>
      </c>
      <c r="J760" s="18" t="s">
        <v>278</v>
      </c>
      <c r="L760" s="18">
        <v>0</v>
      </c>
      <c r="M760" s="18">
        <v>0.25</v>
      </c>
      <c r="N760" s="18">
        <v>1</v>
      </c>
      <c r="O760" s="18">
        <v>1</v>
      </c>
      <c r="P760" s="18">
        <v>1014830290</v>
      </c>
      <c r="Q760" s="18">
        <v>2098</v>
      </c>
      <c r="S760" t="s">
        <v>153</v>
      </c>
      <c r="T760">
        <v>0</v>
      </c>
      <c r="U760" t="s">
        <v>154</v>
      </c>
      <c r="V760">
        <f>MATCH(D760,Отчет!$D:$D,0)</f>
        <v>95</v>
      </c>
    </row>
    <row r="761" spans="1:22" x14ac:dyDescent="0.2">
      <c r="A761" s="18">
        <v>1160149374</v>
      </c>
      <c r="C761" s="18" t="s">
        <v>147</v>
      </c>
      <c r="D761" s="18">
        <v>522961125</v>
      </c>
      <c r="E761" s="7" t="s">
        <v>39</v>
      </c>
      <c r="F761" s="26" t="s">
        <v>183</v>
      </c>
      <c r="G761" s="7" t="s">
        <v>292</v>
      </c>
      <c r="H761" s="18">
        <v>0.25</v>
      </c>
      <c r="I761" s="18" t="s">
        <v>276</v>
      </c>
      <c r="J761" s="18" t="s">
        <v>278</v>
      </c>
      <c r="L761" s="18">
        <v>0</v>
      </c>
      <c r="M761" s="18">
        <v>0.25</v>
      </c>
      <c r="N761" s="18">
        <v>1</v>
      </c>
      <c r="O761" s="18">
        <v>1</v>
      </c>
      <c r="P761" s="18">
        <v>1014830290</v>
      </c>
      <c r="Q761" s="18">
        <v>2098</v>
      </c>
      <c r="S761" t="s">
        <v>153</v>
      </c>
      <c r="T761">
        <v>0</v>
      </c>
      <c r="U761" t="s">
        <v>154</v>
      </c>
      <c r="V761">
        <f>MATCH(D761,Отчет!$D:$D,0)</f>
        <v>111</v>
      </c>
    </row>
    <row r="762" spans="1:22" x14ac:dyDescent="0.2">
      <c r="A762" s="18">
        <v>1258980936</v>
      </c>
      <c r="C762" s="18" t="s">
        <v>169</v>
      </c>
      <c r="D762" s="18">
        <v>522961299</v>
      </c>
      <c r="E762" s="7" t="s">
        <v>49</v>
      </c>
      <c r="F762" s="26" t="s">
        <v>219</v>
      </c>
      <c r="G762" s="7" t="s">
        <v>292</v>
      </c>
      <c r="H762" s="18">
        <v>0.25</v>
      </c>
      <c r="I762" s="18" t="s">
        <v>276</v>
      </c>
      <c r="J762" s="18" t="s">
        <v>278</v>
      </c>
      <c r="L762" s="18">
        <v>0</v>
      </c>
      <c r="M762" s="18">
        <v>0.25</v>
      </c>
      <c r="N762" s="18">
        <v>1</v>
      </c>
      <c r="O762" s="18">
        <v>1</v>
      </c>
      <c r="P762" s="18">
        <v>1014830290</v>
      </c>
      <c r="Q762" s="18">
        <v>2098</v>
      </c>
      <c r="S762" t="s">
        <v>153</v>
      </c>
      <c r="T762">
        <v>0</v>
      </c>
      <c r="U762" t="s">
        <v>154</v>
      </c>
      <c r="V762">
        <f>MATCH(D762,Отчет!$D:$D,0)</f>
        <v>70</v>
      </c>
    </row>
    <row r="763" spans="1:22" x14ac:dyDescent="0.2">
      <c r="A763" s="18">
        <v>1292704003</v>
      </c>
      <c r="C763" s="18" t="s">
        <v>169</v>
      </c>
      <c r="D763" s="18">
        <v>522961521</v>
      </c>
      <c r="E763" s="7" t="s">
        <v>51</v>
      </c>
      <c r="F763" s="26" t="s">
        <v>220</v>
      </c>
      <c r="G763" s="7" t="s">
        <v>292</v>
      </c>
      <c r="H763" s="18">
        <v>0.25</v>
      </c>
      <c r="I763" s="18" t="s">
        <v>276</v>
      </c>
      <c r="J763" s="18" t="s">
        <v>278</v>
      </c>
      <c r="L763" s="18">
        <v>0</v>
      </c>
      <c r="M763" s="18">
        <v>0.25</v>
      </c>
      <c r="N763" s="18">
        <v>1</v>
      </c>
      <c r="O763" s="18">
        <v>1</v>
      </c>
      <c r="P763" s="18">
        <v>1014830290</v>
      </c>
      <c r="Q763" s="18">
        <v>2098</v>
      </c>
      <c r="S763" t="s">
        <v>153</v>
      </c>
      <c r="T763">
        <v>0</v>
      </c>
      <c r="U763" t="s">
        <v>154</v>
      </c>
      <c r="V763">
        <f>MATCH(D763,Отчет!$D:$D,0)</f>
        <v>49</v>
      </c>
    </row>
    <row r="764" spans="1:22" x14ac:dyDescent="0.2">
      <c r="A764" s="18">
        <v>1160146080</v>
      </c>
      <c r="C764" s="18" t="s">
        <v>147</v>
      </c>
      <c r="D764" s="18">
        <v>522962403</v>
      </c>
      <c r="E764" s="7" t="s">
        <v>65</v>
      </c>
      <c r="F764" s="26" t="s">
        <v>221</v>
      </c>
      <c r="G764" s="7" t="s">
        <v>292</v>
      </c>
      <c r="H764" s="18">
        <v>0.25</v>
      </c>
      <c r="I764" s="18" t="s">
        <v>276</v>
      </c>
      <c r="J764" s="18" t="s">
        <v>278</v>
      </c>
      <c r="L764" s="18">
        <v>0</v>
      </c>
      <c r="M764" s="18">
        <v>0.25</v>
      </c>
      <c r="N764" s="18">
        <v>1</v>
      </c>
      <c r="O764" s="18">
        <v>1</v>
      </c>
      <c r="P764" s="18">
        <v>1014830290</v>
      </c>
      <c r="Q764" s="18">
        <v>2098</v>
      </c>
      <c r="S764" t="s">
        <v>153</v>
      </c>
      <c r="T764">
        <v>0</v>
      </c>
      <c r="U764" t="s">
        <v>154</v>
      </c>
      <c r="V764">
        <f>MATCH(D764,Отчет!$D:$D,0)</f>
        <v>64</v>
      </c>
    </row>
    <row r="765" spans="1:22" x14ac:dyDescent="0.2">
      <c r="A765" s="18">
        <v>1292702467</v>
      </c>
      <c r="C765" s="18" t="s">
        <v>169</v>
      </c>
      <c r="D765" s="18">
        <v>522962589</v>
      </c>
      <c r="E765" s="7" t="s">
        <v>67</v>
      </c>
      <c r="F765" s="26" t="s">
        <v>222</v>
      </c>
      <c r="G765" s="7" t="s">
        <v>292</v>
      </c>
      <c r="H765" s="18">
        <v>0.25</v>
      </c>
      <c r="I765" s="18" t="s">
        <v>276</v>
      </c>
      <c r="J765" s="18" t="s">
        <v>278</v>
      </c>
      <c r="L765" s="18">
        <v>0</v>
      </c>
      <c r="M765" s="18">
        <v>0.25</v>
      </c>
      <c r="N765" s="18">
        <v>1</v>
      </c>
      <c r="O765" s="18">
        <v>1</v>
      </c>
      <c r="P765" s="18">
        <v>1014830290</v>
      </c>
      <c r="Q765" s="18">
        <v>2098</v>
      </c>
      <c r="S765" t="s">
        <v>153</v>
      </c>
      <c r="T765">
        <v>0</v>
      </c>
      <c r="U765" t="s">
        <v>154</v>
      </c>
      <c r="V765">
        <f>MATCH(D765,Отчет!$D:$D,0)</f>
        <v>51</v>
      </c>
    </row>
    <row r="766" spans="1:22" x14ac:dyDescent="0.2">
      <c r="A766" s="18">
        <v>1160150247</v>
      </c>
      <c r="C766" s="18" t="s">
        <v>147</v>
      </c>
      <c r="D766" s="18">
        <v>522962783</v>
      </c>
      <c r="E766" s="7" t="s">
        <v>96</v>
      </c>
      <c r="F766" s="26" t="s">
        <v>223</v>
      </c>
      <c r="G766" s="7" t="s">
        <v>292</v>
      </c>
      <c r="H766" s="18">
        <v>0.25</v>
      </c>
      <c r="I766" s="18" t="s">
        <v>276</v>
      </c>
      <c r="J766" s="18" t="s">
        <v>278</v>
      </c>
      <c r="L766" s="18">
        <v>0</v>
      </c>
      <c r="M766" s="18">
        <v>0.25</v>
      </c>
      <c r="N766" s="18">
        <v>1</v>
      </c>
      <c r="O766" s="18">
        <v>1</v>
      </c>
      <c r="P766" s="18">
        <v>1014830290</v>
      </c>
      <c r="Q766" s="18">
        <v>2098</v>
      </c>
      <c r="S766" t="s">
        <v>153</v>
      </c>
      <c r="T766">
        <v>0</v>
      </c>
      <c r="U766" t="s">
        <v>154</v>
      </c>
      <c r="V766">
        <f>MATCH(D766,Отчет!$D:$D,0)</f>
        <v>88</v>
      </c>
    </row>
    <row r="767" spans="1:22" x14ac:dyDescent="0.2">
      <c r="A767" s="18">
        <v>1160141904</v>
      </c>
      <c r="C767" s="18" t="s">
        <v>147</v>
      </c>
      <c r="D767" s="18">
        <v>522962943</v>
      </c>
      <c r="E767" s="7" t="s">
        <v>108</v>
      </c>
      <c r="F767" s="26" t="s">
        <v>224</v>
      </c>
      <c r="G767" s="7" t="s">
        <v>292</v>
      </c>
      <c r="H767" s="18">
        <v>0.25</v>
      </c>
      <c r="I767" s="18" t="s">
        <v>276</v>
      </c>
      <c r="J767" s="18" t="s">
        <v>278</v>
      </c>
      <c r="L767" s="18">
        <v>0</v>
      </c>
      <c r="M767" s="18">
        <v>0.25</v>
      </c>
      <c r="N767" s="18">
        <v>1</v>
      </c>
      <c r="O767" s="18">
        <v>1</v>
      </c>
      <c r="P767" s="18">
        <v>1014830290</v>
      </c>
      <c r="Q767" s="18">
        <v>2098</v>
      </c>
      <c r="S767" t="s">
        <v>153</v>
      </c>
      <c r="T767">
        <v>0</v>
      </c>
      <c r="U767" t="s">
        <v>154</v>
      </c>
      <c r="V767">
        <f>MATCH(D767,Отчет!$D:$D,0)</f>
        <v>57</v>
      </c>
    </row>
    <row r="768" spans="1:22" x14ac:dyDescent="0.2">
      <c r="A768" s="18">
        <v>1160146583</v>
      </c>
      <c r="C768" s="18" t="s">
        <v>147</v>
      </c>
      <c r="D768" s="18">
        <v>522963100</v>
      </c>
      <c r="E768" s="7" t="s">
        <v>112</v>
      </c>
      <c r="F768" s="26" t="s">
        <v>225</v>
      </c>
      <c r="G768" s="7" t="s">
        <v>292</v>
      </c>
      <c r="H768" s="18">
        <v>0.25</v>
      </c>
      <c r="I768" s="18" t="s">
        <v>276</v>
      </c>
      <c r="J768" s="18" t="s">
        <v>278</v>
      </c>
      <c r="L768" s="18">
        <v>0</v>
      </c>
      <c r="M768" s="18">
        <v>0.25</v>
      </c>
      <c r="N768" s="18">
        <v>1</v>
      </c>
      <c r="O768" s="18">
        <v>1</v>
      </c>
      <c r="P768" s="18">
        <v>1014830290</v>
      </c>
      <c r="Q768" s="18">
        <v>2098</v>
      </c>
      <c r="S768" t="s">
        <v>153</v>
      </c>
      <c r="T768">
        <v>0</v>
      </c>
      <c r="U768" t="s">
        <v>154</v>
      </c>
      <c r="V768">
        <f>MATCH(D768,Отчет!$D:$D,0)</f>
        <v>25</v>
      </c>
    </row>
    <row r="769" spans="1:22" x14ac:dyDescent="0.2">
      <c r="A769" s="18">
        <v>1160149628</v>
      </c>
      <c r="C769" s="18" t="s">
        <v>147</v>
      </c>
      <c r="D769" s="18">
        <v>522963274</v>
      </c>
      <c r="E769" s="7" t="s">
        <v>113</v>
      </c>
      <c r="F769" s="26" t="s">
        <v>226</v>
      </c>
      <c r="G769" s="7" t="s">
        <v>292</v>
      </c>
      <c r="H769" s="18">
        <v>0.25</v>
      </c>
      <c r="I769" s="18" t="s">
        <v>276</v>
      </c>
      <c r="J769" s="18" t="s">
        <v>278</v>
      </c>
      <c r="L769" s="18">
        <v>0</v>
      </c>
      <c r="M769" s="18">
        <v>0.25</v>
      </c>
      <c r="N769" s="18">
        <v>1</v>
      </c>
      <c r="O769" s="18">
        <v>1</v>
      </c>
      <c r="P769" s="18">
        <v>1014830290</v>
      </c>
      <c r="Q769" s="18">
        <v>2098</v>
      </c>
      <c r="S769" t="s">
        <v>153</v>
      </c>
      <c r="T769">
        <v>0</v>
      </c>
      <c r="U769" t="s">
        <v>154</v>
      </c>
      <c r="V769">
        <f>MATCH(D769,Отчет!$D:$D,0)</f>
        <v>20</v>
      </c>
    </row>
    <row r="770" spans="1:22" x14ac:dyDescent="0.2">
      <c r="A770" s="18">
        <v>1160150983</v>
      </c>
      <c r="C770" s="18" t="s">
        <v>147</v>
      </c>
      <c r="D770" s="18">
        <v>522963521</v>
      </c>
      <c r="E770" s="7" t="s">
        <v>118</v>
      </c>
      <c r="F770" s="26" t="s">
        <v>227</v>
      </c>
      <c r="G770" s="7" t="s">
        <v>292</v>
      </c>
      <c r="H770" s="18">
        <v>0.25</v>
      </c>
      <c r="I770" s="18" t="s">
        <v>276</v>
      </c>
      <c r="J770" s="18" t="s">
        <v>278</v>
      </c>
      <c r="L770" s="18">
        <v>0</v>
      </c>
      <c r="M770" s="18">
        <v>0.25</v>
      </c>
      <c r="N770" s="18">
        <v>1</v>
      </c>
      <c r="O770" s="18">
        <v>1</v>
      </c>
      <c r="P770" s="18">
        <v>1014830290</v>
      </c>
      <c r="Q770" s="18">
        <v>2098</v>
      </c>
      <c r="R770" s="18" t="s">
        <v>190</v>
      </c>
      <c r="S770" t="s">
        <v>153</v>
      </c>
      <c r="T770">
        <v>0</v>
      </c>
      <c r="U770" t="s">
        <v>154</v>
      </c>
      <c r="V770">
        <f>MATCH(D770,Отчет!$D:$D,0)</f>
        <v>123</v>
      </c>
    </row>
    <row r="771" spans="1:22" x14ac:dyDescent="0.2">
      <c r="A771" s="18">
        <v>1160142026</v>
      </c>
      <c r="C771" s="18" t="s">
        <v>161</v>
      </c>
      <c r="D771" s="18">
        <v>522964231</v>
      </c>
      <c r="E771" s="7" t="s">
        <v>121</v>
      </c>
      <c r="F771" s="26" t="s">
        <v>228</v>
      </c>
      <c r="G771" s="7" t="s">
        <v>292</v>
      </c>
      <c r="H771" s="18">
        <v>0.25</v>
      </c>
      <c r="I771" s="18" t="s">
        <v>276</v>
      </c>
      <c r="J771" s="18" t="s">
        <v>278</v>
      </c>
      <c r="L771" s="18">
        <v>0</v>
      </c>
      <c r="M771" s="18">
        <v>0.25</v>
      </c>
      <c r="N771" s="18">
        <v>1</v>
      </c>
      <c r="O771" s="18">
        <v>0</v>
      </c>
      <c r="P771" s="18">
        <v>1014830290</v>
      </c>
      <c r="Q771" s="18">
        <v>2098</v>
      </c>
      <c r="S771" t="s">
        <v>153</v>
      </c>
      <c r="T771">
        <v>0</v>
      </c>
      <c r="U771" t="s">
        <v>154</v>
      </c>
      <c r="V771">
        <f>MATCH(D771,Отчет!$D:$D,0)</f>
        <v>65</v>
      </c>
    </row>
    <row r="772" spans="1:22" x14ac:dyDescent="0.2">
      <c r="A772" s="18">
        <v>1160152805</v>
      </c>
      <c r="C772" s="18" t="s">
        <v>147</v>
      </c>
      <c r="D772" s="18">
        <v>522964393</v>
      </c>
      <c r="E772" s="7" t="s">
        <v>136</v>
      </c>
      <c r="F772" s="26" t="s">
        <v>229</v>
      </c>
      <c r="G772" s="7" t="s">
        <v>292</v>
      </c>
      <c r="H772" s="18">
        <v>0.25</v>
      </c>
      <c r="I772" s="18" t="s">
        <v>276</v>
      </c>
      <c r="J772" s="18" t="s">
        <v>278</v>
      </c>
      <c r="L772" s="18">
        <v>0</v>
      </c>
      <c r="M772" s="18">
        <v>0.25</v>
      </c>
      <c r="N772" s="18">
        <v>1</v>
      </c>
      <c r="O772" s="18">
        <v>1</v>
      </c>
      <c r="P772" s="18">
        <v>1014830290</v>
      </c>
      <c r="Q772" s="18">
        <v>2098</v>
      </c>
      <c r="S772" t="s">
        <v>153</v>
      </c>
      <c r="T772">
        <v>0</v>
      </c>
      <c r="U772" t="s">
        <v>154</v>
      </c>
      <c r="V772">
        <f>MATCH(D772,Отчет!$D:$D,0)</f>
        <v>90</v>
      </c>
    </row>
    <row r="773" spans="1:22" x14ac:dyDescent="0.2">
      <c r="A773" s="18">
        <v>1160153790</v>
      </c>
      <c r="C773" s="18" t="s">
        <v>155</v>
      </c>
      <c r="D773" s="18">
        <v>522974509</v>
      </c>
      <c r="E773" s="7" t="s">
        <v>37</v>
      </c>
      <c r="F773" s="26" t="s">
        <v>263</v>
      </c>
      <c r="G773" s="7" t="s">
        <v>292</v>
      </c>
      <c r="H773" s="18">
        <v>0.25</v>
      </c>
      <c r="I773" s="18" t="s">
        <v>276</v>
      </c>
      <c r="J773" s="18" t="s">
        <v>278</v>
      </c>
      <c r="L773" s="18">
        <v>0</v>
      </c>
      <c r="M773" s="18">
        <v>0.25</v>
      </c>
      <c r="N773" s="18">
        <v>1</v>
      </c>
      <c r="O773" s="18">
        <v>0</v>
      </c>
      <c r="P773" s="18">
        <v>1014830290</v>
      </c>
      <c r="Q773" s="18">
        <v>2098</v>
      </c>
      <c r="S773" t="s">
        <v>153</v>
      </c>
      <c r="T773">
        <v>0</v>
      </c>
      <c r="U773" t="s">
        <v>154</v>
      </c>
      <c r="V773">
        <f>MATCH(D773,Отчет!$D:$D,0)</f>
        <v>73</v>
      </c>
    </row>
    <row r="774" spans="1:22" x14ac:dyDescent="0.2">
      <c r="A774" s="18">
        <v>1160143971</v>
      </c>
      <c r="C774" s="18" t="s">
        <v>155</v>
      </c>
      <c r="D774" s="18">
        <v>522974672</v>
      </c>
      <c r="E774" s="7" t="s">
        <v>40</v>
      </c>
      <c r="F774" s="26" t="s">
        <v>230</v>
      </c>
      <c r="G774" s="7" t="s">
        <v>292</v>
      </c>
      <c r="H774" s="18">
        <v>0.25</v>
      </c>
      <c r="I774" s="18" t="s">
        <v>276</v>
      </c>
      <c r="J774" s="18" t="s">
        <v>278</v>
      </c>
      <c r="L774" s="18">
        <v>0</v>
      </c>
      <c r="M774" s="18">
        <v>0.25</v>
      </c>
      <c r="N774" s="18">
        <v>1</v>
      </c>
      <c r="O774" s="18">
        <v>0</v>
      </c>
      <c r="P774" s="18">
        <v>1014830290</v>
      </c>
      <c r="Q774" s="18">
        <v>2098</v>
      </c>
      <c r="S774" t="s">
        <v>153</v>
      </c>
      <c r="T774">
        <v>0</v>
      </c>
      <c r="U774" t="s">
        <v>154</v>
      </c>
      <c r="V774">
        <f>MATCH(D774,Отчет!$D:$D,0)</f>
        <v>100</v>
      </c>
    </row>
    <row r="775" spans="1:22" x14ac:dyDescent="0.2">
      <c r="A775" s="18">
        <v>1160150003</v>
      </c>
      <c r="C775" s="18" t="s">
        <v>155</v>
      </c>
      <c r="D775" s="18">
        <v>522974858</v>
      </c>
      <c r="E775" s="7" t="s">
        <v>91</v>
      </c>
      <c r="F775" s="26" t="s">
        <v>264</v>
      </c>
      <c r="G775" s="7" t="s">
        <v>292</v>
      </c>
      <c r="H775" s="18">
        <v>0.25</v>
      </c>
      <c r="I775" s="18" t="s">
        <v>276</v>
      </c>
      <c r="J775" s="18" t="s">
        <v>278</v>
      </c>
      <c r="L775" s="18">
        <v>0</v>
      </c>
      <c r="M775" s="18">
        <v>0.25</v>
      </c>
      <c r="N775" s="18">
        <v>1</v>
      </c>
      <c r="O775" s="18">
        <v>0</v>
      </c>
      <c r="P775" s="18">
        <v>1014830290</v>
      </c>
      <c r="Q775" s="18">
        <v>2098</v>
      </c>
      <c r="S775" t="s">
        <v>153</v>
      </c>
      <c r="T775">
        <v>0</v>
      </c>
      <c r="U775" t="s">
        <v>154</v>
      </c>
      <c r="V775">
        <f>MATCH(D775,Отчет!$D:$D,0)</f>
        <v>54</v>
      </c>
    </row>
    <row r="776" spans="1:22" x14ac:dyDescent="0.2">
      <c r="A776" s="18">
        <v>1160153546</v>
      </c>
      <c r="C776" s="18" t="s">
        <v>169</v>
      </c>
      <c r="D776" s="18">
        <v>523008839</v>
      </c>
      <c r="E776" s="7" t="s">
        <v>140</v>
      </c>
      <c r="F776" s="26" t="s">
        <v>231</v>
      </c>
      <c r="G776" s="7" t="s">
        <v>292</v>
      </c>
      <c r="H776" s="18">
        <v>0.25</v>
      </c>
      <c r="I776" s="18" t="s">
        <v>276</v>
      </c>
      <c r="J776" s="18" t="s">
        <v>278</v>
      </c>
      <c r="L776" s="18">
        <v>0</v>
      </c>
      <c r="M776" s="18">
        <v>0.25</v>
      </c>
      <c r="N776" s="18">
        <v>1</v>
      </c>
      <c r="O776" s="18">
        <v>0</v>
      </c>
      <c r="P776" s="18">
        <v>1014830290</v>
      </c>
      <c r="Q776" s="18">
        <v>2098</v>
      </c>
      <c r="S776" t="s">
        <v>153</v>
      </c>
      <c r="T776">
        <v>0</v>
      </c>
      <c r="U776" t="s">
        <v>154</v>
      </c>
      <c r="V776">
        <f>MATCH(D776,Отчет!$D:$D,0)</f>
        <v>77</v>
      </c>
    </row>
    <row r="777" spans="1:22" x14ac:dyDescent="0.2">
      <c r="A777" s="18">
        <v>1160153418</v>
      </c>
      <c r="C777" s="18" t="s">
        <v>169</v>
      </c>
      <c r="D777" s="18">
        <v>523008998</v>
      </c>
      <c r="E777" s="7" t="s">
        <v>117</v>
      </c>
      <c r="F777" s="26" t="s">
        <v>232</v>
      </c>
      <c r="G777" s="7" t="s">
        <v>292</v>
      </c>
      <c r="H777" s="18">
        <v>0.25</v>
      </c>
      <c r="I777" s="18" t="s">
        <v>276</v>
      </c>
      <c r="J777" s="18" t="s">
        <v>278</v>
      </c>
      <c r="L777" s="18">
        <v>0</v>
      </c>
      <c r="M777" s="18">
        <v>0.25</v>
      </c>
      <c r="N777" s="18">
        <v>1</v>
      </c>
      <c r="O777" s="18">
        <v>0</v>
      </c>
      <c r="P777" s="18">
        <v>1014830290</v>
      </c>
      <c r="Q777" s="18">
        <v>2098</v>
      </c>
      <c r="S777" t="s">
        <v>153</v>
      </c>
      <c r="T777">
        <v>0</v>
      </c>
      <c r="U777" t="s">
        <v>154</v>
      </c>
      <c r="V777">
        <f>MATCH(D777,Отчет!$D:$D,0)</f>
        <v>14</v>
      </c>
    </row>
    <row r="778" spans="1:22" x14ac:dyDescent="0.2">
      <c r="A778" s="18">
        <v>1292697597</v>
      </c>
      <c r="C778" s="18" t="s">
        <v>169</v>
      </c>
      <c r="D778" s="18">
        <v>523011157</v>
      </c>
      <c r="E778" s="7" t="s">
        <v>45</v>
      </c>
      <c r="F778" s="26" t="s">
        <v>233</v>
      </c>
      <c r="G778" s="7" t="s">
        <v>292</v>
      </c>
      <c r="H778" s="18">
        <v>0.25</v>
      </c>
      <c r="I778" s="18" t="s">
        <v>276</v>
      </c>
      <c r="J778" s="18" t="s">
        <v>278</v>
      </c>
      <c r="L778" s="18">
        <v>0</v>
      </c>
      <c r="M778" s="18">
        <v>0.25</v>
      </c>
      <c r="N778" s="18">
        <v>1</v>
      </c>
      <c r="O778" s="18">
        <v>0</v>
      </c>
      <c r="P778" s="18">
        <v>1014830290</v>
      </c>
      <c r="Q778" s="18">
        <v>2098</v>
      </c>
      <c r="S778" t="s">
        <v>153</v>
      </c>
      <c r="T778">
        <v>0</v>
      </c>
      <c r="U778" t="s">
        <v>154</v>
      </c>
      <c r="V778">
        <f>MATCH(D778,Отчет!$D:$D,0)</f>
        <v>101</v>
      </c>
    </row>
    <row r="779" spans="1:22" x14ac:dyDescent="0.2">
      <c r="A779" s="18">
        <v>1160152071</v>
      </c>
      <c r="C779" s="18" t="s">
        <v>147</v>
      </c>
      <c r="D779" s="18">
        <v>523011318</v>
      </c>
      <c r="E779" s="7" t="s">
        <v>60</v>
      </c>
      <c r="F779" s="26" t="s">
        <v>234</v>
      </c>
      <c r="G779" s="7" t="s">
        <v>292</v>
      </c>
      <c r="H779" s="18">
        <v>0.25</v>
      </c>
      <c r="I779" s="18" t="s">
        <v>276</v>
      </c>
      <c r="J779" s="18" t="s">
        <v>278</v>
      </c>
      <c r="L779" s="18">
        <v>0</v>
      </c>
      <c r="M779" s="18">
        <v>0.25</v>
      </c>
      <c r="N779" s="18">
        <v>1</v>
      </c>
      <c r="O779" s="18">
        <v>0</v>
      </c>
      <c r="P779" s="18">
        <v>1014830290</v>
      </c>
      <c r="Q779" s="18">
        <v>2098</v>
      </c>
      <c r="S779" t="s">
        <v>153</v>
      </c>
      <c r="T779">
        <v>0</v>
      </c>
      <c r="U779" t="s">
        <v>154</v>
      </c>
      <c r="V779">
        <f>MATCH(D779,Отчет!$D:$D,0)</f>
        <v>27</v>
      </c>
    </row>
    <row r="780" spans="1:22" x14ac:dyDescent="0.2">
      <c r="A780" s="18">
        <v>1292706584</v>
      </c>
      <c r="C780" s="18" t="s">
        <v>169</v>
      </c>
      <c r="D780" s="18">
        <v>523011563</v>
      </c>
      <c r="E780" s="7" t="s">
        <v>68</v>
      </c>
      <c r="F780" s="26" t="s">
        <v>235</v>
      </c>
      <c r="G780" s="7" t="s">
        <v>292</v>
      </c>
      <c r="H780" s="18">
        <v>0.25</v>
      </c>
      <c r="I780" s="18" t="s">
        <v>276</v>
      </c>
      <c r="J780" s="18" t="s">
        <v>278</v>
      </c>
      <c r="L780" s="18">
        <v>0</v>
      </c>
      <c r="M780" s="18">
        <v>0.25</v>
      </c>
      <c r="N780" s="18">
        <v>1</v>
      </c>
      <c r="O780" s="18">
        <v>0</v>
      </c>
      <c r="P780" s="18">
        <v>1014830290</v>
      </c>
      <c r="Q780" s="18">
        <v>2098</v>
      </c>
      <c r="S780" t="s">
        <v>153</v>
      </c>
      <c r="T780">
        <v>0</v>
      </c>
      <c r="U780" t="s">
        <v>154</v>
      </c>
      <c r="V780">
        <f>MATCH(D780,Отчет!$D:$D,0)</f>
        <v>93</v>
      </c>
    </row>
    <row r="781" spans="1:22" x14ac:dyDescent="0.2">
      <c r="A781" s="18">
        <v>1160148754</v>
      </c>
      <c r="C781" s="18" t="s">
        <v>147</v>
      </c>
      <c r="D781" s="18">
        <v>523011896</v>
      </c>
      <c r="E781" s="7" t="s">
        <v>74</v>
      </c>
      <c r="F781" s="26" t="s">
        <v>236</v>
      </c>
      <c r="G781" s="7" t="s">
        <v>292</v>
      </c>
      <c r="H781" s="18">
        <v>0.25</v>
      </c>
      <c r="I781" s="18" t="s">
        <v>276</v>
      </c>
      <c r="J781" s="18" t="s">
        <v>278</v>
      </c>
      <c r="L781" s="18">
        <v>0</v>
      </c>
      <c r="M781" s="18">
        <v>0.25</v>
      </c>
      <c r="N781" s="18">
        <v>1</v>
      </c>
      <c r="O781" s="18">
        <v>0</v>
      </c>
      <c r="P781" s="18">
        <v>1014830290</v>
      </c>
      <c r="Q781" s="18">
        <v>2098</v>
      </c>
      <c r="S781" t="s">
        <v>153</v>
      </c>
      <c r="T781">
        <v>0</v>
      </c>
      <c r="U781" t="s">
        <v>154</v>
      </c>
      <c r="V781">
        <f>MATCH(D781,Отчет!$D:$D,0)</f>
        <v>61</v>
      </c>
    </row>
    <row r="782" spans="1:22" x14ac:dyDescent="0.2">
      <c r="A782" s="18">
        <v>1292706528</v>
      </c>
      <c r="C782" s="18" t="s">
        <v>169</v>
      </c>
      <c r="D782" s="18">
        <v>523012129</v>
      </c>
      <c r="E782" s="7" t="s">
        <v>77</v>
      </c>
      <c r="F782" s="26" t="s">
        <v>237</v>
      </c>
      <c r="G782" s="7" t="s">
        <v>292</v>
      </c>
      <c r="H782" s="18">
        <v>0.25</v>
      </c>
      <c r="I782" s="18" t="s">
        <v>276</v>
      </c>
      <c r="J782" s="18" t="s">
        <v>278</v>
      </c>
      <c r="L782" s="18">
        <v>0</v>
      </c>
      <c r="M782" s="18">
        <v>0.25</v>
      </c>
      <c r="N782" s="18">
        <v>1</v>
      </c>
      <c r="O782" s="18">
        <v>0</v>
      </c>
      <c r="P782" s="18">
        <v>1014830290</v>
      </c>
      <c r="Q782" s="18">
        <v>2098</v>
      </c>
      <c r="S782" t="s">
        <v>153</v>
      </c>
      <c r="T782">
        <v>0</v>
      </c>
      <c r="U782" t="s">
        <v>154</v>
      </c>
      <c r="V782">
        <f>MATCH(D782,Отчет!$D:$D,0)</f>
        <v>76</v>
      </c>
    </row>
    <row r="783" spans="1:22" x14ac:dyDescent="0.2">
      <c r="A783" s="18">
        <v>1292706455</v>
      </c>
      <c r="C783" s="18" t="s">
        <v>169</v>
      </c>
      <c r="D783" s="18">
        <v>523012296</v>
      </c>
      <c r="E783" s="7" t="s">
        <v>78</v>
      </c>
      <c r="F783" s="26" t="s">
        <v>238</v>
      </c>
      <c r="G783" s="7" t="s">
        <v>292</v>
      </c>
      <c r="H783" s="18">
        <v>0.25</v>
      </c>
      <c r="I783" s="18" t="s">
        <v>276</v>
      </c>
      <c r="J783" s="18" t="s">
        <v>278</v>
      </c>
      <c r="L783" s="18">
        <v>0</v>
      </c>
      <c r="M783" s="18">
        <v>0.25</v>
      </c>
      <c r="N783" s="18">
        <v>1</v>
      </c>
      <c r="O783" s="18">
        <v>0</v>
      </c>
      <c r="P783" s="18">
        <v>1014830290</v>
      </c>
      <c r="Q783" s="18">
        <v>2098</v>
      </c>
      <c r="S783" t="s">
        <v>153</v>
      </c>
      <c r="T783">
        <v>0</v>
      </c>
      <c r="U783" t="s">
        <v>154</v>
      </c>
      <c r="V783">
        <f>MATCH(D783,Отчет!$D:$D,0)</f>
        <v>40</v>
      </c>
    </row>
    <row r="784" spans="1:22" x14ac:dyDescent="0.2">
      <c r="A784" s="18">
        <v>1292706355</v>
      </c>
      <c r="C784" s="18" t="s">
        <v>169</v>
      </c>
      <c r="D784" s="18">
        <v>523012463</v>
      </c>
      <c r="E784" s="7" t="s">
        <v>81</v>
      </c>
      <c r="F784" s="26" t="s">
        <v>239</v>
      </c>
      <c r="G784" s="7" t="s">
        <v>292</v>
      </c>
      <c r="H784" s="18">
        <v>0.25</v>
      </c>
      <c r="I784" s="18" t="s">
        <v>276</v>
      </c>
      <c r="J784" s="18" t="s">
        <v>278</v>
      </c>
      <c r="L784" s="18">
        <v>0</v>
      </c>
      <c r="M784" s="18">
        <v>0.25</v>
      </c>
      <c r="N784" s="18">
        <v>1</v>
      </c>
      <c r="O784" s="18">
        <v>0</v>
      </c>
      <c r="P784" s="18">
        <v>1014830290</v>
      </c>
      <c r="Q784" s="18">
        <v>2098</v>
      </c>
      <c r="S784" t="s">
        <v>153</v>
      </c>
      <c r="T784">
        <v>0</v>
      </c>
      <c r="U784" t="s">
        <v>154</v>
      </c>
      <c r="V784">
        <f>MATCH(D784,Отчет!$D:$D,0)</f>
        <v>87</v>
      </c>
    </row>
    <row r="785" spans="1:22" x14ac:dyDescent="0.2">
      <c r="A785" s="18">
        <v>1292706263</v>
      </c>
      <c r="C785" s="18" t="s">
        <v>169</v>
      </c>
      <c r="D785" s="18">
        <v>523012638</v>
      </c>
      <c r="E785" s="7" t="s">
        <v>122</v>
      </c>
      <c r="F785" s="26" t="s">
        <v>240</v>
      </c>
      <c r="G785" s="7" t="s">
        <v>292</v>
      </c>
      <c r="H785" s="18">
        <v>0.25</v>
      </c>
      <c r="I785" s="18" t="s">
        <v>276</v>
      </c>
      <c r="J785" s="18" t="s">
        <v>278</v>
      </c>
      <c r="L785" s="18">
        <v>0</v>
      </c>
      <c r="M785" s="18">
        <v>0.25</v>
      </c>
      <c r="N785" s="18">
        <v>1</v>
      </c>
      <c r="O785" s="18">
        <v>1</v>
      </c>
      <c r="P785" s="18">
        <v>1014830290</v>
      </c>
      <c r="Q785" s="18">
        <v>2098</v>
      </c>
      <c r="S785" t="s">
        <v>153</v>
      </c>
      <c r="T785">
        <v>0</v>
      </c>
      <c r="U785" t="s">
        <v>154</v>
      </c>
      <c r="V785">
        <f>MATCH(D785,Отчет!$D:$D,0)</f>
        <v>30</v>
      </c>
    </row>
    <row r="786" spans="1:22" x14ac:dyDescent="0.2">
      <c r="A786" s="18">
        <v>1160150739</v>
      </c>
      <c r="C786" s="18" t="s">
        <v>147</v>
      </c>
      <c r="D786" s="18">
        <v>523012818</v>
      </c>
      <c r="E786" s="7" t="s">
        <v>145</v>
      </c>
      <c r="F786" s="26" t="s">
        <v>241</v>
      </c>
      <c r="G786" s="7" t="s">
        <v>292</v>
      </c>
      <c r="H786" s="18">
        <v>0.25</v>
      </c>
      <c r="I786" s="18" t="s">
        <v>276</v>
      </c>
      <c r="J786" s="18" t="s">
        <v>278</v>
      </c>
      <c r="L786" s="18">
        <v>0</v>
      </c>
      <c r="M786" s="18">
        <v>0.25</v>
      </c>
      <c r="N786" s="18">
        <v>1</v>
      </c>
      <c r="O786" s="18">
        <v>0</v>
      </c>
      <c r="P786" s="18">
        <v>1014830290</v>
      </c>
      <c r="Q786" s="18">
        <v>2098</v>
      </c>
      <c r="S786" t="s">
        <v>153</v>
      </c>
      <c r="T786">
        <v>0</v>
      </c>
      <c r="U786" t="s">
        <v>154</v>
      </c>
      <c r="V786">
        <f>MATCH(D786,Отчет!$D:$D,0)</f>
        <v>42</v>
      </c>
    </row>
    <row r="787" spans="1:22" x14ac:dyDescent="0.2">
      <c r="A787" s="18">
        <v>1160148876</v>
      </c>
      <c r="C787" s="18" t="s">
        <v>161</v>
      </c>
      <c r="D787" s="18">
        <v>523013381</v>
      </c>
      <c r="E787" s="7" t="s">
        <v>41</v>
      </c>
      <c r="F787" s="26" t="s">
        <v>242</v>
      </c>
      <c r="G787" s="7" t="s">
        <v>292</v>
      </c>
      <c r="H787" s="18">
        <v>0.25</v>
      </c>
      <c r="I787" s="18" t="s">
        <v>276</v>
      </c>
      <c r="J787" s="18" t="s">
        <v>278</v>
      </c>
      <c r="L787" s="18">
        <v>0</v>
      </c>
      <c r="M787" s="18">
        <v>0.25</v>
      </c>
      <c r="N787" s="18">
        <v>1</v>
      </c>
      <c r="O787" s="18">
        <v>1</v>
      </c>
      <c r="P787" s="18">
        <v>1014830290</v>
      </c>
      <c r="Q787" s="18">
        <v>2098</v>
      </c>
      <c r="S787" t="s">
        <v>153</v>
      </c>
      <c r="T787">
        <v>0</v>
      </c>
      <c r="U787" t="s">
        <v>154</v>
      </c>
      <c r="V787">
        <f>MATCH(D787,Отчет!$D:$D,0)</f>
        <v>35</v>
      </c>
    </row>
    <row r="788" spans="1:22" x14ac:dyDescent="0.2">
      <c r="A788" s="18">
        <v>1160151672</v>
      </c>
      <c r="C788" s="18" t="s">
        <v>155</v>
      </c>
      <c r="D788" s="18">
        <v>522975132</v>
      </c>
      <c r="E788" s="7" t="s">
        <v>93</v>
      </c>
      <c r="F788" s="26" t="s">
        <v>243</v>
      </c>
      <c r="G788" s="7" t="s">
        <v>292</v>
      </c>
      <c r="H788" s="18">
        <v>0.25</v>
      </c>
      <c r="I788" s="18" t="s">
        <v>276</v>
      </c>
      <c r="J788" s="18" t="s">
        <v>278</v>
      </c>
      <c r="L788" s="18">
        <v>0</v>
      </c>
      <c r="M788" s="18">
        <v>0.25</v>
      </c>
      <c r="N788" s="18">
        <v>1</v>
      </c>
      <c r="O788" s="18">
        <v>0</v>
      </c>
      <c r="P788" s="18">
        <v>1014830290</v>
      </c>
      <c r="Q788" s="18">
        <v>2098</v>
      </c>
      <c r="S788" t="s">
        <v>153</v>
      </c>
      <c r="T788">
        <v>0</v>
      </c>
      <c r="U788" t="s">
        <v>154</v>
      </c>
      <c r="V788">
        <f>MATCH(D788,Отчет!$D:$D,0)</f>
        <v>118</v>
      </c>
    </row>
    <row r="789" spans="1:22" x14ac:dyDescent="0.2">
      <c r="A789" s="18">
        <v>1160152560</v>
      </c>
      <c r="C789" s="18" t="s">
        <v>155</v>
      </c>
      <c r="D789" s="18">
        <v>522975362</v>
      </c>
      <c r="E789" s="7" t="s">
        <v>103</v>
      </c>
      <c r="F789" s="26" t="s">
        <v>265</v>
      </c>
      <c r="G789" s="7" t="s">
        <v>292</v>
      </c>
      <c r="H789" s="18">
        <v>0.25</v>
      </c>
      <c r="I789" s="18" t="s">
        <v>276</v>
      </c>
      <c r="J789" s="18" t="s">
        <v>278</v>
      </c>
      <c r="L789" s="18">
        <v>0</v>
      </c>
      <c r="M789" s="18">
        <v>0.25</v>
      </c>
      <c r="N789" s="18">
        <v>1</v>
      </c>
      <c r="O789" s="18">
        <v>0</v>
      </c>
      <c r="P789" s="18">
        <v>1014830290</v>
      </c>
      <c r="Q789" s="18">
        <v>2098</v>
      </c>
      <c r="S789" t="s">
        <v>153</v>
      </c>
      <c r="T789">
        <v>0</v>
      </c>
      <c r="U789" t="s">
        <v>154</v>
      </c>
      <c r="V789">
        <f>MATCH(D789,Отчет!$D:$D,0)</f>
        <v>37</v>
      </c>
    </row>
    <row r="790" spans="1:22" x14ac:dyDescent="0.2">
      <c r="A790" s="18">
        <v>1160145952</v>
      </c>
      <c r="C790" s="18" t="s">
        <v>155</v>
      </c>
      <c r="D790" s="18">
        <v>522975722</v>
      </c>
      <c r="E790" s="7" t="s">
        <v>123</v>
      </c>
      <c r="F790" s="26" t="s">
        <v>266</v>
      </c>
      <c r="G790" s="7" t="s">
        <v>292</v>
      </c>
      <c r="H790" s="18">
        <v>0.25</v>
      </c>
      <c r="I790" s="18" t="s">
        <v>276</v>
      </c>
      <c r="J790" s="18" t="s">
        <v>278</v>
      </c>
      <c r="L790" s="18">
        <v>0</v>
      </c>
      <c r="M790" s="18">
        <v>0.25</v>
      </c>
      <c r="N790" s="18">
        <v>1</v>
      </c>
      <c r="O790" s="18">
        <v>0</v>
      </c>
      <c r="P790" s="18">
        <v>1014830290</v>
      </c>
      <c r="Q790" s="18">
        <v>2098</v>
      </c>
      <c r="R790" s="18" t="s">
        <v>190</v>
      </c>
      <c r="S790" t="s">
        <v>153</v>
      </c>
      <c r="T790">
        <v>0</v>
      </c>
      <c r="U790" t="s">
        <v>154</v>
      </c>
      <c r="V790">
        <f>MATCH(D790,Отчет!$D:$D,0)</f>
        <v>121</v>
      </c>
    </row>
    <row r="791" spans="1:22" x14ac:dyDescent="0.2">
      <c r="A791" s="18">
        <v>1160144337</v>
      </c>
      <c r="C791" s="18" t="s">
        <v>161</v>
      </c>
      <c r="D791" s="18">
        <v>522976621</v>
      </c>
      <c r="E791" s="7" t="s">
        <v>138</v>
      </c>
      <c r="F791" s="26" t="s">
        <v>244</v>
      </c>
      <c r="G791" s="7" t="s">
        <v>292</v>
      </c>
      <c r="H791" s="18">
        <v>0.25</v>
      </c>
      <c r="I791" s="18" t="s">
        <v>276</v>
      </c>
      <c r="J791" s="18" t="s">
        <v>278</v>
      </c>
      <c r="L791" s="18">
        <v>0</v>
      </c>
      <c r="M791" s="18">
        <v>0.25</v>
      </c>
      <c r="N791" s="18">
        <v>1</v>
      </c>
      <c r="O791" s="18">
        <v>0</v>
      </c>
      <c r="P791" s="18">
        <v>1014830290</v>
      </c>
      <c r="Q791" s="18">
        <v>2098</v>
      </c>
      <c r="S791" t="s">
        <v>153</v>
      </c>
      <c r="T791">
        <v>0</v>
      </c>
      <c r="U791" t="s">
        <v>154</v>
      </c>
      <c r="V791">
        <f>MATCH(D791,Отчет!$D:$D,0)</f>
        <v>113</v>
      </c>
    </row>
    <row r="792" spans="1:22" x14ac:dyDescent="0.2">
      <c r="A792" s="18">
        <v>1160147749</v>
      </c>
      <c r="C792" s="18" t="s">
        <v>147</v>
      </c>
      <c r="D792" s="18">
        <v>522984258</v>
      </c>
      <c r="E792" s="7" t="s">
        <v>114</v>
      </c>
      <c r="F792" s="26" t="s">
        <v>245</v>
      </c>
      <c r="G792" s="7" t="s">
        <v>292</v>
      </c>
      <c r="H792" s="18">
        <v>0.25</v>
      </c>
      <c r="I792" s="18" t="s">
        <v>276</v>
      </c>
      <c r="J792" s="18" t="s">
        <v>278</v>
      </c>
      <c r="L792" s="18">
        <v>0</v>
      </c>
      <c r="M792" s="18">
        <v>0.25</v>
      </c>
      <c r="N792" s="18">
        <v>1</v>
      </c>
      <c r="O792" s="18">
        <v>0</v>
      </c>
      <c r="P792" s="18">
        <v>1014830290</v>
      </c>
      <c r="Q792" s="18">
        <v>2098</v>
      </c>
      <c r="S792" t="s">
        <v>153</v>
      </c>
      <c r="T792">
        <v>0</v>
      </c>
      <c r="U792" t="s">
        <v>154</v>
      </c>
      <c r="V792">
        <f>MATCH(D792,Отчет!$D:$D,0)</f>
        <v>69</v>
      </c>
    </row>
    <row r="793" spans="1:22" x14ac:dyDescent="0.2">
      <c r="A793" s="18">
        <v>1160149753</v>
      </c>
      <c r="C793" s="18" t="s">
        <v>161</v>
      </c>
      <c r="D793" s="18">
        <v>522984836</v>
      </c>
      <c r="E793" s="7" t="s">
        <v>53</v>
      </c>
      <c r="F793" s="26" t="s">
        <v>246</v>
      </c>
      <c r="G793" s="7" t="s">
        <v>292</v>
      </c>
      <c r="H793" s="18">
        <v>0.25</v>
      </c>
      <c r="I793" s="18" t="s">
        <v>276</v>
      </c>
      <c r="J793" s="18" t="s">
        <v>278</v>
      </c>
      <c r="L793" s="18">
        <v>0</v>
      </c>
      <c r="M793" s="18">
        <v>0.25</v>
      </c>
      <c r="N793" s="18">
        <v>1</v>
      </c>
      <c r="O793" s="18">
        <v>0</v>
      </c>
      <c r="P793" s="18">
        <v>1014830290</v>
      </c>
      <c r="Q793" s="18">
        <v>2098</v>
      </c>
      <c r="S793" t="s">
        <v>153</v>
      </c>
      <c r="T793">
        <v>0</v>
      </c>
      <c r="U793" t="s">
        <v>154</v>
      </c>
      <c r="V793">
        <f>MATCH(D793,Отчет!$D:$D,0)</f>
        <v>85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2016-02-18T10:43:49Z</dcterms:modified>
</cp:coreProperties>
</file>