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056" windowHeight="9528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U256" i="1" l="1"/>
  <c r="O256" i="1"/>
  <c r="Q256" i="1" s="1"/>
  <c r="K256" i="1"/>
  <c r="M256" i="1" s="1"/>
  <c r="U255" i="1"/>
  <c r="O255" i="1"/>
  <c r="Q255" i="1" s="1"/>
  <c r="K255" i="1"/>
  <c r="M255" i="1" s="1"/>
  <c r="U254" i="1"/>
  <c r="O254" i="1"/>
  <c r="Q254" i="1" s="1"/>
  <c r="K254" i="1"/>
  <c r="M254" i="1" s="1"/>
  <c r="U253" i="1"/>
  <c r="O253" i="1"/>
  <c r="Q253" i="1" s="1"/>
  <c r="K253" i="1"/>
  <c r="M253" i="1" s="1"/>
  <c r="U252" i="1"/>
  <c r="O252" i="1"/>
  <c r="Q252" i="1" s="1"/>
  <c r="K252" i="1"/>
  <c r="M252" i="1" s="1"/>
  <c r="U251" i="1"/>
  <c r="O251" i="1"/>
  <c r="Q251" i="1" s="1"/>
  <c r="K251" i="1"/>
  <c r="M251" i="1" s="1"/>
  <c r="U250" i="1"/>
  <c r="O250" i="1"/>
  <c r="Q250" i="1" s="1"/>
  <c r="K250" i="1"/>
  <c r="M250" i="1" s="1"/>
  <c r="U249" i="1"/>
  <c r="O249" i="1"/>
  <c r="Q249" i="1" s="1"/>
  <c r="K249" i="1"/>
  <c r="M249" i="1" s="1"/>
  <c r="U248" i="1"/>
  <c r="O248" i="1"/>
  <c r="Q248" i="1" s="1"/>
  <c r="K248" i="1"/>
  <c r="M248" i="1" s="1"/>
  <c r="U247" i="1"/>
  <c r="O247" i="1"/>
  <c r="Q247" i="1" s="1"/>
  <c r="K247" i="1"/>
  <c r="M247" i="1" s="1"/>
  <c r="U246" i="1"/>
  <c r="O246" i="1"/>
  <c r="Q246" i="1" s="1"/>
  <c r="K246" i="1"/>
  <c r="M246" i="1" s="1"/>
  <c r="U245" i="1"/>
  <c r="O245" i="1"/>
  <c r="Q245" i="1" s="1"/>
  <c r="K245" i="1"/>
  <c r="M245" i="1" s="1"/>
  <c r="U244" i="1"/>
  <c r="O244" i="1"/>
  <c r="Q244" i="1" s="1"/>
  <c r="K244" i="1"/>
  <c r="M244" i="1" s="1"/>
  <c r="U243" i="1"/>
  <c r="O243" i="1"/>
  <c r="Q243" i="1" s="1"/>
  <c r="K243" i="1"/>
  <c r="M243" i="1" s="1"/>
  <c r="U242" i="1"/>
  <c r="O242" i="1"/>
  <c r="Q242" i="1" s="1"/>
  <c r="K242" i="1"/>
  <c r="M242" i="1" s="1"/>
  <c r="U241" i="1"/>
  <c r="O241" i="1"/>
  <c r="Q241" i="1" s="1"/>
  <c r="K241" i="1"/>
  <c r="M241" i="1" s="1"/>
  <c r="U240" i="1"/>
  <c r="O240" i="1"/>
  <c r="Q240" i="1" s="1"/>
  <c r="K240" i="1"/>
  <c r="M240" i="1" s="1"/>
  <c r="U239" i="1"/>
  <c r="O239" i="1"/>
  <c r="Q239" i="1" s="1"/>
  <c r="K239" i="1"/>
  <c r="M239" i="1" s="1"/>
  <c r="U238" i="1"/>
  <c r="O238" i="1"/>
  <c r="Q238" i="1" s="1"/>
  <c r="K238" i="1"/>
  <c r="M238" i="1" s="1"/>
  <c r="U237" i="1"/>
  <c r="O237" i="1"/>
  <c r="Q237" i="1" s="1"/>
  <c r="K237" i="1"/>
  <c r="M237" i="1" s="1"/>
  <c r="U236" i="1"/>
  <c r="O236" i="1"/>
  <c r="Q236" i="1" s="1"/>
  <c r="K236" i="1"/>
  <c r="M236" i="1" s="1"/>
  <c r="U235" i="1"/>
  <c r="O235" i="1"/>
  <c r="Q235" i="1" s="1"/>
  <c r="K235" i="1"/>
  <c r="M235" i="1" s="1"/>
  <c r="U234" i="1"/>
  <c r="O234" i="1"/>
  <c r="Q234" i="1" s="1"/>
  <c r="K234" i="1"/>
  <c r="M234" i="1" s="1"/>
  <c r="U233" i="1"/>
  <c r="O233" i="1"/>
  <c r="Q233" i="1" s="1"/>
  <c r="K233" i="1"/>
  <c r="M233" i="1" s="1"/>
  <c r="U232" i="1"/>
  <c r="O232" i="1"/>
  <c r="Q232" i="1" s="1"/>
  <c r="K232" i="1"/>
  <c r="M232" i="1" s="1"/>
  <c r="U231" i="1"/>
  <c r="O231" i="1"/>
  <c r="Q231" i="1" s="1"/>
  <c r="K231" i="1"/>
  <c r="M231" i="1" s="1"/>
  <c r="U230" i="1"/>
  <c r="O230" i="1"/>
  <c r="Q230" i="1" s="1"/>
  <c r="K230" i="1"/>
  <c r="M230" i="1" s="1"/>
  <c r="U229" i="1"/>
  <c r="O229" i="1"/>
  <c r="Q229" i="1" s="1"/>
  <c r="K229" i="1"/>
  <c r="M229" i="1" s="1"/>
  <c r="U228" i="1"/>
  <c r="O228" i="1"/>
  <c r="Q228" i="1" s="1"/>
  <c r="K228" i="1"/>
  <c r="M228" i="1" s="1"/>
  <c r="U227" i="1"/>
  <c r="O227" i="1"/>
  <c r="Q227" i="1" s="1"/>
  <c r="K227" i="1"/>
  <c r="M227" i="1" s="1"/>
  <c r="U226" i="1"/>
  <c r="O226" i="1"/>
  <c r="Q226" i="1" s="1"/>
  <c r="K226" i="1"/>
  <c r="M226" i="1" s="1"/>
  <c r="U225" i="1"/>
  <c r="O225" i="1"/>
  <c r="Q225" i="1" s="1"/>
  <c r="K225" i="1"/>
  <c r="M225" i="1" s="1"/>
  <c r="R225" i="1" s="1"/>
  <c r="U224" i="1"/>
  <c r="O224" i="1"/>
  <c r="Q224" i="1" s="1"/>
  <c r="K224" i="1"/>
  <c r="M224" i="1" s="1"/>
  <c r="U223" i="1"/>
  <c r="O223" i="1"/>
  <c r="Q223" i="1" s="1"/>
  <c r="K223" i="1"/>
  <c r="M223" i="1" s="1"/>
  <c r="R223" i="1" s="1"/>
  <c r="U222" i="1"/>
  <c r="O222" i="1"/>
  <c r="Q222" i="1" s="1"/>
  <c r="K222" i="1"/>
  <c r="M222" i="1" s="1"/>
  <c r="U221" i="1"/>
  <c r="O221" i="1"/>
  <c r="Q221" i="1" s="1"/>
  <c r="K221" i="1"/>
  <c r="M221" i="1" s="1"/>
  <c r="R221" i="1" s="1"/>
  <c r="U220" i="1"/>
  <c r="O220" i="1"/>
  <c r="Q220" i="1" s="1"/>
  <c r="K220" i="1"/>
  <c r="M220" i="1" s="1"/>
  <c r="U219" i="1"/>
  <c r="O219" i="1"/>
  <c r="Q219" i="1" s="1"/>
  <c r="K219" i="1"/>
  <c r="M219" i="1" s="1"/>
  <c r="R219" i="1" s="1"/>
  <c r="U218" i="1"/>
  <c r="O218" i="1"/>
  <c r="Q218" i="1" s="1"/>
  <c r="K218" i="1"/>
  <c r="M218" i="1" s="1"/>
  <c r="U217" i="1"/>
  <c r="O217" i="1"/>
  <c r="Q217" i="1" s="1"/>
  <c r="K217" i="1"/>
  <c r="M217" i="1" s="1"/>
  <c r="R217" i="1" s="1"/>
  <c r="U216" i="1"/>
  <c r="O216" i="1"/>
  <c r="Q216" i="1" s="1"/>
  <c r="K216" i="1"/>
  <c r="M216" i="1" s="1"/>
  <c r="U215" i="1"/>
  <c r="O215" i="1"/>
  <c r="Q215" i="1" s="1"/>
  <c r="K215" i="1"/>
  <c r="M215" i="1" s="1"/>
  <c r="R215" i="1" s="1"/>
  <c r="U214" i="1"/>
  <c r="O214" i="1"/>
  <c r="Q214" i="1" s="1"/>
  <c r="K214" i="1"/>
  <c r="M214" i="1" s="1"/>
  <c r="U213" i="1"/>
  <c r="O213" i="1"/>
  <c r="Q213" i="1" s="1"/>
  <c r="K213" i="1"/>
  <c r="M213" i="1" s="1"/>
  <c r="R213" i="1" s="1"/>
  <c r="U212" i="1"/>
  <c r="O212" i="1"/>
  <c r="Q212" i="1" s="1"/>
  <c r="K212" i="1"/>
  <c r="M212" i="1" s="1"/>
  <c r="U211" i="1"/>
  <c r="O211" i="1"/>
  <c r="Q211" i="1" s="1"/>
  <c r="K211" i="1"/>
  <c r="M211" i="1" s="1"/>
  <c r="R211" i="1" s="1"/>
  <c r="U210" i="1"/>
  <c r="O210" i="1"/>
  <c r="Q210" i="1" s="1"/>
  <c r="K210" i="1"/>
  <c r="M210" i="1" s="1"/>
  <c r="U209" i="1"/>
  <c r="O209" i="1"/>
  <c r="Q209" i="1" s="1"/>
  <c r="K209" i="1"/>
  <c r="M209" i="1" s="1"/>
  <c r="R209" i="1" s="1"/>
  <c r="U208" i="1"/>
  <c r="O208" i="1"/>
  <c r="Q208" i="1" s="1"/>
  <c r="K208" i="1"/>
  <c r="M208" i="1" s="1"/>
  <c r="U207" i="1"/>
  <c r="O207" i="1"/>
  <c r="Q207" i="1" s="1"/>
  <c r="K207" i="1"/>
  <c r="M207" i="1" s="1"/>
  <c r="R207" i="1" s="1"/>
  <c r="U206" i="1"/>
  <c r="O206" i="1"/>
  <c r="Q206" i="1" s="1"/>
  <c r="K206" i="1"/>
  <c r="M206" i="1" s="1"/>
  <c r="U205" i="1"/>
  <c r="O205" i="1"/>
  <c r="Q205" i="1" s="1"/>
  <c r="K205" i="1"/>
  <c r="M205" i="1" s="1"/>
  <c r="R205" i="1" s="1"/>
  <c r="U204" i="1"/>
  <c r="O204" i="1"/>
  <c r="Q204" i="1" s="1"/>
  <c r="K204" i="1"/>
  <c r="M204" i="1" s="1"/>
  <c r="U203" i="1"/>
  <c r="O203" i="1"/>
  <c r="Q203" i="1" s="1"/>
  <c r="K203" i="1"/>
  <c r="M203" i="1" s="1"/>
  <c r="R203" i="1" s="1"/>
  <c r="U202" i="1"/>
  <c r="O202" i="1"/>
  <c r="Q202" i="1" s="1"/>
  <c r="K202" i="1"/>
  <c r="M202" i="1" s="1"/>
  <c r="U201" i="1"/>
  <c r="O201" i="1"/>
  <c r="Q201" i="1" s="1"/>
  <c r="K201" i="1"/>
  <c r="M201" i="1" s="1"/>
  <c r="R201" i="1" s="1"/>
  <c r="U200" i="1"/>
  <c r="O200" i="1"/>
  <c r="Q200" i="1" s="1"/>
  <c r="K200" i="1"/>
  <c r="M200" i="1" s="1"/>
  <c r="U199" i="1"/>
  <c r="O199" i="1"/>
  <c r="Q199" i="1" s="1"/>
  <c r="K199" i="1"/>
  <c r="M199" i="1" s="1"/>
  <c r="R199" i="1" s="1"/>
  <c r="U198" i="1"/>
  <c r="O198" i="1"/>
  <c r="Q198" i="1" s="1"/>
  <c r="K198" i="1"/>
  <c r="M198" i="1" s="1"/>
  <c r="U197" i="1"/>
  <c r="O197" i="1"/>
  <c r="Q197" i="1" s="1"/>
  <c r="K197" i="1"/>
  <c r="M197" i="1" s="1"/>
  <c r="R197" i="1" s="1"/>
  <c r="U196" i="1"/>
  <c r="O196" i="1"/>
  <c r="Q196" i="1" s="1"/>
  <c r="K196" i="1"/>
  <c r="M196" i="1" s="1"/>
  <c r="U195" i="1"/>
  <c r="O195" i="1"/>
  <c r="Q195" i="1" s="1"/>
  <c r="K195" i="1"/>
  <c r="M195" i="1" s="1"/>
  <c r="R195" i="1" s="1"/>
  <c r="U194" i="1"/>
  <c r="O194" i="1"/>
  <c r="Q194" i="1" s="1"/>
  <c r="K194" i="1"/>
  <c r="M194" i="1" s="1"/>
  <c r="U193" i="1"/>
  <c r="O193" i="1"/>
  <c r="Q193" i="1" s="1"/>
  <c r="K193" i="1"/>
  <c r="M193" i="1" s="1"/>
  <c r="R193" i="1" s="1"/>
  <c r="U192" i="1"/>
  <c r="O192" i="1"/>
  <c r="Q192" i="1" s="1"/>
  <c r="K192" i="1"/>
  <c r="M192" i="1" s="1"/>
  <c r="U191" i="1"/>
  <c r="O191" i="1"/>
  <c r="Q191" i="1" s="1"/>
  <c r="K191" i="1"/>
  <c r="M191" i="1" s="1"/>
  <c r="R191" i="1" s="1"/>
  <c r="U190" i="1"/>
  <c r="O190" i="1"/>
  <c r="Q190" i="1" s="1"/>
  <c r="K190" i="1"/>
  <c r="M190" i="1" s="1"/>
  <c r="U189" i="1"/>
  <c r="O189" i="1"/>
  <c r="Q189" i="1" s="1"/>
  <c r="K189" i="1"/>
  <c r="M189" i="1" s="1"/>
  <c r="R189" i="1" s="1"/>
  <c r="U188" i="1"/>
  <c r="O188" i="1"/>
  <c r="Q188" i="1" s="1"/>
  <c r="K188" i="1"/>
  <c r="M188" i="1" s="1"/>
  <c r="U187" i="1"/>
  <c r="O187" i="1"/>
  <c r="Q187" i="1" s="1"/>
  <c r="K187" i="1"/>
  <c r="M187" i="1" s="1"/>
  <c r="R187" i="1" s="1"/>
  <c r="U186" i="1"/>
  <c r="O186" i="1"/>
  <c r="Q186" i="1" s="1"/>
  <c r="K186" i="1"/>
  <c r="M186" i="1" s="1"/>
  <c r="U185" i="1"/>
  <c r="O185" i="1"/>
  <c r="Q185" i="1" s="1"/>
  <c r="K185" i="1"/>
  <c r="M185" i="1" s="1"/>
  <c r="R185" i="1" s="1"/>
  <c r="U184" i="1"/>
  <c r="O184" i="1"/>
  <c r="Q184" i="1" s="1"/>
  <c r="K184" i="1"/>
  <c r="M184" i="1" s="1"/>
  <c r="U183" i="1"/>
  <c r="O183" i="1"/>
  <c r="Q183" i="1" s="1"/>
  <c r="K183" i="1"/>
  <c r="M183" i="1" s="1"/>
  <c r="R183" i="1" s="1"/>
  <c r="U182" i="1"/>
  <c r="O182" i="1"/>
  <c r="Q182" i="1" s="1"/>
  <c r="K182" i="1"/>
  <c r="M182" i="1" s="1"/>
  <c r="U181" i="1"/>
  <c r="O181" i="1"/>
  <c r="Q181" i="1" s="1"/>
  <c r="K181" i="1"/>
  <c r="M181" i="1" s="1"/>
  <c r="R181" i="1" s="1"/>
  <c r="U180" i="1"/>
  <c r="O180" i="1"/>
  <c r="Q180" i="1" s="1"/>
  <c r="K180" i="1"/>
  <c r="M180" i="1" s="1"/>
  <c r="U179" i="1"/>
  <c r="O179" i="1"/>
  <c r="Q179" i="1" s="1"/>
  <c r="K179" i="1"/>
  <c r="M179" i="1" s="1"/>
  <c r="R179" i="1" s="1"/>
  <c r="U178" i="1"/>
  <c r="O178" i="1"/>
  <c r="Q178" i="1" s="1"/>
  <c r="K178" i="1"/>
  <c r="M178" i="1" s="1"/>
  <c r="U177" i="1"/>
  <c r="O177" i="1"/>
  <c r="Q177" i="1" s="1"/>
  <c r="K177" i="1"/>
  <c r="M177" i="1" s="1"/>
  <c r="R177" i="1" s="1"/>
  <c r="U176" i="1"/>
  <c r="O176" i="1"/>
  <c r="Q176" i="1" s="1"/>
  <c r="K176" i="1"/>
  <c r="M176" i="1" s="1"/>
  <c r="U175" i="1"/>
  <c r="O175" i="1"/>
  <c r="Q175" i="1" s="1"/>
  <c r="K175" i="1"/>
  <c r="M175" i="1" s="1"/>
  <c r="R175" i="1" s="1"/>
  <c r="U174" i="1"/>
  <c r="O174" i="1"/>
  <c r="Q174" i="1" s="1"/>
  <c r="K174" i="1"/>
  <c r="M174" i="1" s="1"/>
  <c r="U173" i="1"/>
  <c r="O173" i="1"/>
  <c r="Q173" i="1" s="1"/>
  <c r="K173" i="1"/>
  <c r="M173" i="1" s="1"/>
  <c r="R173" i="1" s="1"/>
  <c r="U172" i="1"/>
  <c r="O172" i="1"/>
  <c r="Q172" i="1" s="1"/>
  <c r="K172" i="1"/>
  <c r="M172" i="1" s="1"/>
  <c r="U171" i="1"/>
  <c r="O171" i="1"/>
  <c r="Q171" i="1" s="1"/>
  <c r="K171" i="1"/>
  <c r="M171" i="1" s="1"/>
  <c r="R171" i="1" s="1"/>
  <c r="U170" i="1"/>
  <c r="O170" i="1"/>
  <c r="Q170" i="1" s="1"/>
  <c r="K170" i="1"/>
  <c r="M170" i="1" s="1"/>
  <c r="U169" i="1"/>
  <c r="O169" i="1"/>
  <c r="Q169" i="1" s="1"/>
  <c r="K169" i="1"/>
  <c r="M169" i="1" s="1"/>
  <c r="R169" i="1" s="1"/>
  <c r="U168" i="1"/>
  <c r="O168" i="1"/>
  <c r="Q168" i="1" s="1"/>
  <c r="K168" i="1"/>
  <c r="M168" i="1" s="1"/>
  <c r="U167" i="1"/>
  <c r="O167" i="1"/>
  <c r="Q167" i="1" s="1"/>
  <c r="K167" i="1"/>
  <c r="M167" i="1" s="1"/>
  <c r="R167" i="1" s="1"/>
  <c r="U166" i="1"/>
  <c r="O166" i="1"/>
  <c r="Q166" i="1" s="1"/>
  <c r="K166" i="1"/>
  <c r="M166" i="1" s="1"/>
  <c r="U165" i="1"/>
  <c r="O165" i="1"/>
  <c r="Q165" i="1" s="1"/>
  <c r="K165" i="1"/>
  <c r="M165" i="1" s="1"/>
  <c r="R165" i="1" s="1"/>
  <c r="U164" i="1"/>
  <c r="O164" i="1"/>
  <c r="Q164" i="1" s="1"/>
  <c r="K164" i="1"/>
  <c r="M164" i="1" s="1"/>
  <c r="U163" i="1"/>
  <c r="O163" i="1"/>
  <c r="Q163" i="1" s="1"/>
  <c r="K163" i="1"/>
  <c r="M163" i="1" s="1"/>
  <c r="R163" i="1" s="1"/>
  <c r="U162" i="1"/>
  <c r="O162" i="1"/>
  <c r="Q162" i="1" s="1"/>
  <c r="K162" i="1"/>
  <c r="M162" i="1" s="1"/>
  <c r="U161" i="1"/>
  <c r="O161" i="1"/>
  <c r="Q161" i="1" s="1"/>
  <c r="K161" i="1"/>
  <c r="M161" i="1" s="1"/>
  <c r="R161" i="1" s="1"/>
  <c r="U160" i="1"/>
  <c r="O160" i="1"/>
  <c r="Q160" i="1" s="1"/>
  <c r="K160" i="1"/>
  <c r="M160" i="1" s="1"/>
  <c r="U159" i="1"/>
  <c r="O159" i="1"/>
  <c r="Q159" i="1" s="1"/>
  <c r="K159" i="1"/>
  <c r="M159" i="1" s="1"/>
  <c r="R159" i="1" s="1"/>
  <c r="U158" i="1"/>
  <c r="O158" i="1"/>
  <c r="Q158" i="1" s="1"/>
  <c r="K158" i="1"/>
  <c r="M158" i="1" s="1"/>
  <c r="U157" i="1"/>
  <c r="O157" i="1"/>
  <c r="Q157" i="1" s="1"/>
  <c r="K157" i="1"/>
  <c r="M157" i="1" s="1"/>
  <c r="R157" i="1" s="1"/>
  <c r="U156" i="1"/>
  <c r="O156" i="1"/>
  <c r="Q156" i="1" s="1"/>
  <c r="K156" i="1"/>
  <c r="M156" i="1" s="1"/>
  <c r="U155" i="1"/>
  <c r="O155" i="1"/>
  <c r="Q155" i="1" s="1"/>
  <c r="K155" i="1"/>
  <c r="M155" i="1" s="1"/>
  <c r="R155" i="1" s="1"/>
  <c r="U154" i="1"/>
  <c r="O154" i="1"/>
  <c r="Q154" i="1" s="1"/>
  <c r="K154" i="1"/>
  <c r="M154" i="1" s="1"/>
  <c r="U153" i="1"/>
  <c r="O153" i="1"/>
  <c r="Q153" i="1" s="1"/>
  <c r="K153" i="1"/>
  <c r="M153" i="1" s="1"/>
  <c r="R153" i="1" s="1"/>
  <c r="U152" i="1"/>
  <c r="O152" i="1"/>
  <c r="Q152" i="1" s="1"/>
  <c r="K152" i="1"/>
  <c r="M152" i="1" s="1"/>
  <c r="U151" i="1"/>
  <c r="O151" i="1"/>
  <c r="Q151" i="1" s="1"/>
  <c r="K151" i="1"/>
  <c r="M151" i="1" s="1"/>
  <c r="R151" i="1" s="1"/>
  <c r="U150" i="1"/>
  <c r="O150" i="1"/>
  <c r="Q150" i="1" s="1"/>
  <c r="K150" i="1"/>
  <c r="M150" i="1" s="1"/>
  <c r="U149" i="1"/>
  <c r="O149" i="1"/>
  <c r="Q149" i="1" s="1"/>
  <c r="K149" i="1"/>
  <c r="M149" i="1" s="1"/>
  <c r="R149" i="1" s="1"/>
  <c r="U148" i="1"/>
  <c r="O148" i="1"/>
  <c r="Q148" i="1" s="1"/>
  <c r="K148" i="1"/>
  <c r="M148" i="1" s="1"/>
  <c r="U147" i="1"/>
  <c r="O147" i="1"/>
  <c r="Q147" i="1" s="1"/>
  <c r="K147" i="1"/>
  <c r="M147" i="1" s="1"/>
  <c r="R147" i="1" s="1"/>
  <c r="U146" i="1"/>
  <c r="O146" i="1"/>
  <c r="Q146" i="1" s="1"/>
  <c r="K146" i="1"/>
  <c r="M146" i="1" s="1"/>
  <c r="U145" i="1"/>
  <c r="O145" i="1"/>
  <c r="Q145" i="1" s="1"/>
  <c r="K145" i="1"/>
  <c r="M145" i="1" s="1"/>
  <c r="R145" i="1" s="1"/>
  <c r="U144" i="1"/>
  <c r="O144" i="1"/>
  <c r="Q144" i="1" s="1"/>
  <c r="K144" i="1"/>
  <c r="M144" i="1" s="1"/>
  <c r="U143" i="1"/>
  <c r="O143" i="1"/>
  <c r="Q143" i="1" s="1"/>
  <c r="K143" i="1"/>
  <c r="M143" i="1" s="1"/>
  <c r="R143" i="1" s="1"/>
  <c r="U142" i="1"/>
  <c r="O142" i="1"/>
  <c r="Q142" i="1" s="1"/>
  <c r="K142" i="1"/>
  <c r="M142" i="1" s="1"/>
  <c r="U141" i="1"/>
  <c r="O141" i="1"/>
  <c r="Q141" i="1" s="1"/>
  <c r="K141" i="1"/>
  <c r="M141" i="1" s="1"/>
  <c r="R141" i="1" s="1"/>
  <c r="U140" i="1"/>
  <c r="O140" i="1"/>
  <c r="Q140" i="1" s="1"/>
  <c r="K140" i="1"/>
  <c r="M140" i="1" s="1"/>
  <c r="U139" i="1"/>
  <c r="O139" i="1"/>
  <c r="Q139" i="1" s="1"/>
  <c r="K139" i="1"/>
  <c r="M139" i="1" s="1"/>
  <c r="R139" i="1" s="1"/>
  <c r="U138" i="1"/>
  <c r="O138" i="1"/>
  <c r="Q138" i="1" s="1"/>
  <c r="K138" i="1"/>
  <c r="M138" i="1" s="1"/>
  <c r="U137" i="1"/>
  <c r="O137" i="1"/>
  <c r="Q137" i="1" s="1"/>
  <c r="K137" i="1"/>
  <c r="M137" i="1" s="1"/>
  <c r="R137" i="1" s="1"/>
  <c r="U136" i="1"/>
  <c r="O136" i="1"/>
  <c r="Q136" i="1" s="1"/>
  <c r="K136" i="1"/>
  <c r="M136" i="1" s="1"/>
  <c r="U135" i="1"/>
  <c r="O135" i="1"/>
  <c r="Q135" i="1" s="1"/>
  <c r="K135" i="1"/>
  <c r="M135" i="1" s="1"/>
  <c r="R135" i="1" s="1"/>
  <c r="U134" i="1"/>
  <c r="O134" i="1"/>
  <c r="Q134" i="1" s="1"/>
  <c r="K134" i="1"/>
  <c r="M134" i="1" s="1"/>
  <c r="U133" i="1"/>
  <c r="O133" i="1"/>
  <c r="Q133" i="1" s="1"/>
  <c r="K133" i="1"/>
  <c r="M133" i="1" s="1"/>
  <c r="R133" i="1" s="1"/>
  <c r="U132" i="1"/>
  <c r="O132" i="1"/>
  <c r="Q132" i="1" s="1"/>
  <c r="K132" i="1"/>
  <c r="M132" i="1" s="1"/>
  <c r="U131" i="1"/>
  <c r="O131" i="1"/>
  <c r="Q131" i="1" s="1"/>
  <c r="K131" i="1"/>
  <c r="M131" i="1" s="1"/>
  <c r="R131" i="1" s="1"/>
  <c r="U130" i="1"/>
  <c r="O130" i="1"/>
  <c r="Q130" i="1" s="1"/>
  <c r="K130" i="1"/>
  <c r="M130" i="1" s="1"/>
  <c r="U129" i="1"/>
  <c r="O129" i="1"/>
  <c r="Q129" i="1" s="1"/>
  <c r="K129" i="1"/>
  <c r="M129" i="1" s="1"/>
  <c r="R129" i="1" s="1"/>
  <c r="U128" i="1"/>
  <c r="O128" i="1"/>
  <c r="Q128" i="1" s="1"/>
  <c r="K128" i="1"/>
  <c r="M128" i="1" s="1"/>
  <c r="U127" i="1"/>
  <c r="O127" i="1"/>
  <c r="Q127" i="1" s="1"/>
  <c r="K127" i="1"/>
  <c r="M127" i="1" s="1"/>
  <c r="R127" i="1" s="1"/>
  <c r="U126" i="1"/>
  <c r="O126" i="1"/>
  <c r="Q126" i="1" s="1"/>
  <c r="K126" i="1"/>
  <c r="M126" i="1" s="1"/>
  <c r="U125" i="1"/>
  <c r="O125" i="1"/>
  <c r="Q125" i="1" s="1"/>
  <c r="K125" i="1"/>
  <c r="M125" i="1" s="1"/>
  <c r="R125" i="1" s="1"/>
  <c r="U124" i="1"/>
  <c r="O124" i="1"/>
  <c r="Q124" i="1" s="1"/>
  <c r="K124" i="1"/>
  <c r="M124" i="1" s="1"/>
  <c r="U123" i="1"/>
  <c r="O123" i="1"/>
  <c r="Q123" i="1" s="1"/>
  <c r="K123" i="1"/>
  <c r="M123" i="1" s="1"/>
  <c r="R123" i="1" s="1"/>
  <c r="U122" i="1"/>
  <c r="O122" i="1"/>
  <c r="Q122" i="1" s="1"/>
  <c r="K122" i="1"/>
  <c r="M122" i="1" s="1"/>
  <c r="U121" i="1"/>
  <c r="O121" i="1"/>
  <c r="Q121" i="1" s="1"/>
  <c r="K121" i="1"/>
  <c r="M121" i="1" s="1"/>
  <c r="R121" i="1" s="1"/>
  <c r="U120" i="1"/>
  <c r="O120" i="1"/>
  <c r="Q120" i="1" s="1"/>
  <c r="K120" i="1"/>
  <c r="M120" i="1" s="1"/>
  <c r="U119" i="1"/>
  <c r="O119" i="1"/>
  <c r="Q119" i="1" s="1"/>
  <c r="K119" i="1"/>
  <c r="M119" i="1" s="1"/>
  <c r="R119" i="1" s="1"/>
  <c r="U118" i="1"/>
  <c r="O118" i="1"/>
  <c r="Q118" i="1" s="1"/>
  <c r="K118" i="1"/>
  <c r="M118" i="1" s="1"/>
  <c r="U117" i="1"/>
  <c r="O117" i="1"/>
  <c r="Q117" i="1" s="1"/>
  <c r="K117" i="1"/>
  <c r="M117" i="1" s="1"/>
  <c r="R117" i="1" s="1"/>
  <c r="U116" i="1"/>
  <c r="O116" i="1"/>
  <c r="Q116" i="1" s="1"/>
  <c r="K116" i="1"/>
  <c r="M116" i="1" s="1"/>
  <c r="U115" i="1"/>
  <c r="O115" i="1"/>
  <c r="Q115" i="1" s="1"/>
  <c r="K115" i="1"/>
  <c r="M115" i="1" s="1"/>
  <c r="R115" i="1" s="1"/>
  <c r="U114" i="1"/>
  <c r="O114" i="1"/>
  <c r="Q114" i="1" s="1"/>
  <c r="K114" i="1"/>
  <c r="M114" i="1" s="1"/>
  <c r="U113" i="1"/>
  <c r="O113" i="1"/>
  <c r="Q113" i="1" s="1"/>
  <c r="K113" i="1"/>
  <c r="M113" i="1" s="1"/>
  <c r="R113" i="1" s="1"/>
  <c r="U112" i="1"/>
  <c r="O112" i="1"/>
  <c r="Q112" i="1" s="1"/>
  <c r="K112" i="1"/>
  <c r="M112" i="1" s="1"/>
  <c r="U111" i="1"/>
  <c r="O111" i="1"/>
  <c r="Q111" i="1" s="1"/>
  <c r="K111" i="1"/>
  <c r="M111" i="1" s="1"/>
  <c r="R111" i="1" s="1"/>
  <c r="U110" i="1"/>
  <c r="O110" i="1"/>
  <c r="Q110" i="1" s="1"/>
  <c r="K110" i="1"/>
  <c r="M110" i="1" s="1"/>
  <c r="U109" i="1"/>
  <c r="O109" i="1"/>
  <c r="Q109" i="1" s="1"/>
  <c r="K109" i="1"/>
  <c r="M109" i="1" s="1"/>
  <c r="U108" i="1"/>
  <c r="O108" i="1"/>
  <c r="Q108" i="1" s="1"/>
  <c r="K108" i="1"/>
  <c r="M108" i="1" s="1"/>
  <c r="U107" i="1"/>
  <c r="O107" i="1"/>
  <c r="Q107" i="1" s="1"/>
  <c r="K107" i="1"/>
  <c r="M107" i="1" s="1"/>
  <c r="U106" i="1"/>
  <c r="O106" i="1"/>
  <c r="Q106" i="1" s="1"/>
  <c r="K106" i="1"/>
  <c r="M106" i="1" s="1"/>
  <c r="U105" i="1"/>
  <c r="O105" i="1"/>
  <c r="Q105" i="1" s="1"/>
  <c r="K105" i="1"/>
  <c r="M105" i="1" s="1"/>
  <c r="U104" i="1"/>
  <c r="O104" i="1"/>
  <c r="Q104" i="1" s="1"/>
  <c r="K104" i="1"/>
  <c r="M104" i="1" s="1"/>
  <c r="U103" i="1"/>
  <c r="O103" i="1"/>
  <c r="Q103" i="1" s="1"/>
  <c r="K103" i="1"/>
  <c r="M103" i="1" s="1"/>
  <c r="U102" i="1"/>
  <c r="O102" i="1"/>
  <c r="Q102" i="1" s="1"/>
  <c r="K102" i="1"/>
  <c r="M102" i="1" s="1"/>
  <c r="U101" i="1"/>
  <c r="O101" i="1"/>
  <c r="Q101" i="1" s="1"/>
  <c r="K101" i="1"/>
  <c r="M101" i="1" s="1"/>
  <c r="U100" i="1"/>
  <c r="O100" i="1"/>
  <c r="Q100" i="1" s="1"/>
  <c r="K100" i="1"/>
  <c r="M100" i="1" s="1"/>
  <c r="U99" i="1"/>
  <c r="O99" i="1"/>
  <c r="Q99" i="1" s="1"/>
  <c r="K99" i="1"/>
  <c r="M99" i="1" s="1"/>
  <c r="U98" i="1"/>
  <c r="O98" i="1"/>
  <c r="Q98" i="1" s="1"/>
  <c r="K98" i="1"/>
  <c r="M98" i="1" s="1"/>
  <c r="U97" i="1"/>
  <c r="O97" i="1"/>
  <c r="Q97" i="1" s="1"/>
  <c r="K97" i="1"/>
  <c r="M97" i="1" s="1"/>
  <c r="U96" i="1"/>
  <c r="O96" i="1"/>
  <c r="Q96" i="1" s="1"/>
  <c r="K96" i="1"/>
  <c r="M96" i="1" s="1"/>
  <c r="U95" i="1"/>
  <c r="O95" i="1"/>
  <c r="Q95" i="1" s="1"/>
  <c r="K95" i="1"/>
  <c r="M95" i="1" s="1"/>
  <c r="U94" i="1"/>
  <c r="O94" i="1"/>
  <c r="Q94" i="1" s="1"/>
  <c r="K94" i="1"/>
  <c r="M94" i="1" s="1"/>
  <c r="U93" i="1"/>
  <c r="O93" i="1"/>
  <c r="Q93" i="1" s="1"/>
  <c r="K93" i="1"/>
  <c r="M93" i="1" s="1"/>
  <c r="U92" i="1"/>
  <c r="O92" i="1"/>
  <c r="Q92" i="1" s="1"/>
  <c r="K92" i="1"/>
  <c r="M92" i="1" s="1"/>
  <c r="U91" i="1"/>
  <c r="O91" i="1"/>
  <c r="Q91" i="1" s="1"/>
  <c r="K91" i="1"/>
  <c r="M91" i="1" s="1"/>
  <c r="U90" i="1"/>
  <c r="O90" i="1"/>
  <c r="Q90" i="1" s="1"/>
  <c r="K90" i="1"/>
  <c r="M90" i="1" s="1"/>
  <c r="U89" i="1"/>
  <c r="O89" i="1"/>
  <c r="Q89" i="1" s="1"/>
  <c r="K89" i="1"/>
  <c r="M89" i="1" s="1"/>
  <c r="U88" i="1"/>
  <c r="O88" i="1"/>
  <c r="Q88" i="1" s="1"/>
  <c r="K88" i="1"/>
  <c r="M88" i="1" s="1"/>
  <c r="R88" i="1" s="1"/>
  <c r="U87" i="1"/>
  <c r="O87" i="1"/>
  <c r="Q87" i="1" s="1"/>
  <c r="K87" i="1"/>
  <c r="M87" i="1" s="1"/>
  <c r="U86" i="1"/>
  <c r="O86" i="1"/>
  <c r="Q86" i="1" s="1"/>
  <c r="K86" i="1"/>
  <c r="M86" i="1" s="1"/>
  <c r="R86" i="1" s="1"/>
  <c r="U85" i="1"/>
  <c r="O85" i="1"/>
  <c r="Q85" i="1" s="1"/>
  <c r="K85" i="1"/>
  <c r="M85" i="1" s="1"/>
  <c r="U84" i="1"/>
  <c r="O84" i="1"/>
  <c r="Q84" i="1" s="1"/>
  <c r="K84" i="1"/>
  <c r="M84" i="1" s="1"/>
  <c r="R84" i="1" s="1"/>
  <c r="U83" i="1"/>
  <c r="O83" i="1"/>
  <c r="Q83" i="1" s="1"/>
  <c r="K83" i="1"/>
  <c r="M83" i="1" s="1"/>
  <c r="U82" i="1"/>
  <c r="O82" i="1"/>
  <c r="Q82" i="1" s="1"/>
  <c r="K82" i="1"/>
  <c r="M82" i="1" s="1"/>
  <c r="R82" i="1" s="1"/>
  <c r="U81" i="1"/>
  <c r="O81" i="1"/>
  <c r="Q81" i="1" s="1"/>
  <c r="K81" i="1"/>
  <c r="M81" i="1" s="1"/>
  <c r="U80" i="1"/>
  <c r="O80" i="1"/>
  <c r="Q80" i="1" s="1"/>
  <c r="K80" i="1"/>
  <c r="M80" i="1" s="1"/>
  <c r="R80" i="1" s="1"/>
  <c r="U79" i="1"/>
  <c r="O79" i="1"/>
  <c r="Q79" i="1" s="1"/>
  <c r="K79" i="1"/>
  <c r="M79" i="1" s="1"/>
  <c r="U78" i="1"/>
  <c r="O78" i="1"/>
  <c r="Q78" i="1" s="1"/>
  <c r="K78" i="1"/>
  <c r="M78" i="1" s="1"/>
  <c r="R78" i="1" s="1"/>
  <c r="U77" i="1"/>
  <c r="O77" i="1"/>
  <c r="Q77" i="1" s="1"/>
  <c r="K77" i="1"/>
  <c r="M77" i="1" s="1"/>
  <c r="U76" i="1"/>
  <c r="O76" i="1"/>
  <c r="Q76" i="1" s="1"/>
  <c r="K76" i="1"/>
  <c r="M76" i="1" s="1"/>
  <c r="R76" i="1" s="1"/>
  <c r="U75" i="1"/>
  <c r="O75" i="1"/>
  <c r="Q75" i="1" s="1"/>
  <c r="K75" i="1"/>
  <c r="M75" i="1" s="1"/>
  <c r="U74" i="1"/>
  <c r="O74" i="1"/>
  <c r="Q74" i="1" s="1"/>
  <c r="K74" i="1"/>
  <c r="M74" i="1" s="1"/>
  <c r="R74" i="1" s="1"/>
  <c r="U73" i="1"/>
  <c r="O73" i="1"/>
  <c r="Q73" i="1" s="1"/>
  <c r="K73" i="1"/>
  <c r="M73" i="1" s="1"/>
  <c r="U72" i="1"/>
  <c r="O72" i="1"/>
  <c r="Q72" i="1" s="1"/>
  <c r="K72" i="1"/>
  <c r="M72" i="1" s="1"/>
  <c r="R72" i="1" s="1"/>
  <c r="U71" i="1"/>
  <c r="O71" i="1"/>
  <c r="Q71" i="1" s="1"/>
  <c r="K71" i="1"/>
  <c r="M71" i="1" s="1"/>
  <c r="U70" i="1"/>
  <c r="O70" i="1"/>
  <c r="Q70" i="1" s="1"/>
  <c r="K70" i="1"/>
  <c r="M70" i="1" s="1"/>
  <c r="R70" i="1" s="1"/>
  <c r="U69" i="1"/>
  <c r="O69" i="1"/>
  <c r="Q69" i="1" s="1"/>
  <c r="K69" i="1"/>
  <c r="M69" i="1" s="1"/>
  <c r="U68" i="1"/>
  <c r="O68" i="1"/>
  <c r="Q68" i="1" s="1"/>
  <c r="K68" i="1"/>
  <c r="M68" i="1" s="1"/>
  <c r="R68" i="1" s="1"/>
  <c r="U67" i="1"/>
  <c r="O67" i="1"/>
  <c r="Q67" i="1" s="1"/>
  <c r="K67" i="1"/>
  <c r="M67" i="1" s="1"/>
  <c r="U66" i="1"/>
  <c r="O66" i="1"/>
  <c r="Q66" i="1" s="1"/>
  <c r="K66" i="1"/>
  <c r="M66" i="1" s="1"/>
  <c r="R66" i="1" s="1"/>
  <c r="U65" i="1"/>
  <c r="O65" i="1"/>
  <c r="Q65" i="1" s="1"/>
  <c r="K65" i="1"/>
  <c r="M65" i="1" s="1"/>
  <c r="U64" i="1"/>
  <c r="O64" i="1"/>
  <c r="Q64" i="1" s="1"/>
  <c r="K64" i="1"/>
  <c r="M64" i="1" s="1"/>
  <c r="R64" i="1" s="1"/>
  <c r="U63" i="1"/>
  <c r="O63" i="1"/>
  <c r="Q63" i="1" s="1"/>
  <c r="K63" i="1"/>
  <c r="M63" i="1" s="1"/>
  <c r="U62" i="1"/>
  <c r="O62" i="1"/>
  <c r="Q62" i="1" s="1"/>
  <c r="K62" i="1"/>
  <c r="M62" i="1" s="1"/>
  <c r="R62" i="1" s="1"/>
  <c r="U61" i="1"/>
  <c r="O61" i="1"/>
  <c r="Q61" i="1" s="1"/>
  <c r="K61" i="1"/>
  <c r="M61" i="1" s="1"/>
  <c r="U60" i="1"/>
  <c r="O60" i="1"/>
  <c r="Q60" i="1" s="1"/>
  <c r="K60" i="1"/>
  <c r="M60" i="1" s="1"/>
  <c r="U59" i="1"/>
  <c r="O59" i="1"/>
  <c r="Q59" i="1" s="1"/>
  <c r="K59" i="1"/>
  <c r="M59" i="1" s="1"/>
  <c r="U58" i="1"/>
  <c r="O58" i="1"/>
  <c r="Q58" i="1" s="1"/>
  <c r="K58" i="1"/>
  <c r="M58" i="1" s="1"/>
  <c r="U57" i="1"/>
  <c r="O57" i="1"/>
  <c r="Q57" i="1" s="1"/>
  <c r="K57" i="1"/>
  <c r="M57" i="1" s="1"/>
  <c r="U56" i="1"/>
  <c r="O56" i="1"/>
  <c r="Q56" i="1" s="1"/>
  <c r="K56" i="1"/>
  <c r="M56" i="1" s="1"/>
  <c r="U55" i="1"/>
  <c r="O55" i="1"/>
  <c r="Q55" i="1" s="1"/>
  <c r="K55" i="1"/>
  <c r="M55" i="1" s="1"/>
  <c r="U54" i="1"/>
  <c r="O54" i="1"/>
  <c r="Q54" i="1" s="1"/>
  <c r="K54" i="1"/>
  <c r="M54" i="1" s="1"/>
  <c r="U53" i="1"/>
  <c r="O53" i="1"/>
  <c r="Q53" i="1" s="1"/>
  <c r="K53" i="1"/>
  <c r="M53" i="1" s="1"/>
  <c r="U52" i="1"/>
  <c r="O52" i="1"/>
  <c r="Q52" i="1" s="1"/>
  <c r="K52" i="1"/>
  <c r="M52" i="1" s="1"/>
  <c r="U51" i="1"/>
  <c r="O51" i="1"/>
  <c r="Q51" i="1" s="1"/>
  <c r="K51" i="1"/>
  <c r="M51" i="1" s="1"/>
  <c r="U50" i="1"/>
  <c r="O50" i="1"/>
  <c r="Q50" i="1" s="1"/>
  <c r="K50" i="1"/>
  <c r="M50" i="1" s="1"/>
  <c r="U49" i="1"/>
  <c r="O49" i="1"/>
  <c r="Q49" i="1" s="1"/>
  <c r="K49" i="1"/>
  <c r="M49" i="1" s="1"/>
  <c r="U48" i="1"/>
  <c r="O48" i="1"/>
  <c r="Q48" i="1" s="1"/>
  <c r="K48" i="1"/>
  <c r="M48" i="1" s="1"/>
  <c r="U47" i="1"/>
  <c r="O47" i="1"/>
  <c r="Q47" i="1" s="1"/>
  <c r="K47" i="1"/>
  <c r="M47" i="1" s="1"/>
  <c r="U46" i="1"/>
  <c r="O46" i="1"/>
  <c r="Q46" i="1" s="1"/>
  <c r="K46" i="1"/>
  <c r="M46" i="1" s="1"/>
  <c r="U45" i="1"/>
  <c r="O45" i="1"/>
  <c r="Q45" i="1" s="1"/>
  <c r="K45" i="1"/>
  <c r="M45" i="1" s="1"/>
  <c r="U44" i="1"/>
  <c r="O44" i="1"/>
  <c r="Q44" i="1" s="1"/>
  <c r="K44" i="1"/>
  <c r="M44" i="1" s="1"/>
  <c r="U43" i="1"/>
  <c r="O43" i="1"/>
  <c r="Q43" i="1" s="1"/>
  <c r="K43" i="1"/>
  <c r="M43" i="1" s="1"/>
  <c r="U42" i="1"/>
  <c r="O42" i="1"/>
  <c r="Q42" i="1" s="1"/>
  <c r="K42" i="1"/>
  <c r="M42" i="1" s="1"/>
  <c r="U41" i="1"/>
  <c r="O41" i="1"/>
  <c r="Q41" i="1" s="1"/>
  <c r="K41" i="1"/>
  <c r="M41" i="1" s="1"/>
  <c r="U40" i="1"/>
  <c r="O40" i="1"/>
  <c r="Q40" i="1" s="1"/>
  <c r="K40" i="1"/>
  <c r="M40" i="1" s="1"/>
  <c r="U39" i="1"/>
  <c r="O39" i="1"/>
  <c r="Q39" i="1" s="1"/>
  <c r="K39" i="1"/>
  <c r="M39" i="1" s="1"/>
  <c r="U38" i="1"/>
  <c r="O38" i="1"/>
  <c r="Q38" i="1" s="1"/>
  <c r="K38" i="1"/>
  <c r="M38" i="1" s="1"/>
  <c r="U37" i="1"/>
  <c r="O37" i="1"/>
  <c r="Q37" i="1" s="1"/>
  <c r="K37" i="1"/>
  <c r="M37" i="1" s="1"/>
  <c r="U36" i="1"/>
  <c r="O36" i="1"/>
  <c r="Q36" i="1" s="1"/>
  <c r="K36" i="1"/>
  <c r="M36" i="1" s="1"/>
  <c r="U35" i="1"/>
  <c r="O35" i="1"/>
  <c r="Q35" i="1" s="1"/>
  <c r="K35" i="1"/>
  <c r="M35" i="1" s="1"/>
  <c r="U34" i="1"/>
  <c r="O34" i="1"/>
  <c r="Q34" i="1" s="1"/>
  <c r="K34" i="1"/>
  <c r="M34" i="1" s="1"/>
  <c r="U33" i="1"/>
  <c r="O33" i="1"/>
  <c r="Q33" i="1" s="1"/>
  <c r="K33" i="1"/>
  <c r="M33" i="1" s="1"/>
  <c r="U32" i="1"/>
  <c r="O32" i="1"/>
  <c r="Q32" i="1" s="1"/>
  <c r="K32" i="1"/>
  <c r="M32" i="1" s="1"/>
  <c r="U31" i="1"/>
  <c r="O31" i="1"/>
  <c r="Q31" i="1" s="1"/>
  <c r="K31" i="1"/>
  <c r="M31" i="1" s="1"/>
  <c r="U30" i="1"/>
  <c r="O30" i="1"/>
  <c r="Q30" i="1" s="1"/>
  <c r="K30" i="1"/>
  <c r="M30" i="1" s="1"/>
  <c r="U29" i="1"/>
  <c r="O29" i="1"/>
  <c r="Q29" i="1" s="1"/>
  <c r="K29" i="1"/>
  <c r="M29" i="1" s="1"/>
  <c r="U28" i="1"/>
  <c r="O28" i="1"/>
  <c r="Q28" i="1" s="1"/>
  <c r="K28" i="1"/>
  <c r="M28" i="1" s="1"/>
  <c r="U27" i="1"/>
  <c r="O27" i="1"/>
  <c r="Q27" i="1" s="1"/>
  <c r="K27" i="1"/>
  <c r="M27" i="1" s="1"/>
  <c r="U26" i="1"/>
  <c r="O26" i="1"/>
  <c r="Q26" i="1" s="1"/>
  <c r="K26" i="1"/>
  <c r="M26" i="1" s="1"/>
  <c r="U25" i="1"/>
  <c r="O25" i="1"/>
  <c r="Q25" i="1" s="1"/>
  <c r="K25" i="1"/>
  <c r="M25" i="1" s="1"/>
  <c r="U24" i="1"/>
  <c r="O24" i="1"/>
  <c r="Q24" i="1" s="1"/>
  <c r="K24" i="1"/>
  <c r="M24" i="1" s="1"/>
  <c r="U23" i="1"/>
  <c r="O23" i="1"/>
  <c r="Q23" i="1" s="1"/>
  <c r="K23" i="1"/>
  <c r="M23" i="1" s="1"/>
  <c r="U22" i="1"/>
  <c r="O22" i="1"/>
  <c r="Q22" i="1" s="1"/>
  <c r="K22" i="1"/>
  <c r="M22" i="1" s="1"/>
  <c r="U21" i="1"/>
  <c r="O21" i="1"/>
  <c r="Q21" i="1" s="1"/>
  <c r="K21" i="1"/>
  <c r="M21" i="1" s="1"/>
  <c r="U20" i="1"/>
  <c r="O20" i="1"/>
  <c r="Q20" i="1" s="1"/>
  <c r="K20" i="1"/>
  <c r="M20" i="1" s="1"/>
  <c r="U19" i="1"/>
  <c r="O19" i="1"/>
  <c r="Q19" i="1" s="1"/>
  <c r="K19" i="1"/>
  <c r="M19" i="1" s="1"/>
  <c r="U18" i="1"/>
  <c r="O18" i="1"/>
  <c r="Q18" i="1" s="1"/>
  <c r="K18" i="1"/>
  <c r="M18" i="1" s="1"/>
  <c r="U17" i="1"/>
  <c r="O17" i="1"/>
  <c r="Q17" i="1" s="1"/>
  <c r="K17" i="1"/>
  <c r="M17" i="1" s="1"/>
  <c r="U16" i="1"/>
  <c r="O16" i="1"/>
  <c r="Q16" i="1" s="1"/>
  <c r="K16" i="1"/>
  <c r="M16" i="1" s="1"/>
  <c r="U15" i="1"/>
  <c r="O15" i="1"/>
  <c r="Q15" i="1" s="1"/>
  <c r="K15" i="1"/>
  <c r="M15" i="1" s="1"/>
  <c r="R97" i="1" l="1"/>
  <c r="R99" i="1"/>
  <c r="R101" i="1"/>
  <c r="R103" i="1"/>
  <c r="R105" i="1"/>
  <c r="R107" i="1"/>
  <c r="R109" i="1"/>
  <c r="R227" i="1"/>
  <c r="R229" i="1"/>
  <c r="R231" i="1"/>
  <c r="R233" i="1"/>
  <c r="R235" i="1"/>
  <c r="R237" i="1"/>
  <c r="R239" i="1"/>
  <c r="R241" i="1"/>
  <c r="R243" i="1"/>
  <c r="R245" i="1"/>
  <c r="R247" i="1"/>
  <c r="R249" i="1"/>
  <c r="R251" i="1"/>
  <c r="R253" i="1"/>
  <c r="R255" i="1"/>
  <c r="R91" i="1"/>
  <c r="R93" i="1"/>
  <c r="R95" i="1"/>
  <c r="R110" i="1"/>
  <c r="R15" i="1"/>
  <c r="R17" i="1"/>
  <c r="R19" i="1"/>
  <c r="R21" i="1"/>
  <c r="R23" i="1"/>
  <c r="R25" i="1"/>
  <c r="R27" i="1"/>
  <c r="R29" i="1"/>
  <c r="R31" i="1"/>
  <c r="R33" i="1"/>
  <c r="R35" i="1"/>
  <c r="R37" i="1"/>
  <c r="R39" i="1"/>
  <c r="R41" i="1"/>
  <c r="R43" i="1"/>
  <c r="R45" i="1"/>
  <c r="R47" i="1"/>
  <c r="R49" i="1"/>
  <c r="R51" i="1"/>
  <c r="R53" i="1"/>
  <c r="R55" i="1"/>
  <c r="R57" i="1"/>
  <c r="R59" i="1"/>
  <c r="R61" i="1"/>
  <c r="R63" i="1"/>
  <c r="R65" i="1"/>
  <c r="R67" i="1"/>
  <c r="R69" i="1"/>
  <c r="R71" i="1"/>
  <c r="R73" i="1"/>
  <c r="R75" i="1"/>
  <c r="R77" i="1"/>
  <c r="R79" i="1"/>
  <c r="R81" i="1"/>
  <c r="R83" i="1"/>
  <c r="R85" i="1"/>
  <c r="R87" i="1"/>
  <c r="R89" i="1"/>
  <c r="R96" i="1"/>
  <c r="R98" i="1"/>
  <c r="R100" i="1"/>
  <c r="R102" i="1"/>
  <c r="R104" i="1"/>
  <c r="R106" i="1"/>
  <c r="R108" i="1"/>
  <c r="R90" i="1"/>
  <c r="R112" i="1"/>
  <c r="R114" i="1"/>
  <c r="R116" i="1"/>
  <c r="R118" i="1"/>
  <c r="R120" i="1"/>
  <c r="R122" i="1"/>
  <c r="R124" i="1"/>
  <c r="R126" i="1"/>
  <c r="R128" i="1"/>
  <c r="R130" i="1"/>
  <c r="R132" i="1"/>
  <c r="R134" i="1"/>
  <c r="R136" i="1"/>
  <c r="R138" i="1"/>
  <c r="R140" i="1"/>
  <c r="R142" i="1"/>
  <c r="R144" i="1"/>
  <c r="R146" i="1"/>
  <c r="R148" i="1"/>
  <c r="R150" i="1"/>
  <c r="R152" i="1"/>
  <c r="R154" i="1"/>
  <c r="R156" i="1"/>
  <c r="R158" i="1"/>
  <c r="R160" i="1"/>
  <c r="R162" i="1"/>
  <c r="R164" i="1"/>
  <c r="R166" i="1"/>
  <c r="R168" i="1"/>
  <c r="R170" i="1"/>
  <c r="R172" i="1"/>
  <c r="R174" i="1"/>
  <c r="R176" i="1"/>
  <c r="R178" i="1"/>
  <c r="R180" i="1"/>
  <c r="R182" i="1"/>
  <c r="R184" i="1"/>
  <c r="R186" i="1"/>
  <c r="R188" i="1"/>
  <c r="R190" i="1"/>
  <c r="R192" i="1"/>
  <c r="R194" i="1"/>
  <c r="R196" i="1"/>
  <c r="R198" i="1"/>
  <c r="R200" i="1"/>
  <c r="R202" i="1"/>
  <c r="R204" i="1"/>
  <c r="R206" i="1"/>
  <c r="R208" i="1"/>
  <c r="R210" i="1"/>
  <c r="R212" i="1"/>
  <c r="R214" i="1"/>
  <c r="R222" i="1"/>
  <c r="R224" i="1"/>
  <c r="R226" i="1"/>
  <c r="R228" i="1"/>
  <c r="R230" i="1"/>
  <c r="R232" i="1"/>
  <c r="R234" i="1"/>
  <c r="R236" i="1"/>
  <c r="R238" i="1"/>
  <c r="R240" i="1"/>
  <c r="R242" i="1"/>
  <c r="R244" i="1"/>
  <c r="R246" i="1"/>
  <c r="R248" i="1"/>
  <c r="R250" i="1"/>
  <c r="R252" i="1"/>
  <c r="R254" i="1"/>
  <c r="R16" i="1"/>
  <c r="R18" i="1"/>
  <c r="R20" i="1"/>
  <c r="R22" i="1"/>
  <c r="R24" i="1"/>
  <c r="R26" i="1"/>
  <c r="R28" i="1"/>
  <c r="R30" i="1"/>
  <c r="R32" i="1"/>
  <c r="R34" i="1"/>
  <c r="R36" i="1"/>
  <c r="R38" i="1"/>
  <c r="R40" i="1"/>
  <c r="R42" i="1"/>
  <c r="R44" i="1"/>
  <c r="R46" i="1"/>
  <c r="R48" i="1"/>
  <c r="R50" i="1"/>
  <c r="R52" i="1"/>
  <c r="R54" i="1"/>
  <c r="R56" i="1"/>
  <c r="R58" i="1"/>
  <c r="R60" i="1"/>
  <c r="R92" i="1"/>
  <c r="R94" i="1"/>
  <c r="R216" i="1"/>
  <c r="R218" i="1"/>
  <c r="R220" i="1"/>
  <c r="R256" i="1"/>
</calcChain>
</file>

<file path=xl/sharedStrings.xml><?xml version="1.0" encoding="utf-8"?>
<sst xmlns="http://schemas.openxmlformats.org/spreadsheetml/2006/main" count="510" uniqueCount="279">
  <si>
    <t>Форма выгрузки претендентов на получение  скидки</t>
  </si>
  <si>
    <t>Приложение 3</t>
  </si>
  <si>
    <t>Дата выгрузки: 06.07.2016</t>
  </si>
  <si>
    <t xml:space="preserve">к Положению о рейтинговой системе комплексной оценки знаний студентов </t>
  </si>
  <si>
    <t>Факультет/отделение: Факультет экономических наук</t>
  </si>
  <si>
    <t>Направление  подготовки: Экономика</t>
  </si>
  <si>
    <t>Уровень образования, номер курса: Бакалавриат 2 курс</t>
  </si>
  <si>
    <t>Всего студентов на курсе: 243</t>
  </si>
  <si>
    <t>Экономика</t>
  </si>
  <si>
    <t>П/П</t>
  </si>
  <si>
    <t>Студент</t>
  </si>
  <si>
    <t>ID</t>
  </si>
  <si>
    <t>Группа</t>
  </si>
  <si>
    <t>Рейтинг</t>
  </si>
  <si>
    <t>Кредитно-рейтинговая оценка 1 полугодия</t>
  </si>
  <si>
    <t>Нормировочный коэффициент 1 полугодия</t>
  </si>
  <si>
    <t>Сумма всех кредитов 1 полугодия</t>
  </si>
  <si>
    <t>Нормированная кредитно-рейтинговая оценка  
1 полугодия</t>
  </si>
  <si>
    <t>Кредитно-рейтинговая оценка 2 полугодия</t>
  </si>
  <si>
    <t>Нормировочный коэффициент 2 полугодия</t>
  </si>
  <si>
    <t>Сумма всех кредитов 2 полугодия</t>
  </si>
  <si>
    <t>Нормированная кредитно-рейтинговая оценка  
2 полугодия</t>
  </si>
  <si>
    <t>Сумма нормированных кредитно-рейтинговых оценок за два полугодия</t>
  </si>
  <si>
    <t>Сумма всех оценок</t>
  </si>
  <si>
    <t>Количество всех оценок</t>
  </si>
  <si>
    <t>Средний балл</t>
  </si>
  <si>
    <t>Количество удовлетворительных оценок</t>
  </si>
  <si>
    <t>Количество долгов</t>
  </si>
  <si>
    <t>Соколов Харис Форич</t>
  </si>
  <si>
    <t>БЭК141</t>
  </si>
  <si>
    <t>Герман Никита</t>
  </si>
  <si>
    <t>БЭК142</t>
  </si>
  <si>
    <t>Купцова Анастасия Дмитриевна</t>
  </si>
  <si>
    <t>Якименко Ирина Игоревна</t>
  </si>
  <si>
    <t>БЭК149</t>
  </si>
  <si>
    <t>Козловский Евгений Анатольевич</t>
  </si>
  <si>
    <t>Шрамова Виктория Олеговна</t>
  </si>
  <si>
    <t>Ульянова Валерия Ильинична</t>
  </si>
  <si>
    <t>Такташева Мария Вадимовна</t>
  </si>
  <si>
    <t>Голуб Маргарита Николаевна</t>
  </si>
  <si>
    <t>Уманец Екатерина Евгеньевна</t>
  </si>
  <si>
    <t>Чеснокова Елена Андреевна</t>
  </si>
  <si>
    <t>БЭК144</t>
  </si>
  <si>
    <t>Васильев Александр Сергеевич</t>
  </si>
  <si>
    <t>Ишмаева Бэлла Ринатовна</t>
  </si>
  <si>
    <t>Першин Максим Андреевич</t>
  </si>
  <si>
    <t>БЭК145</t>
  </si>
  <si>
    <t>Бердникович Алеся Андреевна</t>
  </si>
  <si>
    <t>Есина Мария Сергеевна</t>
  </si>
  <si>
    <t>Бикбулатов Альберт Илшатович</t>
  </si>
  <si>
    <t>Емелькина Анастасия Игоревна</t>
  </si>
  <si>
    <t>БЭК143</t>
  </si>
  <si>
    <t>Демьяненко Елизавета Михайловна</t>
  </si>
  <si>
    <t>Митькевич Дарья Сергеевна</t>
  </si>
  <si>
    <t>Вяловая Эллина Валерьевна</t>
  </si>
  <si>
    <t>Гущина Анастасия Геннадьевна</t>
  </si>
  <si>
    <t>БЭК147</t>
  </si>
  <si>
    <t>Горюшев Андрей Николаевич</t>
  </si>
  <si>
    <t>Лескова Юлия Николаевна</t>
  </si>
  <si>
    <t>Никулина Татьяна Юрьевна</t>
  </si>
  <si>
    <t>Дмитриева Анастасия Дмитриевна</t>
  </si>
  <si>
    <t>Княгинин Александр Владимирович</t>
  </si>
  <si>
    <t>Улыбин Кирилл Александрович</t>
  </si>
  <si>
    <t>Аюнц Эдуард Тигранович</t>
  </si>
  <si>
    <t>Красовицкий Андрей Дмитриевич</t>
  </si>
  <si>
    <t>Селиверстов Владислав Андреевич</t>
  </si>
  <si>
    <t>Постнов Никита Сергеевич</t>
  </si>
  <si>
    <t>Талалаева Екатерина Сергеевна</t>
  </si>
  <si>
    <t>Ситникова Алла Олеговна</t>
  </si>
  <si>
    <t>Платонов Олег Александрович</t>
  </si>
  <si>
    <t>БЭК146</t>
  </si>
  <si>
    <t>Дорохов Андрей Олегович</t>
  </si>
  <si>
    <t>Корнеева Елена Борисовна</t>
  </si>
  <si>
    <t>Лапшова Полина Дмитриевна</t>
  </si>
  <si>
    <t>Жирнов Григорий Александрович</t>
  </si>
  <si>
    <t>Тихонова Анна Вадимовна</t>
  </si>
  <si>
    <t>Котерева Диана Маратовна</t>
  </si>
  <si>
    <t>Вавилова Татьяна Владимировна</t>
  </si>
  <si>
    <t>Триголос Елизавета Алексеевна</t>
  </si>
  <si>
    <t>Ануфриева Елизавета Владимировна</t>
  </si>
  <si>
    <t>Ворожцов Михаил Сергеевич</t>
  </si>
  <si>
    <t>Панков Алексей Алексеевич</t>
  </si>
  <si>
    <t>Гоптарев Никита Андреевич</t>
  </si>
  <si>
    <t>Шувалов Артем Сергеевич</t>
  </si>
  <si>
    <t>Ильина Анастасия Алексеевна</t>
  </si>
  <si>
    <t>Попова Наталья Павловна</t>
  </si>
  <si>
    <t>Панкратьев Сергей  Иванович</t>
  </si>
  <si>
    <t>Шебанова Юлия Алексеевна</t>
  </si>
  <si>
    <t>Шаврина Юлия Николаевна</t>
  </si>
  <si>
    <t>Головина Мария Сергеевна</t>
  </si>
  <si>
    <t>Минакова Мария Максимовна</t>
  </si>
  <si>
    <t>Лебедева Анастасия Владимировна</t>
  </si>
  <si>
    <t>Федорова Елизавета Павловна</t>
  </si>
  <si>
    <t>Кузнецова Елизавета Сергеевна</t>
  </si>
  <si>
    <t>Чиркова Ксения Андреевна</t>
  </si>
  <si>
    <t>БЭК148</t>
  </si>
  <si>
    <t>Ковальчук Сергей Олегович</t>
  </si>
  <si>
    <t>Матвиенко Дарья Сергеевна</t>
  </si>
  <si>
    <t>Вершинина Анна Ивановна</t>
  </si>
  <si>
    <t>Калинин Артём Дмитриевич</t>
  </si>
  <si>
    <t>Козлов Антон Сергеевич</t>
  </si>
  <si>
    <t>Гаджиагаев Шамиль Асланович</t>
  </si>
  <si>
    <t>Лысенко Арсений Викторович</t>
  </si>
  <si>
    <t>Козлов Даниил Витальевич</t>
  </si>
  <si>
    <t>Мусина Камила Ильдаровна</t>
  </si>
  <si>
    <t>Ермакова Мария Антоновна</t>
  </si>
  <si>
    <t>Салунина Мария Дмитриевна</t>
  </si>
  <si>
    <t>Кнуров Алексей Сергеевич</t>
  </si>
  <si>
    <t>Хорошилова Ирина Владимировна</t>
  </si>
  <si>
    <t>Матюхина Елизавета Сергеевна</t>
  </si>
  <si>
    <t>Губарев Лев Игоревич</t>
  </si>
  <si>
    <t>Кривошеин Дмитрий Сергеевич</t>
  </si>
  <si>
    <t>Карабаджак Владислав Анатольевич</t>
  </si>
  <si>
    <t>Волкова Анна Дмитриевна</t>
  </si>
  <si>
    <t>Яшин Антон Владимирович</t>
  </si>
  <si>
    <t>Хмелева Полина Аркадьевна</t>
  </si>
  <si>
    <t>Черных Екатерина Игоревна</t>
  </si>
  <si>
    <t>Калугина Ольга Владимировна</t>
  </si>
  <si>
    <t>Коробейникова Елена Евгеньевна</t>
  </si>
  <si>
    <t>Степаньянц Наталья Артуровна</t>
  </si>
  <si>
    <t>Гордеева Анна Олеговна</t>
  </si>
  <si>
    <t>Тряпицын Алексей Михайлович</t>
  </si>
  <si>
    <t>Колесниченко Светлана Александровна</t>
  </si>
  <si>
    <t>Ойнер Анна Констанция Александровна</t>
  </si>
  <si>
    <t>Грачёв Владислав Вадимович</t>
  </si>
  <si>
    <t>Самигуллина Юлия Тагировна</t>
  </si>
  <si>
    <t>Андрианов Александр Михайлович</t>
  </si>
  <si>
    <t>Шатилова Марина Владимировна</t>
  </si>
  <si>
    <t>Умрихин Александр Сергеевич</t>
  </si>
  <si>
    <t>Быкова Марина Сергеевна</t>
  </si>
  <si>
    <t>Лагоднюк Илья Владимирович</t>
  </si>
  <si>
    <t>Минхаеров Адель Ильгизович</t>
  </si>
  <si>
    <t>Игнатченко Ксения Михайловна</t>
  </si>
  <si>
    <t>Тухватшина Олеся Игоревна</t>
  </si>
  <si>
    <t>Глуздовский Сергей Викторович</t>
  </si>
  <si>
    <t>Яшкова Полина Руслановна</t>
  </si>
  <si>
    <t>Молдованов Александр Евгеньевич</t>
  </si>
  <si>
    <t>Бабенко Виктор Сергеевич</t>
  </si>
  <si>
    <t>Суханова Варвара Сергеевна</t>
  </si>
  <si>
    <t>Устинова Мая Николаевна</t>
  </si>
  <si>
    <t>Хобракова Эржена Эдуардовна</t>
  </si>
  <si>
    <t>Петрова Анна Николаевна</t>
  </si>
  <si>
    <t>Линев Евгений Константинович</t>
  </si>
  <si>
    <t>Дубова Екатерина Александровна</t>
  </si>
  <si>
    <t>Сураева Анастасия Владимировна</t>
  </si>
  <si>
    <t>Брудно Даниил Евгеньевич</t>
  </si>
  <si>
    <t>Крючкова Елена Сергеевна</t>
  </si>
  <si>
    <t>Шулепа Владислав Геннадьевич</t>
  </si>
  <si>
    <t>Платонова Дарья Алексеевна</t>
  </si>
  <si>
    <t>Степанов Виктор Сергеевич</t>
  </si>
  <si>
    <t>Репин Андрей Дмитриевич</t>
  </si>
  <si>
    <t>Шипилова Валерия Викторовна</t>
  </si>
  <si>
    <t>Енилиев Рифат Решатович</t>
  </si>
  <si>
    <t>Ерохин Павел Сергеевич</t>
  </si>
  <si>
    <t>Рощина Наталья Алексеевна</t>
  </si>
  <si>
    <t>Султанов Артур Радикович</t>
  </si>
  <si>
    <t>Зинковецкий Виталий Александрович</t>
  </si>
  <si>
    <t>Николаева Ирина Викторовна</t>
  </si>
  <si>
    <t>Михалев Андрей Геннадьевич</t>
  </si>
  <si>
    <t>Абдуллаев Сахиб Табриз оглы</t>
  </si>
  <si>
    <t>Фрунзе Анастасия Артуровна</t>
  </si>
  <si>
    <t>Клементьева Анна Сергеевна</t>
  </si>
  <si>
    <t>Высоцкий Григорий Николаевич</t>
  </si>
  <si>
    <t>Сергиенко Павел Андреевич</t>
  </si>
  <si>
    <t>Кармазин Антон Ричардович</t>
  </si>
  <si>
    <t>Поспелова Татьяна Сергеевна</t>
  </si>
  <si>
    <t>Макарова Мария Сергеевна</t>
  </si>
  <si>
    <t>Спиридонов Максим Владимирович</t>
  </si>
  <si>
    <t>Погорелая Анна Константиновна</t>
  </si>
  <si>
    <t>Федулова Мария Сергеевна</t>
  </si>
  <si>
    <t>Назарова Маргарита Михайловна</t>
  </si>
  <si>
    <t>Цвигун Иван Олегович</t>
  </si>
  <si>
    <t>Коваленко Алиса Алексеевна</t>
  </si>
  <si>
    <t>Шахкян Тигран Варужанович</t>
  </si>
  <si>
    <t>Пушная Елена Андреевна</t>
  </si>
  <si>
    <t>Шахарова Ирина Валерьевна</t>
  </si>
  <si>
    <t>Зыкова Полина Анатольевна</t>
  </si>
  <si>
    <t>Шумнов Иван Алексеевич</t>
  </si>
  <si>
    <t>Сафьянова Екатерина Сергеевна</t>
  </si>
  <si>
    <t>Добрынин Артур Гариманович</t>
  </si>
  <si>
    <t>Иващенко Владислав Дмитриевич</t>
  </si>
  <si>
    <t>Усова Таисия Витальевна</t>
  </si>
  <si>
    <t>Жданович Константин Андреевич</t>
  </si>
  <si>
    <t>Хлесткина Анастасия Олеговна</t>
  </si>
  <si>
    <t>Маничев Александр Павлович</t>
  </si>
  <si>
    <t>Стахова Дарья Владимировна</t>
  </si>
  <si>
    <t>Муковнин Сергей Константинович</t>
  </si>
  <si>
    <t>Энгель Сергей Сергеевич</t>
  </si>
  <si>
    <t>Абрамян Давид Ваганович</t>
  </si>
  <si>
    <t>Бондаренко Валерия Александровна</t>
  </si>
  <si>
    <t>Алимова Ирина Евгеньевна</t>
  </si>
  <si>
    <t>Кандуев Цевдн Дармаевич</t>
  </si>
  <si>
    <t>Крупенников Даниил Антонович</t>
  </si>
  <si>
    <t>Иванова Светлана Евгеньевна</t>
  </si>
  <si>
    <t>Ситянов Семен Вячеславович</t>
  </si>
  <si>
    <t>Воронина Анастасия Леонидовна</t>
  </si>
  <si>
    <t>Вагарина Валентина Владимировна</t>
  </si>
  <si>
    <t>Мелентьева Анастасия Евгеньевна</t>
  </si>
  <si>
    <t>Бондарь Мария Анатольевна</t>
  </si>
  <si>
    <t>Полушина Валерия Алексеевна</t>
  </si>
  <si>
    <t>Французова Мария Антоновна</t>
  </si>
  <si>
    <t>Галдина Иулиана Евгеньевна</t>
  </si>
  <si>
    <t>Кузьмин Виктор Сергеевич</t>
  </si>
  <si>
    <t>Григорян Абраам Андраникович</t>
  </si>
  <si>
    <t>Чувилкина Елизавета Андреевна</t>
  </si>
  <si>
    <t>Горелый Владислав Игоревич</t>
  </si>
  <si>
    <t>Арутюнян Ваган Артакович</t>
  </si>
  <si>
    <t>Ощепков Андрей Алексеевич</t>
  </si>
  <si>
    <t>Гафанович Матвей Эдуардович</t>
  </si>
  <si>
    <t>Гишваров Рафаэль Рустемович</t>
  </si>
  <si>
    <t>Шамсутдинов Эльдар Наильевич</t>
  </si>
  <si>
    <t>Полянцева Екатерина Александровна</t>
  </si>
  <si>
    <t>Григорьева Яна Вадимовна</t>
  </si>
  <si>
    <t>Фомакина Дарья Александровна</t>
  </si>
  <si>
    <t>Шляпин Александр Сергеевич</t>
  </si>
  <si>
    <t>Алиева Ханум Гусейн кызы</t>
  </si>
  <si>
    <t>Карпенко Иван Андреевич</t>
  </si>
  <si>
    <t>Бакирова Ильвина Раушатовна</t>
  </si>
  <si>
    <t>Антипова Мария Сергеевна</t>
  </si>
  <si>
    <t>Якубов Дмитрий Алишерович</t>
  </si>
  <si>
    <t>Губин Михаил Александрович</t>
  </si>
  <si>
    <t>Асютченко Анна</t>
  </si>
  <si>
    <t>Печкурова Юлия Вячеславовна</t>
  </si>
  <si>
    <t>Тюленева Татьяна Андреевна</t>
  </si>
  <si>
    <t>Пенкина Мария Андреевна</t>
  </si>
  <si>
    <t>Шведова Анна Андреевна</t>
  </si>
  <si>
    <t>Мусаев Руслан Сергеевич</t>
  </si>
  <si>
    <t>Волгин Андрей Игоревич</t>
  </si>
  <si>
    <t>Шмаков Артём Владимирович</t>
  </si>
  <si>
    <t>Бурлакова Александра Сергеевна</t>
  </si>
  <si>
    <t>Куранова Виктория Младеновна</t>
  </si>
  <si>
    <t>Васильева Юлия Андреевна</t>
  </si>
  <si>
    <t>Кузьминов Александр Владимирович</t>
  </si>
  <si>
    <t>Добрянский Артем Максимович</t>
  </si>
  <si>
    <t>Косяк Кирилл Константинович</t>
  </si>
  <si>
    <t>Кулова Оксана Аслановна</t>
  </si>
  <si>
    <t>Афонин Александр Игоревич</t>
  </si>
  <si>
    <t>Мартиросян Артур Гайкович</t>
  </si>
  <si>
    <t>Аванесян Владимир Эрнестович</t>
  </si>
  <si>
    <t>Пулатова Шахноза Назирджоновна</t>
  </si>
  <si>
    <t>Воловик Сергей Викторович</t>
  </si>
  <si>
    <t>Шубин Дмитрий Игоревич</t>
  </si>
  <si>
    <t>Аветисян Ашот Арменович</t>
  </si>
  <si>
    <t>Хачатрян Ванэ Хаченович</t>
  </si>
  <si>
    <t>Шерматов Юсуфджон Сухробджонович</t>
  </si>
  <si>
    <t>Шкуратов Дмитрий Вадимович</t>
  </si>
  <si>
    <t>Макарьев Артем Максимович</t>
  </si>
  <si>
    <t>Кислов Иван Владиславович</t>
  </si>
  <si>
    <t>Рябыкина Видана Вячеславовна</t>
  </si>
  <si>
    <t>Габдулхаков Эмиль Аглямович</t>
  </si>
  <si>
    <t>Межов Сергей Анатольевич</t>
  </si>
  <si>
    <t>Петров Юрий Григорьевич</t>
  </si>
  <si>
    <t>Муратова Марина Александровна</t>
  </si>
  <si>
    <t>Григорян Григорий Александрович</t>
  </si>
  <si>
    <t>Чепкунов Егор Дмитриевич</t>
  </si>
  <si>
    <t>Биждов Борис Корнеевич</t>
  </si>
  <si>
    <t>Добродий Илья Георгиевич</t>
  </si>
  <si>
    <t>Савосин Никита Николаевич</t>
  </si>
  <si>
    <t>Руденко Владимир Владимирович</t>
  </si>
  <si>
    <t>Вавилова Валерия Валерьевна</t>
  </si>
  <si>
    <t>Чихута Ольга Дмитриевна</t>
  </si>
  <si>
    <t>Елькина Алина Андреевна</t>
  </si>
  <si>
    <t>Буславаев Андрей Геннадьевич</t>
  </si>
  <si>
    <t>Шарифов Абдуллоджон Абдулазизович</t>
  </si>
  <si>
    <t>Маннанов Алексей Салаватович</t>
  </si>
  <si>
    <t>Загребельный Алексей Александрович</t>
  </si>
  <si>
    <t>Хуриев Сармат Русланович</t>
  </si>
  <si>
    <t>Зурабов Руслан Багаудинович</t>
  </si>
  <si>
    <t>Орлова Елизавета Владимировна</t>
  </si>
  <si>
    <t>Радайкин Роман Владимирович</t>
  </si>
  <si>
    <t>Манукян Арман Альбертович</t>
  </si>
  <si>
    <t>Гаврилова Диана Евгеньевна</t>
  </si>
  <si>
    <t>Кондрачук Александр Владимирович</t>
  </si>
  <si>
    <t>Лещенко Кирилл Михайлович</t>
  </si>
  <si>
    <t>Гаджимурадов Аслан  Надирович</t>
  </si>
  <si>
    <t>Никитенко Аким Олегович</t>
  </si>
  <si>
    <t>Манджиева Деля Вячеславовна</t>
  </si>
  <si>
    <t>Галочкин Кирилл Константинович</t>
  </si>
  <si>
    <t>Байсултанов Саид-Магомед Алиевич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</si>
</sst>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10"/>
      <name val="Arial Cyr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 applyAlignment="1"/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NumberFormat="1" applyFont="1" applyFill="1" applyAlignment="1">
      <alignment horizontal="left" vertical="center"/>
    </xf>
    <xf numFmtId="2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textRotation="90" wrapText="1"/>
    </xf>
    <xf numFmtId="0" fontId="0" fillId="0" borderId="1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 horizontal="center" vertical="center" textRotation="90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textRotation="90" wrapText="1"/>
    </xf>
    <xf numFmtId="2" fontId="0" fillId="0" borderId="0" xfId="0" applyNumberFormat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6"/>
  <sheetViews>
    <sheetView tabSelected="1" topLeftCell="E1" workbookViewId="0">
      <pane xSplit="3" ySplit="14" topLeftCell="H15" activePane="bottomRight" state="frozen"/>
      <selection activeCell="E1" sqref="E1"/>
      <selection pane="topRight" activeCell="H1" sqref="H1"/>
      <selection pane="bottomLeft" activeCell="E15" sqref="E15"/>
      <selection pane="bottomRight" activeCell="H15" sqref="H15"/>
    </sheetView>
  </sheetViews>
  <sheetFormatPr defaultColWidth="9.109375" defaultRowHeight="13.2" x14ac:dyDescent="0.25"/>
  <cols>
    <col min="1" max="4" width="9.109375" style="8" hidden="1" customWidth="1"/>
    <col min="5" max="5" width="11.33203125" style="13" customWidth="1"/>
    <col min="6" max="6" width="42.44140625" style="34" customWidth="1"/>
    <col min="7" max="7" width="12.33203125" style="34" hidden="1" customWidth="1"/>
    <col min="8" max="8" width="10.33203125" style="33" customWidth="1"/>
    <col min="9" max="9" width="6.44140625" style="33" customWidth="1"/>
    <col min="10" max="18" width="10.6640625" style="35" customWidth="1"/>
    <col min="19" max="20" width="10.6640625" style="36" customWidth="1"/>
    <col min="21" max="21" width="10.6640625" style="35" customWidth="1"/>
    <col min="22" max="65" width="10.6640625" style="33" customWidth="1"/>
    <col min="66" max="16384" width="9.109375" style="33"/>
  </cols>
  <sheetData>
    <row r="1" spans="1:28" s="2" customFormat="1" ht="32.25" customHeight="1" x14ac:dyDescent="0.25">
      <c r="B1" s="3"/>
      <c r="C1" s="3"/>
      <c r="E1" s="3" t="s">
        <v>0</v>
      </c>
      <c r="F1" s="4"/>
      <c r="G1" s="4"/>
      <c r="H1" s="4"/>
      <c r="I1" s="5"/>
      <c r="J1" s="6"/>
      <c r="K1" s="6"/>
      <c r="L1" s="6"/>
      <c r="M1" s="6"/>
      <c r="N1" s="7" t="s">
        <v>1</v>
      </c>
      <c r="O1" s="7"/>
      <c r="P1" s="7"/>
      <c r="Q1" s="7"/>
      <c r="R1" s="7"/>
      <c r="S1" s="7"/>
      <c r="T1" s="7"/>
      <c r="U1" s="7"/>
    </row>
    <row r="2" spans="1:28" s="2" customFormat="1" ht="15.75" customHeight="1" x14ac:dyDescent="0.25">
      <c r="B2" s="4"/>
      <c r="C2" s="4"/>
      <c r="E2" s="4" t="s">
        <v>2</v>
      </c>
      <c r="I2" s="8"/>
      <c r="M2" s="6"/>
      <c r="N2" s="9" t="s">
        <v>3</v>
      </c>
      <c r="O2" s="9"/>
      <c r="P2" s="9"/>
      <c r="Q2" s="9"/>
      <c r="R2" s="9"/>
      <c r="S2" s="9"/>
      <c r="T2" s="9"/>
      <c r="U2" s="9"/>
    </row>
    <row r="3" spans="1:28" s="2" customFormat="1" ht="15.75" customHeight="1" x14ac:dyDescent="0.25">
      <c r="B3" s="4"/>
      <c r="C3" s="4"/>
      <c r="E3" s="4" t="s">
        <v>4</v>
      </c>
      <c r="I3" s="8"/>
      <c r="M3" s="6"/>
      <c r="N3" s="9"/>
      <c r="O3" s="9"/>
      <c r="P3" s="9"/>
      <c r="Q3" s="9"/>
      <c r="R3" s="9"/>
      <c r="S3" s="9"/>
      <c r="T3" s="9"/>
      <c r="U3" s="9"/>
    </row>
    <row r="4" spans="1:28" s="2" customFormat="1" ht="15.75" customHeight="1" x14ac:dyDescent="0.25">
      <c r="B4" s="4"/>
      <c r="C4" s="4"/>
      <c r="E4" s="4" t="s">
        <v>5</v>
      </c>
      <c r="I4" s="8"/>
      <c r="M4" s="6"/>
      <c r="N4" s="6"/>
      <c r="O4" s="6"/>
      <c r="P4" s="6"/>
      <c r="Q4" s="6"/>
      <c r="R4" s="6"/>
      <c r="S4" s="10"/>
      <c r="T4" s="10"/>
      <c r="U4" s="6"/>
    </row>
    <row r="5" spans="1:28" s="2" customFormat="1" ht="15.75" customHeight="1" x14ac:dyDescent="0.25">
      <c r="B5" s="4"/>
      <c r="C5" s="4"/>
      <c r="E5" s="4" t="s">
        <v>6</v>
      </c>
      <c r="M5" s="6"/>
      <c r="N5" s="11"/>
      <c r="O5" s="1"/>
      <c r="P5" s="12"/>
      <c r="Q5" s="12"/>
      <c r="R5" s="12"/>
      <c r="S5" s="12"/>
      <c r="T5" s="12"/>
      <c r="U5" s="6"/>
    </row>
    <row r="6" spans="1:28" s="2" customFormat="1" ht="15.75" customHeight="1" x14ac:dyDescent="0.25">
      <c r="B6" s="4"/>
      <c r="C6" s="4"/>
      <c r="E6" s="4" t="s">
        <v>7</v>
      </c>
      <c r="I6" s="8"/>
      <c r="J6" s="6"/>
      <c r="K6" s="6"/>
      <c r="L6" s="6"/>
      <c r="M6" s="6"/>
      <c r="N6" s="11"/>
      <c r="O6" s="1"/>
      <c r="P6" s="12"/>
      <c r="Q6" s="12"/>
      <c r="R6" s="12"/>
      <c r="S6" s="12"/>
      <c r="T6" s="12"/>
      <c r="U6" s="6"/>
    </row>
    <row r="7" spans="1:28" s="2" customFormat="1" ht="15.75" customHeight="1" x14ac:dyDescent="0.25">
      <c r="A7" s="4"/>
      <c r="B7" s="4"/>
      <c r="C7" s="4"/>
      <c r="E7" s="4"/>
      <c r="G7" s="2" t="s">
        <v>8</v>
      </c>
      <c r="I7" s="8"/>
      <c r="J7" s="6"/>
      <c r="K7" s="6"/>
      <c r="L7" s="6"/>
      <c r="M7" s="6"/>
      <c r="N7" s="6"/>
      <c r="O7" s="6"/>
      <c r="P7" s="6"/>
      <c r="Q7" s="6"/>
      <c r="R7" s="6"/>
      <c r="S7" s="10"/>
      <c r="T7" s="10"/>
      <c r="U7" s="6"/>
    </row>
    <row r="8" spans="1:28" s="2" customFormat="1" ht="15.75" hidden="1" customHeight="1" x14ac:dyDescent="0.25">
      <c r="A8" s="4"/>
      <c r="B8" s="4"/>
      <c r="C8" s="4"/>
      <c r="D8" s="4"/>
      <c r="E8" s="13"/>
      <c r="I8" s="8"/>
      <c r="J8" s="6"/>
      <c r="K8" s="6"/>
      <c r="L8" s="6"/>
      <c r="M8" s="6"/>
      <c r="N8" s="6"/>
      <c r="O8" s="6"/>
      <c r="P8" s="6"/>
      <c r="Q8" s="6"/>
      <c r="R8" s="6"/>
      <c r="S8" s="10"/>
      <c r="T8" s="10"/>
      <c r="U8" s="6"/>
    </row>
    <row r="9" spans="1:28" s="2" customFormat="1" ht="15.75" hidden="1" customHeight="1" x14ac:dyDescent="0.25">
      <c r="A9" s="4"/>
      <c r="B9" s="4"/>
      <c r="C9" s="4"/>
      <c r="D9" s="4"/>
      <c r="E9" s="13"/>
      <c r="I9" s="8"/>
      <c r="J9" s="6"/>
      <c r="K9" s="6"/>
      <c r="L9" s="6"/>
      <c r="M9" s="6"/>
      <c r="N9" s="6"/>
      <c r="O9" s="6"/>
      <c r="P9" s="6"/>
      <c r="Q9" s="6"/>
      <c r="R9" s="6"/>
      <c r="S9" s="10"/>
      <c r="T9" s="10"/>
      <c r="U9" s="6"/>
    </row>
    <row r="10" spans="1:28" s="2" customFormat="1" ht="15.75" customHeight="1" x14ac:dyDescent="0.25">
      <c r="A10" s="14"/>
      <c r="B10" s="15"/>
      <c r="C10" s="15"/>
      <c r="D10" s="8"/>
      <c r="E10" s="13"/>
      <c r="I10" s="8"/>
      <c r="J10" s="6"/>
      <c r="K10" s="6"/>
      <c r="L10" s="6"/>
      <c r="M10" s="6"/>
      <c r="N10" s="6"/>
      <c r="O10" s="6"/>
      <c r="P10" s="6"/>
      <c r="Q10" s="6"/>
      <c r="R10" s="6"/>
      <c r="S10" s="10"/>
      <c r="T10" s="10"/>
      <c r="U10" s="6"/>
    </row>
    <row r="11" spans="1:28" s="23" customFormat="1" ht="20.25" customHeight="1" x14ac:dyDescent="0.25">
      <c r="A11" s="16"/>
      <c r="B11" s="17"/>
      <c r="C11" s="17"/>
      <c r="D11" s="18"/>
      <c r="E11" s="18" t="s">
        <v>9</v>
      </c>
      <c r="F11" s="18" t="s">
        <v>10</v>
      </c>
      <c r="G11" s="18" t="s">
        <v>11</v>
      </c>
      <c r="H11" s="18" t="s">
        <v>12</v>
      </c>
      <c r="I11" s="19" t="s">
        <v>13</v>
      </c>
      <c r="J11" s="19" t="s">
        <v>14</v>
      </c>
      <c r="K11" s="19" t="s">
        <v>15</v>
      </c>
      <c r="L11" s="20" t="s">
        <v>16</v>
      </c>
      <c r="M11" s="19" t="s">
        <v>17</v>
      </c>
      <c r="N11" s="19" t="s">
        <v>18</v>
      </c>
      <c r="O11" s="19" t="s">
        <v>19</v>
      </c>
      <c r="P11" s="20" t="s">
        <v>20</v>
      </c>
      <c r="Q11" s="19" t="s">
        <v>21</v>
      </c>
      <c r="R11" s="20" t="s">
        <v>22</v>
      </c>
      <c r="S11" s="21" t="s">
        <v>23</v>
      </c>
      <c r="T11" s="21" t="s">
        <v>24</v>
      </c>
      <c r="U11" s="19" t="s">
        <v>25</v>
      </c>
      <c r="V11" s="20" t="s">
        <v>26</v>
      </c>
      <c r="W11" s="20" t="s">
        <v>27</v>
      </c>
      <c r="X11" s="22"/>
      <c r="Y11" s="22"/>
      <c r="Z11" s="22"/>
      <c r="AA11" s="22"/>
      <c r="AB11" s="22"/>
    </row>
    <row r="12" spans="1:28" s="23" customFormat="1" ht="20.25" customHeight="1" x14ac:dyDescent="0.25">
      <c r="A12" s="16"/>
      <c r="B12" s="17"/>
      <c r="C12" s="17"/>
      <c r="D12" s="24"/>
      <c r="E12" s="18"/>
      <c r="F12" s="18"/>
      <c r="G12" s="18"/>
      <c r="H12" s="18"/>
      <c r="I12" s="19"/>
      <c r="J12" s="19"/>
      <c r="K12" s="19"/>
      <c r="L12" s="20"/>
      <c r="M12" s="19"/>
      <c r="N12" s="19"/>
      <c r="O12" s="19"/>
      <c r="P12" s="20"/>
      <c r="Q12" s="19"/>
      <c r="R12" s="20"/>
      <c r="S12" s="21"/>
      <c r="T12" s="21"/>
      <c r="U12" s="19"/>
      <c r="V12" s="20"/>
      <c r="W12" s="20"/>
      <c r="X12" s="22"/>
      <c r="Y12" s="22"/>
      <c r="Z12" s="22"/>
      <c r="AA12" s="22"/>
      <c r="AB12" s="22"/>
    </row>
    <row r="13" spans="1:28" s="25" customFormat="1" ht="124.8" customHeight="1" x14ac:dyDescent="0.25">
      <c r="A13" s="16"/>
      <c r="B13" s="17"/>
      <c r="C13" s="17"/>
      <c r="D13" s="24"/>
      <c r="E13" s="18"/>
      <c r="F13" s="18"/>
      <c r="G13" s="18"/>
      <c r="H13" s="18"/>
      <c r="I13" s="19"/>
      <c r="J13" s="19"/>
      <c r="K13" s="19"/>
      <c r="L13" s="20"/>
      <c r="M13" s="19"/>
      <c r="N13" s="19"/>
      <c r="O13" s="19"/>
      <c r="P13" s="20"/>
      <c r="Q13" s="19"/>
      <c r="R13" s="20"/>
      <c r="S13" s="21"/>
      <c r="T13" s="21"/>
      <c r="U13" s="19"/>
      <c r="V13" s="20"/>
      <c r="W13" s="20"/>
      <c r="X13" s="22"/>
      <c r="Y13" s="22"/>
      <c r="Z13" s="22"/>
      <c r="AA13" s="22"/>
      <c r="AB13" s="22"/>
    </row>
    <row r="14" spans="1:28" s="26" customFormat="1" ht="18.600000000000001" hidden="1" customHeight="1" x14ac:dyDescent="0.25">
      <c r="A14" s="16"/>
      <c r="B14" s="16"/>
      <c r="C14" s="16"/>
      <c r="D14" s="24"/>
      <c r="E14" s="18"/>
      <c r="F14" s="24"/>
      <c r="G14" s="24"/>
      <c r="H14" s="24"/>
      <c r="I14" s="19"/>
      <c r="J14" s="19"/>
      <c r="K14" s="19"/>
      <c r="L14" s="20"/>
      <c r="M14" s="19"/>
      <c r="N14" s="19"/>
      <c r="O14" s="19"/>
      <c r="P14" s="20"/>
      <c r="Q14" s="19"/>
      <c r="R14" s="20"/>
      <c r="S14" s="21"/>
      <c r="T14" s="21"/>
      <c r="U14" s="19"/>
      <c r="V14" s="20"/>
      <c r="W14" s="20"/>
      <c r="X14" s="22"/>
      <c r="Y14" s="22"/>
      <c r="Z14" s="22"/>
      <c r="AA14" s="22"/>
      <c r="AB14" s="22"/>
    </row>
    <row r="15" spans="1:28" x14ac:dyDescent="0.25">
      <c r="A15" s="27"/>
      <c r="B15" s="27"/>
      <c r="C15" s="27"/>
      <c r="D15" s="27"/>
      <c r="E15" s="28">
        <v>1</v>
      </c>
      <c r="F15" s="29" t="s">
        <v>28</v>
      </c>
      <c r="G15" s="29">
        <v>498424423</v>
      </c>
      <c r="H15" s="30" t="s">
        <v>29</v>
      </c>
      <c r="I15" s="30">
        <v>1</v>
      </c>
      <c r="J15" s="31">
        <v>231.96</v>
      </c>
      <c r="K15" s="31">
        <f t="shared" ref="K15:K78" si="0">IF(L15 &gt; 0, MAX(L$15:L$256) / L15, 0)</f>
        <v>1.4160363086232979</v>
      </c>
      <c r="L15" s="31">
        <v>26.44</v>
      </c>
      <c r="M15" s="31">
        <f t="shared" ref="M15:M78" si="1">J15*K15</f>
        <v>328.46378214826018</v>
      </c>
      <c r="N15" s="31">
        <v>473.6</v>
      </c>
      <c r="O15" s="31">
        <f t="shared" ref="O15:O78" si="2">IF(P15 &gt; 0, MAX(P$15:P$256) / P15, 0)</f>
        <v>1.1412429378531073</v>
      </c>
      <c r="P15" s="31">
        <v>49.56</v>
      </c>
      <c r="Q15" s="31">
        <f t="shared" ref="Q15:Q78" si="3">N15*O15</f>
        <v>540.49265536723158</v>
      </c>
      <c r="R15" s="31">
        <f t="shared" ref="R15:R78" si="4">M15+Q15</f>
        <v>868.95643751549176</v>
      </c>
      <c r="S15" s="32">
        <v>193</v>
      </c>
      <c r="T15" s="32">
        <v>21</v>
      </c>
      <c r="U15" s="31">
        <f t="shared" ref="U15:U78" si="5">IF(T15 &gt; 0,S15/T15,0)</f>
        <v>9.1904761904761898</v>
      </c>
      <c r="V15" s="30"/>
      <c r="W15" s="30"/>
    </row>
    <row r="16" spans="1:28" x14ac:dyDescent="0.25">
      <c r="A16" s="27"/>
      <c r="B16" s="27"/>
      <c r="C16" s="27"/>
      <c r="D16" s="27"/>
      <c r="E16" s="28">
        <v>2</v>
      </c>
      <c r="F16" s="29" t="s">
        <v>30</v>
      </c>
      <c r="G16" s="29">
        <v>542390384</v>
      </c>
      <c r="H16" s="30" t="s">
        <v>31</v>
      </c>
      <c r="I16" s="30">
        <v>2</v>
      </c>
      <c r="J16" s="31">
        <v>244.4</v>
      </c>
      <c r="K16" s="31">
        <f t="shared" si="0"/>
        <v>1.4160363086232979</v>
      </c>
      <c r="L16" s="31">
        <v>26.44</v>
      </c>
      <c r="M16" s="31">
        <f t="shared" si="1"/>
        <v>346.079273827534</v>
      </c>
      <c r="N16" s="31">
        <v>400.6</v>
      </c>
      <c r="O16" s="31">
        <f t="shared" si="2"/>
        <v>1.2984389348025711</v>
      </c>
      <c r="P16" s="31">
        <v>43.56</v>
      </c>
      <c r="Q16" s="31">
        <f t="shared" si="3"/>
        <v>520.15463728191003</v>
      </c>
      <c r="R16" s="31">
        <f t="shared" si="4"/>
        <v>866.23391110944408</v>
      </c>
      <c r="S16" s="32">
        <v>176</v>
      </c>
      <c r="T16" s="32">
        <v>19</v>
      </c>
      <c r="U16" s="31">
        <f t="shared" si="5"/>
        <v>9.2631578947368425</v>
      </c>
      <c r="V16" s="30"/>
      <c r="W16" s="30"/>
    </row>
    <row r="17" spans="1:23" x14ac:dyDescent="0.25">
      <c r="A17" s="27"/>
      <c r="B17" s="27"/>
      <c r="C17" s="27"/>
      <c r="D17" s="27"/>
      <c r="E17" s="28">
        <v>3</v>
      </c>
      <c r="F17" s="29" t="s">
        <v>32</v>
      </c>
      <c r="G17" s="29">
        <v>498427191</v>
      </c>
      <c r="H17" s="30" t="s">
        <v>31</v>
      </c>
      <c r="I17" s="30">
        <v>3</v>
      </c>
      <c r="J17" s="31">
        <v>210.52</v>
      </c>
      <c r="K17" s="31">
        <f t="shared" si="0"/>
        <v>1.5972696245733786</v>
      </c>
      <c r="L17" s="31">
        <v>23.44</v>
      </c>
      <c r="M17" s="31">
        <f t="shared" si="1"/>
        <v>336.25720136518771</v>
      </c>
      <c r="N17" s="31">
        <v>417.04</v>
      </c>
      <c r="O17" s="31">
        <f t="shared" si="2"/>
        <v>1.2147766323024054</v>
      </c>
      <c r="P17" s="31">
        <v>46.56</v>
      </c>
      <c r="Q17" s="31">
        <f t="shared" si="3"/>
        <v>506.61044673539516</v>
      </c>
      <c r="R17" s="31">
        <f t="shared" si="4"/>
        <v>842.86764810058287</v>
      </c>
      <c r="S17" s="32">
        <v>160</v>
      </c>
      <c r="T17" s="32">
        <v>18</v>
      </c>
      <c r="U17" s="31">
        <f t="shared" si="5"/>
        <v>8.8888888888888893</v>
      </c>
      <c r="V17" s="30"/>
      <c r="W17" s="30"/>
    </row>
    <row r="18" spans="1:23" x14ac:dyDescent="0.25">
      <c r="A18" s="27"/>
      <c r="B18" s="27"/>
      <c r="C18" s="27"/>
      <c r="D18" s="27"/>
      <c r="E18" s="28">
        <v>4</v>
      </c>
      <c r="F18" s="29" t="s">
        <v>33</v>
      </c>
      <c r="G18" s="29">
        <v>498424355</v>
      </c>
      <c r="H18" s="30" t="s">
        <v>34</v>
      </c>
      <c r="I18" s="30">
        <v>4</v>
      </c>
      <c r="J18" s="31">
        <v>191.52</v>
      </c>
      <c r="K18" s="31">
        <f t="shared" si="0"/>
        <v>1.6684491978609624</v>
      </c>
      <c r="L18" s="31">
        <v>22.44</v>
      </c>
      <c r="M18" s="31">
        <f t="shared" si="1"/>
        <v>319.54139037433151</v>
      </c>
      <c r="N18" s="31">
        <v>388.6</v>
      </c>
      <c r="O18" s="31">
        <f t="shared" si="2"/>
        <v>1.3289473684210527</v>
      </c>
      <c r="P18" s="31">
        <v>42.56</v>
      </c>
      <c r="Q18" s="31">
        <f t="shared" si="3"/>
        <v>516.42894736842106</v>
      </c>
      <c r="R18" s="31">
        <f t="shared" si="4"/>
        <v>835.97033774275258</v>
      </c>
      <c r="S18" s="32">
        <v>161</v>
      </c>
      <c r="T18" s="32">
        <v>18</v>
      </c>
      <c r="U18" s="31">
        <f t="shared" si="5"/>
        <v>8.9444444444444446</v>
      </c>
      <c r="V18" s="30"/>
      <c r="W18" s="30"/>
    </row>
    <row r="19" spans="1:23" x14ac:dyDescent="0.25">
      <c r="A19" s="27"/>
      <c r="B19" s="27"/>
      <c r="C19" s="27"/>
      <c r="D19" s="27"/>
      <c r="E19" s="28">
        <v>5</v>
      </c>
      <c r="F19" s="29" t="s">
        <v>35</v>
      </c>
      <c r="G19" s="29">
        <v>498426955</v>
      </c>
      <c r="H19" s="30" t="s">
        <v>31</v>
      </c>
      <c r="I19" s="30">
        <v>5</v>
      </c>
      <c r="J19" s="31">
        <v>235.4</v>
      </c>
      <c r="K19" s="31">
        <f t="shared" si="0"/>
        <v>1.4160363086232979</v>
      </c>
      <c r="L19" s="31">
        <v>26.44</v>
      </c>
      <c r="M19" s="31">
        <f t="shared" si="1"/>
        <v>333.33494704992432</v>
      </c>
      <c r="N19" s="31">
        <v>380.6</v>
      </c>
      <c r="O19" s="31">
        <f t="shared" si="2"/>
        <v>1.2984389348025711</v>
      </c>
      <c r="P19" s="31">
        <v>43.56</v>
      </c>
      <c r="Q19" s="31">
        <f t="shared" si="3"/>
        <v>494.18585858585857</v>
      </c>
      <c r="R19" s="31">
        <f t="shared" si="4"/>
        <v>827.52080563578284</v>
      </c>
      <c r="S19" s="32">
        <v>169</v>
      </c>
      <c r="T19" s="32">
        <v>19</v>
      </c>
      <c r="U19" s="31">
        <f t="shared" si="5"/>
        <v>8.8947368421052637</v>
      </c>
      <c r="V19" s="30"/>
      <c r="W19" s="30"/>
    </row>
    <row r="20" spans="1:23" x14ac:dyDescent="0.25">
      <c r="A20" s="27"/>
      <c r="B20" s="27"/>
      <c r="C20" s="27"/>
      <c r="D20" s="27"/>
      <c r="E20" s="28">
        <v>6</v>
      </c>
      <c r="F20" s="29" t="s">
        <v>36</v>
      </c>
      <c r="G20" s="29">
        <v>498422183</v>
      </c>
      <c r="H20" s="30" t="s">
        <v>29</v>
      </c>
      <c r="I20" s="30">
        <v>6</v>
      </c>
      <c r="J20" s="31">
        <v>223.96</v>
      </c>
      <c r="K20" s="31">
        <f t="shared" si="0"/>
        <v>1.4160363086232979</v>
      </c>
      <c r="L20" s="31">
        <v>26.44</v>
      </c>
      <c r="M20" s="31">
        <f t="shared" si="1"/>
        <v>317.1354916792738</v>
      </c>
      <c r="N20" s="31">
        <v>418.6</v>
      </c>
      <c r="O20" s="31">
        <f t="shared" si="2"/>
        <v>1.2147766323024054</v>
      </c>
      <c r="P20" s="31">
        <v>46.56</v>
      </c>
      <c r="Q20" s="31">
        <f t="shared" si="3"/>
        <v>508.50549828178691</v>
      </c>
      <c r="R20" s="31">
        <f t="shared" si="4"/>
        <v>825.64098996106077</v>
      </c>
      <c r="S20" s="32">
        <v>168</v>
      </c>
      <c r="T20" s="32">
        <v>19</v>
      </c>
      <c r="U20" s="31">
        <f t="shared" si="5"/>
        <v>8.8421052631578956</v>
      </c>
      <c r="V20" s="30"/>
      <c r="W20" s="30"/>
    </row>
    <row r="21" spans="1:23" x14ac:dyDescent="0.25">
      <c r="A21" s="27"/>
      <c r="B21" s="27"/>
      <c r="C21" s="27"/>
      <c r="D21" s="27"/>
      <c r="E21" s="28">
        <v>7</v>
      </c>
      <c r="F21" s="29" t="s">
        <v>37</v>
      </c>
      <c r="G21" s="29">
        <v>498428169</v>
      </c>
      <c r="H21" s="30" t="s">
        <v>34</v>
      </c>
      <c r="I21" s="30">
        <v>7</v>
      </c>
      <c r="J21" s="31">
        <v>231.52</v>
      </c>
      <c r="K21" s="31">
        <f t="shared" si="0"/>
        <v>1.4160363086232979</v>
      </c>
      <c r="L21" s="31">
        <v>26.44</v>
      </c>
      <c r="M21" s="31">
        <f t="shared" si="1"/>
        <v>327.84072617246596</v>
      </c>
      <c r="N21" s="31">
        <v>345.6</v>
      </c>
      <c r="O21" s="31">
        <f t="shared" si="2"/>
        <v>1.4297269969666329</v>
      </c>
      <c r="P21" s="31">
        <v>39.56</v>
      </c>
      <c r="Q21" s="31">
        <f t="shared" si="3"/>
        <v>494.11365015166837</v>
      </c>
      <c r="R21" s="31">
        <f t="shared" si="4"/>
        <v>821.95437632413427</v>
      </c>
      <c r="S21" s="32">
        <v>146</v>
      </c>
      <c r="T21" s="32">
        <v>17</v>
      </c>
      <c r="U21" s="31">
        <f t="shared" si="5"/>
        <v>8.5882352941176467</v>
      </c>
      <c r="V21" s="30"/>
      <c r="W21" s="30"/>
    </row>
    <row r="22" spans="1:23" x14ac:dyDescent="0.25">
      <c r="A22" s="27"/>
      <c r="B22" s="27"/>
      <c r="C22" s="27"/>
      <c r="D22" s="27"/>
      <c r="E22" s="28">
        <v>8</v>
      </c>
      <c r="F22" s="29" t="s">
        <v>38</v>
      </c>
      <c r="G22" s="29">
        <v>498424243</v>
      </c>
      <c r="H22" s="30" t="s">
        <v>29</v>
      </c>
      <c r="I22" s="30">
        <v>8</v>
      </c>
      <c r="J22" s="31">
        <v>201.96</v>
      </c>
      <c r="K22" s="31">
        <f t="shared" si="0"/>
        <v>1.5972696245733786</v>
      </c>
      <c r="L22" s="31">
        <v>23.44</v>
      </c>
      <c r="M22" s="31">
        <f t="shared" si="1"/>
        <v>322.58457337883954</v>
      </c>
      <c r="N22" s="31">
        <v>383.04</v>
      </c>
      <c r="O22" s="31">
        <f t="shared" si="2"/>
        <v>1.2984389348025711</v>
      </c>
      <c r="P22" s="31">
        <v>43.56</v>
      </c>
      <c r="Q22" s="31">
        <f t="shared" si="3"/>
        <v>497.35404958677685</v>
      </c>
      <c r="R22" s="31">
        <f t="shared" si="4"/>
        <v>819.93862296561633</v>
      </c>
      <c r="S22" s="32">
        <v>168</v>
      </c>
      <c r="T22" s="32">
        <v>19</v>
      </c>
      <c r="U22" s="31">
        <f t="shared" si="5"/>
        <v>8.8421052631578956</v>
      </c>
      <c r="V22" s="30"/>
      <c r="W22" s="30"/>
    </row>
    <row r="23" spans="1:23" x14ac:dyDescent="0.25">
      <c r="A23" s="27"/>
      <c r="B23" s="27"/>
      <c r="C23" s="27"/>
      <c r="D23" s="27"/>
      <c r="E23" s="28">
        <v>9</v>
      </c>
      <c r="F23" s="29" t="s">
        <v>39</v>
      </c>
      <c r="G23" s="29">
        <v>498426800</v>
      </c>
      <c r="H23" s="30" t="s">
        <v>29</v>
      </c>
      <c r="I23" s="30">
        <v>9</v>
      </c>
      <c r="J23" s="31">
        <v>236.96</v>
      </c>
      <c r="K23" s="31">
        <f t="shared" si="0"/>
        <v>1.3644314868804663</v>
      </c>
      <c r="L23" s="31">
        <v>27.44</v>
      </c>
      <c r="M23" s="31">
        <f t="shared" si="1"/>
        <v>323.31568513119532</v>
      </c>
      <c r="N23" s="31">
        <v>381.04</v>
      </c>
      <c r="O23" s="31">
        <f t="shared" si="2"/>
        <v>1.2984389348025711</v>
      </c>
      <c r="P23" s="31">
        <v>43.56</v>
      </c>
      <c r="Q23" s="31">
        <f t="shared" si="3"/>
        <v>494.75717171717173</v>
      </c>
      <c r="R23" s="31">
        <f t="shared" si="4"/>
        <v>818.07285684836711</v>
      </c>
      <c r="S23" s="32">
        <v>174</v>
      </c>
      <c r="T23" s="32">
        <v>20</v>
      </c>
      <c r="U23" s="31">
        <f t="shared" si="5"/>
        <v>8.6999999999999993</v>
      </c>
      <c r="V23" s="30"/>
      <c r="W23" s="30">
        <v>1</v>
      </c>
    </row>
    <row r="24" spans="1:23" x14ac:dyDescent="0.25">
      <c r="A24" s="27"/>
      <c r="B24" s="27"/>
      <c r="C24" s="27"/>
      <c r="D24" s="27"/>
      <c r="E24" s="28">
        <v>10</v>
      </c>
      <c r="F24" s="29" t="s">
        <v>40</v>
      </c>
      <c r="G24" s="29">
        <v>498427543</v>
      </c>
      <c r="H24" s="30" t="s">
        <v>31</v>
      </c>
      <c r="I24" s="30">
        <v>10</v>
      </c>
      <c r="J24" s="31">
        <v>194.52</v>
      </c>
      <c r="K24" s="31">
        <f t="shared" si="0"/>
        <v>1.6684491978609624</v>
      </c>
      <c r="L24" s="31">
        <v>22.44</v>
      </c>
      <c r="M24" s="31">
        <f t="shared" si="1"/>
        <v>324.5467379679144</v>
      </c>
      <c r="N24" s="31">
        <v>397.04</v>
      </c>
      <c r="O24" s="31">
        <f t="shared" si="2"/>
        <v>1.2147766323024054</v>
      </c>
      <c r="P24" s="31">
        <v>46.56</v>
      </c>
      <c r="Q24" s="31">
        <f t="shared" si="3"/>
        <v>482.31491408934704</v>
      </c>
      <c r="R24" s="31">
        <f t="shared" si="4"/>
        <v>806.86165205726138</v>
      </c>
      <c r="S24" s="32">
        <v>152</v>
      </c>
      <c r="T24" s="32">
        <v>18</v>
      </c>
      <c r="U24" s="31">
        <f t="shared" si="5"/>
        <v>8.4444444444444446</v>
      </c>
      <c r="V24" s="30"/>
      <c r="W24" s="30"/>
    </row>
    <row r="25" spans="1:23" x14ac:dyDescent="0.25">
      <c r="A25" s="27"/>
      <c r="B25" s="27"/>
      <c r="C25" s="27"/>
      <c r="D25" s="27"/>
      <c r="E25" s="28">
        <v>11</v>
      </c>
      <c r="F25" s="29" t="s">
        <v>41</v>
      </c>
      <c r="G25" s="29">
        <v>498427607</v>
      </c>
      <c r="H25" s="30" t="s">
        <v>42</v>
      </c>
      <c r="I25" s="30">
        <v>11</v>
      </c>
      <c r="J25" s="31">
        <v>226.52</v>
      </c>
      <c r="K25" s="31">
        <f t="shared" si="0"/>
        <v>1.4160363086232979</v>
      </c>
      <c r="L25" s="31">
        <v>26.44</v>
      </c>
      <c r="M25" s="31">
        <f t="shared" si="1"/>
        <v>320.76054462934945</v>
      </c>
      <c r="N25" s="31">
        <v>339.48</v>
      </c>
      <c r="O25" s="31">
        <f t="shared" si="2"/>
        <v>1.4297269969666329</v>
      </c>
      <c r="P25" s="31">
        <v>39.56</v>
      </c>
      <c r="Q25" s="31">
        <f t="shared" si="3"/>
        <v>485.36372093023255</v>
      </c>
      <c r="R25" s="31">
        <f t="shared" si="4"/>
        <v>806.124265559582</v>
      </c>
      <c r="S25" s="32">
        <v>147</v>
      </c>
      <c r="T25" s="32">
        <v>17</v>
      </c>
      <c r="U25" s="31">
        <f t="shared" si="5"/>
        <v>8.6470588235294112</v>
      </c>
      <c r="V25" s="30"/>
      <c r="W25" s="30"/>
    </row>
    <row r="26" spans="1:23" x14ac:dyDescent="0.25">
      <c r="A26" s="27"/>
      <c r="B26" s="27"/>
      <c r="C26" s="27"/>
      <c r="D26" s="27"/>
      <c r="E26" s="28">
        <v>12</v>
      </c>
      <c r="F26" s="29" t="s">
        <v>43</v>
      </c>
      <c r="G26" s="29">
        <v>498427735</v>
      </c>
      <c r="H26" s="30" t="s">
        <v>34</v>
      </c>
      <c r="I26" s="30">
        <v>12</v>
      </c>
      <c r="J26" s="31">
        <v>261.52</v>
      </c>
      <c r="K26" s="31">
        <f t="shared" si="0"/>
        <v>1.2299605781865965</v>
      </c>
      <c r="L26" s="31">
        <v>30.44</v>
      </c>
      <c r="M26" s="31">
        <f t="shared" si="1"/>
        <v>321.6592904073587</v>
      </c>
      <c r="N26" s="31">
        <v>286.60000000000002</v>
      </c>
      <c r="O26" s="31">
        <f t="shared" si="2"/>
        <v>1.6853396901072706</v>
      </c>
      <c r="P26" s="31">
        <v>33.56</v>
      </c>
      <c r="Q26" s="31">
        <f t="shared" si="3"/>
        <v>483.01835518474377</v>
      </c>
      <c r="R26" s="31">
        <f t="shared" si="4"/>
        <v>804.67764559210241</v>
      </c>
      <c r="S26" s="32">
        <v>136</v>
      </c>
      <c r="T26" s="32">
        <v>16</v>
      </c>
      <c r="U26" s="31">
        <f t="shared" si="5"/>
        <v>8.5</v>
      </c>
      <c r="V26" s="30"/>
      <c r="W26" s="30"/>
    </row>
    <row r="27" spans="1:23" x14ac:dyDescent="0.25">
      <c r="A27" s="27"/>
      <c r="B27" s="27"/>
      <c r="C27" s="27"/>
      <c r="D27" s="27"/>
      <c r="E27" s="28">
        <v>13</v>
      </c>
      <c r="F27" s="29" t="s">
        <v>44</v>
      </c>
      <c r="G27" s="29">
        <v>498427811</v>
      </c>
      <c r="H27" s="30" t="s">
        <v>31</v>
      </c>
      <c r="I27" s="30">
        <v>13</v>
      </c>
      <c r="J27" s="31">
        <v>234.96</v>
      </c>
      <c r="K27" s="31">
        <f t="shared" si="0"/>
        <v>1.4160363086232979</v>
      </c>
      <c r="L27" s="31">
        <v>26.44</v>
      </c>
      <c r="M27" s="31">
        <f t="shared" si="1"/>
        <v>332.71189107413011</v>
      </c>
      <c r="N27" s="31">
        <v>362.6</v>
      </c>
      <c r="O27" s="31">
        <f t="shared" si="2"/>
        <v>1.2984389348025711</v>
      </c>
      <c r="P27" s="31">
        <v>43.56</v>
      </c>
      <c r="Q27" s="31">
        <f t="shared" si="3"/>
        <v>470.81395775941229</v>
      </c>
      <c r="R27" s="31">
        <f t="shared" si="4"/>
        <v>803.52584883354234</v>
      </c>
      <c r="S27" s="32">
        <v>166</v>
      </c>
      <c r="T27" s="32">
        <v>19</v>
      </c>
      <c r="U27" s="31">
        <f t="shared" si="5"/>
        <v>8.7368421052631575</v>
      </c>
      <c r="V27" s="30"/>
      <c r="W27" s="30"/>
    </row>
    <row r="28" spans="1:23" x14ac:dyDescent="0.25">
      <c r="A28" s="27"/>
      <c r="B28" s="27"/>
      <c r="C28" s="27"/>
      <c r="D28" s="27"/>
      <c r="E28" s="28">
        <v>14</v>
      </c>
      <c r="F28" s="29" t="s">
        <v>45</v>
      </c>
      <c r="G28" s="29">
        <v>498426776</v>
      </c>
      <c r="H28" s="30" t="s">
        <v>46</v>
      </c>
      <c r="I28" s="30">
        <v>14</v>
      </c>
      <c r="J28" s="31">
        <v>224.96</v>
      </c>
      <c r="K28" s="31">
        <f t="shared" si="0"/>
        <v>1.4160363086232979</v>
      </c>
      <c r="L28" s="31">
        <v>26.44</v>
      </c>
      <c r="M28" s="31">
        <f t="shared" si="1"/>
        <v>318.55152798789709</v>
      </c>
      <c r="N28" s="31">
        <v>337.48</v>
      </c>
      <c r="O28" s="31">
        <f t="shared" si="2"/>
        <v>1.4297269969666329</v>
      </c>
      <c r="P28" s="31">
        <v>39.56</v>
      </c>
      <c r="Q28" s="31">
        <f t="shared" si="3"/>
        <v>482.5042669362993</v>
      </c>
      <c r="R28" s="31">
        <f t="shared" si="4"/>
        <v>801.05579492419633</v>
      </c>
      <c r="S28" s="32">
        <v>143</v>
      </c>
      <c r="T28" s="32">
        <v>17</v>
      </c>
      <c r="U28" s="31">
        <f t="shared" si="5"/>
        <v>8.4117647058823533</v>
      </c>
      <c r="V28" s="30"/>
      <c r="W28" s="30"/>
    </row>
    <row r="29" spans="1:23" x14ac:dyDescent="0.25">
      <c r="A29" s="27"/>
      <c r="B29" s="27"/>
      <c r="C29" s="27"/>
      <c r="D29" s="27"/>
      <c r="E29" s="28">
        <v>15</v>
      </c>
      <c r="F29" s="29" t="s">
        <v>47</v>
      </c>
      <c r="G29" s="29">
        <v>498421593</v>
      </c>
      <c r="H29" s="30" t="s">
        <v>29</v>
      </c>
      <c r="I29" s="30">
        <v>15</v>
      </c>
      <c r="J29" s="31">
        <v>214.52</v>
      </c>
      <c r="K29" s="31">
        <f t="shared" si="0"/>
        <v>1.4160363086232979</v>
      </c>
      <c r="L29" s="31">
        <v>26.44</v>
      </c>
      <c r="M29" s="31">
        <f t="shared" si="1"/>
        <v>303.76810892586985</v>
      </c>
      <c r="N29" s="31">
        <v>382.6</v>
      </c>
      <c r="O29" s="31">
        <f t="shared" si="2"/>
        <v>1.2984389348025711</v>
      </c>
      <c r="P29" s="31">
        <v>43.56</v>
      </c>
      <c r="Q29" s="31">
        <f t="shared" si="3"/>
        <v>496.78273645546375</v>
      </c>
      <c r="R29" s="31">
        <f t="shared" si="4"/>
        <v>800.5508453813336</v>
      </c>
      <c r="S29" s="32">
        <v>156</v>
      </c>
      <c r="T29" s="32">
        <v>18</v>
      </c>
      <c r="U29" s="31">
        <f t="shared" si="5"/>
        <v>8.6666666666666661</v>
      </c>
      <c r="V29" s="30"/>
      <c r="W29" s="30"/>
    </row>
    <row r="30" spans="1:23" x14ac:dyDescent="0.25">
      <c r="A30" s="27"/>
      <c r="B30" s="27"/>
      <c r="C30" s="27"/>
      <c r="D30" s="27"/>
      <c r="E30" s="28">
        <v>16</v>
      </c>
      <c r="F30" s="29" t="s">
        <v>48</v>
      </c>
      <c r="G30" s="29">
        <v>498422440</v>
      </c>
      <c r="H30" s="30" t="s">
        <v>46</v>
      </c>
      <c r="I30" s="30">
        <v>16</v>
      </c>
      <c r="J30" s="31">
        <v>222.52</v>
      </c>
      <c r="K30" s="31">
        <f t="shared" si="0"/>
        <v>1.4160363086232979</v>
      </c>
      <c r="L30" s="31">
        <v>26.44</v>
      </c>
      <c r="M30" s="31">
        <f t="shared" si="1"/>
        <v>315.09639939485623</v>
      </c>
      <c r="N30" s="31">
        <v>313.48</v>
      </c>
      <c r="O30" s="31">
        <f t="shared" si="2"/>
        <v>1.5470459518599562</v>
      </c>
      <c r="P30" s="31">
        <v>36.56</v>
      </c>
      <c r="Q30" s="31">
        <f t="shared" si="3"/>
        <v>484.96796498905911</v>
      </c>
      <c r="R30" s="31">
        <f t="shared" si="4"/>
        <v>800.06436438391529</v>
      </c>
      <c r="S30" s="32">
        <v>146</v>
      </c>
      <c r="T30" s="32">
        <v>17</v>
      </c>
      <c r="U30" s="31">
        <f t="shared" si="5"/>
        <v>8.5882352941176467</v>
      </c>
      <c r="V30" s="30"/>
      <c r="W30" s="30"/>
    </row>
    <row r="31" spans="1:23" x14ac:dyDescent="0.25">
      <c r="A31" s="27"/>
      <c r="B31" s="27"/>
      <c r="C31" s="27"/>
      <c r="D31" s="27"/>
      <c r="E31" s="28">
        <v>17</v>
      </c>
      <c r="F31" s="29" t="s">
        <v>49</v>
      </c>
      <c r="G31" s="29">
        <v>498427935</v>
      </c>
      <c r="H31" s="30" t="s">
        <v>29</v>
      </c>
      <c r="I31" s="30">
        <v>17</v>
      </c>
      <c r="J31" s="31">
        <v>217.96</v>
      </c>
      <c r="K31" s="31">
        <f t="shared" si="0"/>
        <v>1.4160363086232979</v>
      </c>
      <c r="L31" s="31">
        <v>26.44</v>
      </c>
      <c r="M31" s="31">
        <f t="shared" si="1"/>
        <v>308.639273827534</v>
      </c>
      <c r="N31" s="31">
        <v>376.6</v>
      </c>
      <c r="O31" s="31">
        <f t="shared" si="2"/>
        <v>1.2984389348025711</v>
      </c>
      <c r="P31" s="31">
        <v>43.56</v>
      </c>
      <c r="Q31" s="31">
        <f t="shared" si="3"/>
        <v>488.99210284664832</v>
      </c>
      <c r="R31" s="31">
        <f t="shared" si="4"/>
        <v>797.63137667418232</v>
      </c>
      <c r="S31" s="32">
        <v>161</v>
      </c>
      <c r="T31" s="32">
        <v>19</v>
      </c>
      <c r="U31" s="31">
        <f t="shared" si="5"/>
        <v>8.473684210526315</v>
      </c>
      <c r="V31" s="30"/>
      <c r="W31" s="30">
        <v>1</v>
      </c>
    </row>
    <row r="32" spans="1:23" x14ac:dyDescent="0.25">
      <c r="A32" s="27"/>
      <c r="B32" s="27"/>
      <c r="C32" s="27"/>
      <c r="D32" s="27"/>
      <c r="E32" s="28">
        <v>18</v>
      </c>
      <c r="F32" s="29" t="s">
        <v>50</v>
      </c>
      <c r="G32" s="29">
        <v>498424943</v>
      </c>
      <c r="H32" s="30" t="s">
        <v>51</v>
      </c>
      <c r="I32" s="30">
        <v>18</v>
      </c>
      <c r="J32" s="31">
        <v>250.52</v>
      </c>
      <c r="K32" s="31">
        <f t="shared" si="0"/>
        <v>1.2299605781865965</v>
      </c>
      <c r="L32" s="31">
        <v>30.44</v>
      </c>
      <c r="M32" s="31">
        <f t="shared" si="1"/>
        <v>308.12972404730618</v>
      </c>
      <c r="N32" s="31">
        <v>289.04000000000002</v>
      </c>
      <c r="O32" s="31">
        <f t="shared" si="2"/>
        <v>1.6853396901072706</v>
      </c>
      <c r="P32" s="31">
        <v>33.56</v>
      </c>
      <c r="Q32" s="31">
        <f t="shared" si="3"/>
        <v>487.13058402860554</v>
      </c>
      <c r="R32" s="31">
        <f t="shared" si="4"/>
        <v>795.26030807591178</v>
      </c>
      <c r="S32" s="32">
        <v>137</v>
      </c>
      <c r="T32" s="32">
        <v>16</v>
      </c>
      <c r="U32" s="31">
        <f t="shared" si="5"/>
        <v>8.5625</v>
      </c>
      <c r="V32" s="30"/>
      <c r="W32" s="30"/>
    </row>
    <row r="33" spans="1:23" x14ac:dyDescent="0.25">
      <c r="A33" s="27"/>
      <c r="B33" s="27"/>
      <c r="C33" s="27"/>
      <c r="D33" s="27"/>
      <c r="E33" s="28">
        <v>19</v>
      </c>
      <c r="F33" s="29" t="s">
        <v>52</v>
      </c>
      <c r="G33" s="29">
        <v>498428501</v>
      </c>
      <c r="H33" s="30" t="s">
        <v>31</v>
      </c>
      <c r="I33" s="30">
        <v>19</v>
      </c>
      <c r="J33" s="31">
        <v>217.96</v>
      </c>
      <c r="K33" s="31">
        <f t="shared" si="0"/>
        <v>1.4160363086232979</v>
      </c>
      <c r="L33" s="31">
        <v>26.44</v>
      </c>
      <c r="M33" s="31">
        <f t="shared" si="1"/>
        <v>308.639273827534</v>
      </c>
      <c r="N33" s="31">
        <v>373.48</v>
      </c>
      <c r="O33" s="31">
        <f t="shared" si="2"/>
        <v>1.2984389348025711</v>
      </c>
      <c r="P33" s="31">
        <v>43.56</v>
      </c>
      <c r="Q33" s="31">
        <f t="shared" si="3"/>
        <v>484.94097337006428</v>
      </c>
      <c r="R33" s="31">
        <f t="shared" si="4"/>
        <v>793.58024719759828</v>
      </c>
      <c r="S33" s="32">
        <v>155</v>
      </c>
      <c r="T33" s="32">
        <v>18</v>
      </c>
      <c r="U33" s="31">
        <f t="shared" si="5"/>
        <v>8.6111111111111107</v>
      </c>
      <c r="V33" s="30"/>
      <c r="W33" s="30"/>
    </row>
    <row r="34" spans="1:23" x14ac:dyDescent="0.25">
      <c r="A34" s="27"/>
      <c r="B34" s="27"/>
      <c r="C34" s="27"/>
      <c r="D34" s="27"/>
      <c r="E34" s="28">
        <v>20</v>
      </c>
      <c r="F34" s="29" t="s">
        <v>53</v>
      </c>
      <c r="G34" s="29">
        <v>498424719</v>
      </c>
      <c r="H34" s="30" t="s">
        <v>42</v>
      </c>
      <c r="I34" s="30">
        <v>20</v>
      </c>
      <c r="J34" s="31">
        <v>215.52</v>
      </c>
      <c r="K34" s="31">
        <f t="shared" si="0"/>
        <v>1.3644314868804663</v>
      </c>
      <c r="L34" s="31">
        <v>27.44</v>
      </c>
      <c r="M34" s="31">
        <f t="shared" si="1"/>
        <v>294.06227405247813</v>
      </c>
      <c r="N34" s="31">
        <v>322.48</v>
      </c>
      <c r="O34" s="31">
        <f t="shared" si="2"/>
        <v>1.5470459518599562</v>
      </c>
      <c r="P34" s="31">
        <v>36.56</v>
      </c>
      <c r="Q34" s="31">
        <f t="shared" si="3"/>
        <v>498.89137855579872</v>
      </c>
      <c r="R34" s="31">
        <f t="shared" si="4"/>
        <v>792.9536526082768</v>
      </c>
      <c r="S34" s="32">
        <v>138</v>
      </c>
      <c r="T34" s="32">
        <v>16</v>
      </c>
      <c r="U34" s="31">
        <f t="shared" si="5"/>
        <v>8.625</v>
      </c>
      <c r="V34" s="30">
        <v>1</v>
      </c>
      <c r="W34" s="30"/>
    </row>
    <row r="35" spans="1:23" x14ac:dyDescent="0.25">
      <c r="A35" s="27"/>
      <c r="B35" s="27"/>
      <c r="C35" s="27"/>
      <c r="D35" s="27"/>
      <c r="E35" s="28">
        <v>21</v>
      </c>
      <c r="F35" s="29" t="s">
        <v>54</v>
      </c>
      <c r="G35" s="29">
        <v>498424066</v>
      </c>
      <c r="H35" s="30" t="s">
        <v>34</v>
      </c>
      <c r="I35" s="30">
        <v>21</v>
      </c>
      <c r="J35" s="31">
        <v>245.08</v>
      </c>
      <c r="K35" s="31">
        <f t="shared" si="0"/>
        <v>1.2299605781865965</v>
      </c>
      <c r="L35" s="31">
        <v>30.44</v>
      </c>
      <c r="M35" s="31">
        <f t="shared" si="1"/>
        <v>301.4387385019711</v>
      </c>
      <c r="N35" s="31">
        <v>290.60000000000002</v>
      </c>
      <c r="O35" s="31">
        <f t="shared" si="2"/>
        <v>1.6853396901072706</v>
      </c>
      <c r="P35" s="31">
        <v>33.56</v>
      </c>
      <c r="Q35" s="31">
        <f t="shared" si="3"/>
        <v>489.75971394517285</v>
      </c>
      <c r="R35" s="31">
        <f t="shared" si="4"/>
        <v>791.19845244714395</v>
      </c>
      <c r="S35" s="32">
        <v>135</v>
      </c>
      <c r="T35" s="32">
        <v>16</v>
      </c>
      <c r="U35" s="31">
        <f t="shared" si="5"/>
        <v>8.4375</v>
      </c>
      <c r="V35" s="30"/>
      <c r="W35" s="30"/>
    </row>
    <row r="36" spans="1:23" x14ac:dyDescent="0.25">
      <c r="A36" s="27"/>
      <c r="B36" s="27"/>
      <c r="C36" s="27"/>
      <c r="D36" s="27"/>
      <c r="E36" s="28">
        <v>22</v>
      </c>
      <c r="F36" s="29" t="s">
        <v>55</v>
      </c>
      <c r="G36" s="29">
        <v>498422971</v>
      </c>
      <c r="H36" s="30" t="s">
        <v>56</v>
      </c>
      <c r="I36" s="30">
        <v>22</v>
      </c>
      <c r="J36" s="31">
        <v>229.08</v>
      </c>
      <c r="K36" s="31">
        <f t="shared" si="0"/>
        <v>1.4160363086232979</v>
      </c>
      <c r="L36" s="31">
        <v>26.44</v>
      </c>
      <c r="M36" s="31">
        <f t="shared" si="1"/>
        <v>324.38559757942511</v>
      </c>
      <c r="N36" s="31">
        <v>325.48</v>
      </c>
      <c r="O36" s="31">
        <f t="shared" si="2"/>
        <v>1.4297269969666329</v>
      </c>
      <c r="P36" s="31">
        <v>39.56</v>
      </c>
      <c r="Q36" s="31">
        <f t="shared" si="3"/>
        <v>465.34754297269967</v>
      </c>
      <c r="R36" s="31">
        <f t="shared" si="4"/>
        <v>789.73314055212472</v>
      </c>
      <c r="S36" s="32">
        <v>145</v>
      </c>
      <c r="T36" s="32">
        <v>17</v>
      </c>
      <c r="U36" s="31">
        <f t="shared" si="5"/>
        <v>8.5294117647058822</v>
      </c>
      <c r="V36" s="30"/>
      <c r="W36" s="30"/>
    </row>
    <row r="37" spans="1:23" x14ac:dyDescent="0.25">
      <c r="A37" s="27"/>
      <c r="B37" s="27"/>
      <c r="C37" s="27"/>
      <c r="D37" s="27"/>
      <c r="E37" s="28">
        <v>23</v>
      </c>
      <c r="F37" s="29" t="s">
        <v>57</v>
      </c>
      <c r="G37" s="29">
        <v>498423072</v>
      </c>
      <c r="H37" s="30" t="s">
        <v>29</v>
      </c>
      <c r="I37" s="30">
        <v>23</v>
      </c>
      <c r="J37" s="31">
        <v>186.52</v>
      </c>
      <c r="K37" s="31">
        <f t="shared" si="0"/>
        <v>1.6684491978609624</v>
      </c>
      <c r="L37" s="31">
        <v>22.44</v>
      </c>
      <c r="M37" s="31">
        <f t="shared" si="1"/>
        <v>311.19914438502673</v>
      </c>
      <c r="N37" s="31">
        <v>393.92</v>
      </c>
      <c r="O37" s="31">
        <f t="shared" si="2"/>
        <v>1.2147766323024054</v>
      </c>
      <c r="P37" s="31">
        <v>46.56</v>
      </c>
      <c r="Q37" s="31">
        <f t="shared" si="3"/>
        <v>478.52481099656353</v>
      </c>
      <c r="R37" s="31">
        <f t="shared" si="4"/>
        <v>789.72395538159026</v>
      </c>
      <c r="S37" s="32">
        <v>156</v>
      </c>
      <c r="T37" s="32">
        <v>18</v>
      </c>
      <c r="U37" s="31">
        <f t="shared" si="5"/>
        <v>8.6666666666666661</v>
      </c>
      <c r="V37" s="30"/>
      <c r="W37" s="30"/>
    </row>
    <row r="38" spans="1:23" x14ac:dyDescent="0.25">
      <c r="A38" s="27"/>
      <c r="B38" s="27"/>
      <c r="C38" s="27"/>
      <c r="D38" s="27"/>
      <c r="E38" s="28">
        <v>24</v>
      </c>
      <c r="F38" s="29" t="s">
        <v>58</v>
      </c>
      <c r="G38" s="29">
        <v>498422231</v>
      </c>
      <c r="H38" s="30" t="s">
        <v>46</v>
      </c>
      <c r="I38" s="30">
        <v>24</v>
      </c>
      <c r="J38" s="31">
        <v>230.96</v>
      </c>
      <c r="K38" s="31">
        <f t="shared" si="0"/>
        <v>1.4160363086232979</v>
      </c>
      <c r="L38" s="31">
        <v>26.44</v>
      </c>
      <c r="M38" s="31">
        <f t="shared" si="1"/>
        <v>327.04774583963689</v>
      </c>
      <c r="N38" s="31">
        <v>318.48</v>
      </c>
      <c r="O38" s="31">
        <f t="shared" si="2"/>
        <v>1.4297269969666329</v>
      </c>
      <c r="P38" s="31">
        <v>39.56</v>
      </c>
      <c r="Q38" s="31">
        <f t="shared" si="3"/>
        <v>455.33945399393326</v>
      </c>
      <c r="R38" s="31">
        <f t="shared" si="4"/>
        <v>782.38719983357009</v>
      </c>
      <c r="S38" s="32">
        <v>150</v>
      </c>
      <c r="T38" s="32">
        <v>18</v>
      </c>
      <c r="U38" s="31">
        <f t="shared" si="5"/>
        <v>8.3333333333333339</v>
      </c>
      <c r="V38" s="30"/>
      <c r="W38" s="30"/>
    </row>
    <row r="39" spans="1:23" x14ac:dyDescent="0.25">
      <c r="A39" s="27"/>
      <c r="B39" s="27"/>
      <c r="C39" s="27"/>
      <c r="D39" s="27"/>
      <c r="E39" s="28">
        <v>25</v>
      </c>
      <c r="F39" s="29" t="s">
        <v>59</v>
      </c>
      <c r="G39" s="29">
        <v>498423769</v>
      </c>
      <c r="H39" s="30" t="s">
        <v>56</v>
      </c>
      <c r="I39" s="30">
        <v>25</v>
      </c>
      <c r="J39" s="31">
        <v>224.64</v>
      </c>
      <c r="K39" s="31">
        <f t="shared" si="0"/>
        <v>1.4160363086232979</v>
      </c>
      <c r="L39" s="31">
        <v>26.44</v>
      </c>
      <c r="M39" s="31">
        <f t="shared" si="1"/>
        <v>318.09839636913762</v>
      </c>
      <c r="N39" s="31">
        <v>323.92</v>
      </c>
      <c r="O39" s="31">
        <f t="shared" si="2"/>
        <v>1.4297269969666329</v>
      </c>
      <c r="P39" s="31">
        <v>39.56</v>
      </c>
      <c r="Q39" s="31">
        <f t="shared" si="3"/>
        <v>463.11716885743175</v>
      </c>
      <c r="R39" s="31">
        <f t="shared" si="4"/>
        <v>781.21556522656942</v>
      </c>
      <c r="S39" s="32">
        <v>145</v>
      </c>
      <c r="T39" s="32">
        <v>17</v>
      </c>
      <c r="U39" s="31">
        <f t="shared" si="5"/>
        <v>8.5294117647058822</v>
      </c>
      <c r="V39" s="30"/>
      <c r="W39" s="30"/>
    </row>
    <row r="40" spans="1:23" x14ac:dyDescent="0.25">
      <c r="A40" s="27"/>
      <c r="B40" s="27"/>
      <c r="C40" s="27"/>
      <c r="D40" s="27"/>
      <c r="E40" s="28">
        <v>26</v>
      </c>
      <c r="F40" s="29" t="s">
        <v>60</v>
      </c>
      <c r="G40" s="29">
        <v>498424327</v>
      </c>
      <c r="H40" s="30" t="s">
        <v>34</v>
      </c>
      <c r="I40" s="30">
        <v>26</v>
      </c>
      <c r="J40" s="31">
        <v>230.52</v>
      </c>
      <c r="K40" s="31">
        <f t="shared" si="0"/>
        <v>1.4160363086232979</v>
      </c>
      <c r="L40" s="31">
        <v>26.44</v>
      </c>
      <c r="M40" s="31">
        <f t="shared" si="1"/>
        <v>326.42468986384262</v>
      </c>
      <c r="N40" s="31">
        <v>317.48</v>
      </c>
      <c r="O40" s="31">
        <f t="shared" si="2"/>
        <v>1.4297269969666329</v>
      </c>
      <c r="P40" s="31">
        <v>39.56</v>
      </c>
      <c r="Q40" s="31">
        <f t="shared" si="3"/>
        <v>453.90972699696664</v>
      </c>
      <c r="R40" s="31">
        <f t="shared" si="4"/>
        <v>780.33441686080926</v>
      </c>
      <c r="S40" s="32">
        <v>145</v>
      </c>
      <c r="T40" s="32">
        <v>17</v>
      </c>
      <c r="U40" s="31">
        <f t="shared" si="5"/>
        <v>8.5294117647058822</v>
      </c>
      <c r="V40" s="30"/>
      <c r="W40" s="30"/>
    </row>
    <row r="41" spans="1:23" x14ac:dyDescent="0.25">
      <c r="A41" s="27"/>
      <c r="B41" s="27"/>
      <c r="C41" s="27"/>
      <c r="D41" s="27"/>
      <c r="E41" s="28">
        <v>27</v>
      </c>
      <c r="F41" s="29" t="s">
        <v>61</v>
      </c>
      <c r="G41" s="29">
        <v>498423039</v>
      </c>
      <c r="H41" s="30" t="s">
        <v>51</v>
      </c>
      <c r="I41" s="30">
        <v>27</v>
      </c>
      <c r="J41" s="31">
        <v>184.08</v>
      </c>
      <c r="K41" s="31">
        <f t="shared" si="0"/>
        <v>1.6684491978609624</v>
      </c>
      <c r="L41" s="31">
        <v>22.44</v>
      </c>
      <c r="M41" s="31">
        <f t="shared" si="1"/>
        <v>307.12812834224599</v>
      </c>
      <c r="N41" s="31">
        <v>353.92</v>
      </c>
      <c r="O41" s="31">
        <f t="shared" si="2"/>
        <v>1.3289473684210527</v>
      </c>
      <c r="P41" s="31">
        <v>42.56</v>
      </c>
      <c r="Q41" s="31">
        <f t="shared" si="3"/>
        <v>470.34105263157898</v>
      </c>
      <c r="R41" s="31">
        <f t="shared" si="4"/>
        <v>777.4691809738249</v>
      </c>
      <c r="S41" s="32">
        <v>140</v>
      </c>
      <c r="T41" s="32">
        <v>17</v>
      </c>
      <c r="U41" s="31">
        <f t="shared" si="5"/>
        <v>8.235294117647058</v>
      </c>
      <c r="V41" s="30"/>
      <c r="W41" s="30"/>
    </row>
    <row r="42" spans="1:23" x14ac:dyDescent="0.25">
      <c r="A42" s="27"/>
      <c r="B42" s="27"/>
      <c r="C42" s="27"/>
      <c r="D42" s="27"/>
      <c r="E42" s="28">
        <v>28</v>
      </c>
      <c r="F42" s="29" t="s">
        <v>62</v>
      </c>
      <c r="G42" s="29">
        <v>498422328</v>
      </c>
      <c r="H42" s="30" t="s">
        <v>31</v>
      </c>
      <c r="I42" s="30">
        <v>28</v>
      </c>
      <c r="J42" s="31">
        <v>204.52</v>
      </c>
      <c r="K42" s="31">
        <f t="shared" si="0"/>
        <v>1.4160363086232979</v>
      </c>
      <c r="L42" s="31">
        <v>26.44</v>
      </c>
      <c r="M42" s="31">
        <f t="shared" si="1"/>
        <v>289.60774583963689</v>
      </c>
      <c r="N42" s="31">
        <v>374.6</v>
      </c>
      <c r="O42" s="31">
        <f t="shared" si="2"/>
        <v>1.2984389348025711</v>
      </c>
      <c r="P42" s="31">
        <v>43.56</v>
      </c>
      <c r="Q42" s="31">
        <f t="shared" si="3"/>
        <v>486.39522497704314</v>
      </c>
      <c r="R42" s="31">
        <f t="shared" si="4"/>
        <v>776.00297081668009</v>
      </c>
      <c r="S42" s="32">
        <v>150</v>
      </c>
      <c r="T42" s="32">
        <v>18</v>
      </c>
      <c r="U42" s="31">
        <f t="shared" si="5"/>
        <v>8.3333333333333339</v>
      </c>
      <c r="V42" s="30"/>
      <c r="W42" s="30"/>
    </row>
    <row r="43" spans="1:23" x14ac:dyDescent="0.25">
      <c r="A43" s="27"/>
      <c r="B43" s="27"/>
      <c r="C43" s="27"/>
      <c r="D43" s="27"/>
      <c r="E43" s="28">
        <v>29</v>
      </c>
      <c r="F43" s="29" t="s">
        <v>63</v>
      </c>
      <c r="G43" s="29">
        <v>498428429</v>
      </c>
      <c r="H43" s="30" t="s">
        <v>29</v>
      </c>
      <c r="I43" s="30">
        <v>29</v>
      </c>
      <c r="J43" s="31">
        <v>221.96</v>
      </c>
      <c r="K43" s="31">
        <f t="shared" si="0"/>
        <v>1.4160363086232979</v>
      </c>
      <c r="L43" s="31">
        <v>26.44</v>
      </c>
      <c r="M43" s="31">
        <f t="shared" si="1"/>
        <v>314.30341906202722</v>
      </c>
      <c r="N43" s="31">
        <v>380.04</v>
      </c>
      <c r="O43" s="31">
        <f t="shared" si="2"/>
        <v>1.2147766323024054</v>
      </c>
      <c r="P43" s="31">
        <v>46.56</v>
      </c>
      <c r="Q43" s="31">
        <f t="shared" si="3"/>
        <v>461.66371134020619</v>
      </c>
      <c r="R43" s="31">
        <f t="shared" si="4"/>
        <v>775.96713040223335</v>
      </c>
      <c r="S43" s="32">
        <v>165</v>
      </c>
      <c r="T43" s="32">
        <v>20</v>
      </c>
      <c r="U43" s="31">
        <f t="shared" si="5"/>
        <v>8.25</v>
      </c>
      <c r="V43" s="30"/>
      <c r="W43" s="30">
        <v>1</v>
      </c>
    </row>
    <row r="44" spans="1:23" x14ac:dyDescent="0.25">
      <c r="A44" s="27"/>
      <c r="B44" s="27"/>
      <c r="C44" s="27"/>
      <c r="D44" s="27"/>
      <c r="E44" s="28">
        <v>30</v>
      </c>
      <c r="F44" s="29" t="s">
        <v>64</v>
      </c>
      <c r="G44" s="29">
        <v>498427032</v>
      </c>
      <c r="H44" s="30" t="s">
        <v>31</v>
      </c>
      <c r="I44" s="30">
        <v>30</v>
      </c>
      <c r="J44" s="31">
        <v>218.52</v>
      </c>
      <c r="K44" s="31">
        <f t="shared" si="0"/>
        <v>1.4160363086232979</v>
      </c>
      <c r="L44" s="31">
        <v>26.44</v>
      </c>
      <c r="M44" s="31">
        <f t="shared" si="1"/>
        <v>309.43225416036307</v>
      </c>
      <c r="N44" s="31">
        <v>358.04</v>
      </c>
      <c r="O44" s="31">
        <f t="shared" si="2"/>
        <v>1.2984389348025711</v>
      </c>
      <c r="P44" s="31">
        <v>43.56</v>
      </c>
      <c r="Q44" s="31">
        <f t="shared" si="3"/>
        <v>464.89307621671259</v>
      </c>
      <c r="R44" s="31">
        <f t="shared" si="4"/>
        <v>774.32533037707572</v>
      </c>
      <c r="S44" s="32">
        <v>157</v>
      </c>
      <c r="T44" s="32">
        <v>19</v>
      </c>
      <c r="U44" s="31">
        <f t="shared" si="5"/>
        <v>8.2631578947368425</v>
      </c>
      <c r="V44" s="30"/>
      <c r="W44" s="30"/>
    </row>
    <row r="45" spans="1:23" x14ac:dyDescent="0.25">
      <c r="A45" s="27"/>
      <c r="B45" s="27"/>
      <c r="C45" s="27"/>
      <c r="D45" s="27"/>
      <c r="E45" s="28">
        <v>31</v>
      </c>
      <c r="F45" s="29" t="s">
        <v>65</v>
      </c>
      <c r="G45" s="29">
        <v>498427631</v>
      </c>
      <c r="H45" s="30" t="s">
        <v>46</v>
      </c>
      <c r="I45" s="30">
        <v>31</v>
      </c>
      <c r="J45" s="31">
        <v>219.52</v>
      </c>
      <c r="K45" s="31">
        <f t="shared" si="0"/>
        <v>1.4160363086232979</v>
      </c>
      <c r="L45" s="31">
        <v>26.44</v>
      </c>
      <c r="M45" s="31">
        <f t="shared" si="1"/>
        <v>310.84829046898636</v>
      </c>
      <c r="N45" s="31">
        <v>324.04000000000002</v>
      </c>
      <c r="O45" s="31">
        <f t="shared" si="2"/>
        <v>1.4297269969666329</v>
      </c>
      <c r="P45" s="31">
        <v>39.56</v>
      </c>
      <c r="Q45" s="31">
        <f t="shared" si="3"/>
        <v>463.28873609706773</v>
      </c>
      <c r="R45" s="31">
        <f t="shared" si="4"/>
        <v>774.13702656605415</v>
      </c>
      <c r="S45" s="32">
        <v>139</v>
      </c>
      <c r="T45" s="32">
        <v>17</v>
      </c>
      <c r="U45" s="31">
        <f t="shared" si="5"/>
        <v>8.1764705882352935</v>
      </c>
      <c r="V45" s="30"/>
      <c r="W45" s="30"/>
    </row>
    <row r="46" spans="1:23" x14ac:dyDescent="0.25">
      <c r="A46" s="27"/>
      <c r="B46" s="27"/>
      <c r="C46" s="27"/>
      <c r="D46" s="27"/>
      <c r="E46" s="28">
        <v>32</v>
      </c>
      <c r="F46" s="29" t="s">
        <v>66</v>
      </c>
      <c r="G46" s="29">
        <v>498428357</v>
      </c>
      <c r="H46" s="30" t="s">
        <v>56</v>
      </c>
      <c r="I46" s="30">
        <v>32</v>
      </c>
      <c r="J46" s="31">
        <v>232.52</v>
      </c>
      <c r="K46" s="31">
        <f t="shared" si="0"/>
        <v>1.3644314868804663</v>
      </c>
      <c r="L46" s="31">
        <v>27.44</v>
      </c>
      <c r="M46" s="31">
        <f t="shared" si="1"/>
        <v>317.25760932944604</v>
      </c>
      <c r="N46" s="31">
        <v>294.48</v>
      </c>
      <c r="O46" s="31">
        <f t="shared" si="2"/>
        <v>1.5470459518599562</v>
      </c>
      <c r="P46" s="31">
        <v>36.56</v>
      </c>
      <c r="Q46" s="31">
        <f t="shared" si="3"/>
        <v>455.57409190371993</v>
      </c>
      <c r="R46" s="31">
        <f t="shared" si="4"/>
        <v>772.83170123316597</v>
      </c>
      <c r="S46" s="32">
        <v>134</v>
      </c>
      <c r="T46" s="32">
        <v>16</v>
      </c>
      <c r="U46" s="31">
        <f t="shared" si="5"/>
        <v>8.375</v>
      </c>
      <c r="V46" s="30"/>
      <c r="W46" s="30"/>
    </row>
    <row r="47" spans="1:23" x14ac:dyDescent="0.25">
      <c r="A47" s="27"/>
      <c r="B47" s="27"/>
      <c r="C47" s="27"/>
      <c r="D47" s="27"/>
      <c r="E47" s="28">
        <v>33</v>
      </c>
      <c r="F47" s="29" t="s">
        <v>67</v>
      </c>
      <c r="G47" s="29">
        <v>498428249</v>
      </c>
      <c r="H47" s="30" t="s">
        <v>29</v>
      </c>
      <c r="I47" s="30">
        <v>33</v>
      </c>
      <c r="J47" s="31">
        <v>217.52</v>
      </c>
      <c r="K47" s="31">
        <f t="shared" si="0"/>
        <v>1.3644314868804663</v>
      </c>
      <c r="L47" s="31">
        <v>27.44</v>
      </c>
      <c r="M47" s="31">
        <f t="shared" si="1"/>
        <v>296.79113702623903</v>
      </c>
      <c r="N47" s="31">
        <v>340.04</v>
      </c>
      <c r="O47" s="31">
        <f t="shared" si="2"/>
        <v>1.3944773175542406</v>
      </c>
      <c r="P47" s="31">
        <v>40.56</v>
      </c>
      <c r="Q47" s="31">
        <f t="shared" si="3"/>
        <v>474.17806706114402</v>
      </c>
      <c r="R47" s="31">
        <f t="shared" si="4"/>
        <v>770.9692040873831</v>
      </c>
      <c r="S47" s="32">
        <v>154</v>
      </c>
      <c r="T47" s="32">
        <v>18</v>
      </c>
      <c r="U47" s="31">
        <f t="shared" si="5"/>
        <v>8.5555555555555554</v>
      </c>
      <c r="V47" s="30"/>
      <c r="W47" s="30">
        <v>1</v>
      </c>
    </row>
    <row r="48" spans="1:23" x14ac:dyDescent="0.25">
      <c r="A48" s="27"/>
      <c r="B48" s="27"/>
      <c r="C48" s="27"/>
      <c r="D48" s="27"/>
      <c r="E48" s="28">
        <v>34</v>
      </c>
      <c r="F48" s="29" t="s">
        <v>68</v>
      </c>
      <c r="G48" s="29">
        <v>498425441</v>
      </c>
      <c r="H48" s="30" t="s">
        <v>34</v>
      </c>
      <c r="I48" s="30">
        <v>34</v>
      </c>
      <c r="J48" s="31">
        <v>247.96</v>
      </c>
      <c r="K48" s="31">
        <f t="shared" si="0"/>
        <v>1.2299605781865965</v>
      </c>
      <c r="L48" s="31">
        <v>30.44</v>
      </c>
      <c r="M48" s="31">
        <f t="shared" si="1"/>
        <v>304.98102496714847</v>
      </c>
      <c r="N48" s="31">
        <v>275.60000000000002</v>
      </c>
      <c r="O48" s="31">
        <f t="shared" si="2"/>
        <v>1.6853396901072706</v>
      </c>
      <c r="P48" s="31">
        <v>33.56</v>
      </c>
      <c r="Q48" s="31">
        <f t="shared" si="3"/>
        <v>464.47961859356383</v>
      </c>
      <c r="R48" s="31">
        <f t="shared" si="4"/>
        <v>769.46064356071224</v>
      </c>
      <c r="S48" s="32">
        <v>131</v>
      </c>
      <c r="T48" s="32">
        <v>16</v>
      </c>
      <c r="U48" s="31">
        <f t="shared" si="5"/>
        <v>8.1875</v>
      </c>
      <c r="V48" s="30"/>
      <c r="W48" s="30"/>
    </row>
    <row r="49" spans="1:23" x14ac:dyDescent="0.25">
      <c r="A49" s="27"/>
      <c r="B49" s="27"/>
      <c r="C49" s="27"/>
      <c r="D49" s="27"/>
      <c r="E49" s="28">
        <v>35</v>
      </c>
      <c r="F49" s="29" t="s">
        <v>69</v>
      </c>
      <c r="G49" s="29">
        <v>498427787</v>
      </c>
      <c r="H49" s="30" t="s">
        <v>70</v>
      </c>
      <c r="I49" s="30">
        <v>35</v>
      </c>
      <c r="J49" s="31">
        <v>218.52</v>
      </c>
      <c r="K49" s="31">
        <f t="shared" si="0"/>
        <v>1.4160363086232979</v>
      </c>
      <c r="L49" s="31">
        <v>26.44</v>
      </c>
      <c r="M49" s="31">
        <f t="shared" si="1"/>
        <v>309.43225416036307</v>
      </c>
      <c r="N49" s="31">
        <v>345.48</v>
      </c>
      <c r="O49" s="31">
        <f t="shared" si="2"/>
        <v>1.3289473684210527</v>
      </c>
      <c r="P49" s="31">
        <v>42.56</v>
      </c>
      <c r="Q49" s="31">
        <f t="shared" si="3"/>
        <v>459.12473684210528</v>
      </c>
      <c r="R49" s="31">
        <f t="shared" si="4"/>
        <v>768.55699100246829</v>
      </c>
      <c r="S49" s="32">
        <v>151</v>
      </c>
      <c r="T49" s="32">
        <v>18</v>
      </c>
      <c r="U49" s="31">
        <f t="shared" si="5"/>
        <v>8.3888888888888893</v>
      </c>
      <c r="V49" s="30"/>
      <c r="W49" s="30"/>
    </row>
    <row r="50" spans="1:23" x14ac:dyDescent="0.25">
      <c r="A50" s="27"/>
      <c r="B50" s="27"/>
      <c r="C50" s="27"/>
      <c r="D50" s="27"/>
      <c r="E50" s="28">
        <v>36</v>
      </c>
      <c r="F50" s="29" t="s">
        <v>71</v>
      </c>
      <c r="G50" s="29">
        <v>498427959</v>
      </c>
      <c r="H50" s="30" t="s">
        <v>31</v>
      </c>
      <c r="I50" s="30">
        <v>36</v>
      </c>
      <c r="J50" s="31">
        <v>223.52</v>
      </c>
      <c r="K50" s="31">
        <f t="shared" si="0"/>
        <v>1.4160363086232979</v>
      </c>
      <c r="L50" s="31">
        <v>26.44</v>
      </c>
      <c r="M50" s="31">
        <f t="shared" si="1"/>
        <v>316.51243570347958</v>
      </c>
      <c r="N50" s="31">
        <v>348.04</v>
      </c>
      <c r="O50" s="31">
        <f t="shared" si="2"/>
        <v>1.2984389348025711</v>
      </c>
      <c r="P50" s="31">
        <v>43.56</v>
      </c>
      <c r="Q50" s="31">
        <f t="shared" si="3"/>
        <v>451.90868686868686</v>
      </c>
      <c r="R50" s="31">
        <f t="shared" si="4"/>
        <v>768.4211225721665</v>
      </c>
      <c r="S50" s="32">
        <v>144</v>
      </c>
      <c r="T50" s="32">
        <v>18</v>
      </c>
      <c r="U50" s="31">
        <f t="shared" si="5"/>
        <v>8</v>
      </c>
      <c r="V50" s="30"/>
      <c r="W50" s="30"/>
    </row>
    <row r="51" spans="1:23" x14ac:dyDescent="0.25">
      <c r="A51" s="27"/>
      <c r="B51" s="27"/>
      <c r="C51" s="27"/>
      <c r="D51" s="27"/>
      <c r="E51" s="28">
        <v>37</v>
      </c>
      <c r="F51" s="29" t="s">
        <v>72</v>
      </c>
      <c r="G51" s="29">
        <v>498424170</v>
      </c>
      <c r="H51" s="30" t="s">
        <v>70</v>
      </c>
      <c r="I51" s="30">
        <v>37</v>
      </c>
      <c r="J51" s="31">
        <v>229.52</v>
      </c>
      <c r="K51" s="31">
        <f t="shared" si="0"/>
        <v>1.4160363086232979</v>
      </c>
      <c r="L51" s="31">
        <v>26.44</v>
      </c>
      <c r="M51" s="31">
        <f t="shared" si="1"/>
        <v>325.00865355521933</v>
      </c>
      <c r="N51" s="31">
        <v>309.92</v>
      </c>
      <c r="O51" s="31">
        <f t="shared" si="2"/>
        <v>1.4297269969666329</v>
      </c>
      <c r="P51" s="31">
        <v>39.56</v>
      </c>
      <c r="Q51" s="31">
        <f t="shared" si="3"/>
        <v>443.10099089989887</v>
      </c>
      <c r="R51" s="31">
        <f t="shared" si="4"/>
        <v>768.1096444551182</v>
      </c>
      <c r="S51" s="32">
        <v>139</v>
      </c>
      <c r="T51" s="32">
        <v>17</v>
      </c>
      <c r="U51" s="31">
        <f t="shared" si="5"/>
        <v>8.1764705882352935</v>
      </c>
      <c r="V51" s="30"/>
      <c r="W51" s="30"/>
    </row>
    <row r="52" spans="1:23" x14ac:dyDescent="0.25">
      <c r="A52" s="27"/>
      <c r="B52" s="27"/>
      <c r="C52" s="27"/>
      <c r="D52" s="27"/>
      <c r="E52" s="28">
        <v>38</v>
      </c>
      <c r="F52" s="29" t="s">
        <v>73</v>
      </c>
      <c r="G52" s="29">
        <v>498423007</v>
      </c>
      <c r="H52" s="30" t="s">
        <v>31</v>
      </c>
      <c r="I52" s="30">
        <v>38</v>
      </c>
      <c r="J52" s="31">
        <v>211.96</v>
      </c>
      <c r="K52" s="31">
        <f t="shared" si="0"/>
        <v>1.4160363086232979</v>
      </c>
      <c r="L52" s="31">
        <v>26.44</v>
      </c>
      <c r="M52" s="31">
        <f t="shared" si="1"/>
        <v>300.14305597579425</v>
      </c>
      <c r="N52" s="31">
        <v>359.48</v>
      </c>
      <c r="O52" s="31">
        <f t="shared" si="2"/>
        <v>1.2984389348025711</v>
      </c>
      <c r="P52" s="31">
        <v>43.56</v>
      </c>
      <c r="Q52" s="31">
        <f t="shared" si="3"/>
        <v>466.76282828282831</v>
      </c>
      <c r="R52" s="31">
        <f t="shared" si="4"/>
        <v>766.90588425862256</v>
      </c>
      <c r="S52" s="32">
        <v>158</v>
      </c>
      <c r="T52" s="32">
        <v>19</v>
      </c>
      <c r="U52" s="31">
        <f t="shared" si="5"/>
        <v>8.3157894736842106</v>
      </c>
      <c r="V52" s="30"/>
      <c r="W52" s="30"/>
    </row>
    <row r="53" spans="1:23" x14ac:dyDescent="0.25">
      <c r="A53" s="27"/>
      <c r="B53" s="27"/>
      <c r="C53" s="27"/>
      <c r="D53" s="27"/>
      <c r="E53" s="28">
        <v>39</v>
      </c>
      <c r="F53" s="29" t="s">
        <v>74</v>
      </c>
      <c r="G53" s="29">
        <v>498422819</v>
      </c>
      <c r="H53" s="30" t="s">
        <v>70</v>
      </c>
      <c r="I53" s="30">
        <v>39</v>
      </c>
      <c r="J53" s="31">
        <v>211.08</v>
      </c>
      <c r="K53" s="31">
        <f t="shared" si="0"/>
        <v>1.4160363086232979</v>
      </c>
      <c r="L53" s="31">
        <v>26.44</v>
      </c>
      <c r="M53" s="31">
        <f t="shared" si="1"/>
        <v>298.89694402420571</v>
      </c>
      <c r="N53" s="31">
        <v>302.48</v>
      </c>
      <c r="O53" s="31">
        <f t="shared" si="2"/>
        <v>1.5470459518599562</v>
      </c>
      <c r="P53" s="31">
        <v>36.56</v>
      </c>
      <c r="Q53" s="31">
        <f t="shared" si="3"/>
        <v>467.95045951859959</v>
      </c>
      <c r="R53" s="31">
        <f t="shared" si="4"/>
        <v>766.8474035428053</v>
      </c>
      <c r="S53" s="32">
        <v>141</v>
      </c>
      <c r="T53" s="32">
        <v>17</v>
      </c>
      <c r="U53" s="31">
        <f t="shared" si="5"/>
        <v>8.2941176470588243</v>
      </c>
      <c r="V53" s="30"/>
      <c r="W53" s="30">
        <v>1</v>
      </c>
    </row>
    <row r="54" spans="1:23" x14ac:dyDescent="0.25">
      <c r="A54" s="27"/>
      <c r="B54" s="27"/>
      <c r="C54" s="27"/>
      <c r="D54" s="27"/>
      <c r="E54" s="28">
        <v>40</v>
      </c>
      <c r="F54" s="29" t="s">
        <v>75</v>
      </c>
      <c r="G54" s="29">
        <v>498427089</v>
      </c>
      <c r="H54" s="30" t="s">
        <v>56</v>
      </c>
      <c r="I54" s="30">
        <v>40</v>
      </c>
      <c r="J54" s="31">
        <v>214.08</v>
      </c>
      <c r="K54" s="31">
        <f t="shared" si="0"/>
        <v>1.4160363086232979</v>
      </c>
      <c r="L54" s="31">
        <v>26.44</v>
      </c>
      <c r="M54" s="31">
        <f t="shared" si="1"/>
        <v>303.14505295007564</v>
      </c>
      <c r="N54" s="31">
        <v>321.92</v>
      </c>
      <c r="O54" s="31">
        <f t="shared" si="2"/>
        <v>1.4297269969666329</v>
      </c>
      <c r="P54" s="31">
        <v>39.56</v>
      </c>
      <c r="Q54" s="31">
        <f t="shared" si="3"/>
        <v>460.25771486349845</v>
      </c>
      <c r="R54" s="31">
        <f t="shared" si="4"/>
        <v>763.40276781357409</v>
      </c>
      <c r="S54" s="32">
        <v>142</v>
      </c>
      <c r="T54" s="32">
        <v>17</v>
      </c>
      <c r="U54" s="31">
        <f t="shared" si="5"/>
        <v>8.3529411764705888</v>
      </c>
      <c r="V54" s="30"/>
      <c r="W54" s="30"/>
    </row>
    <row r="55" spans="1:23" x14ac:dyDescent="0.25">
      <c r="A55" s="27"/>
      <c r="B55" s="27"/>
      <c r="C55" s="27"/>
      <c r="D55" s="27"/>
      <c r="E55" s="28">
        <v>41</v>
      </c>
      <c r="F55" s="29" t="s">
        <v>76</v>
      </c>
      <c r="G55" s="29">
        <v>498427158</v>
      </c>
      <c r="H55" s="30" t="s">
        <v>29</v>
      </c>
      <c r="I55" s="30">
        <v>41</v>
      </c>
      <c r="J55" s="31">
        <v>175.52</v>
      </c>
      <c r="K55" s="31">
        <f t="shared" si="0"/>
        <v>1.6684491978609624</v>
      </c>
      <c r="L55" s="31">
        <v>22.44</v>
      </c>
      <c r="M55" s="31">
        <f t="shared" si="1"/>
        <v>292.84620320855612</v>
      </c>
      <c r="N55" s="31">
        <v>386.92</v>
      </c>
      <c r="O55" s="31">
        <f t="shared" si="2"/>
        <v>1.2147766323024054</v>
      </c>
      <c r="P55" s="31">
        <v>46.56</v>
      </c>
      <c r="Q55" s="31">
        <f t="shared" si="3"/>
        <v>470.02137457044671</v>
      </c>
      <c r="R55" s="31">
        <f t="shared" si="4"/>
        <v>762.86757777900289</v>
      </c>
      <c r="S55" s="32">
        <v>151</v>
      </c>
      <c r="T55" s="32">
        <v>18</v>
      </c>
      <c r="U55" s="31">
        <f t="shared" si="5"/>
        <v>8.3888888888888893</v>
      </c>
      <c r="V55" s="30"/>
      <c r="W55" s="30"/>
    </row>
    <row r="56" spans="1:23" x14ac:dyDescent="0.25">
      <c r="A56" s="27"/>
      <c r="B56" s="27"/>
      <c r="C56" s="27"/>
      <c r="D56" s="27"/>
      <c r="E56" s="28">
        <v>42</v>
      </c>
      <c r="F56" s="29" t="s">
        <v>77</v>
      </c>
      <c r="G56" s="29">
        <v>498427133</v>
      </c>
      <c r="H56" s="30" t="s">
        <v>34</v>
      </c>
      <c r="I56" s="30">
        <v>42</v>
      </c>
      <c r="J56" s="31">
        <v>171.08</v>
      </c>
      <c r="K56" s="31">
        <f t="shared" si="0"/>
        <v>1.6684491978609624</v>
      </c>
      <c r="L56" s="31">
        <v>22.44</v>
      </c>
      <c r="M56" s="31">
        <f t="shared" si="1"/>
        <v>285.43828877005348</v>
      </c>
      <c r="N56" s="31">
        <v>358.48</v>
      </c>
      <c r="O56" s="31">
        <f t="shared" si="2"/>
        <v>1.3289473684210527</v>
      </c>
      <c r="P56" s="31">
        <v>42.56</v>
      </c>
      <c r="Q56" s="31">
        <f t="shared" si="3"/>
        <v>476.40105263157898</v>
      </c>
      <c r="R56" s="31">
        <f t="shared" si="4"/>
        <v>761.83934140163251</v>
      </c>
      <c r="S56" s="32">
        <v>144</v>
      </c>
      <c r="T56" s="32">
        <v>17</v>
      </c>
      <c r="U56" s="31">
        <f t="shared" si="5"/>
        <v>8.4705882352941178</v>
      </c>
      <c r="V56" s="30"/>
      <c r="W56" s="30"/>
    </row>
    <row r="57" spans="1:23" x14ac:dyDescent="0.25">
      <c r="A57" s="27"/>
      <c r="B57" s="27"/>
      <c r="C57" s="27"/>
      <c r="D57" s="27"/>
      <c r="E57" s="28">
        <v>43</v>
      </c>
      <c r="F57" s="29" t="s">
        <v>78</v>
      </c>
      <c r="G57" s="29">
        <v>498425681</v>
      </c>
      <c r="H57" s="30" t="s">
        <v>34</v>
      </c>
      <c r="I57" s="30">
        <v>43</v>
      </c>
      <c r="J57" s="31">
        <v>238.64</v>
      </c>
      <c r="K57" s="31">
        <f t="shared" si="0"/>
        <v>1.2299605781865965</v>
      </c>
      <c r="L57" s="31">
        <v>30.44</v>
      </c>
      <c r="M57" s="31">
        <f t="shared" si="1"/>
        <v>293.51779237844937</v>
      </c>
      <c r="N57" s="31">
        <v>277.48</v>
      </c>
      <c r="O57" s="31">
        <f t="shared" si="2"/>
        <v>1.6853396901072706</v>
      </c>
      <c r="P57" s="31">
        <v>33.56</v>
      </c>
      <c r="Q57" s="31">
        <f t="shared" si="3"/>
        <v>467.64805721096548</v>
      </c>
      <c r="R57" s="31">
        <f t="shared" si="4"/>
        <v>761.16584958941485</v>
      </c>
      <c r="S57" s="32">
        <v>129</v>
      </c>
      <c r="T57" s="32">
        <v>16</v>
      </c>
      <c r="U57" s="31">
        <f t="shared" si="5"/>
        <v>8.0625</v>
      </c>
      <c r="V57" s="30">
        <v>1</v>
      </c>
      <c r="W57" s="30"/>
    </row>
    <row r="58" spans="1:23" x14ac:dyDescent="0.25">
      <c r="A58" s="27"/>
      <c r="B58" s="27"/>
      <c r="C58" s="27"/>
      <c r="D58" s="27"/>
      <c r="E58" s="28">
        <v>44</v>
      </c>
      <c r="F58" s="29" t="s">
        <v>79</v>
      </c>
      <c r="G58" s="29">
        <v>498426283</v>
      </c>
      <c r="H58" s="30" t="s">
        <v>34</v>
      </c>
      <c r="I58" s="30">
        <v>44</v>
      </c>
      <c r="J58" s="31">
        <v>201.08</v>
      </c>
      <c r="K58" s="31">
        <f t="shared" si="0"/>
        <v>1.4160363086232979</v>
      </c>
      <c r="L58" s="31">
        <v>26.44</v>
      </c>
      <c r="M58" s="31">
        <f t="shared" si="1"/>
        <v>284.73658093797275</v>
      </c>
      <c r="N58" s="31">
        <v>358.48</v>
      </c>
      <c r="O58" s="31">
        <f t="shared" si="2"/>
        <v>1.3289473684210527</v>
      </c>
      <c r="P58" s="31">
        <v>42.56</v>
      </c>
      <c r="Q58" s="31">
        <f t="shared" si="3"/>
        <v>476.40105263157898</v>
      </c>
      <c r="R58" s="31">
        <f t="shared" si="4"/>
        <v>761.13763356955178</v>
      </c>
      <c r="S58" s="32">
        <v>149</v>
      </c>
      <c r="T58" s="32">
        <v>18</v>
      </c>
      <c r="U58" s="31">
        <f t="shared" si="5"/>
        <v>8.2777777777777786</v>
      </c>
      <c r="V58" s="30">
        <v>1</v>
      </c>
      <c r="W58" s="30"/>
    </row>
    <row r="59" spans="1:23" x14ac:dyDescent="0.25">
      <c r="A59" s="27"/>
      <c r="B59" s="27"/>
      <c r="C59" s="27"/>
      <c r="D59" s="27"/>
      <c r="E59" s="28">
        <v>45</v>
      </c>
      <c r="F59" s="29" t="s">
        <v>80</v>
      </c>
      <c r="G59" s="29">
        <v>498428525</v>
      </c>
      <c r="H59" s="30" t="s">
        <v>70</v>
      </c>
      <c r="I59" s="30">
        <v>45</v>
      </c>
      <c r="J59" s="31">
        <v>188.08</v>
      </c>
      <c r="K59" s="31">
        <f t="shared" si="0"/>
        <v>1.5972696245733786</v>
      </c>
      <c r="L59" s="31">
        <v>23.44</v>
      </c>
      <c r="M59" s="31">
        <f t="shared" si="1"/>
        <v>300.41447098976107</v>
      </c>
      <c r="N59" s="31">
        <v>344.48</v>
      </c>
      <c r="O59" s="31">
        <f t="shared" si="2"/>
        <v>1.3289473684210527</v>
      </c>
      <c r="P59" s="31">
        <v>42.56</v>
      </c>
      <c r="Q59" s="31">
        <f t="shared" si="3"/>
        <v>457.79578947368424</v>
      </c>
      <c r="R59" s="31">
        <f t="shared" si="4"/>
        <v>758.21026046344537</v>
      </c>
      <c r="S59" s="32">
        <v>140</v>
      </c>
      <c r="T59" s="32">
        <v>17</v>
      </c>
      <c r="U59" s="31">
        <f t="shared" si="5"/>
        <v>8.235294117647058</v>
      </c>
      <c r="V59" s="30"/>
      <c r="W59" s="30"/>
    </row>
    <row r="60" spans="1:23" x14ac:dyDescent="0.25">
      <c r="A60" s="27"/>
      <c r="B60" s="27"/>
      <c r="C60" s="27"/>
      <c r="D60" s="27"/>
      <c r="E60" s="28">
        <v>46</v>
      </c>
      <c r="F60" s="29" t="s">
        <v>81</v>
      </c>
      <c r="G60" s="29">
        <v>498423517</v>
      </c>
      <c r="H60" s="30" t="s">
        <v>29</v>
      </c>
      <c r="I60" s="30">
        <v>46</v>
      </c>
      <c r="J60" s="31">
        <v>194.08</v>
      </c>
      <c r="K60" s="31">
        <f t="shared" si="0"/>
        <v>1.4160363086232979</v>
      </c>
      <c r="L60" s="31">
        <v>26.44</v>
      </c>
      <c r="M60" s="31">
        <f t="shared" si="1"/>
        <v>274.82432677760966</v>
      </c>
      <c r="N60" s="31">
        <v>371.6</v>
      </c>
      <c r="O60" s="31">
        <f t="shared" si="2"/>
        <v>1.2984389348025711</v>
      </c>
      <c r="P60" s="31">
        <v>43.56</v>
      </c>
      <c r="Q60" s="31">
        <f t="shared" si="3"/>
        <v>482.49990817263546</v>
      </c>
      <c r="R60" s="31">
        <f t="shared" si="4"/>
        <v>757.32423495024511</v>
      </c>
      <c r="S60" s="32">
        <v>159</v>
      </c>
      <c r="T60" s="32">
        <v>19</v>
      </c>
      <c r="U60" s="31">
        <f t="shared" si="5"/>
        <v>8.3684210526315788</v>
      </c>
      <c r="V60" s="30">
        <v>1</v>
      </c>
      <c r="W60" s="30">
        <v>8</v>
      </c>
    </row>
    <row r="61" spans="1:23" x14ac:dyDescent="0.25">
      <c r="A61" s="27"/>
      <c r="B61" s="27"/>
      <c r="C61" s="27"/>
      <c r="D61" s="27"/>
      <c r="E61" s="28">
        <v>47</v>
      </c>
      <c r="F61" s="29" t="s">
        <v>82</v>
      </c>
      <c r="G61" s="29">
        <v>498422504</v>
      </c>
      <c r="H61" s="30" t="s">
        <v>46</v>
      </c>
      <c r="I61" s="30">
        <v>47</v>
      </c>
      <c r="J61" s="31">
        <v>253.08</v>
      </c>
      <c r="K61" s="31">
        <f t="shared" si="0"/>
        <v>1.1908396946564885</v>
      </c>
      <c r="L61" s="31">
        <v>31.44</v>
      </c>
      <c r="M61" s="31">
        <f t="shared" si="1"/>
        <v>301.37770992366416</v>
      </c>
      <c r="N61" s="31">
        <v>294.36</v>
      </c>
      <c r="O61" s="31">
        <f t="shared" si="2"/>
        <v>1.5470459518599562</v>
      </c>
      <c r="P61" s="31">
        <v>36.56</v>
      </c>
      <c r="Q61" s="31">
        <f t="shared" si="3"/>
        <v>455.38844638949672</v>
      </c>
      <c r="R61" s="31">
        <f t="shared" si="4"/>
        <v>756.76615631316088</v>
      </c>
      <c r="S61" s="32">
        <v>141</v>
      </c>
      <c r="T61" s="32">
        <v>17</v>
      </c>
      <c r="U61" s="31">
        <f t="shared" si="5"/>
        <v>8.2941176470588243</v>
      </c>
      <c r="V61" s="30"/>
      <c r="W61" s="30"/>
    </row>
    <row r="62" spans="1:23" x14ac:dyDescent="0.25">
      <c r="A62" s="27"/>
      <c r="B62" s="27"/>
      <c r="C62" s="27"/>
      <c r="D62" s="27"/>
      <c r="E62" s="28">
        <v>48</v>
      </c>
      <c r="F62" s="29" t="s">
        <v>83</v>
      </c>
      <c r="G62" s="29">
        <v>498426453</v>
      </c>
      <c r="H62" s="30" t="s">
        <v>70</v>
      </c>
      <c r="I62" s="30">
        <v>48</v>
      </c>
      <c r="J62" s="31">
        <v>206.64</v>
      </c>
      <c r="K62" s="31">
        <f t="shared" si="0"/>
        <v>1.4160363086232979</v>
      </c>
      <c r="L62" s="31">
        <v>26.44</v>
      </c>
      <c r="M62" s="31">
        <f t="shared" si="1"/>
        <v>292.60974281391827</v>
      </c>
      <c r="N62" s="31">
        <v>341.04</v>
      </c>
      <c r="O62" s="31">
        <f t="shared" si="2"/>
        <v>1.3609239653512992</v>
      </c>
      <c r="P62" s="31">
        <v>41.56</v>
      </c>
      <c r="Q62" s="31">
        <f t="shared" si="3"/>
        <v>464.12950914340712</v>
      </c>
      <c r="R62" s="31">
        <f t="shared" si="4"/>
        <v>756.73925195732545</v>
      </c>
      <c r="S62" s="32">
        <v>151</v>
      </c>
      <c r="T62" s="32">
        <v>18</v>
      </c>
      <c r="U62" s="31">
        <f t="shared" si="5"/>
        <v>8.3888888888888893</v>
      </c>
      <c r="V62" s="30"/>
      <c r="W62" s="30"/>
    </row>
    <row r="63" spans="1:23" x14ac:dyDescent="0.25">
      <c r="A63" s="27"/>
      <c r="B63" s="27"/>
      <c r="C63" s="27"/>
      <c r="D63" s="27"/>
      <c r="E63" s="28">
        <v>49</v>
      </c>
      <c r="F63" s="29" t="s">
        <v>84</v>
      </c>
      <c r="G63" s="29">
        <v>498422392</v>
      </c>
      <c r="H63" s="30" t="s">
        <v>34</v>
      </c>
      <c r="I63" s="30">
        <v>49</v>
      </c>
      <c r="J63" s="31">
        <v>214.08</v>
      </c>
      <c r="K63" s="31">
        <f t="shared" si="0"/>
        <v>1.4160363086232979</v>
      </c>
      <c r="L63" s="31">
        <v>26.44</v>
      </c>
      <c r="M63" s="31">
        <f t="shared" si="1"/>
        <v>303.14505295007564</v>
      </c>
      <c r="N63" s="31">
        <v>315.92</v>
      </c>
      <c r="O63" s="31">
        <f t="shared" si="2"/>
        <v>1.4297269969666329</v>
      </c>
      <c r="P63" s="31">
        <v>39.56</v>
      </c>
      <c r="Q63" s="31">
        <f t="shared" si="3"/>
        <v>451.67935288169866</v>
      </c>
      <c r="R63" s="31">
        <f t="shared" si="4"/>
        <v>754.82440583177436</v>
      </c>
      <c r="S63" s="32">
        <v>140</v>
      </c>
      <c r="T63" s="32">
        <v>17</v>
      </c>
      <c r="U63" s="31">
        <f t="shared" si="5"/>
        <v>8.235294117647058</v>
      </c>
      <c r="V63" s="30"/>
      <c r="W63" s="30"/>
    </row>
    <row r="64" spans="1:23" x14ac:dyDescent="0.25">
      <c r="A64" s="27"/>
      <c r="B64" s="27"/>
      <c r="C64" s="27"/>
      <c r="D64" s="27"/>
      <c r="E64" s="28">
        <v>50</v>
      </c>
      <c r="F64" s="29" t="s">
        <v>85</v>
      </c>
      <c r="G64" s="29">
        <v>498422783</v>
      </c>
      <c r="H64" s="30" t="s">
        <v>46</v>
      </c>
      <c r="I64" s="30">
        <v>50</v>
      </c>
      <c r="J64" s="31">
        <v>234.64</v>
      </c>
      <c r="K64" s="31">
        <f t="shared" si="0"/>
        <v>1.2299605781865965</v>
      </c>
      <c r="L64" s="31">
        <v>30.44</v>
      </c>
      <c r="M64" s="31">
        <f t="shared" si="1"/>
        <v>288.597950065703</v>
      </c>
      <c r="N64" s="31">
        <v>296.48</v>
      </c>
      <c r="O64" s="31">
        <f t="shared" si="2"/>
        <v>1.5470459518599562</v>
      </c>
      <c r="P64" s="31">
        <v>36.56</v>
      </c>
      <c r="Q64" s="31">
        <f t="shared" si="3"/>
        <v>458.66818380743985</v>
      </c>
      <c r="R64" s="31">
        <f t="shared" si="4"/>
        <v>747.26613387314285</v>
      </c>
      <c r="S64" s="32">
        <v>146</v>
      </c>
      <c r="T64" s="32">
        <v>18</v>
      </c>
      <c r="U64" s="31">
        <f t="shared" si="5"/>
        <v>8.1111111111111107</v>
      </c>
      <c r="V64" s="30"/>
      <c r="W64" s="30"/>
    </row>
    <row r="65" spans="1:23" x14ac:dyDescent="0.25">
      <c r="A65" s="27"/>
      <c r="B65" s="27"/>
      <c r="C65" s="27"/>
      <c r="D65" s="27"/>
      <c r="E65" s="28">
        <v>51</v>
      </c>
      <c r="F65" s="29" t="s">
        <v>86</v>
      </c>
      <c r="G65" s="29">
        <v>894824762</v>
      </c>
      <c r="H65" s="30" t="s">
        <v>42</v>
      </c>
      <c r="I65" s="30">
        <v>51</v>
      </c>
      <c r="J65" s="31">
        <v>210.08</v>
      </c>
      <c r="K65" s="31">
        <f t="shared" si="0"/>
        <v>1.3644314868804663</v>
      </c>
      <c r="L65" s="31">
        <v>27.44</v>
      </c>
      <c r="M65" s="31">
        <f t="shared" si="1"/>
        <v>286.6397667638484</v>
      </c>
      <c r="N65" s="31">
        <v>297.48</v>
      </c>
      <c r="O65" s="31">
        <f t="shared" si="2"/>
        <v>1.5470459518599562</v>
      </c>
      <c r="P65" s="31">
        <v>36.56</v>
      </c>
      <c r="Q65" s="31">
        <f t="shared" si="3"/>
        <v>460.2152297592998</v>
      </c>
      <c r="R65" s="31">
        <f t="shared" si="4"/>
        <v>746.8549965231482</v>
      </c>
      <c r="S65" s="32">
        <v>137</v>
      </c>
      <c r="T65" s="32">
        <v>17</v>
      </c>
      <c r="U65" s="31">
        <f t="shared" si="5"/>
        <v>8.0588235294117645</v>
      </c>
      <c r="V65" s="30"/>
      <c r="W65" s="30"/>
    </row>
    <row r="66" spans="1:23" x14ac:dyDescent="0.25">
      <c r="A66" s="27"/>
      <c r="B66" s="27"/>
      <c r="C66" s="27"/>
      <c r="D66" s="27"/>
      <c r="E66" s="28">
        <v>52</v>
      </c>
      <c r="F66" s="29" t="s">
        <v>87</v>
      </c>
      <c r="G66" s="29">
        <v>498424683</v>
      </c>
      <c r="H66" s="30" t="s">
        <v>29</v>
      </c>
      <c r="I66" s="30">
        <v>52</v>
      </c>
      <c r="J66" s="31">
        <v>206.08</v>
      </c>
      <c r="K66" s="31">
        <f t="shared" si="0"/>
        <v>1.4160363086232979</v>
      </c>
      <c r="L66" s="31">
        <v>26.44</v>
      </c>
      <c r="M66" s="31">
        <f t="shared" si="1"/>
        <v>291.81676248108926</v>
      </c>
      <c r="N66" s="31">
        <v>350.04</v>
      </c>
      <c r="O66" s="31">
        <f t="shared" si="2"/>
        <v>1.2984389348025711</v>
      </c>
      <c r="P66" s="31">
        <v>43.56</v>
      </c>
      <c r="Q66" s="31">
        <f t="shared" si="3"/>
        <v>454.50556473829204</v>
      </c>
      <c r="R66" s="31">
        <f t="shared" si="4"/>
        <v>746.32232721938135</v>
      </c>
      <c r="S66" s="32">
        <v>154</v>
      </c>
      <c r="T66" s="32">
        <v>19</v>
      </c>
      <c r="U66" s="31">
        <f t="shared" si="5"/>
        <v>8.1052631578947363</v>
      </c>
      <c r="V66" s="30"/>
      <c r="W66" s="30">
        <v>1</v>
      </c>
    </row>
    <row r="67" spans="1:23" x14ac:dyDescent="0.25">
      <c r="A67" s="27"/>
      <c r="B67" s="27"/>
      <c r="C67" s="27"/>
      <c r="D67" s="27"/>
      <c r="E67" s="28">
        <v>53</v>
      </c>
      <c r="F67" s="29" t="s">
        <v>88</v>
      </c>
      <c r="G67" s="29">
        <v>498423922</v>
      </c>
      <c r="H67" s="30" t="s">
        <v>51</v>
      </c>
      <c r="I67" s="30">
        <v>53</v>
      </c>
      <c r="J67" s="31">
        <v>214.96</v>
      </c>
      <c r="K67" s="31">
        <f t="shared" si="0"/>
        <v>1.4160363086232979</v>
      </c>
      <c r="L67" s="31">
        <v>26.44</v>
      </c>
      <c r="M67" s="31">
        <f t="shared" si="1"/>
        <v>304.39116490166413</v>
      </c>
      <c r="N67" s="31">
        <v>284.48</v>
      </c>
      <c r="O67" s="31">
        <f t="shared" si="2"/>
        <v>1.5470459518599562</v>
      </c>
      <c r="P67" s="31">
        <v>36.56</v>
      </c>
      <c r="Q67" s="31">
        <f t="shared" si="3"/>
        <v>440.10363238512036</v>
      </c>
      <c r="R67" s="31">
        <f t="shared" si="4"/>
        <v>744.49479728678443</v>
      </c>
      <c r="S67" s="32">
        <v>130</v>
      </c>
      <c r="T67" s="32">
        <v>16</v>
      </c>
      <c r="U67" s="31">
        <f t="shared" si="5"/>
        <v>8.125</v>
      </c>
      <c r="V67" s="30"/>
      <c r="W67" s="30"/>
    </row>
    <row r="68" spans="1:23" x14ac:dyDescent="0.25">
      <c r="A68" s="27"/>
      <c r="B68" s="27"/>
      <c r="C68" s="27"/>
      <c r="D68" s="27"/>
      <c r="E68" s="28">
        <v>54</v>
      </c>
      <c r="F68" s="29" t="s">
        <v>89</v>
      </c>
      <c r="G68" s="29">
        <v>498427839</v>
      </c>
      <c r="H68" s="30" t="s">
        <v>29</v>
      </c>
      <c r="I68" s="30">
        <v>54</v>
      </c>
      <c r="J68" s="31">
        <v>176.52</v>
      </c>
      <c r="K68" s="31">
        <f t="shared" si="0"/>
        <v>1.5972696245733786</v>
      </c>
      <c r="L68" s="31">
        <v>23.44</v>
      </c>
      <c r="M68" s="31">
        <f t="shared" si="1"/>
        <v>281.95003412969282</v>
      </c>
      <c r="N68" s="31">
        <v>378.48</v>
      </c>
      <c r="O68" s="31">
        <f t="shared" si="2"/>
        <v>1.2147766323024054</v>
      </c>
      <c r="P68" s="31">
        <v>46.56</v>
      </c>
      <c r="Q68" s="31">
        <f t="shared" si="3"/>
        <v>459.76865979381444</v>
      </c>
      <c r="R68" s="31">
        <f t="shared" si="4"/>
        <v>741.71869392350732</v>
      </c>
      <c r="S68" s="32">
        <v>159</v>
      </c>
      <c r="T68" s="32">
        <v>19</v>
      </c>
      <c r="U68" s="31">
        <f t="shared" si="5"/>
        <v>8.3684210526315788</v>
      </c>
      <c r="V68" s="30">
        <v>2</v>
      </c>
      <c r="W68" s="30"/>
    </row>
    <row r="69" spans="1:23" x14ac:dyDescent="0.25">
      <c r="A69" s="27"/>
      <c r="B69" s="27"/>
      <c r="C69" s="27"/>
      <c r="D69" s="27"/>
      <c r="E69" s="28">
        <v>55</v>
      </c>
      <c r="F69" s="29" t="s">
        <v>90</v>
      </c>
      <c r="G69" s="29">
        <v>498422685</v>
      </c>
      <c r="H69" s="30" t="s">
        <v>51</v>
      </c>
      <c r="I69" s="30">
        <v>55</v>
      </c>
      <c r="J69" s="31">
        <v>170.64</v>
      </c>
      <c r="K69" s="31">
        <f t="shared" si="0"/>
        <v>1.6684491978609624</v>
      </c>
      <c r="L69" s="31">
        <v>22.44</v>
      </c>
      <c r="M69" s="31">
        <f t="shared" si="1"/>
        <v>284.70417112299458</v>
      </c>
      <c r="N69" s="31">
        <v>343.48</v>
      </c>
      <c r="O69" s="31">
        <f t="shared" si="2"/>
        <v>1.3289473684210527</v>
      </c>
      <c r="P69" s="31">
        <v>42.56</v>
      </c>
      <c r="Q69" s="31">
        <f t="shared" si="3"/>
        <v>456.4668421052632</v>
      </c>
      <c r="R69" s="31">
        <f t="shared" si="4"/>
        <v>741.17101322825783</v>
      </c>
      <c r="S69" s="32">
        <v>142</v>
      </c>
      <c r="T69" s="32">
        <v>17</v>
      </c>
      <c r="U69" s="31">
        <f t="shared" si="5"/>
        <v>8.3529411764705888</v>
      </c>
      <c r="V69" s="30"/>
      <c r="W69" s="30"/>
    </row>
    <row r="70" spans="1:23" x14ac:dyDescent="0.25">
      <c r="A70" s="27"/>
      <c r="B70" s="27"/>
      <c r="C70" s="27"/>
      <c r="D70" s="27"/>
      <c r="E70" s="28">
        <v>56</v>
      </c>
      <c r="F70" s="29" t="s">
        <v>91</v>
      </c>
      <c r="G70" s="29">
        <v>498424138</v>
      </c>
      <c r="H70" s="30" t="s">
        <v>29</v>
      </c>
      <c r="I70" s="30">
        <v>56</v>
      </c>
      <c r="J70" s="31">
        <v>247.08</v>
      </c>
      <c r="K70" s="31">
        <f t="shared" si="0"/>
        <v>1.2299605781865965</v>
      </c>
      <c r="L70" s="31">
        <v>30.44</v>
      </c>
      <c r="M70" s="31">
        <f t="shared" si="1"/>
        <v>303.89865965834429</v>
      </c>
      <c r="N70" s="31">
        <v>313.48</v>
      </c>
      <c r="O70" s="31">
        <f t="shared" si="2"/>
        <v>1.3944773175542406</v>
      </c>
      <c r="P70" s="31">
        <v>40.56</v>
      </c>
      <c r="Q70" s="31">
        <f t="shared" si="3"/>
        <v>437.14074950690338</v>
      </c>
      <c r="R70" s="31">
        <f t="shared" si="4"/>
        <v>741.03940916524766</v>
      </c>
      <c r="S70" s="32">
        <v>146</v>
      </c>
      <c r="T70" s="32">
        <v>18</v>
      </c>
      <c r="U70" s="31">
        <f t="shared" si="5"/>
        <v>8.1111111111111107</v>
      </c>
      <c r="V70" s="30"/>
      <c r="W70" s="30"/>
    </row>
    <row r="71" spans="1:23" x14ac:dyDescent="0.25">
      <c r="A71" s="27"/>
      <c r="B71" s="27"/>
      <c r="C71" s="27"/>
      <c r="D71" s="27"/>
      <c r="E71" s="28">
        <v>57</v>
      </c>
      <c r="F71" s="29" t="s">
        <v>92</v>
      </c>
      <c r="G71" s="29">
        <v>498422544</v>
      </c>
      <c r="H71" s="30" t="s">
        <v>42</v>
      </c>
      <c r="I71" s="30">
        <v>57</v>
      </c>
      <c r="J71" s="31">
        <v>210.08</v>
      </c>
      <c r="K71" s="31">
        <f t="shared" si="0"/>
        <v>1.3644314868804663</v>
      </c>
      <c r="L71" s="31">
        <v>27.44</v>
      </c>
      <c r="M71" s="31">
        <f t="shared" si="1"/>
        <v>286.6397667638484</v>
      </c>
      <c r="N71" s="31">
        <v>292.48</v>
      </c>
      <c r="O71" s="31">
        <f t="shared" si="2"/>
        <v>1.5470459518599562</v>
      </c>
      <c r="P71" s="31">
        <v>36.56</v>
      </c>
      <c r="Q71" s="31">
        <f t="shared" si="3"/>
        <v>452.48</v>
      </c>
      <c r="R71" s="31">
        <f t="shared" si="4"/>
        <v>739.11976676384847</v>
      </c>
      <c r="S71" s="32">
        <v>126</v>
      </c>
      <c r="T71" s="32">
        <v>16</v>
      </c>
      <c r="U71" s="31">
        <f t="shared" si="5"/>
        <v>7.875</v>
      </c>
      <c r="V71" s="30"/>
      <c r="W71" s="30"/>
    </row>
    <row r="72" spans="1:23" x14ac:dyDescent="0.25">
      <c r="A72" s="27"/>
      <c r="B72" s="27"/>
      <c r="C72" s="27"/>
      <c r="D72" s="27"/>
      <c r="E72" s="28">
        <v>58</v>
      </c>
      <c r="F72" s="29" t="s">
        <v>93</v>
      </c>
      <c r="G72" s="29">
        <v>780463532</v>
      </c>
      <c r="H72" s="30" t="s">
        <v>70</v>
      </c>
      <c r="I72" s="30">
        <v>58</v>
      </c>
      <c r="J72" s="31">
        <v>288.2</v>
      </c>
      <c r="K72" s="31">
        <f t="shared" si="0"/>
        <v>1</v>
      </c>
      <c r="L72" s="31">
        <v>37.44</v>
      </c>
      <c r="M72" s="31">
        <f t="shared" si="1"/>
        <v>288.2</v>
      </c>
      <c r="N72" s="31">
        <v>287.48</v>
      </c>
      <c r="O72" s="31">
        <f t="shared" si="2"/>
        <v>1.5470459518599562</v>
      </c>
      <c r="P72" s="31">
        <v>36.56</v>
      </c>
      <c r="Q72" s="31">
        <f t="shared" si="3"/>
        <v>444.74477024070023</v>
      </c>
      <c r="R72" s="31">
        <f t="shared" si="4"/>
        <v>732.94477024070022</v>
      </c>
      <c r="S72" s="32">
        <v>141</v>
      </c>
      <c r="T72" s="32">
        <v>18</v>
      </c>
      <c r="U72" s="31">
        <f t="shared" si="5"/>
        <v>7.833333333333333</v>
      </c>
      <c r="V72" s="30">
        <v>1</v>
      </c>
      <c r="W72" s="30"/>
    </row>
    <row r="73" spans="1:23" x14ac:dyDescent="0.25">
      <c r="A73" s="27"/>
      <c r="B73" s="27"/>
      <c r="C73" s="27"/>
      <c r="D73" s="27"/>
      <c r="E73" s="28">
        <v>59</v>
      </c>
      <c r="F73" s="29" t="s">
        <v>94</v>
      </c>
      <c r="G73" s="29">
        <v>1280068191</v>
      </c>
      <c r="H73" s="30" t="s">
        <v>95</v>
      </c>
      <c r="I73" s="30">
        <v>59</v>
      </c>
      <c r="J73" s="31">
        <v>188.64</v>
      </c>
      <c r="K73" s="31">
        <f t="shared" si="0"/>
        <v>1.3644314868804663</v>
      </c>
      <c r="L73" s="31">
        <v>27.44</v>
      </c>
      <c r="M73" s="31">
        <f t="shared" si="1"/>
        <v>257.38635568513115</v>
      </c>
      <c r="N73" s="31">
        <v>405.48</v>
      </c>
      <c r="O73" s="31">
        <f t="shared" si="2"/>
        <v>1.1647446457990116</v>
      </c>
      <c r="P73" s="31">
        <v>48.56</v>
      </c>
      <c r="Q73" s="31">
        <f t="shared" si="3"/>
        <v>472.28065897858323</v>
      </c>
      <c r="R73" s="31">
        <f t="shared" si="4"/>
        <v>729.66701466371433</v>
      </c>
      <c r="S73" s="32">
        <v>149</v>
      </c>
      <c r="T73" s="32">
        <v>19</v>
      </c>
      <c r="U73" s="31">
        <f t="shared" si="5"/>
        <v>7.8421052631578947</v>
      </c>
      <c r="V73" s="30"/>
      <c r="W73" s="30"/>
    </row>
    <row r="74" spans="1:23" x14ac:dyDescent="0.25">
      <c r="A74" s="27"/>
      <c r="B74" s="27"/>
      <c r="C74" s="27"/>
      <c r="D74" s="27"/>
      <c r="E74" s="28">
        <v>60</v>
      </c>
      <c r="F74" s="29" t="s">
        <v>96</v>
      </c>
      <c r="G74" s="29">
        <v>498422296</v>
      </c>
      <c r="H74" s="30" t="s">
        <v>42</v>
      </c>
      <c r="I74" s="30">
        <v>60</v>
      </c>
      <c r="J74" s="31">
        <v>218.52</v>
      </c>
      <c r="K74" s="31">
        <f t="shared" si="0"/>
        <v>1.3644314868804663</v>
      </c>
      <c r="L74" s="31">
        <v>27.44</v>
      </c>
      <c r="M74" s="31">
        <f t="shared" si="1"/>
        <v>298.15556851311953</v>
      </c>
      <c r="N74" s="31">
        <v>277.92</v>
      </c>
      <c r="O74" s="31">
        <f t="shared" si="2"/>
        <v>1.5470459518599562</v>
      </c>
      <c r="P74" s="31">
        <v>36.56</v>
      </c>
      <c r="Q74" s="31">
        <f t="shared" si="3"/>
        <v>429.95501094091907</v>
      </c>
      <c r="R74" s="31">
        <f t="shared" si="4"/>
        <v>728.11057945403854</v>
      </c>
      <c r="S74" s="32">
        <v>130</v>
      </c>
      <c r="T74" s="32">
        <v>16</v>
      </c>
      <c r="U74" s="31">
        <f t="shared" si="5"/>
        <v>8.125</v>
      </c>
      <c r="V74" s="30"/>
      <c r="W74" s="30"/>
    </row>
    <row r="75" spans="1:23" x14ac:dyDescent="0.25">
      <c r="A75" s="27"/>
      <c r="B75" s="27"/>
      <c r="C75" s="27"/>
      <c r="D75" s="27"/>
      <c r="E75" s="28">
        <v>61</v>
      </c>
      <c r="F75" s="29" t="s">
        <v>97</v>
      </c>
      <c r="G75" s="29">
        <v>509646167</v>
      </c>
      <c r="H75" s="30" t="s">
        <v>29</v>
      </c>
      <c r="I75" s="30">
        <v>61</v>
      </c>
      <c r="J75" s="31">
        <v>174.2</v>
      </c>
      <c r="K75" s="31">
        <f t="shared" si="0"/>
        <v>1.4160363086232979</v>
      </c>
      <c r="L75" s="31">
        <v>26.44</v>
      </c>
      <c r="M75" s="31">
        <f t="shared" si="1"/>
        <v>246.67352496217848</v>
      </c>
      <c r="N75" s="31">
        <v>394.48</v>
      </c>
      <c r="O75" s="31">
        <f t="shared" si="2"/>
        <v>1.2147766323024054</v>
      </c>
      <c r="P75" s="31">
        <v>46.56</v>
      </c>
      <c r="Q75" s="31">
        <f t="shared" si="3"/>
        <v>479.20508591065288</v>
      </c>
      <c r="R75" s="31">
        <f t="shared" si="4"/>
        <v>725.87861087283136</v>
      </c>
      <c r="S75" s="32">
        <v>165</v>
      </c>
      <c r="T75" s="32">
        <v>20</v>
      </c>
      <c r="U75" s="31">
        <f t="shared" si="5"/>
        <v>8.25</v>
      </c>
      <c r="V75" s="30">
        <v>2</v>
      </c>
      <c r="W75" s="30"/>
    </row>
    <row r="76" spans="1:23" x14ac:dyDescent="0.25">
      <c r="A76" s="27"/>
      <c r="B76" s="27"/>
      <c r="C76" s="27"/>
      <c r="D76" s="27"/>
      <c r="E76" s="28">
        <v>62</v>
      </c>
      <c r="F76" s="29" t="s">
        <v>98</v>
      </c>
      <c r="G76" s="29">
        <v>498424899</v>
      </c>
      <c r="H76" s="30" t="s">
        <v>70</v>
      </c>
      <c r="I76" s="30">
        <v>62</v>
      </c>
      <c r="J76" s="31">
        <v>198.64</v>
      </c>
      <c r="K76" s="31">
        <f t="shared" si="0"/>
        <v>1.4160363086232979</v>
      </c>
      <c r="L76" s="31">
        <v>26.44</v>
      </c>
      <c r="M76" s="31">
        <f t="shared" si="1"/>
        <v>281.28145234493189</v>
      </c>
      <c r="N76" s="31">
        <v>310.48</v>
      </c>
      <c r="O76" s="31">
        <f t="shared" si="2"/>
        <v>1.4297269969666329</v>
      </c>
      <c r="P76" s="31">
        <v>39.56</v>
      </c>
      <c r="Q76" s="31">
        <f t="shared" si="3"/>
        <v>443.90163801820017</v>
      </c>
      <c r="R76" s="31">
        <f t="shared" si="4"/>
        <v>725.18309036313212</v>
      </c>
      <c r="S76" s="32">
        <v>136</v>
      </c>
      <c r="T76" s="32">
        <v>17</v>
      </c>
      <c r="U76" s="31">
        <f t="shared" si="5"/>
        <v>8</v>
      </c>
      <c r="V76" s="30"/>
      <c r="W76" s="30">
        <v>1</v>
      </c>
    </row>
    <row r="77" spans="1:23" x14ac:dyDescent="0.25">
      <c r="A77" s="27"/>
      <c r="B77" s="27"/>
      <c r="C77" s="27"/>
      <c r="D77" s="27"/>
      <c r="E77" s="28">
        <v>63</v>
      </c>
      <c r="F77" s="29" t="s">
        <v>99</v>
      </c>
      <c r="G77" s="29">
        <v>498424603</v>
      </c>
      <c r="H77" s="30" t="s">
        <v>31</v>
      </c>
      <c r="I77" s="30">
        <v>63</v>
      </c>
      <c r="J77" s="31">
        <v>209.52</v>
      </c>
      <c r="K77" s="31">
        <f t="shared" si="0"/>
        <v>1.4160363086232979</v>
      </c>
      <c r="L77" s="31">
        <v>26.44</v>
      </c>
      <c r="M77" s="31">
        <f t="shared" si="1"/>
        <v>296.6879273827534</v>
      </c>
      <c r="N77" s="31">
        <v>329.92</v>
      </c>
      <c r="O77" s="31">
        <f t="shared" si="2"/>
        <v>1.2984389348025711</v>
      </c>
      <c r="P77" s="31">
        <v>43.56</v>
      </c>
      <c r="Q77" s="31">
        <f t="shared" si="3"/>
        <v>428.38097337006428</v>
      </c>
      <c r="R77" s="31">
        <f t="shared" si="4"/>
        <v>725.06890075281763</v>
      </c>
      <c r="S77" s="32">
        <v>141</v>
      </c>
      <c r="T77" s="32">
        <v>18</v>
      </c>
      <c r="U77" s="31">
        <f t="shared" si="5"/>
        <v>7.833333333333333</v>
      </c>
      <c r="V77" s="30"/>
      <c r="W77" s="30"/>
    </row>
    <row r="78" spans="1:23" x14ac:dyDescent="0.25">
      <c r="A78" s="27"/>
      <c r="B78" s="27"/>
      <c r="C78" s="27"/>
      <c r="D78" s="27"/>
      <c r="E78" s="28">
        <v>64</v>
      </c>
      <c r="F78" s="29" t="s">
        <v>100</v>
      </c>
      <c r="G78" s="29">
        <v>498423196</v>
      </c>
      <c r="H78" s="30" t="s">
        <v>70</v>
      </c>
      <c r="I78" s="30">
        <v>64</v>
      </c>
      <c r="J78" s="31">
        <v>200.08</v>
      </c>
      <c r="K78" s="31">
        <f t="shared" si="0"/>
        <v>1.4160363086232979</v>
      </c>
      <c r="L78" s="31">
        <v>26.44</v>
      </c>
      <c r="M78" s="31">
        <f t="shared" si="1"/>
        <v>283.32054462934946</v>
      </c>
      <c r="N78" s="31">
        <v>307.92</v>
      </c>
      <c r="O78" s="31">
        <f t="shared" si="2"/>
        <v>1.4297269969666329</v>
      </c>
      <c r="P78" s="31">
        <v>39.56</v>
      </c>
      <c r="Q78" s="31">
        <f t="shared" si="3"/>
        <v>440.24153690596563</v>
      </c>
      <c r="R78" s="31">
        <f t="shared" si="4"/>
        <v>723.56208153531509</v>
      </c>
      <c r="S78" s="32">
        <v>134</v>
      </c>
      <c r="T78" s="32">
        <v>17</v>
      </c>
      <c r="U78" s="31">
        <f t="shared" si="5"/>
        <v>7.882352941176471</v>
      </c>
      <c r="V78" s="30"/>
      <c r="W78" s="30"/>
    </row>
    <row r="79" spans="1:23" x14ac:dyDescent="0.25">
      <c r="A79" s="27"/>
      <c r="B79" s="27"/>
      <c r="C79" s="27"/>
      <c r="D79" s="27"/>
      <c r="E79" s="28">
        <v>65</v>
      </c>
      <c r="F79" s="29" t="s">
        <v>101</v>
      </c>
      <c r="G79" s="29">
        <v>498426890</v>
      </c>
      <c r="H79" s="30" t="s">
        <v>31</v>
      </c>
      <c r="I79" s="30">
        <v>65</v>
      </c>
      <c r="J79" s="31">
        <v>215.08</v>
      </c>
      <c r="K79" s="31">
        <f t="shared" ref="K79:K142" si="6">IF(L79 &gt; 0, MAX(L$15:L$256) / L79, 0)</f>
        <v>1.4160363086232979</v>
      </c>
      <c r="L79" s="31">
        <v>26.44</v>
      </c>
      <c r="M79" s="31">
        <f t="shared" ref="M79:M142" si="7">J79*K79</f>
        <v>304.56108925869893</v>
      </c>
      <c r="N79" s="31">
        <v>322.48</v>
      </c>
      <c r="O79" s="31">
        <f t="shared" ref="O79:O142" si="8">IF(P79 &gt; 0, MAX(P$15:P$256) / P79, 0)</f>
        <v>1.2984389348025711</v>
      </c>
      <c r="P79" s="31">
        <v>43.56</v>
      </c>
      <c r="Q79" s="31">
        <f t="shared" ref="Q79:Q142" si="9">N79*O79</f>
        <v>418.72058769513313</v>
      </c>
      <c r="R79" s="31">
        <f t="shared" ref="R79:R142" si="10">M79+Q79</f>
        <v>723.28167695383206</v>
      </c>
      <c r="S79" s="32">
        <v>144</v>
      </c>
      <c r="T79" s="32">
        <v>18</v>
      </c>
      <c r="U79" s="31">
        <f t="shared" ref="U79:U142" si="11">IF(T79 &gt; 0,S79/T79,0)</f>
        <v>8</v>
      </c>
      <c r="V79" s="30">
        <v>1</v>
      </c>
      <c r="W79" s="30"/>
    </row>
    <row r="80" spans="1:23" x14ac:dyDescent="0.25">
      <c r="A80" s="27"/>
      <c r="B80" s="27"/>
      <c r="C80" s="27"/>
      <c r="D80" s="27"/>
      <c r="E80" s="28">
        <v>66</v>
      </c>
      <c r="F80" s="29" t="s">
        <v>102</v>
      </c>
      <c r="G80" s="29">
        <v>498425299</v>
      </c>
      <c r="H80" s="30" t="s">
        <v>29</v>
      </c>
      <c r="I80" s="30">
        <v>66</v>
      </c>
      <c r="J80" s="31">
        <v>159.08000000000001</v>
      </c>
      <c r="K80" s="31">
        <f t="shared" si="6"/>
        <v>1.5972696245733786</v>
      </c>
      <c r="L80" s="31">
        <v>23.44</v>
      </c>
      <c r="M80" s="31">
        <f t="shared" si="7"/>
        <v>254.09365187713308</v>
      </c>
      <c r="N80" s="31">
        <v>385.92</v>
      </c>
      <c r="O80" s="31">
        <f t="shared" si="8"/>
        <v>1.2147766323024054</v>
      </c>
      <c r="P80" s="31">
        <v>46.56</v>
      </c>
      <c r="Q80" s="31">
        <f t="shared" si="9"/>
        <v>468.80659793814431</v>
      </c>
      <c r="R80" s="31">
        <f t="shared" si="10"/>
        <v>722.90024981527745</v>
      </c>
      <c r="S80" s="32">
        <v>150</v>
      </c>
      <c r="T80" s="32">
        <v>19</v>
      </c>
      <c r="U80" s="31">
        <f t="shared" si="11"/>
        <v>7.8947368421052628</v>
      </c>
      <c r="V80" s="30"/>
      <c r="W80" s="30">
        <v>1</v>
      </c>
    </row>
    <row r="81" spans="1:23" x14ac:dyDescent="0.25">
      <c r="A81" s="27"/>
      <c r="B81" s="27"/>
      <c r="C81" s="27"/>
      <c r="D81" s="27"/>
      <c r="E81" s="28">
        <v>67</v>
      </c>
      <c r="F81" s="29" t="s">
        <v>103</v>
      </c>
      <c r="G81" s="29">
        <v>498428605</v>
      </c>
      <c r="H81" s="30" t="s">
        <v>56</v>
      </c>
      <c r="I81" s="30">
        <v>67</v>
      </c>
      <c r="J81" s="31">
        <v>230.2</v>
      </c>
      <c r="K81" s="31">
        <f t="shared" si="6"/>
        <v>1.2299605781865965</v>
      </c>
      <c r="L81" s="31">
        <v>30.44</v>
      </c>
      <c r="M81" s="31">
        <f t="shared" si="7"/>
        <v>283.13692509855451</v>
      </c>
      <c r="N81" s="31">
        <v>258.92</v>
      </c>
      <c r="O81" s="31">
        <f t="shared" si="8"/>
        <v>1.6853396901072706</v>
      </c>
      <c r="P81" s="31">
        <v>33.56</v>
      </c>
      <c r="Q81" s="31">
        <f t="shared" si="9"/>
        <v>436.36815256257455</v>
      </c>
      <c r="R81" s="31">
        <f t="shared" si="10"/>
        <v>719.50507766112901</v>
      </c>
      <c r="S81" s="32">
        <v>126</v>
      </c>
      <c r="T81" s="32">
        <v>16</v>
      </c>
      <c r="U81" s="31">
        <f t="shared" si="11"/>
        <v>7.875</v>
      </c>
      <c r="V81" s="30">
        <v>2</v>
      </c>
      <c r="W81" s="30"/>
    </row>
    <row r="82" spans="1:23" x14ac:dyDescent="0.25">
      <c r="A82" s="27"/>
      <c r="B82" s="27"/>
      <c r="C82" s="27"/>
      <c r="D82" s="27"/>
      <c r="E82" s="28">
        <v>68</v>
      </c>
      <c r="F82" s="29" t="s">
        <v>104</v>
      </c>
      <c r="G82" s="29">
        <v>498427331</v>
      </c>
      <c r="H82" s="30" t="s">
        <v>31</v>
      </c>
      <c r="I82" s="30">
        <v>68</v>
      </c>
      <c r="J82" s="31">
        <v>193.08</v>
      </c>
      <c r="K82" s="31">
        <f t="shared" si="6"/>
        <v>1.4160363086232979</v>
      </c>
      <c r="L82" s="31">
        <v>26.44</v>
      </c>
      <c r="M82" s="31">
        <f t="shared" si="7"/>
        <v>273.40829046898637</v>
      </c>
      <c r="N82" s="31">
        <v>366.48</v>
      </c>
      <c r="O82" s="31">
        <f t="shared" si="8"/>
        <v>1.2147766323024054</v>
      </c>
      <c r="P82" s="31">
        <v>46.56</v>
      </c>
      <c r="Q82" s="31">
        <f t="shared" si="9"/>
        <v>445.19134020618554</v>
      </c>
      <c r="R82" s="31">
        <f t="shared" si="10"/>
        <v>718.59963067517197</v>
      </c>
      <c r="S82" s="32">
        <v>150</v>
      </c>
      <c r="T82" s="32">
        <v>19</v>
      </c>
      <c r="U82" s="31">
        <f t="shared" si="11"/>
        <v>7.8947368421052628</v>
      </c>
      <c r="V82" s="30"/>
      <c r="W82" s="30">
        <v>1</v>
      </c>
    </row>
    <row r="83" spans="1:23" x14ac:dyDescent="0.25">
      <c r="A83" s="27"/>
      <c r="B83" s="27"/>
      <c r="C83" s="27"/>
      <c r="D83" s="27"/>
      <c r="E83" s="28">
        <v>69</v>
      </c>
      <c r="F83" s="29" t="s">
        <v>105</v>
      </c>
      <c r="G83" s="29">
        <v>498424639</v>
      </c>
      <c r="H83" s="30" t="s">
        <v>29</v>
      </c>
      <c r="I83" s="30">
        <v>69</v>
      </c>
      <c r="J83" s="31">
        <v>167.08</v>
      </c>
      <c r="K83" s="31">
        <f t="shared" si="6"/>
        <v>1.5972696245733786</v>
      </c>
      <c r="L83" s="31">
        <v>23.44</v>
      </c>
      <c r="M83" s="31">
        <f t="shared" si="7"/>
        <v>266.87180887372011</v>
      </c>
      <c r="N83" s="31">
        <v>371.48</v>
      </c>
      <c r="O83" s="31">
        <f t="shared" si="8"/>
        <v>1.2147766323024054</v>
      </c>
      <c r="P83" s="31">
        <v>46.56</v>
      </c>
      <c r="Q83" s="31">
        <f t="shared" si="9"/>
        <v>451.26522336769756</v>
      </c>
      <c r="R83" s="31">
        <f t="shared" si="10"/>
        <v>718.13703224141773</v>
      </c>
      <c r="S83" s="32">
        <v>143</v>
      </c>
      <c r="T83" s="32">
        <v>18</v>
      </c>
      <c r="U83" s="31">
        <f t="shared" si="11"/>
        <v>7.9444444444444446</v>
      </c>
      <c r="V83" s="30"/>
      <c r="W83" s="30"/>
    </row>
    <row r="84" spans="1:23" x14ac:dyDescent="0.25">
      <c r="A84" s="27"/>
      <c r="B84" s="27"/>
      <c r="C84" s="27"/>
      <c r="D84" s="27"/>
      <c r="E84" s="28">
        <v>70</v>
      </c>
      <c r="F84" s="29" t="s">
        <v>106</v>
      </c>
      <c r="G84" s="29">
        <v>498424279</v>
      </c>
      <c r="H84" s="30" t="s">
        <v>31</v>
      </c>
      <c r="I84" s="30">
        <v>70</v>
      </c>
      <c r="J84" s="31">
        <v>198.52</v>
      </c>
      <c r="K84" s="31">
        <f t="shared" si="6"/>
        <v>1.4160363086232979</v>
      </c>
      <c r="L84" s="31">
        <v>26.44</v>
      </c>
      <c r="M84" s="31">
        <f t="shared" si="7"/>
        <v>281.11152798789709</v>
      </c>
      <c r="N84" s="31">
        <v>335.92</v>
      </c>
      <c r="O84" s="31">
        <f t="shared" si="8"/>
        <v>1.2984389348025711</v>
      </c>
      <c r="P84" s="31">
        <v>43.56</v>
      </c>
      <c r="Q84" s="31">
        <f t="shared" si="9"/>
        <v>436.17160697887971</v>
      </c>
      <c r="R84" s="31">
        <f t="shared" si="10"/>
        <v>717.28313496677674</v>
      </c>
      <c r="S84" s="32">
        <v>149</v>
      </c>
      <c r="T84" s="32">
        <v>19</v>
      </c>
      <c r="U84" s="31">
        <f t="shared" si="11"/>
        <v>7.8421052631578947</v>
      </c>
      <c r="V84" s="30"/>
      <c r="W84" s="30"/>
    </row>
    <row r="85" spans="1:23" x14ac:dyDescent="0.25">
      <c r="A85" s="27"/>
      <c r="B85" s="27"/>
      <c r="C85" s="27"/>
      <c r="D85" s="27"/>
      <c r="E85" s="28">
        <v>71</v>
      </c>
      <c r="F85" s="29" t="s">
        <v>107</v>
      </c>
      <c r="G85" s="29">
        <v>498426025</v>
      </c>
      <c r="H85" s="30" t="s">
        <v>95</v>
      </c>
      <c r="I85" s="30">
        <v>71</v>
      </c>
      <c r="J85" s="31">
        <v>154.76</v>
      </c>
      <c r="K85" s="31">
        <f t="shared" si="6"/>
        <v>1.6684491978609624</v>
      </c>
      <c r="L85" s="31">
        <v>22.44</v>
      </c>
      <c r="M85" s="31">
        <f t="shared" si="7"/>
        <v>258.20919786096249</v>
      </c>
      <c r="N85" s="31">
        <v>345.36</v>
      </c>
      <c r="O85" s="31">
        <f t="shared" si="8"/>
        <v>1.3289473684210527</v>
      </c>
      <c r="P85" s="31">
        <v>42.56</v>
      </c>
      <c r="Q85" s="31">
        <f t="shared" si="9"/>
        <v>458.96526315789475</v>
      </c>
      <c r="R85" s="31">
        <f t="shared" si="10"/>
        <v>717.1744610188573</v>
      </c>
      <c r="S85" s="32">
        <v>130</v>
      </c>
      <c r="T85" s="32">
        <v>17</v>
      </c>
      <c r="U85" s="31">
        <f t="shared" si="11"/>
        <v>7.6470588235294121</v>
      </c>
      <c r="V85" s="30">
        <v>3</v>
      </c>
      <c r="W85" s="30"/>
    </row>
    <row r="86" spans="1:23" x14ac:dyDescent="0.25">
      <c r="A86" s="27"/>
      <c r="B86" s="27"/>
      <c r="C86" s="27"/>
      <c r="D86" s="27"/>
      <c r="E86" s="28">
        <v>72</v>
      </c>
      <c r="F86" s="29" t="s">
        <v>108</v>
      </c>
      <c r="G86" s="29">
        <v>498426727</v>
      </c>
      <c r="H86" s="30" t="s">
        <v>34</v>
      </c>
      <c r="I86" s="30">
        <v>72</v>
      </c>
      <c r="J86" s="31">
        <v>173.08</v>
      </c>
      <c r="K86" s="31">
        <f t="shared" si="6"/>
        <v>1.6684491978609624</v>
      </c>
      <c r="L86" s="31">
        <v>22.44</v>
      </c>
      <c r="M86" s="31">
        <f t="shared" si="7"/>
        <v>288.77518716577538</v>
      </c>
      <c r="N86" s="31">
        <v>321.36</v>
      </c>
      <c r="O86" s="31">
        <f t="shared" si="8"/>
        <v>1.3289473684210527</v>
      </c>
      <c r="P86" s="31">
        <v>42.56</v>
      </c>
      <c r="Q86" s="31">
        <f t="shared" si="9"/>
        <v>427.07052631578949</v>
      </c>
      <c r="R86" s="31">
        <f t="shared" si="10"/>
        <v>715.84571348156487</v>
      </c>
      <c r="S86" s="32">
        <v>130</v>
      </c>
      <c r="T86" s="32">
        <v>17</v>
      </c>
      <c r="U86" s="31">
        <f t="shared" si="11"/>
        <v>7.6470588235294121</v>
      </c>
      <c r="V86" s="30">
        <v>1</v>
      </c>
      <c r="W86" s="30"/>
    </row>
    <row r="87" spans="1:23" x14ac:dyDescent="0.25">
      <c r="A87" s="27"/>
      <c r="B87" s="27"/>
      <c r="C87" s="27"/>
      <c r="D87" s="27"/>
      <c r="E87" s="28">
        <v>73</v>
      </c>
      <c r="F87" s="29" t="s">
        <v>109</v>
      </c>
      <c r="G87" s="29">
        <v>498424575</v>
      </c>
      <c r="H87" s="30" t="s">
        <v>95</v>
      </c>
      <c r="I87" s="30">
        <v>73</v>
      </c>
      <c r="J87" s="31">
        <v>211.2</v>
      </c>
      <c r="K87" s="31">
        <f t="shared" si="6"/>
        <v>1.2299605781865965</v>
      </c>
      <c r="L87" s="31">
        <v>30.44</v>
      </c>
      <c r="M87" s="31">
        <f t="shared" si="7"/>
        <v>259.76767411300915</v>
      </c>
      <c r="N87" s="31">
        <v>269.91999999999996</v>
      </c>
      <c r="O87" s="31">
        <f t="shared" si="8"/>
        <v>1.6853396901072706</v>
      </c>
      <c r="P87" s="31">
        <v>33.56</v>
      </c>
      <c r="Q87" s="31">
        <f t="shared" si="9"/>
        <v>454.90688915375443</v>
      </c>
      <c r="R87" s="31">
        <f t="shared" si="10"/>
        <v>714.67456326676358</v>
      </c>
      <c r="S87" s="32">
        <v>122</v>
      </c>
      <c r="T87" s="32">
        <v>16</v>
      </c>
      <c r="U87" s="31">
        <f t="shared" si="11"/>
        <v>7.625</v>
      </c>
      <c r="V87" s="30">
        <v>1</v>
      </c>
      <c r="W87" s="30"/>
    </row>
    <row r="88" spans="1:23" x14ac:dyDescent="0.25">
      <c r="A88" s="27"/>
      <c r="B88" s="27"/>
      <c r="C88" s="27"/>
      <c r="D88" s="27"/>
      <c r="E88" s="28">
        <v>74</v>
      </c>
      <c r="F88" s="29" t="s">
        <v>110</v>
      </c>
      <c r="G88" s="29">
        <v>498428477</v>
      </c>
      <c r="H88" s="30" t="s">
        <v>34</v>
      </c>
      <c r="I88" s="30">
        <v>74</v>
      </c>
      <c r="J88" s="31">
        <v>191.64</v>
      </c>
      <c r="K88" s="31">
        <f t="shared" si="6"/>
        <v>1.3644314868804663</v>
      </c>
      <c r="L88" s="31">
        <v>27.44</v>
      </c>
      <c r="M88" s="31">
        <f t="shared" si="7"/>
        <v>261.47965014577255</v>
      </c>
      <c r="N88" s="31">
        <v>292.92</v>
      </c>
      <c r="O88" s="31">
        <f t="shared" si="8"/>
        <v>1.5470459518599562</v>
      </c>
      <c r="P88" s="31">
        <v>36.56</v>
      </c>
      <c r="Q88" s="31">
        <f t="shared" si="9"/>
        <v>453.16070021881842</v>
      </c>
      <c r="R88" s="31">
        <f t="shared" si="10"/>
        <v>714.64035036459097</v>
      </c>
      <c r="S88" s="32">
        <v>123</v>
      </c>
      <c r="T88" s="32">
        <v>16</v>
      </c>
      <c r="U88" s="31">
        <f t="shared" si="11"/>
        <v>7.6875</v>
      </c>
      <c r="V88" s="30"/>
      <c r="W88" s="30"/>
    </row>
    <row r="89" spans="1:23" x14ac:dyDescent="0.25">
      <c r="A89" s="27"/>
      <c r="B89" s="27"/>
      <c r="C89" s="27"/>
      <c r="D89" s="27"/>
      <c r="E89" s="28">
        <v>75</v>
      </c>
      <c r="F89" s="29" t="s">
        <v>111</v>
      </c>
      <c r="G89" s="29">
        <v>498428549</v>
      </c>
      <c r="H89" s="30" t="s">
        <v>70</v>
      </c>
      <c r="I89" s="30">
        <v>75</v>
      </c>
      <c r="J89" s="31">
        <v>206.64</v>
      </c>
      <c r="K89" s="31">
        <f t="shared" si="6"/>
        <v>1.3644314868804663</v>
      </c>
      <c r="L89" s="31">
        <v>27.44</v>
      </c>
      <c r="M89" s="31">
        <f t="shared" si="7"/>
        <v>281.94612244897957</v>
      </c>
      <c r="N89" s="31">
        <v>302.04000000000002</v>
      </c>
      <c r="O89" s="31">
        <f t="shared" si="8"/>
        <v>1.4297269969666329</v>
      </c>
      <c r="P89" s="31">
        <v>39.56</v>
      </c>
      <c r="Q89" s="31">
        <f t="shared" si="9"/>
        <v>431.83474216380182</v>
      </c>
      <c r="R89" s="31">
        <f t="shared" si="10"/>
        <v>713.78086461278144</v>
      </c>
      <c r="S89" s="32">
        <v>128</v>
      </c>
      <c r="T89" s="32">
        <v>17</v>
      </c>
      <c r="U89" s="31">
        <f t="shared" si="11"/>
        <v>7.5294117647058822</v>
      </c>
      <c r="V89" s="30"/>
      <c r="W89" s="30"/>
    </row>
    <row r="90" spans="1:23" x14ac:dyDescent="0.25">
      <c r="A90" s="27"/>
      <c r="B90" s="27"/>
      <c r="C90" s="27"/>
      <c r="D90" s="27"/>
      <c r="E90" s="28">
        <v>76</v>
      </c>
      <c r="F90" s="29" t="s">
        <v>112</v>
      </c>
      <c r="G90" s="29">
        <v>498425329</v>
      </c>
      <c r="H90" s="30" t="s">
        <v>31</v>
      </c>
      <c r="I90" s="30">
        <v>76</v>
      </c>
      <c r="J90" s="31">
        <v>204.96</v>
      </c>
      <c r="K90" s="31">
        <f t="shared" si="6"/>
        <v>1.4160363086232979</v>
      </c>
      <c r="L90" s="31">
        <v>26.44</v>
      </c>
      <c r="M90" s="31">
        <f t="shared" si="7"/>
        <v>290.23080181543116</v>
      </c>
      <c r="N90" s="31">
        <v>347.92</v>
      </c>
      <c r="O90" s="31">
        <f t="shared" si="8"/>
        <v>1.2147766323024054</v>
      </c>
      <c r="P90" s="31">
        <v>46.56</v>
      </c>
      <c r="Q90" s="31">
        <f t="shared" si="9"/>
        <v>422.64508591065288</v>
      </c>
      <c r="R90" s="31">
        <f t="shared" si="10"/>
        <v>712.8758877260841</v>
      </c>
      <c r="S90" s="32">
        <v>150</v>
      </c>
      <c r="T90" s="32">
        <v>19</v>
      </c>
      <c r="U90" s="31">
        <f t="shared" si="11"/>
        <v>7.8947368421052628</v>
      </c>
      <c r="V90" s="30">
        <v>2</v>
      </c>
      <c r="W90" s="30"/>
    </row>
    <row r="91" spans="1:23" x14ac:dyDescent="0.25">
      <c r="A91" s="27"/>
      <c r="B91" s="27"/>
      <c r="C91" s="27"/>
      <c r="D91" s="27"/>
      <c r="E91" s="28">
        <v>77</v>
      </c>
      <c r="F91" s="29" t="s">
        <v>113</v>
      </c>
      <c r="G91" s="29">
        <v>498424463</v>
      </c>
      <c r="H91" s="30" t="s">
        <v>56</v>
      </c>
      <c r="I91" s="30">
        <v>77</v>
      </c>
      <c r="J91" s="31">
        <v>181.64</v>
      </c>
      <c r="K91" s="31">
        <f t="shared" si="6"/>
        <v>1.4160363086232979</v>
      </c>
      <c r="L91" s="31">
        <v>26.44</v>
      </c>
      <c r="M91" s="31">
        <f t="shared" si="7"/>
        <v>257.20883509833578</v>
      </c>
      <c r="N91" s="31">
        <v>316.36</v>
      </c>
      <c r="O91" s="31">
        <f t="shared" si="8"/>
        <v>1.4297269969666329</v>
      </c>
      <c r="P91" s="31">
        <v>39.56</v>
      </c>
      <c r="Q91" s="31">
        <f t="shared" si="9"/>
        <v>452.30843276036398</v>
      </c>
      <c r="R91" s="31">
        <f t="shared" si="10"/>
        <v>709.51726785869982</v>
      </c>
      <c r="S91" s="32">
        <v>133</v>
      </c>
      <c r="T91" s="32">
        <v>17</v>
      </c>
      <c r="U91" s="31">
        <f t="shared" si="11"/>
        <v>7.8235294117647056</v>
      </c>
      <c r="V91" s="30">
        <v>1</v>
      </c>
      <c r="W91" s="30"/>
    </row>
    <row r="92" spans="1:23" x14ac:dyDescent="0.25">
      <c r="A92" s="27"/>
      <c r="B92" s="27"/>
      <c r="C92" s="27"/>
      <c r="D92" s="27"/>
      <c r="E92" s="28">
        <v>78</v>
      </c>
      <c r="F92" s="29" t="s">
        <v>114</v>
      </c>
      <c r="G92" s="29">
        <v>498428031</v>
      </c>
      <c r="H92" s="30" t="s">
        <v>34</v>
      </c>
      <c r="I92" s="30">
        <v>78</v>
      </c>
      <c r="J92" s="31">
        <v>192.64</v>
      </c>
      <c r="K92" s="31">
        <f t="shared" si="6"/>
        <v>1.4160363086232979</v>
      </c>
      <c r="L92" s="31">
        <v>26.44</v>
      </c>
      <c r="M92" s="31">
        <f t="shared" si="7"/>
        <v>272.78523449319209</v>
      </c>
      <c r="N92" s="31">
        <v>305.36</v>
      </c>
      <c r="O92" s="31">
        <f t="shared" si="8"/>
        <v>1.4297269969666329</v>
      </c>
      <c r="P92" s="31">
        <v>39.56</v>
      </c>
      <c r="Q92" s="31">
        <f t="shared" si="9"/>
        <v>436.58143579373103</v>
      </c>
      <c r="R92" s="31">
        <f t="shared" si="10"/>
        <v>709.36667028692318</v>
      </c>
      <c r="S92" s="32">
        <v>136</v>
      </c>
      <c r="T92" s="32">
        <v>18</v>
      </c>
      <c r="U92" s="31">
        <f t="shared" si="11"/>
        <v>7.5555555555555554</v>
      </c>
      <c r="V92" s="30"/>
      <c r="W92" s="30"/>
    </row>
    <row r="93" spans="1:23" x14ac:dyDescent="0.25">
      <c r="A93" s="27"/>
      <c r="B93" s="27"/>
      <c r="C93" s="27"/>
      <c r="D93" s="27"/>
      <c r="E93" s="28">
        <v>79</v>
      </c>
      <c r="F93" s="29" t="s">
        <v>115</v>
      </c>
      <c r="G93" s="29">
        <v>498428325</v>
      </c>
      <c r="H93" s="30" t="s">
        <v>29</v>
      </c>
      <c r="I93" s="30">
        <v>79</v>
      </c>
      <c r="J93" s="31">
        <v>181.08</v>
      </c>
      <c r="K93" s="31">
        <f t="shared" si="6"/>
        <v>1.4160363086232979</v>
      </c>
      <c r="L93" s="31">
        <v>26.44</v>
      </c>
      <c r="M93" s="31">
        <f t="shared" si="7"/>
        <v>256.41585476550682</v>
      </c>
      <c r="N93" s="31">
        <v>344.36</v>
      </c>
      <c r="O93" s="31">
        <f t="shared" si="8"/>
        <v>1.2984389348025711</v>
      </c>
      <c r="P93" s="31">
        <v>43.56</v>
      </c>
      <c r="Q93" s="31">
        <f t="shared" si="9"/>
        <v>447.13043158861342</v>
      </c>
      <c r="R93" s="31">
        <f t="shared" si="10"/>
        <v>703.54628635412018</v>
      </c>
      <c r="S93" s="32">
        <v>158</v>
      </c>
      <c r="T93" s="32">
        <v>20</v>
      </c>
      <c r="U93" s="31">
        <f t="shared" si="11"/>
        <v>7.9</v>
      </c>
      <c r="V93" s="30">
        <v>1</v>
      </c>
      <c r="W93" s="30">
        <v>1</v>
      </c>
    </row>
    <row r="94" spans="1:23" x14ac:dyDescent="0.25">
      <c r="A94" s="27"/>
      <c r="B94" s="27"/>
      <c r="C94" s="27"/>
      <c r="D94" s="27"/>
      <c r="E94" s="28">
        <v>80</v>
      </c>
      <c r="F94" s="29" t="s">
        <v>116</v>
      </c>
      <c r="G94" s="29">
        <v>498426619</v>
      </c>
      <c r="H94" s="30" t="s">
        <v>42</v>
      </c>
      <c r="I94" s="30">
        <v>80</v>
      </c>
      <c r="J94" s="31">
        <v>193.2</v>
      </c>
      <c r="K94" s="31">
        <f t="shared" si="6"/>
        <v>1.3644314868804663</v>
      </c>
      <c r="L94" s="31">
        <v>27.44</v>
      </c>
      <c r="M94" s="31">
        <f t="shared" si="7"/>
        <v>263.60816326530608</v>
      </c>
      <c r="N94" s="31">
        <v>283.92</v>
      </c>
      <c r="O94" s="31">
        <f t="shared" si="8"/>
        <v>1.5470459518599562</v>
      </c>
      <c r="P94" s="31">
        <v>36.56</v>
      </c>
      <c r="Q94" s="31">
        <f t="shared" si="9"/>
        <v>439.23728665207881</v>
      </c>
      <c r="R94" s="31">
        <f t="shared" si="10"/>
        <v>702.84544991738494</v>
      </c>
      <c r="S94" s="32">
        <v>120</v>
      </c>
      <c r="T94" s="32">
        <v>16</v>
      </c>
      <c r="U94" s="31">
        <f t="shared" si="11"/>
        <v>7.5</v>
      </c>
      <c r="V94" s="30">
        <v>2</v>
      </c>
      <c r="W94" s="30"/>
    </row>
    <row r="95" spans="1:23" x14ac:dyDescent="0.25">
      <c r="A95" s="27"/>
      <c r="B95" s="27"/>
      <c r="C95" s="27"/>
      <c r="D95" s="27"/>
      <c r="E95" s="28">
        <v>81</v>
      </c>
      <c r="F95" s="29" t="s">
        <v>117</v>
      </c>
      <c r="G95" s="29">
        <v>498422750</v>
      </c>
      <c r="H95" s="30" t="s">
        <v>51</v>
      </c>
      <c r="I95" s="30">
        <v>81</v>
      </c>
      <c r="J95" s="31">
        <v>168.64</v>
      </c>
      <c r="K95" s="31">
        <f t="shared" si="6"/>
        <v>1.6684491978609624</v>
      </c>
      <c r="L95" s="31">
        <v>22.44</v>
      </c>
      <c r="M95" s="31">
        <f t="shared" si="7"/>
        <v>281.36727272727268</v>
      </c>
      <c r="N95" s="31">
        <v>316.36</v>
      </c>
      <c r="O95" s="31">
        <f t="shared" si="8"/>
        <v>1.3289473684210527</v>
      </c>
      <c r="P95" s="31">
        <v>42.56</v>
      </c>
      <c r="Q95" s="31">
        <f t="shared" si="9"/>
        <v>420.42578947368423</v>
      </c>
      <c r="R95" s="31">
        <f t="shared" si="10"/>
        <v>701.79306220095691</v>
      </c>
      <c r="S95" s="32">
        <v>135</v>
      </c>
      <c r="T95" s="32">
        <v>17</v>
      </c>
      <c r="U95" s="31">
        <f t="shared" si="11"/>
        <v>7.9411764705882355</v>
      </c>
      <c r="V95" s="30">
        <v>1</v>
      </c>
      <c r="W95" s="30"/>
    </row>
    <row r="96" spans="1:23" x14ac:dyDescent="0.25">
      <c r="A96" s="27"/>
      <c r="B96" s="27"/>
      <c r="C96" s="27"/>
      <c r="D96" s="27"/>
      <c r="E96" s="28">
        <v>82</v>
      </c>
      <c r="F96" s="29" t="s">
        <v>118</v>
      </c>
      <c r="G96" s="29">
        <v>1280060145</v>
      </c>
      <c r="H96" s="30" t="s">
        <v>34</v>
      </c>
      <c r="I96" s="30">
        <v>82</v>
      </c>
      <c r="J96" s="31">
        <v>179.96</v>
      </c>
      <c r="K96" s="31">
        <f t="shared" si="6"/>
        <v>1.4160363086232979</v>
      </c>
      <c r="L96" s="31">
        <v>26.44</v>
      </c>
      <c r="M96" s="31">
        <f t="shared" si="7"/>
        <v>254.8298940998487</v>
      </c>
      <c r="N96" s="31">
        <v>359.04</v>
      </c>
      <c r="O96" s="31">
        <f t="shared" si="8"/>
        <v>1.2414398595259</v>
      </c>
      <c r="P96" s="31">
        <v>45.56</v>
      </c>
      <c r="Q96" s="31">
        <f t="shared" si="9"/>
        <v>445.72656716417913</v>
      </c>
      <c r="R96" s="31">
        <f t="shared" si="10"/>
        <v>700.5564612640278</v>
      </c>
      <c r="S96" s="32">
        <v>133</v>
      </c>
      <c r="T96" s="32">
        <v>18</v>
      </c>
      <c r="U96" s="31">
        <f t="shared" si="11"/>
        <v>7.3888888888888893</v>
      </c>
      <c r="V96" s="30">
        <v>3</v>
      </c>
      <c r="W96" s="30">
        <v>1</v>
      </c>
    </row>
    <row r="97" spans="1:23" x14ac:dyDescent="0.25">
      <c r="A97" s="27"/>
      <c r="B97" s="27"/>
      <c r="C97" s="27"/>
      <c r="D97" s="27"/>
      <c r="E97" s="28">
        <v>83</v>
      </c>
      <c r="F97" s="29" t="s">
        <v>119</v>
      </c>
      <c r="G97" s="29">
        <v>498425167</v>
      </c>
      <c r="H97" s="30" t="s">
        <v>42</v>
      </c>
      <c r="I97" s="30">
        <v>83</v>
      </c>
      <c r="J97" s="31">
        <v>205.64</v>
      </c>
      <c r="K97" s="31">
        <f t="shared" si="6"/>
        <v>1.3644314868804663</v>
      </c>
      <c r="L97" s="31">
        <v>27.44</v>
      </c>
      <c r="M97" s="31">
        <f t="shared" si="7"/>
        <v>280.58169096209906</v>
      </c>
      <c r="N97" s="31">
        <v>270.92</v>
      </c>
      <c r="O97" s="31">
        <f t="shared" si="8"/>
        <v>1.5470459518599562</v>
      </c>
      <c r="P97" s="31">
        <v>36.56</v>
      </c>
      <c r="Q97" s="31">
        <f t="shared" si="9"/>
        <v>419.12568927789937</v>
      </c>
      <c r="R97" s="31">
        <f t="shared" si="10"/>
        <v>699.70738023999843</v>
      </c>
      <c r="S97" s="32">
        <v>120</v>
      </c>
      <c r="T97" s="32">
        <v>16</v>
      </c>
      <c r="U97" s="31">
        <f t="shared" si="11"/>
        <v>7.5</v>
      </c>
      <c r="V97" s="30"/>
      <c r="W97" s="30"/>
    </row>
    <row r="98" spans="1:23" x14ac:dyDescent="0.25">
      <c r="A98" s="27"/>
      <c r="B98" s="27"/>
      <c r="C98" s="27"/>
      <c r="D98" s="27"/>
      <c r="E98" s="28">
        <v>84</v>
      </c>
      <c r="F98" s="29" t="s">
        <v>120</v>
      </c>
      <c r="G98" s="29">
        <v>498427655</v>
      </c>
      <c r="H98" s="30" t="s">
        <v>29</v>
      </c>
      <c r="I98" s="30">
        <v>84</v>
      </c>
      <c r="J98" s="31">
        <v>184.64</v>
      </c>
      <c r="K98" s="31">
        <f t="shared" si="6"/>
        <v>1.4160363086232979</v>
      </c>
      <c r="L98" s="31">
        <v>26.44</v>
      </c>
      <c r="M98" s="31">
        <f t="shared" si="7"/>
        <v>261.45694402420571</v>
      </c>
      <c r="N98" s="31">
        <v>336.92</v>
      </c>
      <c r="O98" s="31">
        <f t="shared" si="8"/>
        <v>1.2984389348025711</v>
      </c>
      <c r="P98" s="31">
        <v>43.56</v>
      </c>
      <c r="Q98" s="31">
        <f t="shared" si="9"/>
        <v>437.47004591368227</v>
      </c>
      <c r="R98" s="31">
        <f t="shared" si="10"/>
        <v>698.92698993788804</v>
      </c>
      <c r="S98" s="32">
        <v>137</v>
      </c>
      <c r="T98" s="32">
        <v>18</v>
      </c>
      <c r="U98" s="31">
        <f t="shared" si="11"/>
        <v>7.6111111111111107</v>
      </c>
      <c r="V98" s="30"/>
      <c r="W98" s="30"/>
    </row>
    <row r="99" spans="1:23" x14ac:dyDescent="0.25">
      <c r="A99" s="27"/>
      <c r="B99" s="27"/>
      <c r="C99" s="27"/>
      <c r="D99" s="27"/>
      <c r="E99" s="28">
        <v>85</v>
      </c>
      <c r="F99" s="29" t="s">
        <v>121</v>
      </c>
      <c r="G99" s="29">
        <v>498423341</v>
      </c>
      <c r="H99" s="30" t="s">
        <v>95</v>
      </c>
      <c r="I99" s="30">
        <v>85</v>
      </c>
      <c r="J99" s="31">
        <v>242.64</v>
      </c>
      <c r="K99" s="31">
        <f t="shared" si="6"/>
        <v>1.2299605781865965</v>
      </c>
      <c r="L99" s="31">
        <v>30.44</v>
      </c>
      <c r="M99" s="31">
        <f t="shared" si="7"/>
        <v>298.4376346911958</v>
      </c>
      <c r="N99" s="31">
        <v>257.24</v>
      </c>
      <c r="O99" s="31">
        <f t="shared" si="8"/>
        <v>1.5470459518599562</v>
      </c>
      <c r="P99" s="31">
        <v>36.56</v>
      </c>
      <c r="Q99" s="31">
        <f t="shared" si="9"/>
        <v>397.96210065645516</v>
      </c>
      <c r="R99" s="31">
        <f t="shared" si="10"/>
        <v>696.3997353476509</v>
      </c>
      <c r="S99" s="32">
        <v>132</v>
      </c>
      <c r="T99" s="32">
        <v>17</v>
      </c>
      <c r="U99" s="31">
        <f t="shared" si="11"/>
        <v>7.7647058823529411</v>
      </c>
      <c r="V99" s="30">
        <v>2</v>
      </c>
      <c r="W99" s="30">
        <v>1</v>
      </c>
    </row>
    <row r="100" spans="1:23" x14ac:dyDescent="0.25">
      <c r="A100" s="27"/>
      <c r="B100" s="27"/>
      <c r="C100" s="27"/>
      <c r="D100" s="27"/>
      <c r="E100" s="28">
        <v>86</v>
      </c>
      <c r="F100" s="29" t="s">
        <v>122</v>
      </c>
      <c r="G100" s="29">
        <v>498422612</v>
      </c>
      <c r="H100" s="30" t="s">
        <v>29</v>
      </c>
      <c r="I100" s="30">
        <v>86</v>
      </c>
      <c r="J100" s="31">
        <v>158.63999999999999</v>
      </c>
      <c r="K100" s="31">
        <f t="shared" si="6"/>
        <v>1.5972696245733786</v>
      </c>
      <c r="L100" s="31">
        <v>23.44</v>
      </c>
      <c r="M100" s="31">
        <f t="shared" si="7"/>
        <v>253.39085324232076</v>
      </c>
      <c r="N100" s="31">
        <v>363.48</v>
      </c>
      <c r="O100" s="31">
        <f t="shared" si="8"/>
        <v>1.2147766323024054</v>
      </c>
      <c r="P100" s="31">
        <v>46.56</v>
      </c>
      <c r="Q100" s="31">
        <f t="shared" si="9"/>
        <v>441.54701030927833</v>
      </c>
      <c r="R100" s="31">
        <f t="shared" si="10"/>
        <v>694.93786355159909</v>
      </c>
      <c r="S100" s="32">
        <v>140</v>
      </c>
      <c r="T100" s="32">
        <v>19</v>
      </c>
      <c r="U100" s="31">
        <f t="shared" si="11"/>
        <v>7.3684210526315788</v>
      </c>
      <c r="V100" s="30">
        <v>1</v>
      </c>
      <c r="W100" s="30">
        <v>13</v>
      </c>
    </row>
    <row r="101" spans="1:23" x14ac:dyDescent="0.25">
      <c r="A101" s="27"/>
      <c r="B101" s="27"/>
      <c r="C101" s="27"/>
      <c r="D101" s="27"/>
      <c r="E101" s="28">
        <v>87</v>
      </c>
      <c r="F101" s="29" t="s">
        <v>123</v>
      </c>
      <c r="G101" s="29">
        <v>498425277</v>
      </c>
      <c r="H101" s="30" t="s">
        <v>70</v>
      </c>
      <c r="I101" s="30">
        <v>87</v>
      </c>
      <c r="J101" s="31">
        <v>170.2</v>
      </c>
      <c r="K101" s="31">
        <f t="shared" si="6"/>
        <v>1.4160363086232979</v>
      </c>
      <c r="L101" s="31">
        <v>26.44</v>
      </c>
      <c r="M101" s="31">
        <f t="shared" si="7"/>
        <v>241.00937972768529</v>
      </c>
      <c r="N101" s="31">
        <v>337.36</v>
      </c>
      <c r="O101" s="31">
        <f t="shared" si="8"/>
        <v>1.3289473684210527</v>
      </c>
      <c r="P101" s="31">
        <v>42.56</v>
      </c>
      <c r="Q101" s="31">
        <f t="shared" si="9"/>
        <v>448.33368421052631</v>
      </c>
      <c r="R101" s="31">
        <f t="shared" si="10"/>
        <v>689.34306393821157</v>
      </c>
      <c r="S101" s="32">
        <v>133</v>
      </c>
      <c r="T101" s="32">
        <v>18</v>
      </c>
      <c r="U101" s="31">
        <f t="shared" si="11"/>
        <v>7.3888888888888893</v>
      </c>
      <c r="V101" s="30">
        <v>2</v>
      </c>
      <c r="W101" s="30"/>
    </row>
    <row r="102" spans="1:23" x14ac:dyDescent="0.25">
      <c r="A102" s="27"/>
      <c r="B102" s="27"/>
      <c r="C102" s="27"/>
      <c r="D102" s="27"/>
      <c r="E102" s="28">
        <v>88</v>
      </c>
      <c r="F102" s="29" t="s">
        <v>124</v>
      </c>
      <c r="G102" s="29">
        <v>498427583</v>
      </c>
      <c r="H102" s="30" t="s">
        <v>31</v>
      </c>
      <c r="I102" s="30">
        <v>88</v>
      </c>
      <c r="J102" s="31">
        <v>202.52</v>
      </c>
      <c r="K102" s="31">
        <f t="shared" si="6"/>
        <v>1.4160363086232979</v>
      </c>
      <c r="L102" s="31">
        <v>26.44</v>
      </c>
      <c r="M102" s="31">
        <f t="shared" si="7"/>
        <v>286.77567322239031</v>
      </c>
      <c r="N102" s="31">
        <v>309.92</v>
      </c>
      <c r="O102" s="31">
        <f t="shared" si="8"/>
        <v>1.2984389348025711</v>
      </c>
      <c r="P102" s="31">
        <v>43.56</v>
      </c>
      <c r="Q102" s="31">
        <f t="shared" si="9"/>
        <v>402.41219467401288</v>
      </c>
      <c r="R102" s="31">
        <f t="shared" si="10"/>
        <v>689.18786789640319</v>
      </c>
      <c r="S102" s="32">
        <v>133</v>
      </c>
      <c r="T102" s="32">
        <v>18</v>
      </c>
      <c r="U102" s="31">
        <f t="shared" si="11"/>
        <v>7.3888888888888893</v>
      </c>
      <c r="V102" s="30">
        <v>2</v>
      </c>
      <c r="W102" s="30"/>
    </row>
    <row r="103" spans="1:23" x14ac:dyDescent="0.25">
      <c r="A103" s="27"/>
      <c r="B103" s="27"/>
      <c r="C103" s="27"/>
      <c r="D103" s="27"/>
      <c r="E103" s="28">
        <v>89</v>
      </c>
      <c r="F103" s="29" t="s">
        <v>125</v>
      </c>
      <c r="G103" s="29">
        <v>499626610</v>
      </c>
      <c r="H103" s="30" t="s">
        <v>31</v>
      </c>
      <c r="I103" s="30">
        <v>89</v>
      </c>
      <c r="J103" s="31">
        <v>169.52</v>
      </c>
      <c r="K103" s="31">
        <f t="shared" si="6"/>
        <v>1.5972696245733786</v>
      </c>
      <c r="L103" s="31">
        <v>23.44</v>
      </c>
      <c r="M103" s="31">
        <f t="shared" si="7"/>
        <v>270.76914675767915</v>
      </c>
      <c r="N103" s="31">
        <v>343.92</v>
      </c>
      <c r="O103" s="31">
        <f t="shared" si="8"/>
        <v>1.2147766323024054</v>
      </c>
      <c r="P103" s="31">
        <v>46.56</v>
      </c>
      <c r="Q103" s="31">
        <f t="shared" si="9"/>
        <v>417.78597938144327</v>
      </c>
      <c r="R103" s="31">
        <f t="shared" si="10"/>
        <v>688.55512613912242</v>
      </c>
      <c r="S103" s="32">
        <v>141</v>
      </c>
      <c r="T103" s="32">
        <v>19</v>
      </c>
      <c r="U103" s="31">
        <f t="shared" si="11"/>
        <v>7.4210526315789478</v>
      </c>
      <c r="V103" s="30">
        <v>1</v>
      </c>
      <c r="W103" s="30"/>
    </row>
    <row r="104" spans="1:23" x14ac:dyDescent="0.25">
      <c r="A104" s="27"/>
      <c r="B104" s="27"/>
      <c r="C104" s="27"/>
      <c r="D104" s="27"/>
      <c r="E104" s="28">
        <v>90</v>
      </c>
      <c r="F104" s="29" t="s">
        <v>126</v>
      </c>
      <c r="G104" s="29">
        <v>498425823</v>
      </c>
      <c r="H104" s="30" t="s">
        <v>42</v>
      </c>
      <c r="I104" s="30">
        <v>90</v>
      </c>
      <c r="J104" s="31">
        <v>222.64</v>
      </c>
      <c r="K104" s="31">
        <f t="shared" si="6"/>
        <v>1.2299605781865965</v>
      </c>
      <c r="L104" s="31">
        <v>30.44</v>
      </c>
      <c r="M104" s="31">
        <f t="shared" si="7"/>
        <v>273.83842312746384</v>
      </c>
      <c r="N104" s="31">
        <v>267.92</v>
      </c>
      <c r="O104" s="31">
        <f t="shared" si="8"/>
        <v>1.5470459518599562</v>
      </c>
      <c r="P104" s="31">
        <v>36.56</v>
      </c>
      <c r="Q104" s="31">
        <f t="shared" si="9"/>
        <v>414.4845514223195</v>
      </c>
      <c r="R104" s="31">
        <f t="shared" si="10"/>
        <v>688.32297454978334</v>
      </c>
      <c r="S104" s="32">
        <v>125</v>
      </c>
      <c r="T104" s="32">
        <v>17</v>
      </c>
      <c r="U104" s="31">
        <f t="shared" si="11"/>
        <v>7.3529411764705879</v>
      </c>
      <c r="V104" s="30"/>
      <c r="W104" s="30"/>
    </row>
    <row r="105" spans="1:23" x14ac:dyDescent="0.25">
      <c r="A105" s="27"/>
      <c r="B105" s="27"/>
      <c r="C105" s="27"/>
      <c r="D105" s="27"/>
      <c r="E105" s="28">
        <v>91</v>
      </c>
      <c r="F105" s="29" t="s">
        <v>127</v>
      </c>
      <c r="G105" s="29">
        <v>498423994</v>
      </c>
      <c r="H105" s="30" t="s">
        <v>42</v>
      </c>
      <c r="I105" s="30">
        <v>91</v>
      </c>
      <c r="J105" s="31">
        <v>235.64</v>
      </c>
      <c r="K105" s="31">
        <f t="shared" si="6"/>
        <v>1.2299605781865965</v>
      </c>
      <c r="L105" s="31">
        <v>30.44</v>
      </c>
      <c r="M105" s="31">
        <f t="shared" si="7"/>
        <v>289.8279106438896</v>
      </c>
      <c r="N105" s="31">
        <v>234.36</v>
      </c>
      <c r="O105" s="31">
        <f t="shared" si="8"/>
        <v>1.6853396901072706</v>
      </c>
      <c r="P105" s="31">
        <v>33.56</v>
      </c>
      <c r="Q105" s="31">
        <f t="shared" si="9"/>
        <v>394.97620977353995</v>
      </c>
      <c r="R105" s="31">
        <f t="shared" si="10"/>
        <v>684.80412041742954</v>
      </c>
      <c r="S105" s="32">
        <v>123</v>
      </c>
      <c r="T105" s="32">
        <v>16</v>
      </c>
      <c r="U105" s="31">
        <f t="shared" si="11"/>
        <v>7.6875</v>
      </c>
      <c r="V105" s="30">
        <v>1</v>
      </c>
      <c r="W105" s="30"/>
    </row>
    <row r="106" spans="1:23" x14ac:dyDescent="0.25">
      <c r="A106" s="27"/>
      <c r="B106" s="27"/>
      <c r="C106" s="27"/>
      <c r="D106" s="27"/>
      <c r="E106" s="28">
        <v>92</v>
      </c>
      <c r="F106" s="29" t="s">
        <v>128</v>
      </c>
      <c r="G106" s="29">
        <v>498426751</v>
      </c>
      <c r="H106" s="30" t="s">
        <v>31</v>
      </c>
      <c r="I106" s="30">
        <v>92</v>
      </c>
      <c r="J106" s="31">
        <v>201.96</v>
      </c>
      <c r="K106" s="31">
        <f t="shared" si="6"/>
        <v>1.4160363086232979</v>
      </c>
      <c r="L106" s="31">
        <v>26.44</v>
      </c>
      <c r="M106" s="31">
        <f t="shared" si="7"/>
        <v>285.98269288956124</v>
      </c>
      <c r="N106" s="31">
        <v>306.48</v>
      </c>
      <c r="O106" s="31">
        <f t="shared" si="8"/>
        <v>1.2984389348025711</v>
      </c>
      <c r="P106" s="31">
        <v>43.56</v>
      </c>
      <c r="Q106" s="31">
        <f t="shared" si="9"/>
        <v>397.94556473829203</v>
      </c>
      <c r="R106" s="31">
        <f t="shared" si="10"/>
        <v>683.92825762785333</v>
      </c>
      <c r="S106" s="32">
        <v>133</v>
      </c>
      <c r="T106" s="32">
        <v>18</v>
      </c>
      <c r="U106" s="31">
        <f t="shared" si="11"/>
        <v>7.3888888888888893</v>
      </c>
      <c r="V106" s="30">
        <v>1</v>
      </c>
      <c r="W106" s="30"/>
    </row>
    <row r="107" spans="1:23" x14ac:dyDescent="0.25">
      <c r="A107" s="27"/>
      <c r="B107" s="27"/>
      <c r="C107" s="27"/>
      <c r="D107" s="27"/>
      <c r="E107" s="28">
        <v>93</v>
      </c>
      <c r="F107" s="29" t="s">
        <v>129</v>
      </c>
      <c r="G107" s="29">
        <v>498424210</v>
      </c>
      <c r="H107" s="30" t="s">
        <v>31</v>
      </c>
      <c r="I107" s="30">
        <v>93</v>
      </c>
      <c r="J107" s="31">
        <v>197.08</v>
      </c>
      <c r="K107" s="31">
        <f t="shared" si="6"/>
        <v>1.4160363086232979</v>
      </c>
      <c r="L107" s="31">
        <v>26.44</v>
      </c>
      <c r="M107" s="31">
        <f t="shared" si="7"/>
        <v>279.07243570347958</v>
      </c>
      <c r="N107" s="31">
        <v>347.48</v>
      </c>
      <c r="O107" s="31">
        <f t="shared" si="8"/>
        <v>1.1647446457990116</v>
      </c>
      <c r="P107" s="31">
        <v>48.56</v>
      </c>
      <c r="Q107" s="31">
        <f t="shared" si="9"/>
        <v>404.72546952224059</v>
      </c>
      <c r="R107" s="31">
        <f t="shared" si="10"/>
        <v>683.79790522572011</v>
      </c>
      <c r="S107" s="32">
        <v>149</v>
      </c>
      <c r="T107" s="32">
        <v>19</v>
      </c>
      <c r="U107" s="31">
        <f t="shared" si="11"/>
        <v>7.8421052631578947</v>
      </c>
      <c r="V107" s="30"/>
      <c r="W107" s="30"/>
    </row>
    <row r="108" spans="1:23" x14ac:dyDescent="0.25">
      <c r="A108" s="27"/>
      <c r="B108" s="27"/>
      <c r="C108" s="27"/>
      <c r="D108" s="27"/>
      <c r="E108" s="28">
        <v>94</v>
      </c>
      <c r="F108" s="29" t="s">
        <v>130</v>
      </c>
      <c r="G108" s="29">
        <v>498425715</v>
      </c>
      <c r="H108" s="30" t="s">
        <v>46</v>
      </c>
      <c r="I108" s="30">
        <v>94</v>
      </c>
      <c r="J108" s="31">
        <v>207.64</v>
      </c>
      <c r="K108" s="31">
        <f t="shared" si="6"/>
        <v>1.3644314868804663</v>
      </c>
      <c r="L108" s="31">
        <v>27.44</v>
      </c>
      <c r="M108" s="31">
        <f t="shared" si="7"/>
        <v>283.31055393586001</v>
      </c>
      <c r="N108" s="31">
        <v>258.36</v>
      </c>
      <c r="O108" s="31">
        <f t="shared" si="8"/>
        <v>1.5470459518599562</v>
      </c>
      <c r="P108" s="31">
        <v>36.56</v>
      </c>
      <c r="Q108" s="31">
        <f t="shared" si="9"/>
        <v>399.69479212253833</v>
      </c>
      <c r="R108" s="31">
        <f t="shared" si="10"/>
        <v>683.00534605839835</v>
      </c>
      <c r="S108" s="32">
        <v>130</v>
      </c>
      <c r="T108" s="32">
        <v>17</v>
      </c>
      <c r="U108" s="31">
        <f t="shared" si="11"/>
        <v>7.6470588235294121</v>
      </c>
      <c r="V108" s="30">
        <v>1</v>
      </c>
      <c r="W108" s="30"/>
    </row>
    <row r="109" spans="1:23" x14ac:dyDescent="0.25">
      <c r="A109" s="27"/>
      <c r="B109" s="27"/>
      <c r="C109" s="27"/>
      <c r="D109" s="27"/>
      <c r="E109" s="28">
        <v>95</v>
      </c>
      <c r="F109" s="29" t="s">
        <v>131</v>
      </c>
      <c r="G109" s="29">
        <v>498428573</v>
      </c>
      <c r="H109" s="30" t="s">
        <v>34</v>
      </c>
      <c r="I109" s="30">
        <v>95</v>
      </c>
      <c r="J109" s="31">
        <v>190.96</v>
      </c>
      <c r="K109" s="31">
        <f t="shared" si="6"/>
        <v>1.4160363086232979</v>
      </c>
      <c r="L109" s="31">
        <v>26.44</v>
      </c>
      <c r="M109" s="31">
        <f t="shared" si="7"/>
        <v>270.40629349470498</v>
      </c>
      <c r="N109" s="31">
        <v>287.36</v>
      </c>
      <c r="O109" s="31">
        <f t="shared" si="8"/>
        <v>1.4297269969666329</v>
      </c>
      <c r="P109" s="31">
        <v>39.56</v>
      </c>
      <c r="Q109" s="31">
        <f t="shared" si="9"/>
        <v>410.84634984833161</v>
      </c>
      <c r="R109" s="31">
        <f t="shared" si="10"/>
        <v>681.25264334303665</v>
      </c>
      <c r="S109" s="32">
        <v>123</v>
      </c>
      <c r="T109" s="32">
        <v>17</v>
      </c>
      <c r="U109" s="31">
        <f t="shared" si="11"/>
        <v>7.2352941176470589</v>
      </c>
      <c r="V109" s="30">
        <v>1</v>
      </c>
      <c r="W109" s="30"/>
    </row>
    <row r="110" spans="1:23" x14ac:dyDescent="0.25">
      <c r="A110" s="27"/>
      <c r="B110" s="27"/>
      <c r="C110" s="27"/>
      <c r="D110" s="27"/>
      <c r="E110" s="28">
        <v>96</v>
      </c>
      <c r="F110" s="29" t="s">
        <v>132</v>
      </c>
      <c r="G110" s="29">
        <v>498423116</v>
      </c>
      <c r="H110" s="30" t="s">
        <v>95</v>
      </c>
      <c r="I110" s="30">
        <v>96</v>
      </c>
      <c r="J110" s="31">
        <v>224.08</v>
      </c>
      <c r="K110" s="31">
        <f t="shared" si="6"/>
        <v>1.2299605781865965</v>
      </c>
      <c r="L110" s="31">
        <v>30.44</v>
      </c>
      <c r="M110" s="31">
        <f t="shared" si="7"/>
        <v>275.60956636005255</v>
      </c>
      <c r="N110" s="31">
        <v>283.36</v>
      </c>
      <c r="O110" s="31">
        <f t="shared" si="8"/>
        <v>1.4297269969666329</v>
      </c>
      <c r="P110" s="31">
        <v>39.56</v>
      </c>
      <c r="Q110" s="31">
        <f t="shared" si="9"/>
        <v>405.12744186046513</v>
      </c>
      <c r="R110" s="31">
        <f t="shared" si="10"/>
        <v>680.73700822051774</v>
      </c>
      <c r="S110" s="32">
        <v>133</v>
      </c>
      <c r="T110" s="32">
        <v>18</v>
      </c>
      <c r="U110" s="31">
        <f t="shared" si="11"/>
        <v>7.3888888888888893</v>
      </c>
      <c r="V110" s="30">
        <v>1</v>
      </c>
      <c r="W110" s="30">
        <v>3</v>
      </c>
    </row>
    <row r="111" spans="1:23" x14ac:dyDescent="0.25">
      <c r="A111" s="27"/>
      <c r="B111" s="27"/>
      <c r="C111" s="27"/>
      <c r="D111" s="27"/>
      <c r="E111" s="28">
        <v>97</v>
      </c>
      <c r="F111" s="29" t="s">
        <v>133</v>
      </c>
      <c r="G111" s="29">
        <v>498423429</v>
      </c>
      <c r="H111" s="30" t="s">
        <v>31</v>
      </c>
      <c r="I111" s="30">
        <v>97</v>
      </c>
      <c r="J111" s="31">
        <v>173.64</v>
      </c>
      <c r="K111" s="31">
        <f t="shared" si="6"/>
        <v>1.4160363086232979</v>
      </c>
      <c r="L111" s="31">
        <v>26.44</v>
      </c>
      <c r="M111" s="31">
        <f t="shared" si="7"/>
        <v>245.88054462934943</v>
      </c>
      <c r="N111" s="31">
        <v>357.48</v>
      </c>
      <c r="O111" s="31">
        <f t="shared" si="8"/>
        <v>1.2147766323024054</v>
      </c>
      <c r="P111" s="31">
        <v>46.56</v>
      </c>
      <c r="Q111" s="31">
        <f t="shared" si="9"/>
        <v>434.25835051546392</v>
      </c>
      <c r="R111" s="31">
        <f t="shared" si="10"/>
        <v>680.13889514481332</v>
      </c>
      <c r="S111" s="32">
        <v>143</v>
      </c>
      <c r="T111" s="32">
        <v>19</v>
      </c>
      <c r="U111" s="31">
        <f t="shared" si="11"/>
        <v>7.5263157894736841</v>
      </c>
      <c r="V111" s="30">
        <v>3</v>
      </c>
      <c r="W111" s="30"/>
    </row>
    <row r="112" spans="1:23" x14ac:dyDescent="0.25">
      <c r="A112" s="27"/>
      <c r="B112" s="27"/>
      <c r="C112" s="27"/>
      <c r="D112" s="27"/>
      <c r="E112" s="28">
        <v>98</v>
      </c>
      <c r="F112" s="29" t="s">
        <v>134</v>
      </c>
      <c r="G112" s="29">
        <v>498425939</v>
      </c>
      <c r="H112" s="30" t="s">
        <v>34</v>
      </c>
      <c r="I112" s="30">
        <v>98</v>
      </c>
      <c r="J112" s="31">
        <v>198.64</v>
      </c>
      <c r="K112" s="31">
        <f t="shared" si="6"/>
        <v>1.3644314868804663</v>
      </c>
      <c r="L112" s="31">
        <v>27.44</v>
      </c>
      <c r="M112" s="31">
        <f t="shared" si="7"/>
        <v>271.03067055393581</v>
      </c>
      <c r="N112" s="31">
        <v>264.36</v>
      </c>
      <c r="O112" s="31">
        <f t="shared" si="8"/>
        <v>1.5470459518599562</v>
      </c>
      <c r="P112" s="31">
        <v>36.56</v>
      </c>
      <c r="Q112" s="31">
        <f t="shared" si="9"/>
        <v>408.97706783369802</v>
      </c>
      <c r="R112" s="31">
        <f t="shared" si="10"/>
        <v>680.00773838763382</v>
      </c>
      <c r="S112" s="32">
        <v>113</v>
      </c>
      <c r="T112" s="32">
        <v>16</v>
      </c>
      <c r="U112" s="31">
        <f t="shared" si="11"/>
        <v>7.0625</v>
      </c>
      <c r="V112" s="30">
        <v>2</v>
      </c>
      <c r="W112" s="30"/>
    </row>
    <row r="113" spans="1:23" x14ac:dyDescent="0.25">
      <c r="A113" s="27"/>
      <c r="B113" s="27"/>
      <c r="C113" s="27"/>
      <c r="D113" s="27"/>
      <c r="E113" s="28">
        <v>99</v>
      </c>
      <c r="F113" s="29" t="s">
        <v>135</v>
      </c>
      <c r="G113" s="29">
        <v>498427007</v>
      </c>
      <c r="H113" s="30" t="s">
        <v>42</v>
      </c>
      <c r="I113" s="30">
        <v>99</v>
      </c>
      <c r="J113" s="31">
        <v>216.08</v>
      </c>
      <c r="K113" s="31">
        <f t="shared" si="6"/>
        <v>1.3644314868804663</v>
      </c>
      <c r="L113" s="31">
        <v>27.44</v>
      </c>
      <c r="M113" s="31">
        <f t="shared" si="7"/>
        <v>294.8263556851312</v>
      </c>
      <c r="N113" s="31">
        <v>248.8</v>
      </c>
      <c r="O113" s="31">
        <f t="shared" si="8"/>
        <v>1.5470459518599562</v>
      </c>
      <c r="P113" s="31">
        <v>36.56</v>
      </c>
      <c r="Q113" s="31">
        <f t="shared" si="9"/>
        <v>384.90503282275711</v>
      </c>
      <c r="R113" s="31">
        <f t="shared" si="10"/>
        <v>679.73138850788837</v>
      </c>
      <c r="S113" s="32">
        <v>120</v>
      </c>
      <c r="T113" s="32">
        <v>16</v>
      </c>
      <c r="U113" s="31">
        <f t="shared" si="11"/>
        <v>7.5</v>
      </c>
      <c r="V113" s="30">
        <v>2</v>
      </c>
      <c r="W113" s="30"/>
    </row>
    <row r="114" spans="1:23" x14ac:dyDescent="0.25">
      <c r="A114" s="27"/>
      <c r="B114" s="27"/>
      <c r="C114" s="27"/>
      <c r="D114" s="27"/>
      <c r="E114" s="28">
        <v>100</v>
      </c>
      <c r="F114" s="29" t="s">
        <v>136</v>
      </c>
      <c r="G114" s="29">
        <v>498427435</v>
      </c>
      <c r="H114" s="30" t="s">
        <v>31</v>
      </c>
      <c r="I114" s="30">
        <v>100</v>
      </c>
      <c r="J114" s="31">
        <v>187.96</v>
      </c>
      <c r="K114" s="31">
        <f t="shared" si="6"/>
        <v>1.4160363086232979</v>
      </c>
      <c r="L114" s="31">
        <v>26.44</v>
      </c>
      <c r="M114" s="31">
        <f t="shared" si="7"/>
        <v>266.15818456883505</v>
      </c>
      <c r="N114" s="31">
        <v>339.92</v>
      </c>
      <c r="O114" s="31">
        <f t="shared" si="8"/>
        <v>1.2147766323024054</v>
      </c>
      <c r="P114" s="31">
        <v>46.56</v>
      </c>
      <c r="Q114" s="31">
        <f t="shared" si="9"/>
        <v>412.92687285223366</v>
      </c>
      <c r="R114" s="31">
        <f t="shared" si="10"/>
        <v>679.08505742106877</v>
      </c>
      <c r="S114" s="32">
        <v>141</v>
      </c>
      <c r="T114" s="32">
        <v>19</v>
      </c>
      <c r="U114" s="31">
        <f t="shared" si="11"/>
        <v>7.4210526315789478</v>
      </c>
      <c r="V114" s="30">
        <v>3</v>
      </c>
      <c r="W114" s="30"/>
    </row>
    <row r="115" spans="1:23" x14ac:dyDescent="0.25">
      <c r="A115" s="27"/>
      <c r="B115" s="27"/>
      <c r="C115" s="27"/>
      <c r="D115" s="27"/>
      <c r="E115" s="28">
        <v>101</v>
      </c>
      <c r="F115" s="29" t="s">
        <v>137</v>
      </c>
      <c r="G115" s="29">
        <v>498424026</v>
      </c>
      <c r="H115" s="30" t="s">
        <v>46</v>
      </c>
      <c r="I115" s="30">
        <v>101</v>
      </c>
      <c r="J115" s="31">
        <v>170.64</v>
      </c>
      <c r="K115" s="31">
        <f t="shared" si="6"/>
        <v>1.4160363086232979</v>
      </c>
      <c r="L115" s="31">
        <v>26.44</v>
      </c>
      <c r="M115" s="31">
        <f t="shared" si="7"/>
        <v>241.63243570347953</v>
      </c>
      <c r="N115" s="31">
        <v>305.48</v>
      </c>
      <c r="O115" s="31">
        <f t="shared" si="8"/>
        <v>1.4297269969666329</v>
      </c>
      <c r="P115" s="31">
        <v>39.56</v>
      </c>
      <c r="Q115" s="31">
        <f t="shared" si="9"/>
        <v>436.75300303336701</v>
      </c>
      <c r="R115" s="31">
        <f t="shared" si="10"/>
        <v>678.38543873684648</v>
      </c>
      <c r="S115" s="32">
        <v>121</v>
      </c>
      <c r="T115" s="32">
        <v>17</v>
      </c>
      <c r="U115" s="31">
        <f t="shared" si="11"/>
        <v>7.117647058823529</v>
      </c>
      <c r="V115" s="30">
        <v>2</v>
      </c>
      <c r="W115" s="30"/>
    </row>
    <row r="116" spans="1:23" x14ac:dyDescent="0.25">
      <c r="A116" s="27"/>
      <c r="B116" s="27"/>
      <c r="C116" s="27"/>
      <c r="D116" s="27"/>
      <c r="E116" s="28">
        <v>102</v>
      </c>
      <c r="F116" s="29" t="s">
        <v>138</v>
      </c>
      <c r="G116" s="29">
        <v>498426914</v>
      </c>
      <c r="H116" s="30" t="s">
        <v>42</v>
      </c>
      <c r="I116" s="30">
        <v>102</v>
      </c>
      <c r="J116" s="31">
        <v>195.64</v>
      </c>
      <c r="K116" s="31">
        <f t="shared" si="6"/>
        <v>1.3644314868804663</v>
      </c>
      <c r="L116" s="31">
        <v>27.44</v>
      </c>
      <c r="M116" s="31">
        <f t="shared" si="7"/>
        <v>266.9373760932944</v>
      </c>
      <c r="N116" s="31">
        <v>265.92</v>
      </c>
      <c r="O116" s="31">
        <f t="shared" si="8"/>
        <v>1.5470459518599562</v>
      </c>
      <c r="P116" s="31">
        <v>36.56</v>
      </c>
      <c r="Q116" s="31">
        <f t="shared" si="9"/>
        <v>411.39045951859958</v>
      </c>
      <c r="R116" s="31">
        <f t="shared" si="10"/>
        <v>678.32783561189399</v>
      </c>
      <c r="S116" s="32">
        <v>121</v>
      </c>
      <c r="T116" s="32">
        <v>16</v>
      </c>
      <c r="U116" s="31">
        <f t="shared" si="11"/>
        <v>7.5625</v>
      </c>
      <c r="V116" s="30">
        <v>1</v>
      </c>
      <c r="W116" s="30"/>
    </row>
    <row r="117" spans="1:23" x14ac:dyDescent="0.25">
      <c r="A117" s="27"/>
      <c r="B117" s="27"/>
      <c r="C117" s="27"/>
      <c r="D117" s="27"/>
      <c r="E117" s="28">
        <v>103</v>
      </c>
      <c r="F117" s="29" t="s">
        <v>139</v>
      </c>
      <c r="G117" s="29">
        <v>498421689</v>
      </c>
      <c r="H117" s="30" t="s">
        <v>51</v>
      </c>
      <c r="I117" s="30">
        <v>103</v>
      </c>
      <c r="J117" s="31">
        <v>224.64</v>
      </c>
      <c r="K117" s="31">
        <f t="shared" si="6"/>
        <v>1.2299605781865965</v>
      </c>
      <c r="L117" s="31">
        <v>30.44</v>
      </c>
      <c r="M117" s="31">
        <f t="shared" si="7"/>
        <v>276.29834428383703</v>
      </c>
      <c r="N117" s="31">
        <v>237.36</v>
      </c>
      <c r="O117" s="31">
        <f t="shared" si="8"/>
        <v>1.6853396901072706</v>
      </c>
      <c r="P117" s="31">
        <v>33.56</v>
      </c>
      <c r="Q117" s="31">
        <f t="shared" si="9"/>
        <v>400.03222884386179</v>
      </c>
      <c r="R117" s="31">
        <f t="shared" si="10"/>
        <v>676.33057312769881</v>
      </c>
      <c r="S117" s="32">
        <v>125</v>
      </c>
      <c r="T117" s="32">
        <v>16</v>
      </c>
      <c r="U117" s="31">
        <f t="shared" si="11"/>
        <v>7.8125</v>
      </c>
      <c r="V117" s="30">
        <v>1</v>
      </c>
      <c r="W117" s="30">
        <v>1</v>
      </c>
    </row>
    <row r="118" spans="1:23" x14ac:dyDescent="0.25">
      <c r="A118" s="27"/>
      <c r="B118" s="27"/>
      <c r="C118" s="27"/>
      <c r="D118" s="27"/>
      <c r="E118" s="28">
        <v>104</v>
      </c>
      <c r="F118" s="29" t="s">
        <v>140</v>
      </c>
      <c r="G118" s="29">
        <v>498423837</v>
      </c>
      <c r="H118" s="30" t="s">
        <v>95</v>
      </c>
      <c r="I118" s="30">
        <v>104</v>
      </c>
      <c r="J118" s="31">
        <v>141.76</v>
      </c>
      <c r="K118" s="31">
        <f t="shared" si="6"/>
        <v>1.6684491978609624</v>
      </c>
      <c r="L118" s="31">
        <v>22.44</v>
      </c>
      <c r="M118" s="31">
        <f t="shared" si="7"/>
        <v>236.51935828877001</v>
      </c>
      <c r="N118" s="31">
        <v>330.36</v>
      </c>
      <c r="O118" s="31">
        <f t="shared" si="8"/>
        <v>1.3289473684210527</v>
      </c>
      <c r="P118" s="31">
        <v>42.56</v>
      </c>
      <c r="Q118" s="31">
        <f t="shared" si="9"/>
        <v>439.03105263157897</v>
      </c>
      <c r="R118" s="31">
        <f t="shared" si="10"/>
        <v>675.55041092034901</v>
      </c>
      <c r="S118" s="32">
        <v>130</v>
      </c>
      <c r="T118" s="32">
        <v>17</v>
      </c>
      <c r="U118" s="31">
        <f t="shared" si="11"/>
        <v>7.6470588235294121</v>
      </c>
      <c r="V118" s="30">
        <v>2</v>
      </c>
      <c r="W118" s="30">
        <v>1</v>
      </c>
    </row>
    <row r="119" spans="1:23" x14ac:dyDescent="0.25">
      <c r="A119" s="27"/>
      <c r="B119" s="27"/>
      <c r="C119" s="27"/>
      <c r="D119" s="27"/>
      <c r="E119" s="28">
        <v>105</v>
      </c>
      <c r="F119" s="29" t="s">
        <v>141</v>
      </c>
      <c r="G119" s="29">
        <v>498421517</v>
      </c>
      <c r="H119" s="30" t="s">
        <v>70</v>
      </c>
      <c r="I119" s="30">
        <v>105</v>
      </c>
      <c r="J119" s="31">
        <v>182.76</v>
      </c>
      <c r="K119" s="31">
        <f t="shared" si="6"/>
        <v>1.3644314868804663</v>
      </c>
      <c r="L119" s="31">
        <v>27.44</v>
      </c>
      <c r="M119" s="31">
        <f t="shared" si="7"/>
        <v>249.36349854227402</v>
      </c>
      <c r="N119" s="31">
        <v>273.92</v>
      </c>
      <c r="O119" s="31">
        <f t="shared" si="8"/>
        <v>1.5470459518599562</v>
      </c>
      <c r="P119" s="31">
        <v>36.56</v>
      </c>
      <c r="Q119" s="31">
        <f t="shared" si="9"/>
        <v>423.76682713347924</v>
      </c>
      <c r="R119" s="31">
        <f t="shared" si="10"/>
        <v>673.13032567575328</v>
      </c>
      <c r="S119" s="32">
        <v>117</v>
      </c>
      <c r="T119" s="32">
        <v>16</v>
      </c>
      <c r="U119" s="31">
        <f t="shared" si="11"/>
        <v>7.3125</v>
      </c>
      <c r="V119" s="30">
        <v>2</v>
      </c>
      <c r="W119" s="30"/>
    </row>
    <row r="120" spans="1:23" x14ac:dyDescent="0.25">
      <c r="A120" s="27"/>
      <c r="B120" s="27"/>
      <c r="C120" s="27"/>
      <c r="D120" s="27"/>
      <c r="E120" s="28">
        <v>106</v>
      </c>
      <c r="F120" s="29" t="s">
        <v>142</v>
      </c>
      <c r="G120" s="29">
        <v>498427278</v>
      </c>
      <c r="H120" s="30" t="s">
        <v>31</v>
      </c>
      <c r="I120" s="30">
        <v>106</v>
      </c>
      <c r="J120" s="31">
        <v>194.96</v>
      </c>
      <c r="K120" s="31">
        <f t="shared" si="6"/>
        <v>1.4160363086232979</v>
      </c>
      <c r="L120" s="31">
        <v>26.44</v>
      </c>
      <c r="M120" s="31">
        <f t="shared" si="7"/>
        <v>276.07043872919814</v>
      </c>
      <c r="N120" s="31">
        <v>323.36</v>
      </c>
      <c r="O120" s="31">
        <f t="shared" si="8"/>
        <v>1.2147766323024054</v>
      </c>
      <c r="P120" s="31">
        <v>46.56</v>
      </c>
      <c r="Q120" s="31">
        <f t="shared" si="9"/>
        <v>392.8101718213058</v>
      </c>
      <c r="R120" s="31">
        <f t="shared" si="10"/>
        <v>668.88061055050389</v>
      </c>
      <c r="S120" s="32">
        <v>149</v>
      </c>
      <c r="T120" s="32">
        <v>20</v>
      </c>
      <c r="U120" s="31">
        <f t="shared" si="11"/>
        <v>7.45</v>
      </c>
      <c r="V120" s="30">
        <v>1</v>
      </c>
      <c r="W120" s="30"/>
    </row>
    <row r="121" spans="1:23" x14ac:dyDescent="0.25">
      <c r="A121" s="27"/>
      <c r="B121" s="27"/>
      <c r="C121" s="27"/>
      <c r="D121" s="27"/>
      <c r="E121" s="28">
        <v>107</v>
      </c>
      <c r="F121" s="29" t="s">
        <v>143</v>
      </c>
      <c r="G121" s="29">
        <v>498423168</v>
      </c>
      <c r="H121" s="30" t="s">
        <v>95</v>
      </c>
      <c r="I121" s="30">
        <v>107</v>
      </c>
      <c r="J121" s="31">
        <v>166.76</v>
      </c>
      <c r="K121" s="31">
        <f t="shared" si="6"/>
        <v>1.3644314868804663</v>
      </c>
      <c r="L121" s="31">
        <v>27.44</v>
      </c>
      <c r="M121" s="31">
        <f t="shared" si="7"/>
        <v>227.53259475218655</v>
      </c>
      <c r="N121" s="31">
        <v>284.8</v>
      </c>
      <c r="O121" s="31">
        <f t="shared" si="8"/>
        <v>1.5470459518599562</v>
      </c>
      <c r="P121" s="31">
        <v>36.56</v>
      </c>
      <c r="Q121" s="31">
        <f t="shared" si="9"/>
        <v>440.59868708971555</v>
      </c>
      <c r="R121" s="31">
        <f t="shared" si="10"/>
        <v>668.13128184190214</v>
      </c>
      <c r="S121" s="32">
        <v>119</v>
      </c>
      <c r="T121" s="32">
        <v>16</v>
      </c>
      <c r="U121" s="31">
        <f t="shared" si="11"/>
        <v>7.4375</v>
      </c>
      <c r="V121" s="30">
        <v>5</v>
      </c>
      <c r="W121" s="30"/>
    </row>
    <row r="122" spans="1:23" x14ac:dyDescent="0.25">
      <c r="A122" s="27"/>
      <c r="B122" s="27"/>
      <c r="C122" s="27"/>
      <c r="D122" s="27"/>
      <c r="E122" s="28">
        <v>108</v>
      </c>
      <c r="F122" s="29" t="s">
        <v>144</v>
      </c>
      <c r="G122" s="29">
        <v>498427763</v>
      </c>
      <c r="H122" s="30" t="s">
        <v>51</v>
      </c>
      <c r="I122" s="30">
        <v>108</v>
      </c>
      <c r="J122" s="31">
        <v>223.08</v>
      </c>
      <c r="K122" s="31">
        <f t="shared" si="6"/>
        <v>1.2299605781865965</v>
      </c>
      <c r="L122" s="31">
        <v>30.44</v>
      </c>
      <c r="M122" s="31">
        <f t="shared" si="7"/>
        <v>274.37960578186596</v>
      </c>
      <c r="N122" s="31">
        <v>232.36</v>
      </c>
      <c r="O122" s="31">
        <f t="shared" si="8"/>
        <v>1.6853396901072706</v>
      </c>
      <c r="P122" s="31">
        <v>33.56</v>
      </c>
      <c r="Q122" s="31">
        <f t="shared" si="9"/>
        <v>391.60553039332541</v>
      </c>
      <c r="R122" s="31">
        <f t="shared" si="10"/>
        <v>665.98513617519143</v>
      </c>
      <c r="S122" s="32">
        <v>120</v>
      </c>
      <c r="T122" s="32">
        <v>16</v>
      </c>
      <c r="U122" s="31">
        <f t="shared" si="11"/>
        <v>7.5</v>
      </c>
      <c r="V122" s="30"/>
      <c r="W122" s="30"/>
    </row>
    <row r="123" spans="1:23" x14ac:dyDescent="0.25">
      <c r="A123" s="27"/>
      <c r="B123" s="27"/>
      <c r="C123" s="27"/>
      <c r="D123" s="27"/>
      <c r="E123" s="28">
        <v>109</v>
      </c>
      <c r="F123" s="29" t="s">
        <v>145</v>
      </c>
      <c r="G123" s="29">
        <v>498428389</v>
      </c>
      <c r="H123" s="30" t="s">
        <v>95</v>
      </c>
      <c r="I123" s="30">
        <v>109</v>
      </c>
      <c r="J123" s="31">
        <v>190.64</v>
      </c>
      <c r="K123" s="31">
        <f t="shared" si="6"/>
        <v>1.4160363086232979</v>
      </c>
      <c r="L123" s="31">
        <v>26.44</v>
      </c>
      <c r="M123" s="31">
        <f t="shared" si="7"/>
        <v>269.95316187594551</v>
      </c>
      <c r="N123" s="31">
        <v>331.36</v>
      </c>
      <c r="O123" s="31">
        <f t="shared" si="8"/>
        <v>1.1892346509671994</v>
      </c>
      <c r="P123" s="31">
        <v>47.56</v>
      </c>
      <c r="Q123" s="31">
        <f t="shared" si="9"/>
        <v>394.06479394449121</v>
      </c>
      <c r="R123" s="31">
        <f t="shared" si="10"/>
        <v>664.01795582043678</v>
      </c>
      <c r="S123" s="32">
        <v>136</v>
      </c>
      <c r="T123" s="32">
        <v>18</v>
      </c>
      <c r="U123" s="31">
        <f t="shared" si="11"/>
        <v>7.5555555555555554</v>
      </c>
      <c r="V123" s="30">
        <v>1</v>
      </c>
      <c r="W123" s="30"/>
    </row>
    <row r="124" spans="1:23" x14ac:dyDescent="0.25">
      <c r="A124" s="27"/>
      <c r="B124" s="27"/>
      <c r="C124" s="27"/>
      <c r="D124" s="27"/>
      <c r="E124" s="28">
        <v>110</v>
      </c>
      <c r="F124" s="29" t="s">
        <v>146</v>
      </c>
      <c r="G124" s="29">
        <v>498421849</v>
      </c>
      <c r="H124" s="30" t="s">
        <v>95</v>
      </c>
      <c r="I124" s="30">
        <v>110</v>
      </c>
      <c r="J124" s="31">
        <v>163.19999999999999</v>
      </c>
      <c r="K124" s="31">
        <f t="shared" si="6"/>
        <v>1.4160363086232979</v>
      </c>
      <c r="L124" s="31">
        <v>26.44</v>
      </c>
      <c r="M124" s="31">
        <f t="shared" si="7"/>
        <v>231.09712556732219</v>
      </c>
      <c r="N124" s="31">
        <v>302.36</v>
      </c>
      <c r="O124" s="31">
        <f t="shared" si="8"/>
        <v>1.4297269969666329</v>
      </c>
      <c r="P124" s="31">
        <v>39.56</v>
      </c>
      <c r="Q124" s="31">
        <f t="shared" si="9"/>
        <v>432.29225480283111</v>
      </c>
      <c r="R124" s="31">
        <f t="shared" si="10"/>
        <v>663.38938037015328</v>
      </c>
      <c r="S124" s="32">
        <v>118</v>
      </c>
      <c r="T124" s="32">
        <v>17</v>
      </c>
      <c r="U124" s="31">
        <f t="shared" si="11"/>
        <v>6.9411764705882355</v>
      </c>
      <c r="V124" s="30">
        <v>6</v>
      </c>
      <c r="W124" s="30"/>
    </row>
    <row r="125" spans="1:23" x14ac:dyDescent="0.25">
      <c r="A125" s="27"/>
      <c r="B125" s="27"/>
      <c r="C125" s="27"/>
      <c r="D125" s="27"/>
      <c r="E125" s="28">
        <v>111</v>
      </c>
      <c r="F125" s="29" t="s">
        <v>147</v>
      </c>
      <c r="G125" s="29">
        <v>498426979</v>
      </c>
      <c r="H125" s="30" t="s">
        <v>95</v>
      </c>
      <c r="I125" s="30">
        <v>111</v>
      </c>
      <c r="J125" s="31">
        <v>176.2</v>
      </c>
      <c r="K125" s="31">
        <f t="shared" si="6"/>
        <v>1.4160363086232979</v>
      </c>
      <c r="L125" s="31">
        <v>26.44</v>
      </c>
      <c r="M125" s="31">
        <f t="shared" si="7"/>
        <v>249.50559757942506</v>
      </c>
      <c r="N125" s="31">
        <v>289.36</v>
      </c>
      <c r="O125" s="31">
        <f t="shared" si="8"/>
        <v>1.4297269969666329</v>
      </c>
      <c r="P125" s="31">
        <v>39.56</v>
      </c>
      <c r="Q125" s="31">
        <f t="shared" si="9"/>
        <v>413.70580384226491</v>
      </c>
      <c r="R125" s="31">
        <f t="shared" si="10"/>
        <v>663.21140142168997</v>
      </c>
      <c r="S125" s="32">
        <v>124</v>
      </c>
      <c r="T125" s="32">
        <v>17</v>
      </c>
      <c r="U125" s="31">
        <f t="shared" si="11"/>
        <v>7.2941176470588234</v>
      </c>
      <c r="V125" s="30">
        <v>3</v>
      </c>
      <c r="W125" s="30">
        <v>3</v>
      </c>
    </row>
    <row r="126" spans="1:23" x14ac:dyDescent="0.25">
      <c r="A126" s="27"/>
      <c r="B126" s="27"/>
      <c r="C126" s="27"/>
      <c r="D126" s="27"/>
      <c r="E126" s="28">
        <v>112</v>
      </c>
      <c r="F126" s="29" t="s">
        <v>148</v>
      </c>
      <c r="G126" s="29">
        <v>515649626</v>
      </c>
      <c r="H126" s="30" t="s">
        <v>42</v>
      </c>
      <c r="I126" s="30">
        <v>112</v>
      </c>
      <c r="J126" s="31">
        <v>181.2</v>
      </c>
      <c r="K126" s="31">
        <f t="shared" si="6"/>
        <v>1.3644314868804663</v>
      </c>
      <c r="L126" s="31">
        <v>27.44</v>
      </c>
      <c r="M126" s="31">
        <f t="shared" si="7"/>
        <v>247.23498542274049</v>
      </c>
      <c r="N126" s="31">
        <v>266.36</v>
      </c>
      <c r="O126" s="31">
        <f t="shared" si="8"/>
        <v>1.5470459518599562</v>
      </c>
      <c r="P126" s="31">
        <v>36.56</v>
      </c>
      <c r="Q126" s="31">
        <f t="shared" si="9"/>
        <v>412.07115973741793</v>
      </c>
      <c r="R126" s="31">
        <f t="shared" si="10"/>
        <v>659.30614516015839</v>
      </c>
      <c r="S126" s="32">
        <v>117</v>
      </c>
      <c r="T126" s="32">
        <v>16</v>
      </c>
      <c r="U126" s="31">
        <f t="shared" si="11"/>
        <v>7.3125</v>
      </c>
      <c r="V126" s="30">
        <v>3</v>
      </c>
      <c r="W126" s="30">
        <v>1</v>
      </c>
    </row>
    <row r="127" spans="1:23" x14ac:dyDescent="0.25">
      <c r="A127" s="27"/>
      <c r="B127" s="27"/>
      <c r="C127" s="27"/>
      <c r="D127" s="27"/>
      <c r="E127" s="28">
        <v>113</v>
      </c>
      <c r="F127" s="29" t="s">
        <v>149</v>
      </c>
      <c r="G127" s="29">
        <v>498424859</v>
      </c>
      <c r="H127" s="30" t="s">
        <v>56</v>
      </c>
      <c r="I127" s="30">
        <v>113</v>
      </c>
      <c r="J127" s="31">
        <v>202.64</v>
      </c>
      <c r="K127" s="31">
        <f t="shared" si="6"/>
        <v>1.3644314868804663</v>
      </c>
      <c r="L127" s="31">
        <v>27.44</v>
      </c>
      <c r="M127" s="31">
        <f t="shared" si="7"/>
        <v>276.48839650145766</v>
      </c>
      <c r="N127" s="31">
        <v>247.36</v>
      </c>
      <c r="O127" s="31">
        <f t="shared" si="8"/>
        <v>1.5470459518599562</v>
      </c>
      <c r="P127" s="31">
        <v>36.56</v>
      </c>
      <c r="Q127" s="31">
        <f t="shared" si="9"/>
        <v>382.67728665207881</v>
      </c>
      <c r="R127" s="31">
        <f t="shared" si="10"/>
        <v>659.16568315353652</v>
      </c>
      <c r="S127" s="32">
        <v>116</v>
      </c>
      <c r="T127" s="32">
        <v>16</v>
      </c>
      <c r="U127" s="31">
        <f t="shared" si="11"/>
        <v>7.25</v>
      </c>
      <c r="V127" s="30">
        <v>1</v>
      </c>
      <c r="W127" s="30"/>
    </row>
    <row r="128" spans="1:23" x14ac:dyDescent="0.25">
      <c r="A128" s="27"/>
      <c r="B128" s="27"/>
      <c r="C128" s="27"/>
      <c r="D128" s="27"/>
      <c r="E128" s="28">
        <v>114</v>
      </c>
      <c r="F128" s="29" t="s">
        <v>150</v>
      </c>
      <c r="G128" s="29">
        <v>498423801</v>
      </c>
      <c r="H128" s="30" t="s">
        <v>95</v>
      </c>
      <c r="I128" s="30">
        <v>114</v>
      </c>
      <c r="J128" s="31">
        <v>198.64</v>
      </c>
      <c r="K128" s="31">
        <f t="shared" si="6"/>
        <v>1.3644314868804663</v>
      </c>
      <c r="L128" s="31">
        <v>27.44</v>
      </c>
      <c r="M128" s="31">
        <f t="shared" si="7"/>
        <v>271.03067055393581</v>
      </c>
      <c r="N128" s="31">
        <v>250.36</v>
      </c>
      <c r="O128" s="31">
        <f t="shared" si="8"/>
        <v>1.5470459518599562</v>
      </c>
      <c r="P128" s="31">
        <v>36.56</v>
      </c>
      <c r="Q128" s="31">
        <f t="shared" si="9"/>
        <v>387.31842450765868</v>
      </c>
      <c r="R128" s="31">
        <f t="shared" si="10"/>
        <v>658.34909506159443</v>
      </c>
      <c r="S128" s="32">
        <v>118</v>
      </c>
      <c r="T128" s="32">
        <v>16</v>
      </c>
      <c r="U128" s="31">
        <f t="shared" si="11"/>
        <v>7.375</v>
      </c>
      <c r="V128" s="30">
        <v>2</v>
      </c>
      <c r="W128" s="30"/>
    </row>
    <row r="129" spans="1:23" x14ac:dyDescent="0.25">
      <c r="A129" s="27"/>
      <c r="B129" s="27"/>
      <c r="C129" s="27"/>
      <c r="D129" s="27"/>
      <c r="E129" s="28">
        <v>115</v>
      </c>
      <c r="F129" s="29" t="s">
        <v>151</v>
      </c>
      <c r="G129" s="29">
        <v>498421873</v>
      </c>
      <c r="H129" s="30" t="s">
        <v>56</v>
      </c>
      <c r="I129" s="30">
        <v>115</v>
      </c>
      <c r="J129" s="31">
        <v>164.2</v>
      </c>
      <c r="K129" s="31">
        <f t="shared" si="6"/>
        <v>1.4160363086232979</v>
      </c>
      <c r="L129" s="31">
        <v>26.44</v>
      </c>
      <c r="M129" s="31">
        <f t="shared" si="7"/>
        <v>232.51316187594549</v>
      </c>
      <c r="N129" s="31">
        <v>297.8</v>
      </c>
      <c r="O129" s="31">
        <f t="shared" si="8"/>
        <v>1.4297269969666329</v>
      </c>
      <c r="P129" s="31">
        <v>39.56</v>
      </c>
      <c r="Q129" s="31">
        <f t="shared" si="9"/>
        <v>425.77269969666327</v>
      </c>
      <c r="R129" s="31">
        <f t="shared" si="10"/>
        <v>658.28586157260872</v>
      </c>
      <c r="S129" s="32">
        <v>123</v>
      </c>
      <c r="T129" s="32">
        <v>17</v>
      </c>
      <c r="U129" s="31">
        <f t="shared" si="11"/>
        <v>7.2352941176470589</v>
      </c>
      <c r="V129" s="30">
        <v>4</v>
      </c>
      <c r="W129" s="30"/>
    </row>
    <row r="130" spans="1:23" x14ac:dyDescent="0.25">
      <c r="A130" s="27"/>
      <c r="B130" s="27"/>
      <c r="C130" s="27"/>
      <c r="D130" s="27"/>
      <c r="E130" s="28">
        <v>116</v>
      </c>
      <c r="F130" s="29" t="s">
        <v>152</v>
      </c>
      <c r="G130" s="29">
        <v>515649513</v>
      </c>
      <c r="H130" s="30" t="s">
        <v>29</v>
      </c>
      <c r="I130" s="30">
        <v>116</v>
      </c>
      <c r="J130" s="31">
        <v>148.63999999999999</v>
      </c>
      <c r="K130" s="31">
        <f t="shared" si="6"/>
        <v>1.5972696245733786</v>
      </c>
      <c r="L130" s="31">
        <v>23.44</v>
      </c>
      <c r="M130" s="31">
        <f t="shared" si="7"/>
        <v>237.41815699658699</v>
      </c>
      <c r="N130" s="31">
        <v>323.36</v>
      </c>
      <c r="O130" s="31">
        <f t="shared" si="8"/>
        <v>1.2984389348025711</v>
      </c>
      <c r="P130" s="31">
        <v>43.56</v>
      </c>
      <c r="Q130" s="31">
        <f t="shared" si="9"/>
        <v>419.8632139577594</v>
      </c>
      <c r="R130" s="31">
        <f t="shared" si="10"/>
        <v>657.28137095434636</v>
      </c>
      <c r="S130" s="32">
        <v>141</v>
      </c>
      <c r="T130" s="32">
        <v>19</v>
      </c>
      <c r="U130" s="31">
        <f t="shared" si="11"/>
        <v>7.4210526315789478</v>
      </c>
      <c r="V130" s="30">
        <v>1</v>
      </c>
      <c r="W130" s="30"/>
    </row>
    <row r="131" spans="1:23" x14ac:dyDescent="0.25">
      <c r="A131" s="27"/>
      <c r="B131" s="27"/>
      <c r="C131" s="27"/>
      <c r="D131" s="27"/>
      <c r="E131" s="28">
        <v>117</v>
      </c>
      <c r="F131" s="29" t="s">
        <v>153</v>
      </c>
      <c r="G131" s="29">
        <v>498423373</v>
      </c>
      <c r="H131" s="30" t="s">
        <v>46</v>
      </c>
      <c r="I131" s="30">
        <v>117</v>
      </c>
      <c r="J131" s="31">
        <v>176.08</v>
      </c>
      <c r="K131" s="31">
        <f t="shared" si="6"/>
        <v>1.4160363086232979</v>
      </c>
      <c r="L131" s="31">
        <v>26.44</v>
      </c>
      <c r="M131" s="31">
        <f t="shared" si="7"/>
        <v>249.33567322239031</v>
      </c>
      <c r="N131" s="31">
        <v>284.92</v>
      </c>
      <c r="O131" s="31">
        <f t="shared" si="8"/>
        <v>1.4297269969666329</v>
      </c>
      <c r="P131" s="31">
        <v>39.56</v>
      </c>
      <c r="Q131" s="31">
        <f t="shared" si="9"/>
        <v>407.35781597573305</v>
      </c>
      <c r="R131" s="31">
        <f t="shared" si="10"/>
        <v>656.69348919812342</v>
      </c>
      <c r="S131" s="32">
        <v>126</v>
      </c>
      <c r="T131" s="32">
        <v>17</v>
      </c>
      <c r="U131" s="31">
        <f t="shared" si="11"/>
        <v>7.4117647058823533</v>
      </c>
      <c r="V131" s="30">
        <v>1</v>
      </c>
      <c r="W131" s="30"/>
    </row>
    <row r="132" spans="1:23" x14ac:dyDescent="0.25">
      <c r="A132" s="27"/>
      <c r="B132" s="27"/>
      <c r="C132" s="27"/>
      <c r="D132" s="27"/>
      <c r="E132" s="28">
        <v>118</v>
      </c>
      <c r="F132" s="29" t="s">
        <v>154</v>
      </c>
      <c r="G132" s="29">
        <v>498425107</v>
      </c>
      <c r="H132" s="30" t="s">
        <v>56</v>
      </c>
      <c r="I132" s="30">
        <v>118</v>
      </c>
      <c r="J132" s="31">
        <v>182.2</v>
      </c>
      <c r="K132" s="31">
        <f t="shared" si="6"/>
        <v>1.4160363086232979</v>
      </c>
      <c r="L132" s="31">
        <v>26.44</v>
      </c>
      <c r="M132" s="31">
        <f t="shared" si="7"/>
        <v>258.00181543116486</v>
      </c>
      <c r="N132" s="31">
        <v>276.8</v>
      </c>
      <c r="O132" s="31">
        <f t="shared" si="8"/>
        <v>1.4297269969666329</v>
      </c>
      <c r="P132" s="31">
        <v>39.56</v>
      </c>
      <c r="Q132" s="31">
        <f t="shared" si="9"/>
        <v>395.74843276036398</v>
      </c>
      <c r="R132" s="31">
        <f t="shared" si="10"/>
        <v>653.75024819152884</v>
      </c>
      <c r="S132" s="32">
        <v>126</v>
      </c>
      <c r="T132" s="32">
        <v>17</v>
      </c>
      <c r="U132" s="31">
        <f t="shared" si="11"/>
        <v>7.4117647058823533</v>
      </c>
      <c r="V132" s="30">
        <v>4</v>
      </c>
      <c r="W132" s="30"/>
    </row>
    <row r="133" spans="1:23" x14ac:dyDescent="0.25">
      <c r="A133" s="27"/>
      <c r="B133" s="27"/>
      <c r="C133" s="27"/>
      <c r="D133" s="27"/>
      <c r="E133" s="28">
        <v>119</v>
      </c>
      <c r="F133" s="29" t="s">
        <v>155</v>
      </c>
      <c r="G133" s="29">
        <v>498425801</v>
      </c>
      <c r="H133" s="30" t="s">
        <v>56</v>
      </c>
      <c r="I133" s="30">
        <v>119</v>
      </c>
      <c r="J133" s="31">
        <v>174.76</v>
      </c>
      <c r="K133" s="31">
        <f t="shared" si="6"/>
        <v>1.3644314868804663</v>
      </c>
      <c r="L133" s="31">
        <v>27.44</v>
      </c>
      <c r="M133" s="31">
        <f t="shared" si="7"/>
        <v>238.44804664723029</v>
      </c>
      <c r="N133" s="31">
        <v>267.92</v>
      </c>
      <c r="O133" s="31">
        <f t="shared" si="8"/>
        <v>1.5470459518599562</v>
      </c>
      <c r="P133" s="31">
        <v>36.56</v>
      </c>
      <c r="Q133" s="31">
        <f t="shared" si="9"/>
        <v>414.4845514223195</v>
      </c>
      <c r="R133" s="31">
        <f t="shared" si="10"/>
        <v>652.93259806954984</v>
      </c>
      <c r="S133" s="32">
        <v>113</v>
      </c>
      <c r="T133" s="32">
        <v>16</v>
      </c>
      <c r="U133" s="31">
        <f t="shared" si="11"/>
        <v>7.0625</v>
      </c>
      <c r="V133" s="30">
        <v>2</v>
      </c>
      <c r="W133" s="30"/>
    </row>
    <row r="134" spans="1:23" x14ac:dyDescent="0.25">
      <c r="A134" s="27"/>
      <c r="B134" s="27"/>
      <c r="C134" s="27"/>
      <c r="D134" s="27"/>
      <c r="E134" s="28">
        <v>120</v>
      </c>
      <c r="F134" s="29" t="s">
        <v>156</v>
      </c>
      <c r="G134" s="29">
        <v>498427253</v>
      </c>
      <c r="H134" s="30" t="s">
        <v>56</v>
      </c>
      <c r="I134" s="30">
        <v>120</v>
      </c>
      <c r="J134" s="31">
        <v>193.76</v>
      </c>
      <c r="K134" s="31">
        <f t="shared" si="6"/>
        <v>1.2299605781865965</v>
      </c>
      <c r="L134" s="31">
        <v>30.44</v>
      </c>
      <c r="M134" s="31">
        <f t="shared" si="7"/>
        <v>238.31716162943493</v>
      </c>
      <c r="N134" s="31">
        <v>245.36</v>
      </c>
      <c r="O134" s="31">
        <f t="shared" si="8"/>
        <v>1.6853396901072706</v>
      </c>
      <c r="P134" s="31">
        <v>33.56</v>
      </c>
      <c r="Q134" s="31">
        <f t="shared" si="9"/>
        <v>413.51494636471995</v>
      </c>
      <c r="R134" s="31">
        <f t="shared" si="10"/>
        <v>651.83210799415485</v>
      </c>
      <c r="S134" s="32">
        <v>117</v>
      </c>
      <c r="T134" s="32">
        <v>16</v>
      </c>
      <c r="U134" s="31">
        <f t="shared" si="11"/>
        <v>7.3125</v>
      </c>
      <c r="V134" s="30">
        <v>2</v>
      </c>
      <c r="W134" s="30"/>
    </row>
    <row r="135" spans="1:23" x14ac:dyDescent="0.25">
      <c r="A135" s="27"/>
      <c r="B135" s="27"/>
      <c r="C135" s="27"/>
      <c r="D135" s="27"/>
      <c r="E135" s="28">
        <v>121</v>
      </c>
      <c r="F135" s="29" t="s">
        <v>157</v>
      </c>
      <c r="G135" s="29">
        <v>498423461</v>
      </c>
      <c r="H135" s="30" t="s">
        <v>70</v>
      </c>
      <c r="I135" s="30">
        <v>121</v>
      </c>
      <c r="J135" s="31">
        <v>184.2</v>
      </c>
      <c r="K135" s="31">
        <f t="shared" si="6"/>
        <v>1.4160363086232979</v>
      </c>
      <c r="L135" s="31">
        <v>26.44</v>
      </c>
      <c r="M135" s="31">
        <f t="shared" si="7"/>
        <v>260.83388804841144</v>
      </c>
      <c r="N135" s="31">
        <v>272.8</v>
      </c>
      <c r="O135" s="31">
        <f t="shared" si="8"/>
        <v>1.4297269969666329</v>
      </c>
      <c r="P135" s="31">
        <v>39.56</v>
      </c>
      <c r="Q135" s="31">
        <f t="shared" si="9"/>
        <v>390.02952477249744</v>
      </c>
      <c r="R135" s="31">
        <f t="shared" si="10"/>
        <v>650.86341282090893</v>
      </c>
      <c r="S135" s="32">
        <v>126</v>
      </c>
      <c r="T135" s="32">
        <v>17</v>
      </c>
      <c r="U135" s="31">
        <f t="shared" si="11"/>
        <v>7.4117647058823533</v>
      </c>
      <c r="V135" s="30">
        <v>4</v>
      </c>
      <c r="W135" s="30"/>
    </row>
    <row r="136" spans="1:23" x14ac:dyDescent="0.25">
      <c r="A136" s="27"/>
      <c r="B136" s="27"/>
      <c r="C136" s="27"/>
      <c r="D136" s="27"/>
      <c r="E136" s="28">
        <v>122</v>
      </c>
      <c r="F136" s="29" t="s">
        <v>158</v>
      </c>
      <c r="G136" s="29">
        <v>498422263</v>
      </c>
      <c r="H136" s="30" t="s">
        <v>95</v>
      </c>
      <c r="I136" s="30">
        <v>122</v>
      </c>
      <c r="J136" s="31">
        <v>167.2</v>
      </c>
      <c r="K136" s="31">
        <f t="shared" si="6"/>
        <v>1.4160363086232979</v>
      </c>
      <c r="L136" s="31">
        <v>26.44</v>
      </c>
      <c r="M136" s="31">
        <f t="shared" si="7"/>
        <v>236.76127080181539</v>
      </c>
      <c r="N136" s="31">
        <v>289.24</v>
      </c>
      <c r="O136" s="31">
        <f t="shared" si="8"/>
        <v>1.4297269969666329</v>
      </c>
      <c r="P136" s="31">
        <v>39.56</v>
      </c>
      <c r="Q136" s="31">
        <f t="shared" si="9"/>
        <v>413.53423660262888</v>
      </c>
      <c r="R136" s="31">
        <f t="shared" si="10"/>
        <v>650.29550740444427</v>
      </c>
      <c r="S136" s="32">
        <v>132</v>
      </c>
      <c r="T136" s="32">
        <v>18</v>
      </c>
      <c r="U136" s="31">
        <f t="shared" si="11"/>
        <v>7.333333333333333</v>
      </c>
      <c r="V136" s="30">
        <v>4</v>
      </c>
      <c r="W136" s="30"/>
    </row>
    <row r="137" spans="1:23" x14ac:dyDescent="0.25">
      <c r="A137" s="27"/>
      <c r="B137" s="27"/>
      <c r="C137" s="27"/>
      <c r="D137" s="27"/>
      <c r="E137" s="28">
        <v>123</v>
      </c>
      <c r="F137" s="29" t="s">
        <v>159</v>
      </c>
      <c r="G137" s="29">
        <v>515649483</v>
      </c>
      <c r="H137" s="30" t="s">
        <v>70</v>
      </c>
      <c r="I137" s="30">
        <v>123</v>
      </c>
      <c r="J137" s="31">
        <v>188.2</v>
      </c>
      <c r="K137" s="31">
        <f t="shared" si="6"/>
        <v>1.3644314868804663</v>
      </c>
      <c r="L137" s="31">
        <v>27.44</v>
      </c>
      <c r="M137" s="31">
        <f t="shared" si="7"/>
        <v>256.78600583090378</v>
      </c>
      <c r="N137" s="31">
        <v>253.36</v>
      </c>
      <c r="O137" s="31">
        <f t="shared" si="8"/>
        <v>1.5470459518599562</v>
      </c>
      <c r="P137" s="31">
        <v>36.56</v>
      </c>
      <c r="Q137" s="31">
        <f t="shared" si="9"/>
        <v>391.95956236323855</v>
      </c>
      <c r="R137" s="31">
        <f t="shared" si="10"/>
        <v>648.74556819414238</v>
      </c>
      <c r="S137" s="32">
        <v>115</v>
      </c>
      <c r="T137" s="32">
        <v>16</v>
      </c>
      <c r="U137" s="31">
        <f t="shared" si="11"/>
        <v>7.1875</v>
      </c>
      <c r="V137" s="30">
        <v>3</v>
      </c>
      <c r="W137" s="30"/>
    </row>
    <row r="138" spans="1:23" x14ac:dyDescent="0.25">
      <c r="A138" s="27"/>
      <c r="B138" s="27"/>
      <c r="C138" s="27"/>
      <c r="D138" s="27"/>
      <c r="E138" s="28">
        <v>124</v>
      </c>
      <c r="F138" s="29" t="s">
        <v>160</v>
      </c>
      <c r="G138" s="29">
        <v>509646193</v>
      </c>
      <c r="H138" s="30" t="s">
        <v>29</v>
      </c>
      <c r="I138" s="30">
        <v>124</v>
      </c>
      <c r="J138" s="31">
        <v>197.08</v>
      </c>
      <c r="K138" s="31">
        <f t="shared" si="6"/>
        <v>1.4160363086232979</v>
      </c>
      <c r="L138" s="31">
        <v>26.44</v>
      </c>
      <c r="M138" s="31">
        <f t="shared" si="7"/>
        <v>279.07243570347958</v>
      </c>
      <c r="N138" s="31">
        <v>284.48</v>
      </c>
      <c r="O138" s="31">
        <f t="shared" si="8"/>
        <v>1.2984389348025711</v>
      </c>
      <c r="P138" s="31">
        <v>43.56</v>
      </c>
      <c r="Q138" s="31">
        <f t="shared" si="9"/>
        <v>369.37990817263545</v>
      </c>
      <c r="R138" s="31">
        <f t="shared" si="10"/>
        <v>648.45234387611504</v>
      </c>
      <c r="S138" s="32">
        <v>132</v>
      </c>
      <c r="T138" s="32">
        <v>19</v>
      </c>
      <c r="U138" s="31">
        <f t="shared" si="11"/>
        <v>6.9473684210526319</v>
      </c>
      <c r="V138" s="30">
        <v>4</v>
      </c>
      <c r="W138" s="30"/>
    </row>
    <row r="139" spans="1:23" x14ac:dyDescent="0.25">
      <c r="A139" s="27"/>
      <c r="B139" s="27"/>
      <c r="C139" s="27"/>
      <c r="D139" s="27"/>
      <c r="E139" s="28">
        <v>125</v>
      </c>
      <c r="F139" s="29" t="s">
        <v>161</v>
      </c>
      <c r="G139" s="29">
        <v>498428649</v>
      </c>
      <c r="H139" s="30" t="s">
        <v>42</v>
      </c>
      <c r="I139" s="30">
        <v>125</v>
      </c>
      <c r="J139" s="31">
        <v>219.64</v>
      </c>
      <c r="K139" s="31">
        <f t="shared" si="6"/>
        <v>1.2299605781865965</v>
      </c>
      <c r="L139" s="31">
        <v>30.44</v>
      </c>
      <c r="M139" s="31">
        <f t="shared" si="7"/>
        <v>270.14854139290406</v>
      </c>
      <c r="N139" s="31">
        <v>243.36</v>
      </c>
      <c r="O139" s="31">
        <f t="shared" si="8"/>
        <v>1.5470459518599562</v>
      </c>
      <c r="P139" s="31">
        <v>36.56</v>
      </c>
      <c r="Q139" s="31">
        <f t="shared" si="9"/>
        <v>376.48910284463898</v>
      </c>
      <c r="R139" s="31">
        <f t="shared" si="10"/>
        <v>646.6376442375431</v>
      </c>
      <c r="S139" s="32">
        <v>123</v>
      </c>
      <c r="T139" s="32">
        <v>17</v>
      </c>
      <c r="U139" s="31">
        <f t="shared" si="11"/>
        <v>7.2352941176470589</v>
      </c>
      <c r="V139" s="30">
        <v>2</v>
      </c>
      <c r="W139" s="30"/>
    </row>
    <row r="140" spans="1:23" x14ac:dyDescent="0.25">
      <c r="A140" s="27"/>
      <c r="B140" s="27"/>
      <c r="C140" s="27"/>
      <c r="D140" s="27"/>
      <c r="E140" s="28">
        <v>126</v>
      </c>
      <c r="F140" s="29" t="s">
        <v>162</v>
      </c>
      <c r="G140" s="29">
        <v>498428453</v>
      </c>
      <c r="H140" s="30" t="s">
        <v>31</v>
      </c>
      <c r="I140" s="30">
        <v>126</v>
      </c>
      <c r="J140" s="31">
        <v>161.08000000000001</v>
      </c>
      <c r="K140" s="31">
        <f t="shared" si="6"/>
        <v>1.5972696245733786</v>
      </c>
      <c r="L140" s="31">
        <v>23.44</v>
      </c>
      <c r="M140" s="31">
        <f t="shared" si="7"/>
        <v>257.28819112627986</v>
      </c>
      <c r="N140" s="31">
        <v>318.36</v>
      </c>
      <c r="O140" s="31">
        <f t="shared" si="8"/>
        <v>1.2147766323024054</v>
      </c>
      <c r="P140" s="31">
        <v>46.56</v>
      </c>
      <c r="Q140" s="31">
        <f t="shared" si="9"/>
        <v>386.73628865979379</v>
      </c>
      <c r="R140" s="31">
        <f t="shared" si="10"/>
        <v>644.0244797860737</v>
      </c>
      <c r="S140" s="32">
        <v>122</v>
      </c>
      <c r="T140" s="32">
        <v>18</v>
      </c>
      <c r="U140" s="31">
        <f t="shared" si="11"/>
        <v>6.7777777777777777</v>
      </c>
      <c r="V140" s="30">
        <v>5</v>
      </c>
      <c r="W140" s="30"/>
    </row>
    <row r="141" spans="1:23" x14ac:dyDescent="0.25">
      <c r="A141" s="27"/>
      <c r="B141" s="27"/>
      <c r="C141" s="27"/>
      <c r="D141" s="27"/>
      <c r="E141" s="28">
        <v>127</v>
      </c>
      <c r="F141" s="29" t="s">
        <v>163</v>
      </c>
      <c r="G141" s="29">
        <v>498421729</v>
      </c>
      <c r="H141" s="30" t="s">
        <v>51</v>
      </c>
      <c r="I141" s="30">
        <v>127</v>
      </c>
      <c r="J141" s="31">
        <v>158.63999999999999</v>
      </c>
      <c r="K141" s="31">
        <f t="shared" si="6"/>
        <v>1.5972696245733786</v>
      </c>
      <c r="L141" s="31">
        <v>23.44</v>
      </c>
      <c r="M141" s="31">
        <f t="shared" si="7"/>
        <v>253.39085324232076</v>
      </c>
      <c r="N141" s="31">
        <v>293.36</v>
      </c>
      <c r="O141" s="31">
        <f t="shared" si="8"/>
        <v>1.3289473684210527</v>
      </c>
      <c r="P141" s="31">
        <v>42.56</v>
      </c>
      <c r="Q141" s="31">
        <f t="shared" si="9"/>
        <v>389.86</v>
      </c>
      <c r="R141" s="31">
        <f t="shared" si="10"/>
        <v>643.25085324232077</v>
      </c>
      <c r="S141" s="32">
        <v>122</v>
      </c>
      <c r="T141" s="32">
        <v>17</v>
      </c>
      <c r="U141" s="31">
        <f t="shared" si="11"/>
        <v>7.1764705882352944</v>
      </c>
      <c r="V141" s="30">
        <v>1</v>
      </c>
      <c r="W141" s="30"/>
    </row>
    <row r="142" spans="1:23" x14ac:dyDescent="0.25">
      <c r="A142" s="27"/>
      <c r="B142" s="27"/>
      <c r="C142" s="27"/>
      <c r="D142" s="27"/>
      <c r="E142" s="28">
        <v>128</v>
      </c>
      <c r="F142" s="29" t="s">
        <v>164</v>
      </c>
      <c r="G142" s="29">
        <v>498425753</v>
      </c>
      <c r="H142" s="30" t="s">
        <v>70</v>
      </c>
      <c r="I142" s="30">
        <v>128</v>
      </c>
      <c r="J142" s="31">
        <v>187.2</v>
      </c>
      <c r="K142" s="31">
        <f t="shared" si="6"/>
        <v>1.3644314868804663</v>
      </c>
      <c r="L142" s="31">
        <v>27.44</v>
      </c>
      <c r="M142" s="31">
        <f t="shared" si="7"/>
        <v>255.42157434402327</v>
      </c>
      <c r="N142" s="31">
        <v>250.48</v>
      </c>
      <c r="O142" s="31">
        <f t="shared" si="8"/>
        <v>1.5470459518599562</v>
      </c>
      <c r="P142" s="31">
        <v>36.56</v>
      </c>
      <c r="Q142" s="31">
        <f t="shared" si="9"/>
        <v>387.50407002188183</v>
      </c>
      <c r="R142" s="31">
        <f t="shared" si="10"/>
        <v>642.9256443659051</v>
      </c>
      <c r="S142" s="32">
        <v>110</v>
      </c>
      <c r="T142" s="32">
        <v>16</v>
      </c>
      <c r="U142" s="31">
        <f t="shared" si="11"/>
        <v>6.875</v>
      </c>
      <c r="V142" s="30">
        <v>3</v>
      </c>
      <c r="W142" s="30"/>
    </row>
    <row r="143" spans="1:23" x14ac:dyDescent="0.25">
      <c r="A143" s="27"/>
      <c r="B143" s="27"/>
      <c r="C143" s="27"/>
      <c r="D143" s="27"/>
      <c r="E143" s="28">
        <v>129</v>
      </c>
      <c r="F143" s="29" t="s">
        <v>165</v>
      </c>
      <c r="G143" s="29">
        <v>498423962</v>
      </c>
      <c r="H143" s="30" t="s">
        <v>56</v>
      </c>
      <c r="I143" s="30">
        <v>129</v>
      </c>
      <c r="J143" s="31">
        <v>188.64</v>
      </c>
      <c r="K143" s="31">
        <f t="shared" ref="K143:K206" si="12">IF(L143 &gt; 0, MAX(L$15:L$256) / L143, 0)</f>
        <v>1.3644314868804663</v>
      </c>
      <c r="L143" s="31">
        <v>27.44</v>
      </c>
      <c r="M143" s="31">
        <f t="shared" ref="M143:M206" si="13">J143*K143</f>
        <v>257.38635568513115</v>
      </c>
      <c r="N143" s="31">
        <v>246.36</v>
      </c>
      <c r="O143" s="31">
        <f t="shared" ref="O143:O206" si="14">IF(P143 &gt; 0, MAX(P$15:P$256) / P143, 0)</f>
        <v>1.5470459518599562</v>
      </c>
      <c r="P143" s="31">
        <v>36.56</v>
      </c>
      <c r="Q143" s="31">
        <f t="shared" ref="Q143:Q206" si="15">N143*O143</f>
        <v>381.13024070021885</v>
      </c>
      <c r="R143" s="31">
        <f t="shared" ref="R143:R206" si="16">M143+Q143</f>
        <v>638.51659638535</v>
      </c>
      <c r="S143" s="32">
        <v>114</v>
      </c>
      <c r="T143" s="32">
        <v>16</v>
      </c>
      <c r="U143" s="31">
        <f t="shared" ref="U143:U206" si="17">IF(T143 &gt; 0,S143/T143,0)</f>
        <v>7.125</v>
      </c>
      <c r="V143" s="30">
        <v>1</v>
      </c>
      <c r="W143" s="30"/>
    </row>
    <row r="144" spans="1:23" x14ac:dyDescent="0.25">
      <c r="A144" s="27"/>
      <c r="B144" s="27"/>
      <c r="C144" s="27"/>
      <c r="D144" s="27"/>
      <c r="E144" s="28">
        <v>130</v>
      </c>
      <c r="F144" s="29" t="s">
        <v>166</v>
      </c>
      <c r="G144" s="29">
        <v>498424106</v>
      </c>
      <c r="H144" s="30" t="s">
        <v>70</v>
      </c>
      <c r="I144" s="30">
        <v>130</v>
      </c>
      <c r="J144" s="31">
        <v>199.08</v>
      </c>
      <c r="K144" s="31">
        <f t="shared" si="12"/>
        <v>1.3644314868804663</v>
      </c>
      <c r="L144" s="31">
        <v>27.44</v>
      </c>
      <c r="M144" s="31">
        <f t="shared" si="13"/>
        <v>271.63102040816324</v>
      </c>
      <c r="N144" s="31">
        <v>236.92</v>
      </c>
      <c r="O144" s="31">
        <f t="shared" si="14"/>
        <v>1.5470459518599562</v>
      </c>
      <c r="P144" s="31">
        <v>36.56</v>
      </c>
      <c r="Q144" s="31">
        <f t="shared" si="15"/>
        <v>366.52612691466078</v>
      </c>
      <c r="R144" s="31">
        <f t="shared" si="16"/>
        <v>638.15714732282402</v>
      </c>
      <c r="S144" s="32">
        <v>115</v>
      </c>
      <c r="T144" s="32">
        <v>16</v>
      </c>
      <c r="U144" s="31">
        <f t="shared" si="17"/>
        <v>7.1875</v>
      </c>
      <c r="V144" s="30">
        <v>1</v>
      </c>
      <c r="W144" s="30"/>
    </row>
    <row r="145" spans="1:23" x14ac:dyDescent="0.25">
      <c r="A145" s="27"/>
      <c r="B145" s="27"/>
      <c r="C145" s="27"/>
      <c r="D145" s="27"/>
      <c r="E145" s="28">
        <v>131</v>
      </c>
      <c r="F145" s="29" t="s">
        <v>167</v>
      </c>
      <c r="G145" s="29">
        <v>498421565</v>
      </c>
      <c r="H145" s="30" t="s">
        <v>70</v>
      </c>
      <c r="I145" s="30">
        <v>131</v>
      </c>
      <c r="J145" s="31">
        <v>188.76</v>
      </c>
      <c r="K145" s="31">
        <f t="shared" si="12"/>
        <v>1.3644314868804663</v>
      </c>
      <c r="L145" s="31">
        <v>27.44</v>
      </c>
      <c r="M145" s="31">
        <f t="shared" si="13"/>
        <v>257.55008746355679</v>
      </c>
      <c r="N145" s="31">
        <v>245.92</v>
      </c>
      <c r="O145" s="31">
        <f t="shared" si="14"/>
        <v>1.5470459518599562</v>
      </c>
      <c r="P145" s="31">
        <v>36.56</v>
      </c>
      <c r="Q145" s="31">
        <f t="shared" si="15"/>
        <v>380.44954048140039</v>
      </c>
      <c r="R145" s="31">
        <f t="shared" si="16"/>
        <v>637.99962794495718</v>
      </c>
      <c r="S145" s="32">
        <v>113</v>
      </c>
      <c r="T145" s="32">
        <v>16</v>
      </c>
      <c r="U145" s="31">
        <f t="shared" si="17"/>
        <v>7.0625</v>
      </c>
      <c r="V145" s="30">
        <v>2</v>
      </c>
      <c r="W145" s="30"/>
    </row>
    <row r="146" spans="1:23" x14ac:dyDescent="0.25">
      <c r="A146" s="27"/>
      <c r="B146" s="27"/>
      <c r="C146" s="27"/>
      <c r="D146" s="27"/>
      <c r="E146" s="28">
        <v>132</v>
      </c>
      <c r="F146" s="29" t="s">
        <v>168</v>
      </c>
      <c r="G146" s="29">
        <v>498422360</v>
      </c>
      <c r="H146" s="30" t="s">
        <v>51</v>
      </c>
      <c r="I146" s="30">
        <v>132</v>
      </c>
      <c r="J146" s="31">
        <v>217.64</v>
      </c>
      <c r="K146" s="31">
        <f t="shared" si="12"/>
        <v>1.2299605781865965</v>
      </c>
      <c r="L146" s="31">
        <v>30.44</v>
      </c>
      <c r="M146" s="31">
        <f t="shared" si="13"/>
        <v>267.68862023653088</v>
      </c>
      <c r="N146" s="31">
        <v>219.36</v>
      </c>
      <c r="O146" s="31">
        <f t="shared" si="14"/>
        <v>1.6853396901072706</v>
      </c>
      <c r="P146" s="31">
        <v>33.56</v>
      </c>
      <c r="Q146" s="31">
        <f t="shared" si="15"/>
        <v>369.69611442193087</v>
      </c>
      <c r="R146" s="31">
        <f t="shared" si="16"/>
        <v>637.38473465846175</v>
      </c>
      <c r="S146" s="32">
        <v>114</v>
      </c>
      <c r="T146" s="32">
        <v>16</v>
      </c>
      <c r="U146" s="31">
        <f t="shared" si="17"/>
        <v>7.125</v>
      </c>
      <c r="V146" s="30">
        <v>1</v>
      </c>
      <c r="W146" s="30"/>
    </row>
    <row r="147" spans="1:23" x14ac:dyDescent="0.25">
      <c r="A147" s="27"/>
      <c r="B147" s="27"/>
      <c r="C147" s="27"/>
      <c r="D147" s="27"/>
      <c r="E147" s="28">
        <v>133</v>
      </c>
      <c r="F147" s="29" t="s">
        <v>169</v>
      </c>
      <c r="G147" s="29">
        <v>498421753</v>
      </c>
      <c r="H147" s="30" t="s">
        <v>46</v>
      </c>
      <c r="I147" s="30">
        <v>133</v>
      </c>
      <c r="J147" s="31">
        <v>170.64</v>
      </c>
      <c r="K147" s="31">
        <f t="shared" si="12"/>
        <v>1.4160363086232979</v>
      </c>
      <c r="L147" s="31">
        <v>26.44</v>
      </c>
      <c r="M147" s="31">
        <f t="shared" si="13"/>
        <v>241.63243570347953</v>
      </c>
      <c r="N147" s="31">
        <v>276.36</v>
      </c>
      <c r="O147" s="31">
        <f t="shared" si="14"/>
        <v>1.4297269969666329</v>
      </c>
      <c r="P147" s="31">
        <v>39.56</v>
      </c>
      <c r="Q147" s="31">
        <f t="shared" si="15"/>
        <v>395.11935288169866</v>
      </c>
      <c r="R147" s="31">
        <f t="shared" si="16"/>
        <v>636.75178858517825</v>
      </c>
      <c r="S147" s="32">
        <v>121</v>
      </c>
      <c r="T147" s="32">
        <v>17</v>
      </c>
      <c r="U147" s="31">
        <f t="shared" si="17"/>
        <v>7.117647058823529</v>
      </c>
      <c r="V147" s="30">
        <v>1</v>
      </c>
      <c r="W147" s="30"/>
    </row>
    <row r="148" spans="1:23" x14ac:dyDescent="0.25">
      <c r="A148" s="27"/>
      <c r="B148" s="27"/>
      <c r="C148" s="27"/>
      <c r="D148" s="27"/>
      <c r="E148" s="28">
        <v>134</v>
      </c>
      <c r="F148" s="29" t="s">
        <v>170</v>
      </c>
      <c r="G148" s="29">
        <v>498422851</v>
      </c>
      <c r="H148" s="30" t="s">
        <v>42</v>
      </c>
      <c r="I148" s="30">
        <v>134</v>
      </c>
      <c r="J148" s="31">
        <v>147.63999999999999</v>
      </c>
      <c r="K148" s="31">
        <f t="shared" si="12"/>
        <v>1.5972696245733786</v>
      </c>
      <c r="L148" s="31">
        <v>23.44</v>
      </c>
      <c r="M148" s="31">
        <f t="shared" si="13"/>
        <v>235.8208873720136</v>
      </c>
      <c r="N148" s="31">
        <v>298.8</v>
      </c>
      <c r="O148" s="31">
        <f t="shared" si="14"/>
        <v>1.3289473684210527</v>
      </c>
      <c r="P148" s="31">
        <v>42.56</v>
      </c>
      <c r="Q148" s="31">
        <f t="shared" si="15"/>
        <v>397.08947368421053</v>
      </c>
      <c r="R148" s="31">
        <f t="shared" si="16"/>
        <v>632.91036105622413</v>
      </c>
      <c r="S148" s="32">
        <v>121</v>
      </c>
      <c r="T148" s="32">
        <v>17</v>
      </c>
      <c r="U148" s="31">
        <f t="shared" si="17"/>
        <v>7.117647058823529</v>
      </c>
      <c r="V148" s="30">
        <v>2</v>
      </c>
      <c r="W148" s="30"/>
    </row>
    <row r="149" spans="1:23" x14ac:dyDescent="0.25">
      <c r="A149" s="27"/>
      <c r="B149" s="27"/>
      <c r="C149" s="27"/>
      <c r="D149" s="27"/>
      <c r="E149" s="28">
        <v>135</v>
      </c>
      <c r="F149" s="29" t="s">
        <v>171</v>
      </c>
      <c r="G149" s="29">
        <v>498422472</v>
      </c>
      <c r="H149" s="30" t="s">
        <v>95</v>
      </c>
      <c r="I149" s="30">
        <v>135</v>
      </c>
      <c r="J149" s="31">
        <v>167.64</v>
      </c>
      <c r="K149" s="31">
        <f t="shared" si="12"/>
        <v>1.3644314868804663</v>
      </c>
      <c r="L149" s="31">
        <v>27.44</v>
      </c>
      <c r="M149" s="31">
        <f t="shared" si="13"/>
        <v>228.73329446064136</v>
      </c>
      <c r="N149" s="31">
        <v>260.36</v>
      </c>
      <c r="O149" s="31">
        <f t="shared" si="14"/>
        <v>1.5470459518599562</v>
      </c>
      <c r="P149" s="31">
        <v>36.56</v>
      </c>
      <c r="Q149" s="31">
        <f t="shared" si="15"/>
        <v>402.78888402625819</v>
      </c>
      <c r="R149" s="31">
        <f t="shared" si="16"/>
        <v>631.52217848689952</v>
      </c>
      <c r="S149" s="32">
        <v>114</v>
      </c>
      <c r="T149" s="32">
        <v>16</v>
      </c>
      <c r="U149" s="31">
        <f t="shared" si="17"/>
        <v>7.125</v>
      </c>
      <c r="V149" s="30">
        <v>3</v>
      </c>
      <c r="W149" s="30"/>
    </row>
    <row r="150" spans="1:23" x14ac:dyDescent="0.25">
      <c r="A150" s="27"/>
      <c r="B150" s="27"/>
      <c r="C150" s="27"/>
      <c r="D150" s="27"/>
      <c r="E150" s="28">
        <v>136</v>
      </c>
      <c r="F150" s="29" t="s">
        <v>172</v>
      </c>
      <c r="G150" s="29">
        <v>515649570</v>
      </c>
      <c r="H150" s="30" t="s">
        <v>42</v>
      </c>
      <c r="I150" s="30">
        <v>136</v>
      </c>
      <c r="J150" s="31">
        <v>177.76</v>
      </c>
      <c r="K150" s="31">
        <f t="shared" si="12"/>
        <v>1.3644314868804663</v>
      </c>
      <c r="L150" s="31">
        <v>27.44</v>
      </c>
      <c r="M150" s="31">
        <f t="shared" si="13"/>
        <v>242.54134110787169</v>
      </c>
      <c r="N150" s="31">
        <v>250.8</v>
      </c>
      <c r="O150" s="31">
        <f t="shared" si="14"/>
        <v>1.5470459518599562</v>
      </c>
      <c r="P150" s="31">
        <v>36.56</v>
      </c>
      <c r="Q150" s="31">
        <f t="shared" si="15"/>
        <v>387.99912472647702</v>
      </c>
      <c r="R150" s="31">
        <f t="shared" si="16"/>
        <v>630.54046583434865</v>
      </c>
      <c r="S150" s="32">
        <v>121</v>
      </c>
      <c r="T150" s="32">
        <v>17</v>
      </c>
      <c r="U150" s="31">
        <f t="shared" si="17"/>
        <v>7.117647058823529</v>
      </c>
      <c r="V150" s="30">
        <v>5</v>
      </c>
      <c r="W150" s="30"/>
    </row>
    <row r="151" spans="1:23" x14ac:dyDescent="0.25">
      <c r="A151" s="27"/>
      <c r="B151" s="27"/>
      <c r="C151" s="27"/>
      <c r="D151" s="27"/>
      <c r="E151" s="28">
        <v>137</v>
      </c>
      <c r="F151" s="29" t="s">
        <v>173</v>
      </c>
      <c r="G151" s="29">
        <v>542390414</v>
      </c>
      <c r="H151" s="30" t="s">
        <v>46</v>
      </c>
      <c r="I151" s="30">
        <v>137</v>
      </c>
      <c r="J151" s="31">
        <v>164.96</v>
      </c>
      <c r="K151" s="31">
        <f t="shared" si="12"/>
        <v>1.3644314868804663</v>
      </c>
      <c r="L151" s="31">
        <v>27.44</v>
      </c>
      <c r="M151" s="31">
        <f t="shared" si="13"/>
        <v>225.07661807580175</v>
      </c>
      <c r="N151" s="31">
        <v>262.04000000000002</v>
      </c>
      <c r="O151" s="31">
        <f t="shared" si="14"/>
        <v>1.5470459518599562</v>
      </c>
      <c r="P151" s="31">
        <v>36.56</v>
      </c>
      <c r="Q151" s="31">
        <f t="shared" si="15"/>
        <v>405.38792122538297</v>
      </c>
      <c r="R151" s="31">
        <f t="shared" si="16"/>
        <v>630.46453930118469</v>
      </c>
      <c r="S151" s="32">
        <v>110</v>
      </c>
      <c r="T151" s="32">
        <v>16</v>
      </c>
      <c r="U151" s="31">
        <f t="shared" si="17"/>
        <v>6.875</v>
      </c>
      <c r="V151" s="30">
        <v>3</v>
      </c>
      <c r="W151" s="30"/>
    </row>
    <row r="152" spans="1:23" x14ac:dyDescent="0.25">
      <c r="A152" s="27"/>
      <c r="B152" s="27"/>
      <c r="C152" s="27"/>
      <c r="D152" s="27"/>
      <c r="E152" s="28">
        <v>138</v>
      </c>
      <c r="F152" s="29" t="s">
        <v>174</v>
      </c>
      <c r="G152" s="29">
        <v>780420511</v>
      </c>
      <c r="H152" s="30" t="s">
        <v>95</v>
      </c>
      <c r="I152" s="30">
        <v>138</v>
      </c>
      <c r="J152" s="31">
        <v>170.2</v>
      </c>
      <c r="K152" s="31">
        <f t="shared" si="12"/>
        <v>1.4160363086232979</v>
      </c>
      <c r="L152" s="31">
        <v>26.44</v>
      </c>
      <c r="M152" s="31">
        <f t="shared" si="13"/>
        <v>241.00937972768529</v>
      </c>
      <c r="N152" s="31">
        <v>271.8</v>
      </c>
      <c r="O152" s="31">
        <f t="shared" si="14"/>
        <v>1.4297269969666329</v>
      </c>
      <c r="P152" s="31">
        <v>39.56</v>
      </c>
      <c r="Q152" s="31">
        <f t="shared" si="15"/>
        <v>388.59979777553082</v>
      </c>
      <c r="R152" s="31">
        <f t="shared" si="16"/>
        <v>629.60917750321607</v>
      </c>
      <c r="S152" s="32">
        <v>118</v>
      </c>
      <c r="T152" s="32">
        <v>17</v>
      </c>
      <c r="U152" s="31">
        <f t="shared" si="17"/>
        <v>6.9411764705882355</v>
      </c>
      <c r="V152" s="30">
        <v>3</v>
      </c>
      <c r="W152" s="30"/>
    </row>
    <row r="153" spans="1:23" x14ac:dyDescent="0.25">
      <c r="A153" s="27"/>
      <c r="B153" s="27"/>
      <c r="C153" s="27"/>
      <c r="D153" s="27"/>
      <c r="E153" s="28">
        <v>139</v>
      </c>
      <c r="F153" s="29" t="s">
        <v>175</v>
      </c>
      <c r="G153" s="29">
        <v>498421801</v>
      </c>
      <c r="H153" s="30" t="s">
        <v>46</v>
      </c>
      <c r="I153" s="30">
        <v>139</v>
      </c>
      <c r="J153" s="31">
        <v>193.64</v>
      </c>
      <c r="K153" s="31">
        <f t="shared" si="12"/>
        <v>1.3644314868804663</v>
      </c>
      <c r="L153" s="31">
        <v>27.44</v>
      </c>
      <c r="M153" s="31">
        <f t="shared" si="13"/>
        <v>264.20851311953351</v>
      </c>
      <c r="N153" s="31">
        <v>233.36</v>
      </c>
      <c r="O153" s="31">
        <f t="shared" si="14"/>
        <v>1.5470459518599562</v>
      </c>
      <c r="P153" s="31">
        <v>36.56</v>
      </c>
      <c r="Q153" s="31">
        <f t="shared" si="15"/>
        <v>361.01864332603941</v>
      </c>
      <c r="R153" s="31">
        <f t="shared" si="16"/>
        <v>625.22715644557297</v>
      </c>
      <c r="S153" s="32">
        <v>110</v>
      </c>
      <c r="T153" s="32">
        <v>16</v>
      </c>
      <c r="U153" s="31">
        <f t="shared" si="17"/>
        <v>6.875</v>
      </c>
      <c r="V153" s="30">
        <v>2</v>
      </c>
      <c r="W153" s="30"/>
    </row>
    <row r="154" spans="1:23" x14ac:dyDescent="0.25">
      <c r="A154" s="27"/>
      <c r="B154" s="27"/>
      <c r="C154" s="27"/>
      <c r="D154" s="27"/>
      <c r="E154" s="28">
        <v>140</v>
      </c>
      <c r="F154" s="29" t="s">
        <v>176</v>
      </c>
      <c r="G154" s="29">
        <v>498426055</v>
      </c>
      <c r="H154" s="30" t="s">
        <v>42</v>
      </c>
      <c r="I154" s="30">
        <v>140</v>
      </c>
      <c r="J154" s="31">
        <v>175.2</v>
      </c>
      <c r="K154" s="31">
        <f t="shared" si="12"/>
        <v>1.3644314868804663</v>
      </c>
      <c r="L154" s="31">
        <v>27.44</v>
      </c>
      <c r="M154" s="31">
        <f t="shared" si="13"/>
        <v>239.04839650145769</v>
      </c>
      <c r="N154" s="31">
        <v>248.8</v>
      </c>
      <c r="O154" s="31">
        <f t="shared" si="14"/>
        <v>1.5470459518599562</v>
      </c>
      <c r="P154" s="31">
        <v>36.56</v>
      </c>
      <c r="Q154" s="31">
        <f t="shared" si="15"/>
        <v>384.90503282275711</v>
      </c>
      <c r="R154" s="31">
        <f t="shared" si="16"/>
        <v>623.95342932421477</v>
      </c>
      <c r="S154" s="32">
        <v>116</v>
      </c>
      <c r="T154" s="32">
        <v>16</v>
      </c>
      <c r="U154" s="31">
        <f t="shared" si="17"/>
        <v>7.25</v>
      </c>
      <c r="V154" s="30">
        <v>4</v>
      </c>
      <c r="W154" s="30"/>
    </row>
    <row r="155" spans="1:23" x14ac:dyDescent="0.25">
      <c r="A155" s="27"/>
      <c r="B155" s="27"/>
      <c r="C155" s="27"/>
      <c r="D155" s="27"/>
      <c r="E155" s="28">
        <v>141</v>
      </c>
      <c r="F155" s="29" t="s">
        <v>177</v>
      </c>
      <c r="G155" s="29">
        <v>498423689</v>
      </c>
      <c r="H155" s="30" t="s">
        <v>34</v>
      </c>
      <c r="I155" s="30">
        <v>141</v>
      </c>
      <c r="J155" s="31">
        <v>187.08</v>
      </c>
      <c r="K155" s="31">
        <f t="shared" si="12"/>
        <v>1.4160363086232979</v>
      </c>
      <c r="L155" s="31">
        <v>26.44</v>
      </c>
      <c r="M155" s="31">
        <f t="shared" si="13"/>
        <v>264.91207261724657</v>
      </c>
      <c r="N155" s="31">
        <v>250.24</v>
      </c>
      <c r="O155" s="31">
        <f t="shared" si="14"/>
        <v>1.4297269969666329</v>
      </c>
      <c r="P155" s="31">
        <v>39.56</v>
      </c>
      <c r="Q155" s="31">
        <f t="shared" si="15"/>
        <v>357.77488372093023</v>
      </c>
      <c r="R155" s="31">
        <f t="shared" si="16"/>
        <v>622.68695633817674</v>
      </c>
      <c r="S155" s="32">
        <v>120</v>
      </c>
      <c r="T155" s="32">
        <v>17</v>
      </c>
      <c r="U155" s="31">
        <f t="shared" si="17"/>
        <v>7.0588235294117645</v>
      </c>
      <c r="V155" s="30">
        <v>4</v>
      </c>
      <c r="W155" s="30">
        <v>1</v>
      </c>
    </row>
    <row r="156" spans="1:23" x14ac:dyDescent="0.25">
      <c r="A156" s="27"/>
      <c r="B156" s="27"/>
      <c r="C156" s="27"/>
      <c r="D156" s="27"/>
      <c r="E156" s="28">
        <v>142</v>
      </c>
      <c r="F156" s="29" t="s">
        <v>178</v>
      </c>
      <c r="G156" s="29">
        <v>498422718</v>
      </c>
      <c r="H156" s="30" t="s">
        <v>95</v>
      </c>
      <c r="I156" s="30">
        <v>142</v>
      </c>
      <c r="J156" s="31">
        <v>163.76</v>
      </c>
      <c r="K156" s="31">
        <f t="shared" si="12"/>
        <v>1.3644314868804663</v>
      </c>
      <c r="L156" s="31">
        <v>27.44</v>
      </c>
      <c r="M156" s="31">
        <f t="shared" si="13"/>
        <v>223.43930029154515</v>
      </c>
      <c r="N156" s="31">
        <v>255.92</v>
      </c>
      <c r="O156" s="31">
        <f t="shared" si="14"/>
        <v>1.5470459518599562</v>
      </c>
      <c r="P156" s="31">
        <v>36.56</v>
      </c>
      <c r="Q156" s="31">
        <f t="shared" si="15"/>
        <v>395.91999999999996</v>
      </c>
      <c r="R156" s="31">
        <f t="shared" si="16"/>
        <v>619.35930029154508</v>
      </c>
      <c r="S156" s="32">
        <v>111</v>
      </c>
      <c r="T156" s="32">
        <v>16</v>
      </c>
      <c r="U156" s="31">
        <f t="shared" si="17"/>
        <v>6.9375</v>
      </c>
      <c r="V156" s="30">
        <v>4</v>
      </c>
      <c r="W156" s="30"/>
    </row>
    <row r="157" spans="1:23" x14ac:dyDescent="0.25">
      <c r="A157" s="27"/>
      <c r="B157" s="27"/>
      <c r="C157" s="27"/>
      <c r="D157" s="27"/>
      <c r="E157" s="28">
        <v>143</v>
      </c>
      <c r="F157" s="29" t="s">
        <v>179</v>
      </c>
      <c r="G157" s="29">
        <v>498428083</v>
      </c>
      <c r="H157" s="30" t="s">
        <v>51</v>
      </c>
      <c r="I157" s="30">
        <v>143</v>
      </c>
      <c r="J157" s="31">
        <v>177.07999999999998</v>
      </c>
      <c r="K157" s="31">
        <f t="shared" si="12"/>
        <v>1.4160363086232979</v>
      </c>
      <c r="L157" s="31">
        <v>26.44</v>
      </c>
      <c r="M157" s="31">
        <f t="shared" si="13"/>
        <v>250.75170953101357</v>
      </c>
      <c r="N157" s="31">
        <v>257.36</v>
      </c>
      <c r="O157" s="31">
        <f t="shared" si="14"/>
        <v>1.4297269969666329</v>
      </c>
      <c r="P157" s="31">
        <v>39.56</v>
      </c>
      <c r="Q157" s="31">
        <f t="shared" si="15"/>
        <v>367.95453993933268</v>
      </c>
      <c r="R157" s="31">
        <f t="shared" si="16"/>
        <v>618.70624947034628</v>
      </c>
      <c r="S157" s="32">
        <v>114</v>
      </c>
      <c r="T157" s="32">
        <v>17</v>
      </c>
      <c r="U157" s="31">
        <f t="shared" si="17"/>
        <v>6.7058823529411766</v>
      </c>
      <c r="V157" s="30">
        <v>2</v>
      </c>
      <c r="W157" s="30"/>
    </row>
    <row r="158" spans="1:23" x14ac:dyDescent="0.25">
      <c r="A158" s="27"/>
      <c r="B158" s="27"/>
      <c r="C158" s="27"/>
      <c r="D158" s="27"/>
      <c r="E158" s="28">
        <v>144</v>
      </c>
      <c r="F158" s="29" t="s">
        <v>180</v>
      </c>
      <c r="G158" s="29">
        <v>498423257</v>
      </c>
      <c r="H158" s="30" t="s">
        <v>95</v>
      </c>
      <c r="I158" s="30">
        <v>144</v>
      </c>
      <c r="J158" s="31">
        <v>201.2</v>
      </c>
      <c r="K158" s="31">
        <f t="shared" si="12"/>
        <v>1.2299605781865965</v>
      </c>
      <c r="L158" s="31">
        <v>30.44</v>
      </c>
      <c r="M158" s="31">
        <f t="shared" si="13"/>
        <v>247.4680683311432</v>
      </c>
      <c r="N158" s="31">
        <v>239.24</v>
      </c>
      <c r="O158" s="31">
        <f t="shared" si="14"/>
        <v>1.5470459518599562</v>
      </c>
      <c r="P158" s="31">
        <v>36.56</v>
      </c>
      <c r="Q158" s="31">
        <f t="shared" si="15"/>
        <v>370.11527352297594</v>
      </c>
      <c r="R158" s="31">
        <f t="shared" si="16"/>
        <v>617.58334185411911</v>
      </c>
      <c r="S158" s="32">
        <v>120</v>
      </c>
      <c r="T158" s="32">
        <v>17</v>
      </c>
      <c r="U158" s="31">
        <f t="shared" si="17"/>
        <v>7.0588235294117645</v>
      </c>
      <c r="V158" s="30">
        <v>4</v>
      </c>
      <c r="W158" s="30"/>
    </row>
    <row r="159" spans="1:23" x14ac:dyDescent="0.25">
      <c r="A159" s="27"/>
      <c r="B159" s="27"/>
      <c r="C159" s="27"/>
      <c r="D159" s="27"/>
      <c r="E159" s="28">
        <v>145</v>
      </c>
      <c r="F159" s="29" t="s">
        <v>181</v>
      </c>
      <c r="G159" s="29">
        <v>498428297</v>
      </c>
      <c r="H159" s="30" t="s">
        <v>31</v>
      </c>
      <c r="I159" s="30">
        <v>145</v>
      </c>
      <c r="J159" s="31">
        <v>193.08</v>
      </c>
      <c r="K159" s="31">
        <f t="shared" si="12"/>
        <v>1.4160363086232979</v>
      </c>
      <c r="L159" s="31">
        <v>26.44</v>
      </c>
      <c r="M159" s="31">
        <f t="shared" si="13"/>
        <v>273.40829046898637</v>
      </c>
      <c r="N159" s="31">
        <v>263.91999999999996</v>
      </c>
      <c r="O159" s="31">
        <f t="shared" si="14"/>
        <v>1.2984389348025711</v>
      </c>
      <c r="P159" s="31">
        <v>43.56</v>
      </c>
      <c r="Q159" s="31">
        <f t="shared" si="15"/>
        <v>342.68400367309454</v>
      </c>
      <c r="R159" s="31">
        <f t="shared" si="16"/>
        <v>616.09229414208085</v>
      </c>
      <c r="S159" s="32">
        <v>120</v>
      </c>
      <c r="T159" s="32">
        <v>17</v>
      </c>
      <c r="U159" s="31">
        <f t="shared" si="17"/>
        <v>7.0588235294117645</v>
      </c>
      <c r="V159" s="30">
        <v>2</v>
      </c>
      <c r="W159" s="30">
        <v>1</v>
      </c>
    </row>
    <row r="160" spans="1:23" x14ac:dyDescent="0.25">
      <c r="A160" s="27"/>
      <c r="B160" s="27"/>
      <c r="C160" s="27"/>
      <c r="D160" s="27"/>
      <c r="E160" s="28">
        <v>146</v>
      </c>
      <c r="F160" s="29" t="s">
        <v>182</v>
      </c>
      <c r="G160" s="29">
        <v>509646115</v>
      </c>
      <c r="H160" s="30" t="s">
        <v>56</v>
      </c>
      <c r="I160" s="30">
        <v>146</v>
      </c>
      <c r="J160" s="31">
        <v>210.64</v>
      </c>
      <c r="K160" s="31">
        <f t="shared" si="12"/>
        <v>1.2299605781865965</v>
      </c>
      <c r="L160" s="31">
        <v>30.44</v>
      </c>
      <c r="M160" s="31">
        <f t="shared" si="13"/>
        <v>259.07889618922468</v>
      </c>
      <c r="N160" s="31">
        <v>211.36</v>
      </c>
      <c r="O160" s="31">
        <f t="shared" si="14"/>
        <v>1.6853396901072706</v>
      </c>
      <c r="P160" s="31">
        <v>33.56</v>
      </c>
      <c r="Q160" s="31">
        <f t="shared" si="15"/>
        <v>356.21339690107271</v>
      </c>
      <c r="R160" s="31">
        <f t="shared" si="16"/>
        <v>615.29229309029733</v>
      </c>
      <c r="S160" s="32">
        <v>110</v>
      </c>
      <c r="T160" s="32">
        <v>16</v>
      </c>
      <c r="U160" s="31">
        <f t="shared" si="17"/>
        <v>6.875</v>
      </c>
      <c r="V160" s="30">
        <v>2</v>
      </c>
      <c r="W160" s="30"/>
    </row>
    <row r="161" spans="1:23" x14ac:dyDescent="0.25">
      <c r="A161" s="27"/>
      <c r="B161" s="27"/>
      <c r="C161" s="27"/>
      <c r="D161" s="27"/>
      <c r="E161" s="28">
        <v>147</v>
      </c>
      <c r="F161" s="29" t="s">
        <v>183</v>
      </c>
      <c r="G161" s="29">
        <v>498426143</v>
      </c>
      <c r="H161" s="30" t="s">
        <v>46</v>
      </c>
      <c r="I161" s="30">
        <v>147</v>
      </c>
      <c r="J161" s="31">
        <v>189.64</v>
      </c>
      <c r="K161" s="31">
        <f t="shared" si="12"/>
        <v>1.3644314868804663</v>
      </c>
      <c r="L161" s="31">
        <v>27.44</v>
      </c>
      <c r="M161" s="31">
        <f t="shared" si="13"/>
        <v>258.7507871720116</v>
      </c>
      <c r="N161" s="31">
        <v>229.36</v>
      </c>
      <c r="O161" s="31">
        <f t="shared" si="14"/>
        <v>1.5470459518599562</v>
      </c>
      <c r="P161" s="31">
        <v>36.56</v>
      </c>
      <c r="Q161" s="31">
        <f t="shared" si="15"/>
        <v>354.83045951859958</v>
      </c>
      <c r="R161" s="31">
        <f t="shared" si="16"/>
        <v>613.58124669061112</v>
      </c>
      <c r="S161" s="32">
        <v>105</v>
      </c>
      <c r="T161" s="32">
        <v>16</v>
      </c>
      <c r="U161" s="31">
        <f t="shared" si="17"/>
        <v>6.5625</v>
      </c>
      <c r="V161" s="30">
        <v>3</v>
      </c>
      <c r="W161" s="30"/>
    </row>
    <row r="162" spans="1:23" x14ac:dyDescent="0.25">
      <c r="A162" s="27"/>
      <c r="B162" s="27"/>
      <c r="C162" s="27"/>
      <c r="D162" s="27"/>
      <c r="E162" s="28">
        <v>148</v>
      </c>
      <c r="F162" s="29" t="s">
        <v>184</v>
      </c>
      <c r="G162" s="29">
        <v>498427463</v>
      </c>
      <c r="H162" s="30" t="s">
        <v>70</v>
      </c>
      <c r="I162" s="30">
        <v>148</v>
      </c>
      <c r="J162" s="31">
        <v>200.08</v>
      </c>
      <c r="K162" s="31">
        <f t="shared" si="12"/>
        <v>1.3644314868804663</v>
      </c>
      <c r="L162" s="31">
        <v>27.44</v>
      </c>
      <c r="M162" s="31">
        <f t="shared" si="13"/>
        <v>272.99545189504374</v>
      </c>
      <c r="N162" s="31">
        <v>219.8</v>
      </c>
      <c r="O162" s="31">
        <f t="shared" si="14"/>
        <v>1.5470459518599562</v>
      </c>
      <c r="P162" s="31">
        <v>36.56</v>
      </c>
      <c r="Q162" s="31">
        <f t="shared" si="15"/>
        <v>340.04070021881842</v>
      </c>
      <c r="R162" s="31">
        <f t="shared" si="16"/>
        <v>613.03615211386216</v>
      </c>
      <c r="S162" s="32">
        <v>105</v>
      </c>
      <c r="T162" s="32">
        <v>16</v>
      </c>
      <c r="U162" s="31">
        <f t="shared" si="17"/>
        <v>6.5625</v>
      </c>
      <c r="V162" s="30">
        <v>4</v>
      </c>
      <c r="W162" s="30"/>
    </row>
    <row r="163" spans="1:23" x14ac:dyDescent="0.25">
      <c r="A163" s="27"/>
      <c r="B163" s="27"/>
      <c r="C163" s="27"/>
      <c r="D163" s="27"/>
      <c r="E163" s="28">
        <v>149</v>
      </c>
      <c r="F163" s="29" t="s">
        <v>185</v>
      </c>
      <c r="G163" s="29">
        <v>1324892686</v>
      </c>
      <c r="H163" s="30" t="s">
        <v>34</v>
      </c>
      <c r="I163" s="30">
        <v>149</v>
      </c>
      <c r="J163" s="31">
        <v>202.64</v>
      </c>
      <c r="K163" s="31">
        <f t="shared" si="12"/>
        <v>1.2299605781865965</v>
      </c>
      <c r="L163" s="31">
        <v>30.44</v>
      </c>
      <c r="M163" s="31">
        <f t="shared" si="13"/>
        <v>249.23921156373191</v>
      </c>
      <c r="N163" s="31">
        <v>204.8</v>
      </c>
      <c r="O163" s="31">
        <f t="shared" si="14"/>
        <v>1.6853396901072706</v>
      </c>
      <c r="P163" s="31">
        <v>33.56</v>
      </c>
      <c r="Q163" s="31">
        <f t="shared" si="15"/>
        <v>345.15756853396903</v>
      </c>
      <c r="R163" s="31">
        <f t="shared" si="16"/>
        <v>594.39678009770091</v>
      </c>
      <c r="S163" s="32">
        <v>104</v>
      </c>
      <c r="T163" s="32">
        <v>16</v>
      </c>
      <c r="U163" s="31">
        <f t="shared" si="17"/>
        <v>6.5</v>
      </c>
      <c r="V163" s="30">
        <v>3</v>
      </c>
      <c r="W163" s="30"/>
    </row>
    <row r="164" spans="1:23" x14ac:dyDescent="0.25">
      <c r="A164" s="27"/>
      <c r="B164" s="27"/>
      <c r="C164" s="27"/>
      <c r="D164" s="27"/>
      <c r="E164" s="28">
        <v>150</v>
      </c>
      <c r="F164" s="29" t="s">
        <v>186</v>
      </c>
      <c r="G164" s="29">
        <v>515649598</v>
      </c>
      <c r="H164" s="30" t="s">
        <v>56</v>
      </c>
      <c r="I164" s="30">
        <v>150</v>
      </c>
      <c r="J164" s="31">
        <v>171.76</v>
      </c>
      <c r="K164" s="31">
        <f t="shared" si="12"/>
        <v>1.3644314868804663</v>
      </c>
      <c r="L164" s="31">
        <v>27.44</v>
      </c>
      <c r="M164" s="31">
        <f t="shared" si="13"/>
        <v>234.35475218658888</v>
      </c>
      <c r="N164" s="31">
        <v>230.24</v>
      </c>
      <c r="O164" s="31">
        <f t="shared" si="14"/>
        <v>1.5470459518599562</v>
      </c>
      <c r="P164" s="31">
        <v>36.56</v>
      </c>
      <c r="Q164" s="31">
        <f t="shared" si="15"/>
        <v>356.19185995623633</v>
      </c>
      <c r="R164" s="31">
        <f t="shared" si="16"/>
        <v>590.54661214282521</v>
      </c>
      <c r="S164" s="32">
        <v>103</v>
      </c>
      <c r="T164" s="32">
        <v>16</v>
      </c>
      <c r="U164" s="31">
        <f t="shared" si="17"/>
        <v>6.4375</v>
      </c>
      <c r="V164" s="30">
        <v>5</v>
      </c>
      <c r="W164" s="30"/>
    </row>
    <row r="165" spans="1:23" x14ac:dyDescent="0.25">
      <c r="A165" s="27"/>
      <c r="B165" s="27"/>
      <c r="C165" s="27"/>
      <c r="D165" s="27"/>
      <c r="E165" s="28">
        <v>151</v>
      </c>
      <c r="F165" s="29" t="s">
        <v>187</v>
      </c>
      <c r="G165" s="29">
        <v>498427495</v>
      </c>
      <c r="H165" s="30" t="s">
        <v>95</v>
      </c>
      <c r="I165" s="30">
        <v>151</v>
      </c>
      <c r="J165" s="31">
        <v>178.64</v>
      </c>
      <c r="K165" s="31">
        <f t="shared" si="12"/>
        <v>1.4160363086232979</v>
      </c>
      <c r="L165" s="31">
        <v>26.44</v>
      </c>
      <c r="M165" s="31">
        <f t="shared" si="13"/>
        <v>252.96072617246591</v>
      </c>
      <c r="N165" s="31">
        <v>235.24</v>
      </c>
      <c r="O165" s="31">
        <f t="shared" si="14"/>
        <v>1.4297269969666329</v>
      </c>
      <c r="P165" s="31">
        <v>39.56</v>
      </c>
      <c r="Q165" s="31">
        <f t="shared" si="15"/>
        <v>336.32897876643074</v>
      </c>
      <c r="R165" s="31">
        <f t="shared" si="16"/>
        <v>589.28970493889665</v>
      </c>
      <c r="S165" s="32">
        <v>115</v>
      </c>
      <c r="T165" s="32">
        <v>17</v>
      </c>
      <c r="U165" s="31">
        <f t="shared" si="17"/>
        <v>6.7647058823529411</v>
      </c>
      <c r="V165" s="30">
        <v>4</v>
      </c>
      <c r="W165" s="30"/>
    </row>
    <row r="166" spans="1:23" x14ac:dyDescent="0.25">
      <c r="A166" s="27"/>
      <c r="B166" s="27"/>
      <c r="C166" s="27"/>
      <c r="D166" s="27"/>
      <c r="E166" s="28">
        <v>152</v>
      </c>
      <c r="F166" s="29" t="s">
        <v>188</v>
      </c>
      <c r="G166" s="29">
        <v>498426177</v>
      </c>
      <c r="H166" s="30" t="s">
        <v>51</v>
      </c>
      <c r="I166" s="30">
        <v>152</v>
      </c>
      <c r="J166" s="31">
        <v>149.76</v>
      </c>
      <c r="K166" s="31">
        <f t="shared" si="12"/>
        <v>1.3644314868804663</v>
      </c>
      <c r="L166" s="31">
        <v>27.44</v>
      </c>
      <c r="M166" s="31">
        <f t="shared" si="13"/>
        <v>204.33725947521862</v>
      </c>
      <c r="N166" s="31">
        <v>247.8</v>
      </c>
      <c r="O166" s="31">
        <f t="shared" si="14"/>
        <v>1.5470459518599562</v>
      </c>
      <c r="P166" s="31">
        <v>36.56</v>
      </c>
      <c r="Q166" s="31">
        <f t="shared" si="15"/>
        <v>383.35798687089715</v>
      </c>
      <c r="R166" s="31">
        <f t="shared" si="16"/>
        <v>587.69524634611571</v>
      </c>
      <c r="S166" s="32">
        <v>104</v>
      </c>
      <c r="T166" s="32">
        <v>16</v>
      </c>
      <c r="U166" s="31">
        <f t="shared" si="17"/>
        <v>6.5</v>
      </c>
      <c r="V166" s="30">
        <v>6</v>
      </c>
      <c r="W166" s="30"/>
    </row>
    <row r="167" spans="1:23" x14ac:dyDescent="0.25">
      <c r="A167" s="27"/>
      <c r="B167" s="27"/>
      <c r="C167" s="27"/>
      <c r="D167" s="27"/>
      <c r="E167" s="28">
        <v>153</v>
      </c>
      <c r="F167" s="29" t="s">
        <v>189</v>
      </c>
      <c r="G167" s="29">
        <v>498424775</v>
      </c>
      <c r="H167" s="30" t="s">
        <v>95</v>
      </c>
      <c r="I167" s="30">
        <v>153</v>
      </c>
      <c r="J167" s="31">
        <v>179.2</v>
      </c>
      <c r="K167" s="31">
        <f t="shared" si="12"/>
        <v>1.3644314868804663</v>
      </c>
      <c r="L167" s="31">
        <v>27.44</v>
      </c>
      <c r="M167" s="31">
        <f t="shared" si="13"/>
        <v>244.50612244897954</v>
      </c>
      <c r="N167" s="31">
        <v>221.24</v>
      </c>
      <c r="O167" s="31">
        <f t="shared" si="14"/>
        <v>1.5470459518599562</v>
      </c>
      <c r="P167" s="31">
        <v>36.56</v>
      </c>
      <c r="Q167" s="31">
        <f t="shared" si="15"/>
        <v>342.26844638949672</v>
      </c>
      <c r="R167" s="31">
        <f t="shared" si="16"/>
        <v>586.77456883847628</v>
      </c>
      <c r="S167" s="32">
        <v>102</v>
      </c>
      <c r="T167" s="32">
        <v>16</v>
      </c>
      <c r="U167" s="31">
        <f t="shared" si="17"/>
        <v>6.375</v>
      </c>
      <c r="V167" s="30">
        <v>4</v>
      </c>
      <c r="W167" s="30">
        <v>1</v>
      </c>
    </row>
    <row r="168" spans="1:23" x14ac:dyDescent="0.25">
      <c r="A168" s="27"/>
      <c r="B168" s="27"/>
      <c r="C168" s="27"/>
      <c r="D168" s="27"/>
      <c r="E168" s="28">
        <v>154</v>
      </c>
      <c r="F168" s="29" t="s">
        <v>190</v>
      </c>
      <c r="G168" s="29">
        <v>498421637</v>
      </c>
      <c r="H168" s="30" t="s">
        <v>42</v>
      </c>
      <c r="I168" s="30">
        <v>154</v>
      </c>
      <c r="J168" s="31">
        <v>192.76</v>
      </c>
      <c r="K168" s="31">
        <f t="shared" si="12"/>
        <v>1.2299605781865965</v>
      </c>
      <c r="L168" s="31">
        <v>30.44</v>
      </c>
      <c r="M168" s="31">
        <f t="shared" si="13"/>
        <v>237.08720105124834</v>
      </c>
      <c r="N168" s="31">
        <v>204.8</v>
      </c>
      <c r="O168" s="31">
        <f t="shared" si="14"/>
        <v>1.6853396901072706</v>
      </c>
      <c r="P168" s="31">
        <v>33.56</v>
      </c>
      <c r="Q168" s="31">
        <f t="shared" si="15"/>
        <v>345.15756853396903</v>
      </c>
      <c r="R168" s="31">
        <f t="shared" si="16"/>
        <v>582.24476958521734</v>
      </c>
      <c r="S168" s="32">
        <v>107</v>
      </c>
      <c r="T168" s="32">
        <v>16</v>
      </c>
      <c r="U168" s="31">
        <f t="shared" si="17"/>
        <v>6.6875</v>
      </c>
      <c r="V168" s="30">
        <v>3</v>
      </c>
      <c r="W168" s="30">
        <v>1</v>
      </c>
    </row>
    <row r="169" spans="1:23" x14ac:dyDescent="0.25">
      <c r="A169" s="27"/>
      <c r="B169" s="27"/>
      <c r="C169" s="27"/>
      <c r="D169" s="27"/>
      <c r="E169" s="28">
        <v>155</v>
      </c>
      <c r="F169" s="29" t="s">
        <v>191</v>
      </c>
      <c r="G169" s="29">
        <v>498427703</v>
      </c>
      <c r="H169" s="30" t="s">
        <v>34</v>
      </c>
      <c r="I169" s="30">
        <v>155</v>
      </c>
      <c r="J169" s="31">
        <v>158.76</v>
      </c>
      <c r="K169" s="31">
        <f t="shared" si="12"/>
        <v>1.3644314868804663</v>
      </c>
      <c r="L169" s="31">
        <v>27.44</v>
      </c>
      <c r="M169" s="31">
        <f t="shared" si="13"/>
        <v>216.61714285714282</v>
      </c>
      <c r="N169" s="31">
        <v>235.24</v>
      </c>
      <c r="O169" s="31">
        <f t="shared" si="14"/>
        <v>1.5470459518599562</v>
      </c>
      <c r="P169" s="31">
        <v>36.56</v>
      </c>
      <c r="Q169" s="31">
        <f t="shared" si="15"/>
        <v>363.92708971553611</v>
      </c>
      <c r="R169" s="31">
        <f t="shared" si="16"/>
        <v>580.54423257267899</v>
      </c>
      <c r="S169" s="32">
        <v>105</v>
      </c>
      <c r="T169" s="32">
        <v>16</v>
      </c>
      <c r="U169" s="31">
        <f t="shared" si="17"/>
        <v>6.5625</v>
      </c>
      <c r="V169" s="30">
        <v>3</v>
      </c>
      <c r="W169" s="30">
        <v>1</v>
      </c>
    </row>
    <row r="170" spans="1:23" x14ac:dyDescent="0.25">
      <c r="A170" s="27"/>
      <c r="B170" s="27"/>
      <c r="C170" s="27"/>
      <c r="D170" s="27"/>
      <c r="E170" s="28">
        <v>156</v>
      </c>
      <c r="F170" s="29" t="s">
        <v>192</v>
      </c>
      <c r="G170" s="29">
        <v>498428007</v>
      </c>
      <c r="H170" s="30" t="s">
        <v>51</v>
      </c>
      <c r="I170" s="30">
        <v>156</v>
      </c>
      <c r="J170" s="31">
        <v>147.63999999999999</v>
      </c>
      <c r="K170" s="31">
        <f t="shared" si="12"/>
        <v>1.5972696245733786</v>
      </c>
      <c r="L170" s="31">
        <v>23.44</v>
      </c>
      <c r="M170" s="31">
        <f t="shared" si="13"/>
        <v>235.8208873720136</v>
      </c>
      <c r="N170" s="31">
        <v>259.24</v>
      </c>
      <c r="O170" s="31">
        <f t="shared" si="14"/>
        <v>1.3289473684210527</v>
      </c>
      <c r="P170" s="31">
        <v>42.56</v>
      </c>
      <c r="Q170" s="31">
        <f t="shared" si="15"/>
        <v>344.51631578947371</v>
      </c>
      <c r="R170" s="31">
        <f t="shared" si="16"/>
        <v>580.33720316148731</v>
      </c>
      <c r="S170" s="32">
        <v>111</v>
      </c>
      <c r="T170" s="32">
        <v>17</v>
      </c>
      <c r="U170" s="31">
        <f t="shared" si="17"/>
        <v>6.5294117647058822</v>
      </c>
      <c r="V170" s="30">
        <v>2</v>
      </c>
      <c r="W170" s="30">
        <v>3</v>
      </c>
    </row>
    <row r="171" spans="1:23" x14ac:dyDescent="0.25">
      <c r="A171" s="27"/>
      <c r="B171" s="27"/>
      <c r="C171" s="27"/>
      <c r="D171" s="27"/>
      <c r="E171" s="28">
        <v>157</v>
      </c>
      <c r="F171" s="29" t="s">
        <v>193</v>
      </c>
      <c r="G171" s="29">
        <v>498427411</v>
      </c>
      <c r="H171" s="30" t="s">
        <v>56</v>
      </c>
      <c r="I171" s="30">
        <v>157</v>
      </c>
      <c r="J171" s="31">
        <v>161.19999999999999</v>
      </c>
      <c r="K171" s="31">
        <f t="shared" si="12"/>
        <v>1.4160363086232979</v>
      </c>
      <c r="L171" s="31">
        <v>26.44</v>
      </c>
      <c r="M171" s="31">
        <f t="shared" si="13"/>
        <v>228.26505295007561</v>
      </c>
      <c r="N171" s="31">
        <v>244.24</v>
      </c>
      <c r="O171" s="31">
        <f t="shared" si="14"/>
        <v>1.4297269969666329</v>
      </c>
      <c r="P171" s="31">
        <v>39.56</v>
      </c>
      <c r="Q171" s="31">
        <f t="shared" si="15"/>
        <v>349.19652173913045</v>
      </c>
      <c r="R171" s="31">
        <f t="shared" si="16"/>
        <v>577.46157468920603</v>
      </c>
      <c r="S171" s="32">
        <v>116</v>
      </c>
      <c r="T171" s="32">
        <v>17</v>
      </c>
      <c r="U171" s="31">
        <f t="shared" si="17"/>
        <v>6.8235294117647056</v>
      </c>
      <c r="V171" s="30">
        <v>4</v>
      </c>
      <c r="W171" s="30">
        <v>1</v>
      </c>
    </row>
    <row r="172" spans="1:23" x14ac:dyDescent="0.25">
      <c r="A172" s="27"/>
      <c r="B172" s="27"/>
      <c r="C172" s="27"/>
      <c r="D172" s="27"/>
      <c r="E172" s="28">
        <v>158</v>
      </c>
      <c r="F172" s="29" t="s">
        <v>194</v>
      </c>
      <c r="G172" s="29">
        <v>498427363</v>
      </c>
      <c r="H172" s="30" t="s">
        <v>42</v>
      </c>
      <c r="I172" s="30">
        <v>158</v>
      </c>
      <c r="J172" s="31">
        <v>160.63999999999999</v>
      </c>
      <c r="K172" s="31">
        <f t="shared" si="12"/>
        <v>1.3644314868804663</v>
      </c>
      <c r="L172" s="31">
        <v>27.44</v>
      </c>
      <c r="M172" s="31">
        <f t="shared" si="13"/>
        <v>219.18227405247811</v>
      </c>
      <c r="N172" s="31">
        <v>231.36</v>
      </c>
      <c r="O172" s="31">
        <f t="shared" si="14"/>
        <v>1.5470459518599562</v>
      </c>
      <c r="P172" s="31">
        <v>36.56</v>
      </c>
      <c r="Q172" s="31">
        <f t="shared" si="15"/>
        <v>357.9245514223195</v>
      </c>
      <c r="R172" s="31">
        <f t="shared" si="16"/>
        <v>577.10682547479757</v>
      </c>
      <c r="S172" s="32">
        <v>103</v>
      </c>
      <c r="T172" s="32">
        <v>16</v>
      </c>
      <c r="U172" s="31">
        <f t="shared" si="17"/>
        <v>6.4375</v>
      </c>
      <c r="V172" s="30">
        <v>3</v>
      </c>
      <c r="W172" s="30"/>
    </row>
    <row r="173" spans="1:23" x14ac:dyDescent="0.25">
      <c r="A173" s="27"/>
      <c r="B173" s="27"/>
      <c r="C173" s="27"/>
      <c r="D173" s="27"/>
      <c r="E173" s="28">
        <v>159</v>
      </c>
      <c r="F173" s="29" t="s">
        <v>195</v>
      </c>
      <c r="G173" s="29">
        <v>498423557</v>
      </c>
      <c r="H173" s="30" t="s">
        <v>95</v>
      </c>
      <c r="I173" s="30">
        <v>159</v>
      </c>
      <c r="J173" s="31">
        <v>135.19999999999999</v>
      </c>
      <c r="K173" s="31">
        <f t="shared" si="12"/>
        <v>1.6684491978609624</v>
      </c>
      <c r="L173" s="31">
        <v>22.44</v>
      </c>
      <c r="M173" s="31">
        <f t="shared" si="13"/>
        <v>225.5743315508021</v>
      </c>
      <c r="N173" s="31">
        <v>264.12</v>
      </c>
      <c r="O173" s="31">
        <f t="shared" si="14"/>
        <v>1.3289473684210527</v>
      </c>
      <c r="P173" s="31">
        <v>42.56</v>
      </c>
      <c r="Q173" s="31">
        <f t="shared" si="15"/>
        <v>351.00157894736844</v>
      </c>
      <c r="R173" s="31">
        <f t="shared" si="16"/>
        <v>576.57591049817051</v>
      </c>
      <c r="S173" s="32">
        <v>114</v>
      </c>
      <c r="T173" s="32">
        <v>17</v>
      </c>
      <c r="U173" s="31">
        <f t="shared" si="17"/>
        <v>6.7058823529411766</v>
      </c>
      <c r="V173" s="30">
        <v>3</v>
      </c>
      <c r="W173" s="30">
        <v>3</v>
      </c>
    </row>
    <row r="174" spans="1:23" x14ac:dyDescent="0.25">
      <c r="A174" s="27"/>
      <c r="B174" s="27"/>
      <c r="C174" s="27"/>
      <c r="D174" s="27"/>
      <c r="E174" s="28">
        <v>160</v>
      </c>
      <c r="F174" s="29" t="s">
        <v>196</v>
      </c>
      <c r="G174" s="29">
        <v>498423870</v>
      </c>
      <c r="H174" s="30" t="s">
        <v>42</v>
      </c>
      <c r="I174" s="30">
        <v>160</v>
      </c>
      <c r="J174" s="31">
        <v>153.76</v>
      </c>
      <c r="K174" s="31">
        <f t="shared" si="12"/>
        <v>1.3644314868804663</v>
      </c>
      <c r="L174" s="31">
        <v>27.44</v>
      </c>
      <c r="M174" s="31">
        <f t="shared" si="13"/>
        <v>209.7949854227405</v>
      </c>
      <c r="N174" s="31">
        <v>236.8</v>
      </c>
      <c r="O174" s="31">
        <f t="shared" si="14"/>
        <v>1.5470459518599562</v>
      </c>
      <c r="P174" s="31">
        <v>36.56</v>
      </c>
      <c r="Q174" s="31">
        <f t="shared" si="15"/>
        <v>366.34048140043762</v>
      </c>
      <c r="R174" s="31">
        <f t="shared" si="16"/>
        <v>576.13546682317815</v>
      </c>
      <c r="S174" s="32">
        <v>106</v>
      </c>
      <c r="T174" s="32">
        <v>16</v>
      </c>
      <c r="U174" s="31">
        <f t="shared" si="17"/>
        <v>6.625</v>
      </c>
      <c r="V174" s="30">
        <v>5</v>
      </c>
      <c r="W174" s="30">
        <v>3</v>
      </c>
    </row>
    <row r="175" spans="1:23" x14ac:dyDescent="0.25">
      <c r="A175" s="27"/>
      <c r="B175" s="27"/>
      <c r="C175" s="27"/>
      <c r="D175" s="27"/>
      <c r="E175" s="28">
        <v>161</v>
      </c>
      <c r="F175" s="29" t="s">
        <v>197</v>
      </c>
      <c r="G175" s="29">
        <v>498425775</v>
      </c>
      <c r="H175" s="30" t="s">
        <v>46</v>
      </c>
      <c r="I175" s="30">
        <v>161</v>
      </c>
      <c r="J175" s="31">
        <v>165.76</v>
      </c>
      <c r="K175" s="31">
        <f t="shared" si="12"/>
        <v>1.3644314868804663</v>
      </c>
      <c r="L175" s="31">
        <v>27.44</v>
      </c>
      <c r="M175" s="31">
        <f t="shared" si="13"/>
        <v>226.16816326530608</v>
      </c>
      <c r="N175" s="31">
        <v>225.8</v>
      </c>
      <c r="O175" s="31">
        <f t="shared" si="14"/>
        <v>1.5470459518599562</v>
      </c>
      <c r="P175" s="31">
        <v>36.56</v>
      </c>
      <c r="Q175" s="31">
        <f t="shared" si="15"/>
        <v>349.3229759299781</v>
      </c>
      <c r="R175" s="31">
        <f t="shared" si="16"/>
        <v>575.49113919528418</v>
      </c>
      <c r="S175" s="32">
        <v>104</v>
      </c>
      <c r="T175" s="32">
        <v>16</v>
      </c>
      <c r="U175" s="31">
        <f t="shared" si="17"/>
        <v>6.5</v>
      </c>
      <c r="V175" s="30">
        <v>4</v>
      </c>
      <c r="W175" s="30"/>
    </row>
    <row r="176" spans="1:23" x14ac:dyDescent="0.25">
      <c r="A176" s="27"/>
      <c r="B176" s="27"/>
      <c r="C176" s="27"/>
      <c r="D176" s="27"/>
      <c r="E176" s="28">
        <v>162</v>
      </c>
      <c r="F176" s="29" t="s">
        <v>198</v>
      </c>
      <c r="G176" s="29">
        <v>498421945</v>
      </c>
      <c r="H176" s="30" t="s">
        <v>34</v>
      </c>
      <c r="I176" s="30">
        <v>162</v>
      </c>
      <c r="J176" s="31">
        <v>180.76</v>
      </c>
      <c r="K176" s="31">
        <f t="shared" si="12"/>
        <v>1.2299605781865965</v>
      </c>
      <c r="L176" s="31">
        <v>30.44</v>
      </c>
      <c r="M176" s="31">
        <f t="shared" si="13"/>
        <v>222.32767411300918</v>
      </c>
      <c r="N176" s="31">
        <v>209.24</v>
      </c>
      <c r="O176" s="31">
        <f t="shared" si="14"/>
        <v>1.6853396901072706</v>
      </c>
      <c r="P176" s="31">
        <v>33.56</v>
      </c>
      <c r="Q176" s="31">
        <f t="shared" si="15"/>
        <v>352.64047675804534</v>
      </c>
      <c r="R176" s="31">
        <f t="shared" si="16"/>
        <v>574.96815087105449</v>
      </c>
      <c r="S176" s="32">
        <v>102</v>
      </c>
      <c r="T176" s="32">
        <v>16</v>
      </c>
      <c r="U176" s="31">
        <f t="shared" si="17"/>
        <v>6.375</v>
      </c>
      <c r="V176" s="30">
        <v>3</v>
      </c>
      <c r="W176" s="30">
        <v>1</v>
      </c>
    </row>
    <row r="177" spans="1:23" x14ac:dyDescent="0.25">
      <c r="A177" s="27"/>
      <c r="B177" s="27"/>
      <c r="C177" s="27"/>
      <c r="D177" s="27"/>
      <c r="E177" s="28">
        <v>163</v>
      </c>
      <c r="F177" s="29" t="s">
        <v>199</v>
      </c>
      <c r="G177" s="29">
        <v>498424535</v>
      </c>
      <c r="H177" s="30" t="s">
        <v>51</v>
      </c>
      <c r="I177" s="30">
        <v>163</v>
      </c>
      <c r="J177" s="31">
        <v>148.19999999999999</v>
      </c>
      <c r="K177" s="31">
        <f t="shared" si="12"/>
        <v>1.6684491978609624</v>
      </c>
      <c r="L177" s="31">
        <v>22.44</v>
      </c>
      <c r="M177" s="31">
        <f t="shared" si="13"/>
        <v>247.26417112299461</v>
      </c>
      <c r="N177" s="31">
        <v>246.24</v>
      </c>
      <c r="O177" s="31">
        <f t="shared" si="14"/>
        <v>1.3289473684210527</v>
      </c>
      <c r="P177" s="31">
        <v>42.56</v>
      </c>
      <c r="Q177" s="31">
        <f t="shared" si="15"/>
        <v>327.24</v>
      </c>
      <c r="R177" s="31">
        <f t="shared" si="16"/>
        <v>574.50417112299465</v>
      </c>
      <c r="S177" s="32">
        <v>114</v>
      </c>
      <c r="T177" s="32">
        <v>17</v>
      </c>
      <c r="U177" s="31">
        <f t="shared" si="17"/>
        <v>6.7058823529411766</v>
      </c>
      <c r="V177" s="30">
        <v>3</v>
      </c>
      <c r="W177" s="30">
        <v>2</v>
      </c>
    </row>
    <row r="178" spans="1:23" x14ac:dyDescent="0.25">
      <c r="A178" s="27"/>
      <c r="B178" s="27"/>
      <c r="C178" s="27"/>
      <c r="D178" s="27"/>
      <c r="E178" s="28">
        <v>164</v>
      </c>
      <c r="F178" s="29" t="s">
        <v>200</v>
      </c>
      <c r="G178" s="29">
        <v>498425471</v>
      </c>
      <c r="H178" s="30" t="s">
        <v>42</v>
      </c>
      <c r="I178" s="30">
        <v>164</v>
      </c>
      <c r="J178" s="31">
        <v>159.19999999999999</v>
      </c>
      <c r="K178" s="31">
        <f t="shared" si="12"/>
        <v>1.3644314868804663</v>
      </c>
      <c r="L178" s="31">
        <v>27.44</v>
      </c>
      <c r="M178" s="31">
        <f t="shared" si="13"/>
        <v>217.21749271137023</v>
      </c>
      <c r="N178" s="31">
        <v>230.8</v>
      </c>
      <c r="O178" s="31">
        <f t="shared" si="14"/>
        <v>1.5470459518599562</v>
      </c>
      <c r="P178" s="31">
        <v>36.56</v>
      </c>
      <c r="Q178" s="31">
        <f t="shared" si="15"/>
        <v>357.05820568927788</v>
      </c>
      <c r="R178" s="31">
        <f t="shared" si="16"/>
        <v>574.27569840064814</v>
      </c>
      <c r="S178" s="32">
        <v>101</v>
      </c>
      <c r="T178" s="32">
        <v>16</v>
      </c>
      <c r="U178" s="31">
        <f t="shared" si="17"/>
        <v>6.3125</v>
      </c>
      <c r="V178" s="30">
        <v>4</v>
      </c>
      <c r="W178" s="30">
        <v>1</v>
      </c>
    </row>
    <row r="179" spans="1:23" x14ac:dyDescent="0.25">
      <c r="A179" s="27"/>
      <c r="B179" s="27"/>
      <c r="C179" s="27"/>
      <c r="D179" s="27"/>
      <c r="E179" s="28">
        <v>165</v>
      </c>
      <c r="F179" s="29" t="s">
        <v>201</v>
      </c>
      <c r="G179" s="29">
        <v>498428705</v>
      </c>
      <c r="H179" s="30" t="s">
        <v>34</v>
      </c>
      <c r="I179" s="30">
        <v>165</v>
      </c>
      <c r="J179" s="31">
        <v>179.76</v>
      </c>
      <c r="K179" s="31">
        <f t="shared" si="12"/>
        <v>1.2299605781865965</v>
      </c>
      <c r="L179" s="31">
        <v>30.44</v>
      </c>
      <c r="M179" s="31">
        <f t="shared" si="13"/>
        <v>221.09771353482259</v>
      </c>
      <c r="N179" s="31">
        <v>208.8</v>
      </c>
      <c r="O179" s="31">
        <f t="shared" si="14"/>
        <v>1.6853396901072706</v>
      </c>
      <c r="P179" s="31">
        <v>33.56</v>
      </c>
      <c r="Q179" s="31">
        <f t="shared" si="15"/>
        <v>351.89892729439811</v>
      </c>
      <c r="R179" s="31">
        <f t="shared" si="16"/>
        <v>572.99664082922072</v>
      </c>
      <c r="S179" s="32">
        <v>100</v>
      </c>
      <c r="T179" s="32">
        <v>16</v>
      </c>
      <c r="U179" s="31">
        <f t="shared" si="17"/>
        <v>6.25</v>
      </c>
      <c r="V179" s="30">
        <v>4</v>
      </c>
      <c r="W179" s="30">
        <v>1</v>
      </c>
    </row>
    <row r="180" spans="1:23" x14ac:dyDescent="0.25">
      <c r="A180" s="27"/>
      <c r="B180" s="27"/>
      <c r="C180" s="27"/>
      <c r="D180" s="27"/>
      <c r="E180" s="28">
        <v>166</v>
      </c>
      <c r="F180" s="29" t="s">
        <v>202</v>
      </c>
      <c r="G180" s="29">
        <v>498421777</v>
      </c>
      <c r="H180" s="30" t="s">
        <v>42</v>
      </c>
      <c r="I180" s="30">
        <v>166</v>
      </c>
      <c r="J180" s="31">
        <v>147.76</v>
      </c>
      <c r="K180" s="31">
        <f t="shared" si="12"/>
        <v>1.3644314868804663</v>
      </c>
      <c r="L180" s="31">
        <v>27.44</v>
      </c>
      <c r="M180" s="31">
        <f t="shared" si="13"/>
        <v>201.60839650145769</v>
      </c>
      <c r="N180" s="31">
        <v>239.8</v>
      </c>
      <c r="O180" s="31">
        <f t="shared" si="14"/>
        <v>1.5470459518599562</v>
      </c>
      <c r="P180" s="31">
        <v>36.56</v>
      </c>
      <c r="Q180" s="31">
        <f t="shared" si="15"/>
        <v>370.9816192560175</v>
      </c>
      <c r="R180" s="31">
        <f t="shared" si="16"/>
        <v>572.59001575747516</v>
      </c>
      <c r="S180" s="32">
        <v>103</v>
      </c>
      <c r="T180" s="32">
        <v>16</v>
      </c>
      <c r="U180" s="31">
        <f t="shared" si="17"/>
        <v>6.4375</v>
      </c>
      <c r="V180" s="30">
        <v>3</v>
      </c>
      <c r="W180" s="30">
        <v>1</v>
      </c>
    </row>
    <row r="181" spans="1:23" x14ac:dyDescent="0.25">
      <c r="A181" s="27"/>
      <c r="B181" s="27"/>
      <c r="C181" s="27"/>
      <c r="D181" s="27"/>
      <c r="E181" s="28">
        <v>167</v>
      </c>
      <c r="F181" s="29" t="s">
        <v>203</v>
      </c>
      <c r="G181" s="29">
        <v>509646089</v>
      </c>
      <c r="H181" s="30" t="s">
        <v>46</v>
      </c>
      <c r="I181" s="30">
        <v>167</v>
      </c>
      <c r="J181" s="31">
        <v>160.07999999999998</v>
      </c>
      <c r="K181" s="31">
        <f t="shared" si="12"/>
        <v>1.3644314868804663</v>
      </c>
      <c r="L181" s="31">
        <v>27.44</v>
      </c>
      <c r="M181" s="31">
        <f t="shared" si="13"/>
        <v>218.41819241982503</v>
      </c>
      <c r="N181" s="31">
        <v>272.36</v>
      </c>
      <c r="O181" s="31">
        <f t="shared" si="14"/>
        <v>1.2984389348025711</v>
      </c>
      <c r="P181" s="31">
        <v>43.56</v>
      </c>
      <c r="Q181" s="31">
        <f t="shared" si="15"/>
        <v>353.6428282828283</v>
      </c>
      <c r="R181" s="31">
        <f t="shared" si="16"/>
        <v>572.06102070265331</v>
      </c>
      <c r="S181" s="32">
        <v>106</v>
      </c>
      <c r="T181" s="32">
        <v>17</v>
      </c>
      <c r="U181" s="31">
        <f t="shared" si="17"/>
        <v>6.2352941176470589</v>
      </c>
      <c r="V181" s="30">
        <v>5</v>
      </c>
      <c r="W181" s="30"/>
    </row>
    <row r="182" spans="1:23" x14ac:dyDescent="0.25">
      <c r="A182" s="27"/>
      <c r="B182" s="27"/>
      <c r="C182" s="27"/>
      <c r="D182" s="27"/>
      <c r="E182" s="28">
        <v>168</v>
      </c>
      <c r="F182" s="29" t="s">
        <v>204</v>
      </c>
      <c r="G182" s="29">
        <v>498428681</v>
      </c>
      <c r="H182" s="30" t="s">
        <v>51</v>
      </c>
      <c r="I182" s="30">
        <v>168</v>
      </c>
      <c r="J182" s="31">
        <v>184.2</v>
      </c>
      <c r="K182" s="31">
        <f t="shared" si="12"/>
        <v>1.2299605781865965</v>
      </c>
      <c r="L182" s="31">
        <v>30.44</v>
      </c>
      <c r="M182" s="31">
        <f t="shared" si="13"/>
        <v>226.55873850197108</v>
      </c>
      <c r="N182" s="31">
        <v>204.36</v>
      </c>
      <c r="O182" s="31">
        <f t="shared" si="14"/>
        <v>1.6853396901072706</v>
      </c>
      <c r="P182" s="31">
        <v>33.56</v>
      </c>
      <c r="Q182" s="31">
        <f t="shared" si="15"/>
        <v>344.41601907032185</v>
      </c>
      <c r="R182" s="31">
        <f t="shared" si="16"/>
        <v>570.9747575722929</v>
      </c>
      <c r="S182" s="32">
        <v>99</v>
      </c>
      <c r="T182" s="32">
        <v>16</v>
      </c>
      <c r="U182" s="31">
        <f t="shared" si="17"/>
        <v>6.1875</v>
      </c>
      <c r="V182" s="30">
        <v>3</v>
      </c>
      <c r="W182" s="30">
        <v>1</v>
      </c>
    </row>
    <row r="183" spans="1:23" x14ac:dyDescent="0.25">
      <c r="A183" s="27"/>
      <c r="B183" s="27"/>
      <c r="C183" s="27"/>
      <c r="D183" s="27"/>
      <c r="E183" s="28">
        <v>169</v>
      </c>
      <c r="F183" s="29" t="s">
        <v>205</v>
      </c>
      <c r="G183" s="29">
        <v>498428781</v>
      </c>
      <c r="H183" s="30" t="s">
        <v>70</v>
      </c>
      <c r="I183" s="30">
        <v>169</v>
      </c>
      <c r="J183" s="31">
        <v>203.76</v>
      </c>
      <c r="K183" s="31">
        <f t="shared" si="12"/>
        <v>1.2299605781865965</v>
      </c>
      <c r="L183" s="31">
        <v>30.44</v>
      </c>
      <c r="M183" s="31">
        <f t="shared" si="13"/>
        <v>250.61676741130091</v>
      </c>
      <c r="N183" s="31">
        <v>172.68</v>
      </c>
      <c r="O183" s="31">
        <f t="shared" si="14"/>
        <v>1.8507853403141361</v>
      </c>
      <c r="P183" s="31">
        <v>30.560000000000002</v>
      </c>
      <c r="Q183" s="31">
        <f t="shared" si="15"/>
        <v>319.59361256544503</v>
      </c>
      <c r="R183" s="31">
        <f t="shared" si="16"/>
        <v>570.21037997674591</v>
      </c>
      <c r="S183" s="32">
        <v>112</v>
      </c>
      <c r="T183" s="32">
        <v>17</v>
      </c>
      <c r="U183" s="31">
        <f t="shared" si="17"/>
        <v>6.5882352941176467</v>
      </c>
      <c r="V183" s="30">
        <v>6</v>
      </c>
      <c r="W183" s="30">
        <v>1</v>
      </c>
    </row>
    <row r="184" spans="1:23" x14ac:dyDescent="0.25">
      <c r="A184" s="27"/>
      <c r="B184" s="27"/>
      <c r="C184" s="27"/>
      <c r="D184" s="27"/>
      <c r="E184" s="28">
        <v>170</v>
      </c>
      <c r="F184" s="29" t="s">
        <v>206</v>
      </c>
      <c r="G184" s="29">
        <v>509646063</v>
      </c>
      <c r="H184" s="30" t="s">
        <v>95</v>
      </c>
      <c r="I184" s="30">
        <v>170</v>
      </c>
      <c r="J184" s="31">
        <v>162.63999999999999</v>
      </c>
      <c r="K184" s="31">
        <f t="shared" si="12"/>
        <v>1.4160363086232979</v>
      </c>
      <c r="L184" s="31">
        <v>26.44</v>
      </c>
      <c r="M184" s="31">
        <f t="shared" si="13"/>
        <v>230.30414523449315</v>
      </c>
      <c r="N184" s="31">
        <v>237.24</v>
      </c>
      <c r="O184" s="31">
        <f t="shared" si="14"/>
        <v>1.4297269969666329</v>
      </c>
      <c r="P184" s="31">
        <v>39.56</v>
      </c>
      <c r="Q184" s="31">
        <f t="shared" si="15"/>
        <v>339.18843276036398</v>
      </c>
      <c r="R184" s="31">
        <f t="shared" si="16"/>
        <v>569.49257799485713</v>
      </c>
      <c r="S184" s="32">
        <v>105</v>
      </c>
      <c r="T184" s="32">
        <v>17</v>
      </c>
      <c r="U184" s="31">
        <f t="shared" si="17"/>
        <v>6.1764705882352944</v>
      </c>
      <c r="V184" s="30">
        <v>4</v>
      </c>
      <c r="W184" s="30"/>
    </row>
    <row r="185" spans="1:23" x14ac:dyDescent="0.25">
      <c r="A185" s="27"/>
      <c r="B185" s="27"/>
      <c r="C185" s="27"/>
      <c r="D185" s="27"/>
      <c r="E185" s="28">
        <v>171</v>
      </c>
      <c r="F185" s="29" t="s">
        <v>207</v>
      </c>
      <c r="G185" s="29">
        <v>498422927</v>
      </c>
      <c r="H185" s="30" t="s">
        <v>34</v>
      </c>
      <c r="I185" s="30">
        <v>171</v>
      </c>
      <c r="J185" s="31">
        <v>146.19999999999999</v>
      </c>
      <c r="K185" s="31">
        <f t="shared" si="12"/>
        <v>1.4160363086232979</v>
      </c>
      <c r="L185" s="31">
        <v>26.44</v>
      </c>
      <c r="M185" s="31">
        <f t="shared" si="13"/>
        <v>207.02450832072614</v>
      </c>
      <c r="N185" s="31">
        <v>251.24</v>
      </c>
      <c r="O185" s="31">
        <f t="shared" si="14"/>
        <v>1.4297269969666329</v>
      </c>
      <c r="P185" s="31">
        <v>39.56</v>
      </c>
      <c r="Q185" s="31">
        <f t="shared" si="15"/>
        <v>359.20461071789686</v>
      </c>
      <c r="R185" s="31">
        <f t="shared" si="16"/>
        <v>566.22911903862303</v>
      </c>
      <c r="S185" s="32">
        <v>109</v>
      </c>
      <c r="T185" s="32">
        <v>17</v>
      </c>
      <c r="U185" s="31">
        <f t="shared" si="17"/>
        <v>6.4117647058823533</v>
      </c>
      <c r="V185" s="30">
        <v>4</v>
      </c>
      <c r="W185" s="30">
        <v>1</v>
      </c>
    </row>
    <row r="186" spans="1:23" x14ac:dyDescent="0.25">
      <c r="A186" s="27"/>
      <c r="B186" s="27"/>
      <c r="C186" s="27"/>
      <c r="D186" s="27"/>
      <c r="E186" s="28">
        <v>172</v>
      </c>
      <c r="F186" s="29" t="s">
        <v>208</v>
      </c>
      <c r="G186" s="29">
        <v>498426105</v>
      </c>
      <c r="H186" s="30" t="s">
        <v>34</v>
      </c>
      <c r="I186" s="30">
        <v>172</v>
      </c>
      <c r="J186" s="31">
        <v>169.64</v>
      </c>
      <c r="K186" s="31">
        <f t="shared" si="12"/>
        <v>1.4160363086232979</v>
      </c>
      <c r="L186" s="31">
        <v>26.44</v>
      </c>
      <c r="M186" s="31">
        <f t="shared" si="13"/>
        <v>240.21639939485624</v>
      </c>
      <c r="N186" s="31">
        <v>227.36</v>
      </c>
      <c r="O186" s="31">
        <f t="shared" si="14"/>
        <v>1.4297269969666329</v>
      </c>
      <c r="P186" s="31">
        <v>39.56</v>
      </c>
      <c r="Q186" s="31">
        <f t="shared" si="15"/>
        <v>325.06273003033368</v>
      </c>
      <c r="R186" s="31">
        <f t="shared" si="16"/>
        <v>565.27912942518992</v>
      </c>
      <c r="S186" s="32">
        <v>107</v>
      </c>
      <c r="T186" s="32">
        <v>17</v>
      </c>
      <c r="U186" s="31">
        <f t="shared" si="17"/>
        <v>6.2941176470588234</v>
      </c>
      <c r="V186" s="30">
        <v>4</v>
      </c>
      <c r="W186" s="30">
        <v>2</v>
      </c>
    </row>
    <row r="187" spans="1:23" x14ac:dyDescent="0.25">
      <c r="A187" s="27"/>
      <c r="B187" s="27"/>
      <c r="C187" s="27"/>
      <c r="D187" s="27"/>
      <c r="E187" s="28">
        <v>173</v>
      </c>
      <c r="F187" s="29" t="s">
        <v>209</v>
      </c>
      <c r="G187" s="29">
        <v>498427983</v>
      </c>
      <c r="H187" s="30" t="s">
        <v>42</v>
      </c>
      <c r="I187" s="30">
        <v>173</v>
      </c>
      <c r="J187" s="31">
        <v>169.07999999999998</v>
      </c>
      <c r="K187" s="31">
        <f t="shared" si="12"/>
        <v>1.3644314868804663</v>
      </c>
      <c r="L187" s="31">
        <v>27.44</v>
      </c>
      <c r="M187" s="31">
        <f t="shared" si="13"/>
        <v>230.69807580174924</v>
      </c>
      <c r="N187" s="31">
        <v>215.36</v>
      </c>
      <c r="O187" s="31">
        <f t="shared" si="14"/>
        <v>1.5470459518599562</v>
      </c>
      <c r="P187" s="31">
        <v>36.56</v>
      </c>
      <c r="Q187" s="31">
        <f t="shared" si="15"/>
        <v>333.17181619256019</v>
      </c>
      <c r="R187" s="31">
        <f t="shared" si="16"/>
        <v>563.86989199430946</v>
      </c>
      <c r="S187" s="32">
        <v>99</v>
      </c>
      <c r="T187" s="32">
        <v>16</v>
      </c>
      <c r="U187" s="31">
        <f t="shared" si="17"/>
        <v>6.1875</v>
      </c>
      <c r="V187" s="30">
        <v>4</v>
      </c>
      <c r="W187" s="30"/>
    </row>
    <row r="188" spans="1:23" x14ac:dyDescent="0.25">
      <c r="A188" s="27"/>
      <c r="B188" s="27"/>
      <c r="C188" s="27"/>
      <c r="D188" s="27"/>
      <c r="E188" s="28">
        <v>174</v>
      </c>
      <c r="F188" s="29" t="s">
        <v>210</v>
      </c>
      <c r="G188" s="29">
        <v>498422580</v>
      </c>
      <c r="H188" s="30" t="s">
        <v>51</v>
      </c>
      <c r="I188" s="30">
        <v>174</v>
      </c>
      <c r="J188" s="31">
        <v>144.19999999999999</v>
      </c>
      <c r="K188" s="31">
        <f t="shared" si="12"/>
        <v>1.6684491978609624</v>
      </c>
      <c r="L188" s="31">
        <v>22.44</v>
      </c>
      <c r="M188" s="31">
        <f t="shared" si="13"/>
        <v>240.59037433155075</v>
      </c>
      <c r="N188" s="31">
        <v>243.24</v>
      </c>
      <c r="O188" s="31">
        <f t="shared" si="14"/>
        <v>1.3289473684210527</v>
      </c>
      <c r="P188" s="31">
        <v>42.56</v>
      </c>
      <c r="Q188" s="31">
        <f t="shared" si="15"/>
        <v>323.25315789473689</v>
      </c>
      <c r="R188" s="31">
        <f t="shared" si="16"/>
        <v>563.84353222628761</v>
      </c>
      <c r="S188" s="32">
        <v>110</v>
      </c>
      <c r="T188" s="32">
        <v>17</v>
      </c>
      <c r="U188" s="31">
        <f t="shared" si="17"/>
        <v>6.4705882352941178</v>
      </c>
      <c r="V188" s="30">
        <v>3</v>
      </c>
      <c r="W188" s="30">
        <v>2</v>
      </c>
    </row>
    <row r="189" spans="1:23" x14ac:dyDescent="0.25">
      <c r="A189" s="27"/>
      <c r="B189" s="27"/>
      <c r="C189" s="27"/>
      <c r="D189" s="27"/>
      <c r="E189" s="28">
        <v>175</v>
      </c>
      <c r="F189" s="29" t="s">
        <v>211</v>
      </c>
      <c r="G189" s="29">
        <v>498421969</v>
      </c>
      <c r="H189" s="30" t="s">
        <v>42</v>
      </c>
      <c r="I189" s="30">
        <v>175</v>
      </c>
      <c r="J189" s="31">
        <v>149.76</v>
      </c>
      <c r="K189" s="31">
        <f t="shared" si="12"/>
        <v>1.3644314868804663</v>
      </c>
      <c r="L189" s="31">
        <v>27.44</v>
      </c>
      <c r="M189" s="31">
        <f t="shared" si="13"/>
        <v>204.33725947521862</v>
      </c>
      <c r="N189" s="31">
        <v>230.24</v>
      </c>
      <c r="O189" s="31">
        <f t="shared" si="14"/>
        <v>1.5470459518599562</v>
      </c>
      <c r="P189" s="31">
        <v>36.56</v>
      </c>
      <c r="Q189" s="31">
        <f t="shared" si="15"/>
        <v>356.19185995623633</v>
      </c>
      <c r="R189" s="31">
        <f t="shared" si="16"/>
        <v>560.529119431455</v>
      </c>
      <c r="S189" s="32">
        <v>103</v>
      </c>
      <c r="T189" s="32">
        <v>16</v>
      </c>
      <c r="U189" s="31">
        <f t="shared" si="17"/>
        <v>6.4375</v>
      </c>
      <c r="V189" s="30">
        <v>5</v>
      </c>
      <c r="W189" s="30">
        <v>1</v>
      </c>
    </row>
    <row r="190" spans="1:23" x14ac:dyDescent="0.25">
      <c r="A190" s="27"/>
      <c r="B190" s="27"/>
      <c r="C190" s="27"/>
      <c r="D190" s="27"/>
      <c r="E190" s="28">
        <v>176</v>
      </c>
      <c r="F190" s="29" t="s">
        <v>212</v>
      </c>
      <c r="G190" s="29">
        <v>498426313</v>
      </c>
      <c r="H190" s="30" t="s">
        <v>51</v>
      </c>
      <c r="I190" s="30">
        <v>176</v>
      </c>
      <c r="J190" s="31">
        <v>154.19999999999999</v>
      </c>
      <c r="K190" s="31">
        <f t="shared" si="12"/>
        <v>1.3644314868804663</v>
      </c>
      <c r="L190" s="31">
        <v>27.44</v>
      </c>
      <c r="M190" s="31">
        <f t="shared" si="13"/>
        <v>210.3953352769679</v>
      </c>
      <c r="N190" s="31">
        <v>225.36</v>
      </c>
      <c r="O190" s="31">
        <f t="shared" si="14"/>
        <v>1.5470459518599562</v>
      </c>
      <c r="P190" s="31">
        <v>36.56</v>
      </c>
      <c r="Q190" s="31">
        <f t="shared" si="15"/>
        <v>348.64227571115975</v>
      </c>
      <c r="R190" s="31">
        <f t="shared" si="16"/>
        <v>559.03761098812765</v>
      </c>
      <c r="S190" s="32">
        <v>104</v>
      </c>
      <c r="T190" s="32">
        <v>16</v>
      </c>
      <c r="U190" s="31">
        <f t="shared" si="17"/>
        <v>6.5</v>
      </c>
      <c r="V190" s="30">
        <v>7</v>
      </c>
      <c r="W190" s="30"/>
    </row>
    <row r="191" spans="1:23" x14ac:dyDescent="0.25">
      <c r="A191" s="27"/>
      <c r="B191" s="27"/>
      <c r="C191" s="27"/>
      <c r="D191" s="27"/>
      <c r="E191" s="28">
        <v>177</v>
      </c>
      <c r="F191" s="29" t="s">
        <v>213</v>
      </c>
      <c r="G191" s="29">
        <v>498423641</v>
      </c>
      <c r="H191" s="30" t="s">
        <v>70</v>
      </c>
      <c r="I191" s="30">
        <v>177</v>
      </c>
      <c r="J191" s="31">
        <v>172.76</v>
      </c>
      <c r="K191" s="31">
        <f t="shared" si="12"/>
        <v>1.4160363086232979</v>
      </c>
      <c r="L191" s="31">
        <v>26.44</v>
      </c>
      <c r="M191" s="31">
        <f t="shared" si="13"/>
        <v>244.63443267776094</v>
      </c>
      <c r="N191" s="31">
        <v>218.24</v>
      </c>
      <c r="O191" s="31">
        <f t="shared" si="14"/>
        <v>1.4297269969666329</v>
      </c>
      <c r="P191" s="31">
        <v>39.56</v>
      </c>
      <c r="Q191" s="31">
        <f t="shared" si="15"/>
        <v>312.02361981799794</v>
      </c>
      <c r="R191" s="31">
        <f t="shared" si="16"/>
        <v>556.65805249575885</v>
      </c>
      <c r="S191" s="32">
        <v>111</v>
      </c>
      <c r="T191" s="32">
        <v>17</v>
      </c>
      <c r="U191" s="31">
        <f t="shared" si="17"/>
        <v>6.5294117647058822</v>
      </c>
      <c r="V191" s="30">
        <v>5</v>
      </c>
      <c r="W191" s="30">
        <v>2</v>
      </c>
    </row>
    <row r="192" spans="1:23" x14ac:dyDescent="0.25">
      <c r="A192" s="27"/>
      <c r="B192" s="27"/>
      <c r="C192" s="27"/>
      <c r="D192" s="27"/>
      <c r="E192" s="28">
        <v>178</v>
      </c>
      <c r="F192" s="29" t="s">
        <v>214</v>
      </c>
      <c r="G192" s="29">
        <v>498427302</v>
      </c>
      <c r="H192" s="30" t="s">
        <v>70</v>
      </c>
      <c r="I192" s="30">
        <v>178</v>
      </c>
      <c r="J192" s="31">
        <v>154.76</v>
      </c>
      <c r="K192" s="31">
        <f t="shared" si="12"/>
        <v>1.5972696245733786</v>
      </c>
      <c r="L192" s="31">
        <v>23.44</v>
      </c>
      <c r="M192" s="31">
        <f t="shared" si="13"/>
        <v>247.19344709897607</v>
      </c>
      <c r="N192" s="31">
        <v>231.24</v>
      </c>
      <c r="O192" s="31">
        <f t="shared" si="14"/>
        <v>1.3289473684210527</v>
      </c>
      <c r="P192" s="31">
        <v>42.56</v>
      </c>
      <c r="Q192" s="31">
        <f t="shared" si="15"/>
        <v>307.30578947368423</v>
      </c>
      <c r="R192" s="31">
        <f t="shared" si="16"/>
        <v>554.49923657266027</v>
      </c>
      <c r="S192" s="32">
        <v>110</v>
      </c>
      <c r="T192" s="32">
        <v>18</v>
      </c>
      <c r="U192" s="31">
        <f t="shared" si="17"/>
        <v>6.1111111111111107</v>
      </c>
      <c r="V192" s="30">
        <v>6</v>
      </c>
      <c r="W192" s="30"/>
    </row>
    <row r="193" spans="1:23" x14ac:dyDescent="0.25">
      <c r="A193" s="27"/>
      <c r="B193" s="27"/>
      <c r="C193" s="27"/>
      <c r="D193" s="27"/>
      <c r="E193" s="28">
        <v>179</v>
      </c>
      <c r="F193" s="29" t="s">
        <v>215</v>
      </c>
      <c r="G193" s="29">
        <v>498428055</v>
      </c>
      <c r="H193" s="30" t="s">
        <v>51</v>
      </c>
      <c r="I193" s="30">
        <v>179</v>
      </c>
      <c r="J193" s="31">
        <v>174.08</v>
      </c>
      <c r="K193" s="31">
        <f t="shared" si="12"/>
        <v>1.3644314868804663</v>
      </c>
      <c r="L193" s="31">
        <v>27.44</v>
      </c>
      <c r="M193" s="31">
        <f t="shared" si="13"/>
        <v>237.5202332361516</v>
      </c>
      <c r="N193" s="31">
        <v>203.8</v>
      </c>
      <c r="O193" s="31">
        <f t="shared" si="14"/>
        <v>1.5470459518599562</v>
      </c>
      <c r="P193" s="31">
        <v>36.56</v>
      </c>
      <c r="Q193" s="31">
        <f t="shared" si="15"/>
        <v>315.28796498905911</v>
      </c>
      <c r="R193" s="31">
        <f t="shared" si="16"/>
        <v>552.80819822521073</v>
      </c>
      <c r="S193" s="32">
        <v>104</v>
      </c>
      <c r="T193" s="32">
        <v>16</v>
      </c>
      <c r="U193" s="31">
        <f t="shared" si="17"/>
        <v>6.5</v>
      </c>
      <c r="V193" s="30">
        <v>5</v>
      </c>
      <c r="W193" s="30">
        <v>1</v>
      </c>
    </row>
    <row r="194" spans="1:23" x14ac:dyDescent="0.25">
      <c r="A194" s="27"/>
      <c r="B194" s="27"/>
      <c r="C194" s="27"/>
      <c r="D194" s="27"/>
      <c r="E194" s="28">
        <v>180</v>
      </c>
      <c r="F194" s="29" t="s">
        <v>216</v>
      </c>
      <c r="G194" s="29">
        <v>498421541</v>
      </c>
      <c r="H194" s="30" t="s">
        <v>56</v>
      </c>
      <c r="I194" s="30">
        <v>180</v>
      </c>
      <c r="J194" s="31">
        <v>144.19999999999999</v>
      </c>
      <c r="K194" s="31">
        <f t="shared" si="12"/>
        <v>1.3644314868804663</v>
      </c>
      <c r="L194" s="31">
        <v>27.44</v>
      </c>
      <c r="M194" s="31">
        <f t="shared" si="13"/>
        <v>196.75102040816324</v>
      </c>
      <c r="N194" s="31">
        <v>226.8</v>
      </c>
      <c r="O194" s="31">
        <f t="shared" si="14"/>
        <v>1.5470459518599562</v>
      </c>
      <c r="P194" s="31">
        <v>36.56</v>
      </c>
      <c r="Q194" s="31">
        <f t="shared" si="15"/>
        <v>350.87002188183806</v>
      </c>
      <c r="R194" s="31">
        <f t="shared" si="16"/>
        <v>547.62104229000124</v>
      </c>
      <c r="S194" s="32">
        <v>97</v>
      </c>
      <c r="T194" s="32">
        <v>16</v>
      </c>
      <c r="U194" s="31">
        <f t="shared" si="17"/>
        <v>6.0625</v>
      </c>
      <c r="V194" s="30">
        <v>6</v>
      </c>
      <c r="W194" s="30"/>
    </row>
    <row r="195" spans="1:23" x14ac:dyDescent="0.25">
      <c r="A195" s="27"/>
      <c r="B195" s="27"/>
      <c r="C195" s="27"/>
      <c r="D195" s="27"/>
      <c r="E195" s="28">
        <v>181</v>
      </c>
      <c r="F195" s="29" t="s">
        <v>217</v>
      </c>
      <c r="G195" s="29">
        <v>498424819</v>
      </c>
      <c r="H195" s="30" t="s">
        <v>70</v>
      </c>
      <c r="I195" s="30">
        <v>181</v>
      </c>
      <c r="J195" s="31">
        <v>144.76</v>
      </c>
      <c r="K195" s="31">
        <f t="shared" si="12"/>
        <v>1.5972696245733786</v>
      </c>
      <c r="L195" s="31">
        <v>23.44</v>
      </c>
      <c r="M195" s="31">
        <f t="shared" si="13"/>
        <v>231.22075085324227</v>
      </c>
      <c r="N195" s="31">
        <v>237.24</v>
      </c>
      <c r="O195" s="31">
        <f t="shared" si="14"/>
        <v>1.3289473684210527</v>
      </c>
      <c r="P195" s="31">
        <v>42.56</v>
      </c>
      <c r="Q195" s="31">
        <f t="shared" si="15"/>
        <v>315.27947368421053</v>
      </c>
      <c r="R195" s="31">
        <f t="shared" si="16"/>
        <v>546.50022453745282</v>
      </c>
      <c r="S195" s="32">
        <v>105</v>
      </c>
      <c r="T195" s="32">
        <v>17</v>
      </c>
      <c r="U195" s="31">
        <f t="shared" si="17"/>
        <v>6.1764705882352944</v>
      </c>
      <c r="V195" s="30">
        <v>5</v>
      </c>
      <c r="W195" s="30">
        <v>2</v>
      </c>
    </row>
    <row r="196" spans="1:23" x14ac:dyDescent="0.25">
      <c r="A196" s="27"/>
      <c r="B196" s="27"/>
      <c r="C196" s="27"/>
      <c r="D196" s="27"/>
      <c r="E196" s="28">
        <v>182</v>
      </c>
      <c r="F196" s="29" t="s">
        <v>218</v>
      </c>
      <c r="G196" s="29">
        <v>498421493</v>
      </c>
      <c r="H196" s="30" t="s">
        <v>46</v>
      </c>
      <c r="I196" s="30">
        <v>182</v>
      </c>
      <c r="J196" s="31">
        <v>148.76</v>
      </c>
      <c r="K196" s="31">
        <f t="shared" si="12"/>
        <v>1.3644314868804663</v>
      </c>
      <c r="L196" s="31">
        <v>27.44</v>
      </c>
      <c r="M196" s="31">
        <f t="shared" si="13"/>
        <v>202.97282798833817</v>
      </c>
      <c r="N196" s="31">
        <v>220.8</v>
      </c>
      <c r="O196" s="31">
        <f t="shared" si="14"/>
        <v>1.5470459518599562</v>
      </c>
      <c r="P196" s="31">
        <v>36.56</v>
      </c>
      <c r="Q196" s="31">
        <f t="shared" si="15"/>
        <v>341.58774617067837</v>
      </c>
      <c r="R196" s="31">
        <f t="shared" si="16"/>
        <v>544.5605741590166</v>
      </c>
      <c r="S196" s="32">
        <v>95</v>
      </c>
      <c r="T196" s="32">
        <v>16</v>
      </c>
      <c r="U196" s="31">
        <f t="shared" si="17"/>
        <v>5.9375</v>
      </c>
      <c r="V196" s="30">
        <v>6</v>
      </c>
      <c r="W196" s="30"/>
    </row>
    <row r="197" spans="1:23" x14ac:dyDescent="0.25">
      <c r="A197" s="27"/>
      <c r="B197" s="27"/>
      <c r="C197" s="27"/>
      <c r="D197" s="27"/>
      <c r="E197" s="28">
        <v>183</v>
      </c>
      <c r="F197" s="29" t="s">
        <v>219</v>
      </c>
      <c r="G197" s="29">
        <v>515649738</v>
      </c>
      <c r="H197" s="30" t="s">
        <v>95</v>
      </c>
      <c r="I197" s="30">
        <v>183</v>
      </c>
      <c r="J197" s="31">
        <v>155.76</v>
      </c>
      <c r="K197" s="31">
        <f t="shared" si="12"/>
        <v>1.4160363086232979</v>
      </c>
      <c r="L197" s="31">
        <v>26.44</v>
      </c>
      <c r="M197" s="31">
        <f t="shared" si="13"/>
        <v>220.56181543116486</v>
      </c>
      <c r="N197" s="31">
        <v>222.24</v>
      </c>
      <c r="O197" s="31">
        <f t="shared" si="14"/>
        <v>1.4297269969666329</v>
      </c>
      <c r="P197" s="31">
        <v>39.56</v>
      </c>
      <c r="Q197" s="31">
        <f t="shared" si="15"/>
        <v>317.74252780586448</v>
      </c>
      <c r="R197" s="31">
        <f t="shared" si="16"/>
        <v>538.30434323702934</v>
      </c>
      <c r="S197" s="32">
        <v>100</v>
      </c>
      <c r="T197" s="32">
        <v>17</v>
      </c>
      <c r="U197" s="31">
        <f t="shared" si="17"/>
        <v>5.882352941176471</v>
      </c>
      <c r="V197" s="30">
        <v>6</v>
      </c>
      <c r="W197" s="30">
        <v>1</v>
      </c>
    </row>
    <row r="198" spans="1:23" x14ac:dyDescent="0.25">
      <c r="A198" s="27"/>
      <c r="B198" s="27"/>
      <c r="C198" s="27"/>
      <c r="D198" s="27"/>
      <c r="E198" s="28">
        <v>184</v>
      </c>
      <c r="F198" s="29" t="s">
        <v>220</v>
      </c>
      <c r="G198" s="29">
        <v>498427387</v>
      </c>
      <c r="H198" s="30" t="s">
        <v>70</v>
      </c>
      <c r="I198" s="30">
        <v>184</v>
      </c>
      <c r="J198" s="31">
        <v>147.76</v>
      </c>
      <c r="K198" s="31">
        <f t="shared" si="12"/>
        <v>1.3644314868804663</v>
      </c>
      <c r="L198" s="31">
        <v>27.44</v>
      </c>
      <c r="M198" s="31">
        <f t="shared" si="13"/>
        <v>201.60839650145769</v>
      </c>
      <c r="N198" s="31">
        <v>216.8</v>
      </c>
      <c r="O198" s="31">
        <f t="shared" si="14"/>
        <v>1.5470459518599562</v>
      </c>
      <c r="P198" s="31">
        <v>36.56</v>
      </c>
      <c r="Q198" s="31">
        <f t="shared" si="15"/>
        <v>335.39956236323854</v>
      </c>
      <c r="R198" s="31">
        <f t="shared" si="16"/>
        <v>537.00795886469621</v>
      </c>
      <c r="S198" s="32">
        <v>96</v>
      </c>
      <c r="T198" s="32">
        <v>16</v>
      </c>
      <c r="U198" s="31">
        <f t="shared" si="17"/>
        <v>6</v>
      </c>
      <c r="V198" s="30">
        <v>6</v>
      </c>
      <c r="W198" s="30"/>
    </row>
    <row r="199" spans="1:23" x14ac:dyDescent="0.25">
      <c r="A199" s="27"/>
      <c r="B199" s="27"/>
      <c r="C199" s="27"/>
      <c r="D199" s="27"/>
      <c r="E199" s="28">
        <v>185</v>
      </c>
      <c r="F199" s="29" t="s">
        <v>221</v>
      </c>
      <c r="G199" s="29">
        <v>555807597</v>
      </c>
      <c r="H199" s="30" t="s">
        <v>42</v>
      </c>
      <c r="I199" s="30">
        <v>185</v>
      </c>
      <c r="J199" s="31">
        <v>110.76</v>
      </c>
      <c r="K199" s="31">
        <f t="shared" si="12"/>
        <v>1.5972696245733786</v>
      </c>
      <c r="L199" s="31">
        <v>23.44</v>
      </c>
      <c r="M199" s="31">
        <f t="shared" si="13"/>
        <v>176.91358361774743</v>
      </c>
      <c r="N199" s="31">
        <v>260.24</v>
      </c>
      <c r="O199" s="31">
        <f t="shared" si="14"/>
        <v>1.3289473684210527</v>
      </c>
      <c r="P199" s="31">
        <v>42.56</v>
      </c>
      <c r="Q199" s="31">
        <f t="shared" si="15"/>
        <v>345.84526315789475</v>
      </c>
      <c r="R199" s="31">
        <f t="shared" si="16"/>
        <v>522.75884677564216</v>
      </c>
      <c r="S199" s="32">
        <v>105</v>
      </c>
      <c r="T199" s="32">
        <v>17</v>
      </c>
      <c r="U199" s="31">
        <f t="shared" si="17"/>
        <v>6.1764705882352944</v>
      </c>
      <c r="V199" s="30">
        <v>7</v>
      </c>
      <c r="W199" s="30">
        <v>1</v>
      </c>
    </row>
    <row r="200" spans="1:23" x14ac:dyDescent="0.25">
      <c r="A200" s="27"/>
      <c r="B200" s="27"/>
      <c r="C200" s="27"/>
      <c r="D200" s="27"/>
      <c r="E200" s="28">
        <v>186</v>
      </c>
      <c r="F200" s="29" t="s">
        <v>222</v>
      </c>
      <c r="G200" s="29">
        <v>498423737</v>
      </c>
      <c r="H200" s="30" t="s">
        <v>42</v>
      </c>
      <c r="I200" s="30">
        <v>186</v>
      </c>
      <c r="J200" s="31">
        <v>169.2</v>
      </c>
      <c r="K200" s="31">
        <f t="shared" si="12"/>
        <v>1.3644314868804663</v>
      </c>
      <c r="L200" s="31">
        <v>27.44</v>
      </c>
      <c r="M200" s="31">
        <f t="shared" si="13"/>
        <v>230.86180758017488</v>
      </c>
      <c r="N200" s="31">
        <v>186.68</v>
      </c>
      <c r="O200" s="31">
        <f t="shared" si="14"/>
        <v>1.5470459518599562</v>
      </c>
      <c r="P200" s="31">
        <v>36.56</v>
      </c>
      <c r="Q200" s="31">
        <f t="shared" si="15"/>
        <v>288.80253829321663</v>
      </c>
      <c r="R200" s="31">
        <f t="shared" si="16"/>
        <v>519.66434587339154</v>
      </c>
      <c r="S200" s="32">
        <v>98</v>
      </c>
      <c r="T200" s="32">
        <v>16</v>
      </c>
      <c r="U200" s="31">
        <f t="shared" si="17"/>
        <v>6.125</v>
      </c>
      <c r="V200" s="30">
        <v>5</v>
      </c>
      <c r="W200" s="30">
        <v>3</v>
      </c>
    </row>
    <row r="201" spans="1:23" x14ac:dyDescent="0.25">
      <c r="A201" s="27"/>
      <c r="B201" s="27"/>
      <c r="C201" s="27"/>
      <c r="D201" s="27"/>
      <c r="E201" s="28">
        <v>187</v>
      </c>
      <c r="F201" s="29" t="s">
        <v>223</v>
      </c>
      <c r="G201" s="29">
        <v>498425501</v>
      </c>
      <c r="H201" s="30" t="s">
        <v>34</v>
      </c>
      <c r="I201" s="30">
        <v>187</v>
      </c>
      <c r="J201" s="31">
        <v>156.76</v>
      </c>
      <c r="K201" s="31">
        <f t="shared" si="12"/>
        <v>1.2299605781865965</v>
      </c>
      <c r="L201" s="31">
        <v>30.44</v>
      </c>
      <c r="M201" s="31">
        <f t="shared" si="13"/>
        <v>192.80862023653086</v>
      </c>
      <c r="N201" s="31">
        <v>192.24</v>
      </c>
      <c r="O201" s="31">
        <f t="shared" si="14"/>
        <v>1.6853396901072706</v>
      </c>
      <c r="P201" s="31">
        <v>33.56</v>
      </c>
      <c r="Q201" s="31">
        <f t="shared" si="15"/>
        <v>323.98970202622172</v>
      </c>
      <c r="R201" s="31">
        <f t="shared" si="16"/>
        <v>516.79832226275255</v>
      </c>
      <c r="S201" s="32">
        <v>90</v>
      </c>
      <c r="T201" s="32">
        <v>16</v>
      </c>
      <c r="U201" s="31">
        <f t="shared" si="17"/>
        <v>5.625</v>
      </c>
      <c r="V201" s="30">
        <v>6</v>
      </c>
      <c r="W201" s="30">
        <v>1</v>
      </c>
    </row>
    <row r="202" spans="1:23" x14ac:dyDescent="0.25">
      <c r="A202" s="27"/>
      <c r="B202" s="27"/>
      <c r="C202" s="27"/>
      <c r="D202" s="27"/>
      <c r="E202" s="28">
        <v>188</v>
      </c>
      <c r="F202" s="29" t="s">
        <v>224</v>
      </c>
      <c r="G202" s="29">
        <v>498427228</v>
      </c>
      <c r="H202" s="30" t="s">
        <v>51</v>
      </c>
      <c r="I202" s="30">
        <v>188</v>
      </c>
      <c r="J202" s="31">
        <v>129.19999999999999</v>
      </c>
      <c r="K202" s="31">
        <f t="shared" si="12"/>
        <v>1.5972696245733786</v>
      </c>
      <c r="L202" s="31">
        <v>23.44</v>
      </c>
      <c r="M202" s="31">
        <f t="shared" si="13"/>
        <v>206.3672354948805</v>
      </c>
      <c r="N202" s="31">
        <v>233.24</v>
      </c>
      <c r="O202" s="31">
        <f t="shared" si="14"/>
        <v>1.3289473684210527</v>
      </c>
      <c r="P202" s="31">
        <v>42.56</v>
      </c>
      <c r="Q202" s="31">
        <f t="shared" si="15"/>
        <v>309.96368421052631</v>
      </c>
      <c r="R202" s="31">
        <f t="shared" si="16"/>
        <v>516.33091970540681</v>
      </c>
      <c r="S202" s="32">
        <v>99</v>
      </c>
      <c r="T202" s="32">
        <v>16</v>
      </c>
      <c r="U202" s="31">
        <f t="shared" si="17"/>
        <v>6.1875</v>
      </c>
      <c r="V202" s="30">
        <v>5</v>
      </c>
      <c r="W202" s="30">
        <v>2</v>
      </c>
    </row>
    <row r="203" spans="1:23" x14ac:dyDescent="0.25">
      <c r="A203" s="27"/>
      <c r="B203" s="27"/>
      <c r="C203" s="27"/>
      <c r="D203" s="27"/>
      <c r="E203" s="28">
        <v>189</v>
      </c>
      <c r="F203" s="29" t="s">
        <v>225</v>
      </c>
      <c r="G203" s="29">
        <v>498422001</v>
      </c>
      <c r="H203" s="30" t="s">
        <v>70</v>
      </c>
      <c r="I203" s="30">
        <v>189</v>
      </c>
      <c r="J203" s="31">
        <v>175.76</v>
      </c>
      <c r="K203" s="31">
        <f t="shared" si="12"/>
        <v>1.2299605781865965</v>
      </c>
      <c r="L203" s="31">
        <v>30.44</v>
      </c>
      <c r="M203" s="31">
        <f t="shared" si="13"/>
        <v>216.17787122207619</v>
      </c>
      <c r="N203" s="31">
        <v>193.68</v>
      </c>
      <c r="O203" s="31">
        <f t="shared" si="14"/>
        <v>1.5470459518599562</v>
      </c>
      <c r="P203" s="31">
        <v>36.56</v>
      </c>
      <c r="Q203" s="31">
        <f t="shared" si="15"/>
        <v>299.63185995623633</v>
      </c>
      <c r="R203" s="31">
        <f t="shared" si="16"/>
        <v>515.80973117831252</v>
      </c>
      <c r="S203" s="32">
        <v>100</v>
      </c>
      <c r="T203" s="32">
        <v>17</v>
      </c>
      <c r="U203" s="31">
        <f t="shared" si="17"/>
        <v>5.882352941176471</v>
      </c>
      <c r="V203" s="30">
        <v>5</v>
      </c>
      <c r="W203" s="30">
        <v>4</v>
      </c>
    </row>
    <row r="204" spans="1:23" x14ac:dyDescent="0.25">
      <c r="A204" s="27"/>
      <c r="B204" s="27"/>
      <c r="C204" s="27"/>
      <c r="D204" s="27"/>
      <c r="E204" s="28">
        <v>190</v>
      </c>
      <c r="F204" s="29" t="s">
        <v>226</v>
      </c>
      <c r="G204" s="29">
        <v>498425969</v>
      </c>
      <c r="H204" s="30" t="s">
        <v>95</v>
      </c>
      <c r="I204" s="30">
        <v>190</v>
      </c>
      <c r="J204" s="31">
        <v>203.76</v>
      </c>
      <c r="K204" s="31">
        <f t="shared" si="12"/>
        <v>1.0274423710208562</v>
      </c>
      <c r="L204" s="31">
        <v>36.44</v>
      </c>
      <c r="M204" s="31">
        <f t="shared" si="13"/>
        <v>209.35165751920965</v>
      </c>
      <c r="N204" s="31">
        <v>178.8</v>
      </c>
      <c r="O204" s="31">
        <f t="shared" si="14"/>
        <v>1.6853396901072706</v>
      </c>
      <c r="P204" s="31">
        <v>33.56</v>
      </c>
      <c r="Q204" s="31">
        <f t="shared" si="15"/>
        <v>301.33873659118001</v>
      </c>
      <c r="R204" s="31">
        <f t="shared" si="16"/>
        <v>510.69039411038966</v>
      </c>
      <c r="S204" s="32">
        <v>99</v>
      </c>
      <c r="T204" s="32">
        <v>17</v>
      </c>
      <c r="U204" s="31">
        <f t="shared" si="17"/>
        <v>5.8235294117647056</v>
      </c>
      <c r="V204" s="30">
        <v>6</v>
      </c>
      <c r="W204" s="30">
        <v>1</v>
      </c>
    </row>
    <row r="205" spans="1:23" x14ac:dyDescent="0.25">
      <c r="A205" s="27"/>
      <c r="B205" s="27"/>
      <c r="C205" s="27"/>
      <c r="D205" s="27"/>
      <c r="E205" s="28">
        <v>191</v>
      </c>
      <c r="F205" s="29" t="s">
        <v>227</v>
      </c>
      <c r="G205" s="29">
        <v>498425659</v>
      </c>
      <c r="H205" s="30" t="s">
        <v>56</v>
      </c>
      <c r="I205" s="30">
        <v>191</v>
      </c>
      <c r="J205" s="31">
        <v>141.76</v>
      </c>
      <c r="K205" s="31">
        <f t="shared" si="12"/>
        <v>1.3644314868804663</v>
      </c>
      <c r="L205" s="31">
        <v>27.44</v>
      </c>
      <c r="M205" s="31">
        <f t="shared" si="13"/>
        <v>193.42180758017489</v>
      </c>
      <c r="N205" s="31">
        <v>203.68</v>
      </c>
      <c r="O205" s="31">
        <f t="shared" si="14"/>
        <v>1.5470459518599562</v>
      </c>
      <c r="P205" s="31">
        <v>36.56</v>
      </c>
      <c r="Q205" s="31">
        <f t="shared" si="15"/>
        <v>315.10231947483589</v>
      </c>
      <c r="R205" s="31">
        <f t="shared" si="16"/>
        <v>508.52412705501081</v>
      </c>
      <c r="S205" s="32">
        <v>91</v>
      </c>
      <c r="T205" s="32">
        <v>16</v>
      </c>
      <c r="U205" s="31">
        <f t="shared" si="17"/>
        <v>5.6875</v>
      </c>
      <c r="V205" s="30">
        <v>6</v>
      </c>
      <c r="W205" s="30">
        <v>1</v>
      </c>
    </row>
    <row r="206" spans="1:23" x14ac:dyDescent="0.25">
      <c r="A206" s="27"/>
      <c r="B206" s="27"/>
      <c r="C206" s="27"/>
      <c r="D206" s="27"/>
      <c r="E206" s="28">
        <v>192</v>
      </c>
      <c r="F206" s="29" t="s">
        <v>228</v>
      </c>
      <c r="G206" s="29">
        <v>498425629</v>
      </c>
      <c r="H206" s="30" t="s">
        <v>70</v>
      </c>
      <c r="I206" s="30">
        <v>192</v>
      </c>
      <c r="J206" s="31">
        <v>167.76</v>
      </c>
      <c r="K206" s="31">
        <f t="shared" si="12"/>
        <v>1.3644314868804663</v>
      </c>
      <c r="L206" s="31">
        <v>27.44</v>
      </c>
      <c r="M206" s="31">
        <f t="shared" si="13"/>
        <v>228.89702623906703</v>
      </c>
      <c r="N206" s="31">
        <v>180</v>
      </c>
      <c r="O206" s="31">
        <f t="shared" si="14"/>
        <v>1.5470459518599562</v>
      </c>
      <c r="P206" s="31">
        <v>36.56</v>
      </c>
      <c r="Q206" s="31">
        <f t="shared" si="15"/>
        <v>278.46827133479212</v>
      </c>
      <c r="R206" s="31">
        <f t="shared" si="16"/>
        <v>507.36529757385915</v>
      </c>
      <c r="S206" s="32">
        <v>95</v>
      </c>
      <c r="T206" s="32">
        <v>15</v>
      </c>
      <c r="U206" s="31">
        <f t="shared" si="17"/>
        <v>6.333333333333333</v>
      </c>
      <c r="V206" s="30">
        <v>3</v>
      </c>
      <c r="W206" s="30">
        <v>3</v>
      </c>
    </row>
    <row r="207" spans="1:23" x14ac:dyDescent="0.25">
      <c r="A207" s="27"/>
      <c r="B207" s="27"/>
      <c r="C207" s="27"/>
      <c r="D207" s="27"/>
      <c r="E207" s="28">
        <v>193</v>
      </c>
      <c r="F207" s="29" t="s">
        <v>229</v>
      </c>
      <c r="G207" s="29">
        <v>498428193</v>
      </c>
      <c r="H207" s="30" t="s">
        <v>46</v>
      </c>
      <c r="I207" s="30">
        <v>193</v>
      </c>
      <c r="J207" s="31">
        <v>134.19999999999999</v>
      </c>
      <c r="K207" s="31">
        <f t="shared" ref="K207:K270" si="18">IF(L207 &gt; 0, MAX(L$15:L$256) / L207, 0)</f>
        <v>1.4160363086232979</v>
      </c>
      <c r="L207" s="31">
        <v>26.44</v>
      </c>
      <c r="M207" s="31">
        <f t="shared" ref="M207:M256" si="19">J207*K207</f>
        <v>190.03207261724657</v>
      </c>
      <c r="N207" s="31">
        <v>219.68</v>
      </c>
      <c r="O207" s="31">
        <f t="shared" ref="O207:O270" si="20">IF(P207 &gt; 0, MAX(P$15:P$256) / P207, 0)</f>
        <v>1.4297269969666329</v>
      </c>
      <c r="P207" s="31">
        <v>39.56</v>
      </c>
      <c r="Q207" s="31">
        <f t="shared" ref="Q207:Q256" si="21">N207*O207</f>
        <v>314.08242669362994</v>
      </c>
      <c r="R207" s="31">
        <f t="shared" ref="R207:R256" si="22">M207+Q207</f>
        <v>504.11449931087651</v>
      </c>
      <c r="S207" s="32">
        <v>97</v>
      </c>
      <c r="T207" s="32">
        <v>17</v>
      </c>
      <c r="U207" s="31">
        <f t="shared" ref="U207:U256" si="23">IF(T207 &gt; 0,S207/T207,0)</f>
        <v>5.7058823529411766</v>
      </c>
      <c r="V207" s="30">
        <v>5</v>
      </c>
      <c r="W207" s="30">
        <v>2</v>
      </c>
    </row>
    <row r="208" spans="1:23" x14ac:dyDescent="0.25">
      <c r="A208" s="27"/>
      <c r="B208" s="27"/>
      <c r="C208" s="27"/>
      <c r="D208" s="27"/>
      <c r="E208" s="28">
        <v>194</v>
      </c>
      <c r="F208" s="29" t="s">
        <v>230</v>
      </c>
      <c r="G208" s="29">
        <v>1524961699</v>
      </c>
      <c r="H208" s="30" t="s">
        <v>56</v>
      </c>
      <c r="I208" s="30">
        <v>194</v>
      </c>
      <c r="J208" s="31">
        <v>126</v>
      </c>
      <c r="K208" s="31">
        <f t="shared" si="18"/>
        <v>1.6278260869565215</v>
      </c>
      <c r="L208" s="31">
        <v>23</v>
      </c>
      <c r="M208" s="31">
        <f t="shared" si="19"/>
        <v>205.10608695652172</v>
      </c>
      <c r="N208" s="31">
        <v>214.24</v>
      </c>
      <c r="O208" s="31">
        <f t="shared" si="20"/>
        <v>1.3944773175542406</v>
      </c>
      <c r="P208" s="31">
        <v>40.56</v>
      </c>
      <c r="Q208" s="31">
        <f t="shared" si="21"/>
        <v>298.75282051282051</v>
      </c>
      <c r="R208" s="31">
        <f t="shared" si="22"/>
        <v>503.85890746934223</v>
      </c>
      <c r="S208" s="32">
        <v>89</v>
      </c>
      <c r="T208" s="32">
        <v>15</v>
      </c>
      <c r="U208" s="31">
        <f t="shared" si="23"/>
        <v>5.9333333333333336</v>
      </c>
      <c r="V208" s="30">
        <v>5</v>
      </c>
      <c r="W208" s="30">
        <v>2</v>
      </c>
    </row>
    <row r="209" spans="1:23" x14ac:dyDescent="0.25">
      <c r="A209" s="27"/>
      <c r="B209" s="27"/>
      <c r="C209" s="27"/>
      <c r="D209" s="27"/>
      <c r="E209" s="28">
        <v>195</v>
      </c>
      <c r="F209" s="29" t="s">
        <v>231</v>
      </c>
      <c r="G209" s="29">
        <v>498422645</v>
      </c>
      <c r="H209" s="30" t="s">
        <v>34</v>
      </c>
      <c r="I209" s="30">
        <v>195</v>
      </c>
      <c r="J209" s="31">
        <v>166.64</v>
      </c>
      <c r="K209" s="31">
        <f t="shared" si="18"/>
        <v>1.2299605781865965</v>
      </c>
      <c r="L209" s="31">
        <v>30.44</v>
      </c>
      <c r="M209" s="31">
        <f t="shared" si="19"/>
        <v>204.96063074901443</v>
      </c>
      <c r="N209" s="31">
        <v>176.8</v>
      </c>
      <c r="O209" s="31">
        <f t="shared" si="20"/>
        <v>1.6853396901072706</v>
      </c>
      <c r="P209" s="31">
        <v>33.56</v>
      </c>
      <c r="Q209" s="31">
        <f t="shared" si="21"/>
        <v>297.96805721096547</v>
      </c>
      <c r="R209" s="31">
        <f t="shared" si="22"/>
        <v>502.92868795997992</v>
      </c>
      <c r="S209" s="32">
        <v>92</v>
      </c>
      <c r="T209" s="32">
        <v>16</v>
      </c>
      <c r="U209" s="31">
        <f t="shared" si="23"/>
        <v>5.75</v>
      </c>
      <c r="V209" s="30">
        <v>7</v>
      </c>
      <c r="W209" s="30">
        <v>1</v>
      </c>
    </row>
    <row r="210" spans="1:23" x14ac:dyDescent="0.25">
      <c r="A210" s="27"/>
      <c r="B210" s="27"/>
      <c r="C210" s="27"/>
      <c r="D210" s="27"/>
      <c r="E210" s="28">
        <v>196</v>
      </c>
      <c r="F210" s="29" t="s">
        <v>232</v>
      </c>
      <c r="G210" s="29">
        <v>498425389</v>
      </c>
      <c r="H210" s="30" t="s">
        <v>95</v>
      </c>
      <c r="I210" s="30">
        <v>196</v>
      </c>
      <c r="J210" s="31">
        <v>133.19999999999999</v>
      </c>
      <c r="K210" s="31">
        <f t="shared" si="18"/>
        <v>1.4160363086232979</v>
      </c>
      <c r="L210" s="31">
        <v>26.44</v>
      </c>
      <c r="M210" s="31">
        <f t="shared" si="19"/>
        <v>188.61603630862325</v>
      </c>
      <c r="N210" s="31">
        <v>218.68</v>
      </c>
      <c r="O210" s="31">
        <f t="shared" si="20"/>
        <v>1.4297269969666329</v>
      </c>
      <c r="P210" s="31">
        <v>39.56</v>
      </c>
      <c r="Q210" s="31">
        <f t="shared" si="21"/>
        <v>312.65269969666326</v>
      </c>
      <c r="R210" s="31">
        <f t="shared" si="22"/>
        <v>501.26873600528654</v>
      </c>
      <c r="S210" s="32">
        <v>96</v>
      </c>
      <c r="T210" s="32">
        <v>16</v>
      </c>
      <c r="U210" s="31">
        <f t="shared" si="23"/>
        <v>6</v>
      </c>
      <c r="V210" s="30">
        <v>4</v>
      </c>
      <c r="W210" s="30">
        <v>4</v>
      </c>
    </row>
    <row r="211" spans="1:23" x14ac:dyDescent="0.25">
      <c r="A211" s="27"/>
      <c r="B211" s="27"/>
      <c r="C211" s="27"/>
      <c r="D211" s="27"/>
      <c r="E211" s="28">
        <v>197</v>
      </c>
      <c r="F211" s="29" t="s">
        <v>233</v>
      </c>
      <c r="G211" s="29">
        <v>498426865</v>
      </c>
      <c r="H211" s="30" t="s">
        <v>51</v>
      </c>
      <c r="I211" s="30">
        <v>197</v>
      </c>
      <c r="J211" s="31">
        <v>129.76</v>
      </c>
      <c r="K211" s="31">
        <f t="shared" si="18"/>
        <v>1.4160363086232979</v>
      </c>
      <c r="L211" s="31">
        <v>26.44</v>
      </c>
      <c r="M211" s="31">
        <f t="shared" si="19"/>
        <v>183.74487140695911</v>
      </c>
      <c r="N211" s="31">
        <v>220.24</v>
      </c>
      <c r="O211" s="31">
        <f t="shared" si="20"/>
        <v>1.4297269969666329</v>
      </c>
      <c r="P211" s="31">
        <v>39.56</v>
      </c>
      <c r="Q211" s="31">
        <f t="shared" si="21"/>
        <v>314.88307381193124</v>
      </c>
      <c r="R211" s="31">
        <f t="shared" si="22"/>
        <v>498.62794521889032</v>
      </c>
      <c r="S211" s="32">
        <v>90</v>
      </c>
      <c r="T211" s="32">
        <v>16</v>
      </c>
      <c r="U211" s="31">
        <f t="shared" si="23"/>
        <v>5.625</v>
      </c>
      <c r="V211" s="30">
        <v>7</v>
      </c>
      <c r="W211" s="30">
        <v>1</v>
      </c>
    </row>
    <row r="212" spans="1:23" x14ac:dyDescent="0.25">
      <c r="A212" s="27"/>
      <c r="B212" s="27"/>
      <c r="C212" s="27"/>
      <c r="D212" s="27"/>
      <c r="E212" s="28">
        <v>198</v>
      </c>
      <c r="F212" s="29" t="s">
        <v>234</v>
      </c>
      <c r="G212" s="29">
        <v>498426423</v>
      </c>
      <c r="H212" s="30" t="s">
        <v>51</v>
      </c>
      <c r="I212" s="30">
        <v>198</v>
      </c>
      <c r="J212" s="31">
        <v>169.76</v>
      </c>
      <c r="K212" s="31">
        <f t="shared" si="18"/>
        <v>1.2299605781865965</v>
      </c>
      <c r="L212" s="31">
        <v>30.44</v>
      </c>
      <c r="M212" s="31">
        <f t="shared" si="19"/>
        <v>208.79810775295661</v>
      </c>
      <c r="N212" s="31">
        <v>205.24</v>
      </c>
      <c r="O212" s="31">
        <f t="shared" si="20"/>
        <v>1.3944773175542406</v>
      </c>
      <c r="P212" s="31">
        <v>40.56</v>
      </c>
      <c r="Q212" s="31">
        <f t="shared" si="21"/>
        <v>286.20252465483236</v>
      </c>
      <c r="R212" s="31">
        <f t="shared" si="22"/>
        <v>495.000632407789</v>
      </c>
      <c r="S212" s="32">
        <v>93</v>
      </c>
      <c r="T212" s="32">
        <v>16</v>
      </c>
      <c r="U212" s="31">
        <f t="shared" si="23"/>
        <v>5.8125</v>
      </c>
      <c r="V212" s="30">
        <v>6</v>
      </c>
      <c r="W212" s="30">
        <v>3</v>
      </c>
    </row>
    <row r="213" spans="1:23" x14ac:dyDescent="0.25">
      <c r="A213" s="27"/>
      <c r="B213" s="27"/>
      <c r="C213" s="27"/>
      <c r="D213" s="27"/>
      <c r="E213" s="28">
        <v>199</v>
      </c>
      <c r="F213" s="29" t="s">
        <v>235</v>
      </c>
      <c r="G213" s="29">
        <v>498421825</v>
      </c>
      <c r="H213" s="30" t="s">
        <v>51</v>
      </c>
      <c r="I213" s="30">
        <v>199</v>
      </c>
      <c r="J213" s="31">
        <v>168.76</v>
      </c>
      <c r="K213" s="31">
        <f t="shared" si="18"/>
        <v>1.2299605781865965</v>
      </c>
      <c r="L213" s="31">
        <v>30.44</v>
      </c>
      <c r="M213" s="31">
        <f t="shared" si="19"/>
        <v>207.56814717477002</v>
      </c>
      <c r="N213" s="31">
        <v>154.24</v>
      </c>
      <c r="O213" s="31">
        <f t="shared" si="20"/>
        <v>1.8507853403141361</v>
      </c>
      <c r="P213" s="31">
        <v>30.560000000000002</v>
      </c>
      <c r="Q213" s="31">
        <f t="shared" si="21"/>
        <v>285.46513089005236</v>
      </c>
      <c r="R213" s="31">
        <f t="shared" si="22"/>
        <v>493.03327806482241</v>
      </c>
      <c r="S213" s="32">
        <v>85</v>
      </c>
      <c r="T213" s="32">
        <v>15</v>
      </c>
      <c r="U213" s="31">
        <f t="shared" si="23"/>
        <v>5.666666666666667</v>
      </c>
      <c r="V213" s="30">
        <v>4</v>
      </c>
      <c r="W213" s="30">
        <v>1</v>
      </c>
    </row>
    <row r="214" spans="1:23" x14ac:dyDescent="0.25">
      <c r="A214" s="27"/>
      <c r="B214" s="27"/>
      <c r="C214" s="27"/>
      <c r="D214" s="27"/>
      <c r="E214" s="28">
        <v>200</v>
      </c>
      <c r="F214" s="29" t="s">
        <v>236</v>
      </c>
      <c r="G214" s="29">
        <v>498427911</v>
      </c>
      <c r="H214" s="30" t="s">
        <v>51</v>
      </c>
      <c r="I214" s="30">
        <v>200</v>
      </c>
      <c r="J214" s="31">
        <v>155.19999999999999</v>
      </c>
      <c r="K214" s="31">
        <f t="shared" si="18"/>
        <v>1.4160363086232979</v>
      </c>
      <c r="L214" s="31">
        <v>26.44</v>
      </c>
      <c r="M214" s="31">
        <f t="shared" si="19"/>
        <v>219.76883509833581</v>
      </c>
      <c r="N214" s="31">
        <v>189.36</v>
      </c>
      <c r="O214" s="31">
        <f t="shared" si="20"/>
        <v>1.4297269969666329</v>
      </c>
      <c r="P214" s="31">
        <v>39.56</v>
      </c>
      <c r="Q214" s="31">
        <f t="shared" si="21"/>
        <v>270.7331041456016</v>
      </c>
      <c r="R214" s="31">
        <f t="shared" si="22"/>
        <v>490.50193924393739</v>
      </c>
      <c r="S214" s="32">
        <v>97</v>
      </c>
      <c r="T214" s="32">
        <v>17</v>
      </c>
      <c r="U214" s="31">
        <f t="shared" si="23"/>
        <v>5.7058823529411766</v>
      </c>
      <c r="V214" s="30">
        <v>6</v>
      </c>
      <c r="W214" s="30">
        <v>2</v>
      </c>
    </row>
    <row r="215" spans="1:23" x14ac:dyDescent="0.25">
      <c r="A215" s="27"/>
      <c r="B215" s="27"/>
      <c r="C215" s="27"/>
      <c r="D215" s="27"/>
      <c r="E215" s="28">
        <v>201</v>
      </c>
      <c r="F215" s="29" t="s">
        <v>237</v>
      </c>
      <c r="G215" s="29">
        <v>498421661</v>
      </c>
      <c r="H215" s="30" t="s">
        <v>56</v>
      </c>
      <c r="I215" s="30">
        <v>201</v>
      </c>
      <c r="J215" s="31">
        <v>173.2</v>
      </c>
      <c r="K215" s="31">
        <f t="shared" si="18"/>
        <v>1.2299605781865965</v>
      </c>
      <c r="L215" s="31">
        <v>30.44</v>
      </c>
      <c r="M215" s="31">
        <f t="shared" si="19"/>
        <v>213.02917214191851</v>
      </c>
      <c r="N215" s="31">
        <v>198.24</v>
      </c>
      <c r="O215" s="31">
        <f t="shared" si="20"/>
        <v>1.3944773175542406</v>
      </c>
      <c r="P215" s="31">
        <v>40.56</v>
      </c>
      <c r="Q215" s="31">
        <f t="shared" si="21"/>
        <v>276.44118343195265</v>
      </c>
      <c r="R215" s="31">
        <f t="shared" si="22"/>
        <v>489.47035557387119</v>
      </c>
      <c r="S215" s="32">
        <v>98</v>
      </c>
      <c r="T215" s="32">
        <v>17</v>
      </c>
      <c r="U215" s="31">
        <f t="shared" si="23"/>
        <v>5.7647058823529411</v>
      </c>
      <c r="V215" s="30">
        <v>5</v>
      </c>
      <c r="W215" s="30">
        <v>2</v>
      </c>
    </row>
    <row r="216" spans="1:23" x14ac:dyDescent="0.25">
      <c r="A216" s="27"/>
      <c r="B216" s="27"/>
      <c r="C216" s="27"/>
      <c r="D216" s="27"/>
      <c r="E216" s="28">
        <v>202</v>
      </c>
      <c r="F216" s="29" t="s">
        <v>238</v>
      </c>
      <c r="G216" s="29">
        <v>508273626</v>
      </c>
      <c r="H216" s="30" t="s">
        <v>95</v>
      </c>
      <c r="I216" s="30">
        <v>202</v>
      </c>
      <c r="J216" s="31">
        <v>196.2</v>
      </c>
      <c r="K216" s="31">
        <f t="shared" si="18"/>
        <v>1.2299605781865965</v>
      </c>
      <c r="L216" s="31">
        <v>30.44</v>
      </c>
      <c r="M216" s="31">
        <f t="shared" si="19"/>
        <v>241.31826544021024</v>
      </c>
      <c r="N216" s="31">
        <v>236.24</v>
      </c>
      <c r="O216" s="31">
        <f t="shared" si="20"/>
        <v>1.0366568914956011</v>
      </c>
      <c r="P216" s="31">
        <v>54.56</v>
      </c>
      <c r="Q216" s="31">
        <f t="shared" si="21"/>
        <v>244.89982404692083</v>
      </c>
      <c r="R216" s="31">
        <f t="shared" si="22"/>
        <v>486.21808948713107</v>
      </c>
      <c r="S216" s="32">
        <v>113</v>
      </c>
      <c r="T216" s="32">
        <v>19</v>
      </c>
      <c r="U216" s="31">
        <f t="shared" si="23"/>
        <v>5.9473684210526319</v>
      </c>
      <c r="V216" s="30">
        <v>9</v>
      </c>
      <c r="W216" s="30">
        <v>3</v>
      </c>
    </row>
    <row r="217" spans="1:23" x14ac:dyDescent="0.25">
      <c r="A217" s="27"/>
      <c r="B217" s="27"/>
      <c r="C217" s="27"/>
      <c r="D217" s="27"/>
      <c r="E217" s="28">
        <v>203</v>
      </c>
      <c r="F217" s="29" t="s">
        <v>239</v>
      </c>
      <c r="G217" s="29">
        <v>515649682</v>
      </c>
      <c r="H217" s="30" t="s">
        <v>34</v>
      </c>
      <c r="I217" s="30">
        <v>203</v>
      </c>
      <c r="J217" s="31">
        <v>175.76</v>
      </c>
      <c r="K217" s="31">
        <f t="shared" si="18"/>
        <v>1.0274423710208562</v>
      </c>
      <c r="L217" s="31">
        <v>36.44</v>
      </c>
      <c r="M217" s="31">
        <f t="shared" si="19"/>
        <v>180.58327113062569</v>
      </c>
      <c r="N217" s="31">
        <v>179.8</v>
      </c>
      <c r="O217" s="31">
        <f t="shared" si="20"/>
        <v>1.6853396901072706</v>
      </c>
      <c r="P217" s="31">
        <v>33.56</v>
      </c>
      <c r="Q217" s="31">
        <f t="shared" si="21"/>
        <v>303.02407628128725</v>
      </c>
      <c r="R217" s="31">
        <f t="shared" si="22"/>
        <v>483.60734741191294</v>
      </c>
      <c r="S217" s="32">
        <v>88</v>
      </c>
      <c r="T217" s="32">
        <v>17</v>
      </c>
      <c r="U217" s="31">
        <f t="shared" si="23"/>
        <v>5.1764705882352944</v>
      </c>
      <c r="V217" s="30">
        <v>9</v>
      </c>
      <c r="W217" s="30">
        <v>1</v>
      </c>
    </row>
    <row r="218" spans="1:23" x14ac:dyDescent="0.25">
      <c r="A218" s="27"/>
      <c r="B218" s="27"/>
      <c r="C218" s="27"/>
      <c r="D218" s="27"/>
      <c r="E218" s="28">
        <v>204</v>
      </c>
      <c r="F218" s="29" t="s">
        <v>240</v>
      </c>
      <c r="G218" s="29">
        <v>498425909</v>
      </c>
      <c r="H218" s="30" t="s">
        <v>95</v>
      </c>
      <c r="I218" s="30">
        <v>204</v>
      </c>
      <c r="J218" s="31">
        <v>143.19999999999999</v>
      </c>
      <c r="K218" s="31">
        <f t="shared" si="18"/>
        <v>1.3644314868804663</v>
      </c>
      <c r="L218" s="31">
        <v>27.44</v>
      </c>
      <c r="M218" s="31">
        <f t="shared" si="19"/>
        <v>195.38658892128277</v>
      </c>
      <c r="N218" s="31">
        <v>221.12</v>
      </c>
      <c r="O218" s="31">
        <f t="shared" si="20"/>
        <v>1.2984389348025711</v>
      </c>
      <c r="P218" s="31">
        <v>43.56</v>
      </c>
      <c r="Q218" s="31">
        <f t="shared" si="21"/>
        <v>287.1108172635445</v>
      </c>
      <c r="R218" s="31">
        <f t="shared" si="22"/>
        <v>482.49740618482724</v>
      </c>
      <c r="S218" s="32">
        <v>98</v>
      </c>
      <c r="T218" s="32">
        <v>17</v>
      </c>
      <c r="U218" s="31">
        <f t="shared" si="23"/>
        <v>5.7647058823529411</v>
      </c>
      <c r="V218" s="30">
        <v>4</v>
      </c>
      <c r="W218" s="30">
        <v>5</v>
      </c>
    </row>
    <row r="219" spans="1:23" x14ac:dyDescent="0.25">
      <c r="A219" s="27"/>
      <c r="B219" s="27"/>
      <c r="C219" s="27"/>
      <c r="D219" s="27"/>
      <c r="E219" s="28">
        <v>205</v>
      </c>
      <c r="F219" s="29" t="s">
        <v>241</v>
      </c>
      <c r="G219" s="29">
        <v>498428143</v>
      </c>
      <c r="H219" s="30" t="s">
        <v>56</v>
      </c>
      <c r="I219" s="30">
        <v>205</v>
      </c>
      <c r="J219" s="31">
        <v>141.76</v>
      </c>
      <c r="K219" s="31">
        <f t="shared" si="18"/>
        <v>1.3644314868804663</v>
      </c>
      <c r="L219" s="31">
        <v>27.44</v>
      </c>
      <c r="M219" s="31">
        <f t="shared" si="19"/>
        <v>193.42180758017489</v>
      </c>
      <c r="N219" s="31">
        <v>185</v>
      </c>
      <c r="O219" s="31">
        <f t="shared" si="20"/>
        <v>1.5470459518599562</v>
      </c>
      <c r="P219" s="31">
        <v>36.56</v>
      </c>
      <c r="Q219" s="31">
        <f t="shared" si="21"/>
        <v>286.20350109409191</v>
      </c>
      <c r="R219" s="31">
        <f t="shared" si="22"/>
        <v>479.62530867426676</v>
      </c>
      <c r="S219" s="32">
        <v>83</v>
      </c>
      <c r="T219" s="32">
        <v>15</v>
      </c>
      <c r="U219" s="31">
        <f t="shared" si="23"/>
        <v>5.5333333333333332</v>
      </c>
      <c r="V219" s="30">
        <v>6</v>
      </c>
      <c r="W219" s="30">
        <v>4</v>
      </c>
    </row>
    <row r="220" spans="1:23" x14ac:dyDescent="0.25">
      <c r="A220" s="27"/>
      <c r="B220" s="27"/>
      <c r="C220" s="27"/>
      <c r="D220" s="27"/>
      <c r="E220" s="28">
        <v>206</v>
      </c>
      <c r="F220" s="29" t="s">
        <v>242</v>
      </c>
      <c r="G220" s="29">
        <v>555806760</v>
      </c>
      <c r="H220" s="30" t="s">
        <v>70</v>
      </c>
      <c r="I220" s="30">
        <v>206</v>
      </c>
      <c r="J220" s="31">
        <v>115.2</v>
      </c>
      <c r="K220" s="31">
        <f t="shared" si="18"/>
        <v>1.5972696245733786</v>
      </c>
      <c r="L220" s="31">
        <v>23.44</v>
      </c>
      <c r="M220" s="31">
        <f t="shared" si="19"/>
        <v>184.00546075085322</v>
      </c>
      <c r="N220" s="31">
        <v>217.24</v>
      </c>
      <c r="O220" s="31">
        <f t="shared" si="20"/>
        <v>1.3289473684210527</v>
      </c>
      <c r="P220" s="31">
        <v>42.56</v>
      </c>
      <c r="Q220" s="31">
        <f t="shared" si="21"/>
        <v>288.70052631578949</v>
      </c>
      <c r="R220" s="31">
        <f t="shared" si="22"/>
        <v>472.70598706664271</v>
      </c>
      <c r="S220" s="32">
        <v>93</v>
      </c>
      <c r="T220" s="32">
        <v>17</v>
      </c>
      <c r="U220" s="31">
        <f t="shared" si="23"/>
        <v>5.4705882352941178</v>
      </c>
      <c r="V220" s="30">
        <v>6</v>
      </c>
      <c r="W220" s="30">
        <v>2</v>
      </c>
    </row>
    <row r="221" spans="1:23" x14ac:dyDescent="0.25">
      <c r="A221" s="27"/>
      <c r="B221" s="27"/>
      <c r="C221" s="27"/>
      <c r="D221" s="27"/>
      <c r="E221" s="28">
        <v>207</v>
      </c>
      <c r="F221" s="29" t="s">
        <v>243</v>
      </c>
      <c r="G221" s="29">
        <v>498425887</v>
      </c>
      <c r="H221" s="30" t="s">
        <v>34</v>
      </c>
      <c r="I221" s="30">
        <v>207</v>
      </c>
      <c r="J221" s="31">
        <v>167.76</v>
      </c>
      <c r="K221" s="31">
        <f t="shared" si="18"/>
        <v>1.2299605781865965</v>
      </c>
      <c r="L221" s="31">
        <v>30.44</v>
      </c>
      <c r="M221" s="31">
        <f t="shared" si="19"/>
        <v>206.33818659658343</v>
      </c>
      <c r="N221" s="31">
        <v>154.24</v>
      </c>
      <c r="O221" s="31">
        <f t="shared" si="20"/>
        <v>1.6853396901072706</v>
      </c>
      <c r="P221" s="31">
        <v>33.56</v>
      </c>
      <c r="Q221" s="31">
        <f t="shared" si="21"/>
        <v>259.94679380214541</v>
      </c>
      <c r="R221" s="31">
        <f t="shared" si="22"/>
        <v>466.28498039872886</v>
      </c>
      <c r="S221" s="32">
        <v>83</v>
      </c>
      <c r="T221" s="32">
        <v>16</v>
      </c>
      <c r="U221" s="31">
        <f t="shared" si="23"/>
        <v>5.1875</v>
      </c>
      <c r="V221" s="30">
        <v>6</v>
      </c>
      <c r="W221" s="30">
        <v>2</v>
      </c>
    </row>
    <row r="222" spans="1:23" x14ac:dyDescent="0.25">
      <c r="A222" s="27"/>
      <c r="B222" s="27"/>
      <c r="C222" s="27"/>
      <c r="D222" s="27"/>
      <c r="E222" s="28">
        <v>208</v>
      </c>
      <c r="F222" s="29" t="s">
        <v>244</v>
      </c>
      <c r="G222" s="29">
        <v>515649710</v>
      </c>
      <c r="H222" s="30" t="s">
        <v>56</v>
      </c>
      <c r="I222" s="30">
        <v>208</v>
      </c>
      <c r="J222" s="31">
        <v>160.76</v>
      </c>
      <c r="K222" s="31">
        <f t="shared" si="18"/>
        <v>1.2299605781865965</v>
      </c>
      <c r="L222" s="31">
        <v>30.44</v>
      </c>
      <c r="M222" s="31">
        <f t="shared" si="19"/>
        <v>197.72846254927725</v>
      </c>
      <c r="N222" s="31">
        <v>158.68</v>
      </c>
      <c r="O222" s="31">
        <f t="shared" si="20"/>
        <v>1.6853396901072706</v>
      </c>
      <c r="P222" s="31">
        <v>33.56</v>
      </c>
      <c r="Q222" s="31">
        <f t="shared" si="21"/>
        <v>267.42970202622172</v>
      </c>
      <c r="R222" s="31">
        <f t="shared" si="22"/>
        <v>465.15816457549897</v>
      </c>
      <c r="S222" s="32">
        <v>86</v>
      </c>
      <c r="T222" s="32">
        <v>16</v>
      </c>
      <c r="U222" s="31">
        <f t="shared" si="23"/>
        <v>5.375</v>
      </c>
      <c r="V222" s="30">
        <v>6</v>
      </c>
      <c r="W222" s="30">
        <v>3</v>
      </c>
    </row>
    <row r="223" spans="1:23" x14ac:dyDescent="0.25">
      <c r="A223" s="27"/>
      <c r="B223" s="27"/>
      <c r="C223" s="27"/>
      <c r="D223" s="27"/>
      <c r="E223" s="28">
        <v>209</v>
      </c>
      <c r="F223" s="29" t="s">
        <v>245</v>
      </c>
      <c r="G223" s="29">
        <v>498427061</v>
      </c>
      <c r="H223" s="30" t="s">
        <v>95</v>
      </c>
      <c r="I223" s="30">
        <v>209</v>
      </c>
      <c r="J223" s="31">
        <v>157.76</v>
      </c>
      <c r="K223" s="31">
        <f t="shared" si="18"/>
        <v>1.2299605781865965</v>
      </c>
      <c r="L223" s="31">
        <v>30.44</v>
      </c>
      <c r="M223" s="31">
        <f t="shared" si="19"/>
        <v>194.03858081471745</v>
      </c>
      <c r="N223" s="31">
        <v>160.36000000000001</v>
      </c>
      <c r="O223" s="31">
        <f t="shared" si="20"/>
        <v>1.6853396901072706</v>
      </c>
      <c r="P223" s="31">
        <v>33.56</v>
      </c>
      <c r="Q223" s="31">
        <f t="shared" si="21"/>
        <v>270.26107270560192</v>
      </c>
      <c r="R223" s="31">
        <f t="shared" si="22"/>
        <v>464.29965352031934</v>
      </c>
      <c r="S223" s="32">
        <v>87</v>
      </c>
      <c r="T223" s="32">
        <v>16</v>
      </c>
      <c r="U223" s="31">
        <f t="shared" si="23"/>
        <v>5.4375</v>
      </c>
      <c r="V223" s="30">
        <v>6</v>
      </c>
      <c r="W223" s="30">
        <v>2</v>
      </c>
    </row>
    <row r="224" spans="1:23" x14ac:dyDescent="0.25">
      <c r="A224" s="27"/>
      <c r="B224" s="27"/>
      <c r="C224" s="27"/>
      <c r="D224" s="27"/>
      <c r="E224" s="28">
        <v>210</v>
      </c>
      <c r="F224" s="29" t="s">
        <v>246</v>
      </c>
      <c r="G224" s="29">
        <v>498425853</v>
      </c>
      <c r="H224" s="30" t="s">
        <v>46</v>
      </c>
      <c r="I224" s="30">
        <v>210</v>
      </c>
      <c r="J224" s="31">
        <v>114.76</v>
      </c>
      <c r="K224" s="31">
        <f t="shared" si="18"/>
        <v>1.5972696245733786</v>
      </c>
      <c r="L224" s="31">
        <v>23.44</v>
      </c>
      <c r="M224" s="31">
        <f t="shared" si="19"/>
        <v>183.30266211604095</v>
      </c>
      <c r="N224" s="31">
        <v>206.68</v>
      </c>
      <c r="O224" s="31">
        <f t="shared" si="20"/>
        <v>1.3289473684210527</v>
      </c>
      <c r="P224" s="31">
        <v>42.56</v>
      </c>
      <c r="Q224" s="31">
        <f t="shared" si="21"/>
        <v>274.66684210526319</v>
      </c>
      <c r="R224" s="31">
        <f t="shared" si="22"/>
        <v>457.96950422130413</v>
      </c>
      <c r="S224" s="32">
        <v>89</v>
      </c>
      <c r="T224" s="32">
        <v>17</v>
      </c>
      <c r="U224" s="31">
        <f t="shared" si="23"/>
        <v>5.2352941176470589</v>
      </c>
      <c r="V224" s="30">
        <v>4</v>
      </c>
      <c r="W224" s="30">
        <v>3</v>
      </c>
    </row>
    <row r="225" spans="1:23" x14ac:dyDescent="0.25">
      <c r="A225" s="27"/>
      <c r="B225" s="27"/>
      <c r="C225" s="27"/>
      <c r="D225" s="27"/>
      <c r="E225" s="28">
        <v>211</v>
      </c>
      <c r="F225" s="29" t="s">
        <v>247</v>
      </c>
      <c r="G225" s="29">
        <v>498426389</v>
      </c>
      <c r="H225" s="30" t="s">
        <v>56</v>
      </c>
      <c r="I225" s="30">
        <v>211</v>
      </c>
      <c r="J225" s="31">
        <v>179.76</v>
      </c>
      <c r="K225" s="31">
        <f t="shared" si="18"/>
        <v>1.2299605781865965</v>
      </c>
      <c r="L225" s="31">
        <v>30.44</v>
      </c>
      <c r="M225" s="31">
        <f t="shared" si="19"/>
        <v>221.09771353482259</v>
      </c>
      <c r="N225" s="31">
        <v>138.24</v>
      </c>
      <c r="O225" s="31">
        <f t="shared" si="20"/>
        <v>1.6853396901072706</v>
      </c>
      <c r="P225" s="31">
        <v>33.56</v>
      </c>
      <c r="Q225" s="31">
        <f t="shared" si="21"/>
        <v>232.98135876042909</v>
      </c>
      <c r="R225" s="31">
        <f t="shared" si="22"/>
        <v>454.07907229525165</v>
      </c>
      <c r="S225" s="32">
        <v>83</v>
      </c>
      <c r="T225" s="32">
        <v>15</v>
      </c>
      <c r="U225" s="31">
        <f t="shared" si="23"/>
        <v>5.5333333333333332</v>
      </c>
      <c r="V225" s="30">
        <v>5</v>
      </c>
      <c r="W225" s="30">
        <v>3</v>
      </c>
    </row>
    <row r="226" spans="1:23" x14ac:dyDescent="0.25">
      <c r="A226" s="27"/>
      <c r="B226" s="27"/>
      <c r="C226" s="27"/>
      <c r="D226" s="27"/>
      <c r="E226" s="28">
        <v>212</v>
      </c>
      <c r="F226" s="29" t="s">
        <v>248</v>
      </c>
      <c r="G226" s="29">
        <v>498424975</v>
      </c>
      <c r="H226" s="30" t="s">
        <v>56</v>
      </c>
      <c r="I226" s="30">
        <v>212</v>
      </c>
      <c r="J226" s="31">
        <v>147.76</v>
      </c>
      <c r="K226" s="31">
        <f t="shared" si="18"/>
        <v>1.3644314868804663</v>
      </c>
      <c r="L226" s="31">
        <v>27.44</v>
      </c>
      <c r="M226" s="31">
        <f t="shared" si="19"/>
        <v>201.60839650145769</v>
      </c>
      <c r="N226" s="31">
        <v>162</v>
      </c>
      <c r="O226" s="31">
        <f t="shared" si="20"/>
        <v>1.5470459518599562</v>
      </c>
      <c r="P226" s="31">
        <v>36.56</v>
      </c>
      <c r="Q226" s="31">
        <f t="shared" si="21"/>
        <v>250.6214442013129</v>
      </c>
      <c r="R226" s="31">
        <f t="shared" si="22"/>
        <v>452.22984070277062</v>
      </c>
      <c r="S226" s="32">
        <v>82</v>
      </c>
      <c r="T226" s="32">
        <v>15</v>
      </c>
      <c r="U226" s="31">
        <f t="shared" si="23"/>
        <v>5.4666666666666668</v>
      </c>
      <c r="V226" s="30">
        <v>8</v>
      </c>
      <c r="W226" s="30">
        <v>5</v>
      </c>
    </row>
    <row r="227" spans="1:23" x14ac:dyDescent="0.25">
      <c r="A227" s="27"/>
      <c r="B227" s="27"/>
      <c r="C227" s="27"/>
      <c r="D227" s="27"/>
      <c r="E227" s="28">
        <v>213</v>
      </c>
      <c r="F227" s="29" t="s">
        <v>249</v>
      </c>
      <c r="G227" s="29">
        <v>603117295</v>
      </c>
      <c r="H227" s="30" t="s">
        <v>51</v>
      </c>
      <c r="I227" s="30">
        <v>213</v>
      </c>
      <c r="J227" s="31">
        <v>209.2</v>
      </c>
      <c r="K227" s="31">
        <f t="shared" si="18"/>
        <v>1.0274423710208562</v>
      </c>
      <c r="L227" s="31">
        <v>36.44</v>
      </c>
      <c r="M227" s="31">
        <f t="shared" si="19"/>
        <v>214.94094401756311</v>
      </c>
      <c r="N227" s="31">
        <v>166.24</v>
      </c>
      <c r="O227" s="31">
        <f t="shared" si="20"/>
        <v>1.3944773175542406</v>
      </c>
      <c r="P227" s="31">
        <v>40.56</v>
      </c>
      <c r="Q227" s="31">
        <f t="shared" si="21"/>
        <v>231.81790927021697</v>
      </c>
      <c r="R227" s="31">
        <f t="shared" si="22"/>
        <v>446.75885328778008</v>
      </c>
      <c r="S227" s="32">
        <v>97</v>
      </c>
      <c r="T227" s="32">
        <v>17</v>
      </c>
      <c r="U227" s="31">
        <f t="shared" si="23"/>
        <v>5.7058823529411766</v>
      </c>
      <c r="V227" s="30">
        <v>7</v>
      </c>
      <c r="W227" s="30">
        <v>3</v>
      </c>
    </row>
    <row r="228" spans="1:23" x14ac:dyDescent="0.25">
      <c r="A228" s="27"/>
      <c r="B228" s="27"/>
      <c r="C228" s="27"/>
      <c r="D228" s="27"/>
      <c r="E228" s="28">
        <v>214</v>
      </c>
      <c r="F228" s="29" t="s">
        <v>250</v>
      </c>
      <c r="G228" s="29">
        <v>498427863</v>
      </c>
      <c r="H228" s="30" t="s">
        <v>95</v>
      </c>
      <c r="I228" s="30">
        <v>214</v>
      </c>
      <c r="J228" s="31">
        <v>162.19999999999999</v>
      </c>
      <c r="K228" s="31">
        <f t="shared" si="18"/>
        <v>1.4160363086232979</v>
      </c>
      <c r="L228" s="31">
        <v>26.44</v>
      </c>
      <c r="M228" s="31">
        <f t="shared" si="19"/>
        <v>229.6810892586989</v>
      </c>
      <c r="N228" s="31">
        <v>150</v>
      </c>
      <c r="O228" s="31">
        <f t="shared" si="20"/>
        <v>1.4297269969666329</v>
      </c>
      <c r="P228" s="31">
        <v>39.56</v>
      </c>
      <c r="Q228" s="31">
        <f t="shared" si="21"/>
        <v>214.45904954499494</v>
      </c>
      <c r="R228" s="31">
        <f t="shared" si="22"/>
        <v>444.14013880369384</v>
      </c>
      <c r="S228" s="32">
        <v>94</v>
      </c>
      <c r="T228" s="32">
        <v>15</v>
      </c>
      <c r="U228" s="31">
        <f t="shared" si="23"/>
        <v>6.2666666666666666</v>
      </c>
      <c r="V228" s="30">
        <v>3</v>
      </c>
      <c r="W228" s="30">
        <v>5</v>
      </c>
    </row>
    <row r="229" spans="1:23" x14ac:dyDescent="0.25">
      <c r="A229" s="27"/>
      <c r="B229" s="27"/>
      <c r="C229" s="27"/>
      <c r="D229" s="27"/>
      <c r="E229" s="28">
        <v>215</v>
      </c>
      <c r="F229" s="29" t="s">
        <v>251</v>
      </c>
      <c r="G229" s="29">
        <v>498425129</v>
      </c>
      <c r="H229" s="30" t="s">
        <v>46</v>
      </c>
      <c r="I229" s="30">
        <v>215</v>
      </c>
      <c r="J229" s="31">
        <v>125.76</v>
      </c>
      <c r="K229" s="31">
        <f t="shared" si="18"/>
        <v>1.2299605781865965</v>
      </c>
      <c r="L229" s="31">
        <v>30.44</v>
      </c>
      <c r="M229" s="31">
        <f t="shared" si="19"/>
        <v>154.67984231274639</v>
      </c>
      <c r="N229" s="31">
        <v>207.24</v>
      </c>
      <c r="O229" s="31">
        <f t="shared" si="20"/>
        <v>1.3944773175542406</v>
      </c>
      <c r="P229" s="31">
        <v>40.56</v>
      </c>
      <c r="Q229" s="31">
        <f t="shared" si="21"/>
        <v>288.99147928994086</v>
      </c>
      <c r="R229" s="31">
        <f t="shared" si="22"/>
        <v>443.67132160268727</v>
      </c>
      <c r="S229" s="32">
        <v>85</v>
      </c>
      <c r="T229" s="32">
        <v>16</v>
      </c>
      <c r="U229" s="31">
        <f t="shared" si="23"/>
        <v>5.3125</v>
      </c>
      <c r="V229" s="30">
        <v>6</v>
      </c>
      <c r="W229" s="30">
        <v>3</v>
      </c>
    </row>
    <row r="230" spans="1:23" x14ac:dyDescent="0.25">
      <c r="A230" s="27"/>
      <c r="B230" s="27"/>
      <c r="C230" s="27"/>
      <c r="D230" s="27"/>
      <c r="E230" s="28">
        <v>216</v>
      </c>
      <c r="F230" s="29" t="s">
        <v>252</v>
      </c>
      <c r="G230" s="29">
        <v>498421897</v>
      </c>
      <c r="H230" s="30" t="s">
        <v>56</v>
      </c>
      <c r="I230" s="30">
        <v>216</v>
      </c>
      <c r="J230" s="31">
        <v>135.76</v>
      </c>
      <c r="K230" s="31">
        <f t="shared" si="18"/>
        <v>1.3644314868804663</v>
      </c>
      <c r="L230" s="31">
        <v>27.44</v>
      </c>
      <c r="M230" s="31">
        <f t="shared" si="19"/>
        <v>185.23521865889211</v>
      </c>
      <c r="N230" s="31">
        <v>165.68</v>
      </c>
      <c r="O230" s="31">
        <f t="shared" si="20"/>
        <v>1.5470459518599562</v>
      </c>
      <c r="P230" s="31">
        <v>36.56</v>
      </c>
      <c r="Q230" s="31">
        <f t="shared" si="21"/>
        <v>256.31457330415753</v>
      </c>
      <c r="R230" s="31">
        <f t="shared" si="22"/>
        <v>441.54979196304964</v>
      </c>
      <c r="S230" s="32">
        <v>81</v>
      </c>
      <c r="T230" s="32">
        <v>16</v>
      </c>
      <c r="U230" s="31">
        <f t="shared" si="23"/>
        <v>5.0625</v>
      </c>
      <c r="V230" s="30">
        <v>8</v>
      </c>
      <c r="W230" s="30">
        <v>4</v>
      </c>
    </row>
    <row r="231" spans="1:23" x14ac:dyDescent="0.25">
      <c r="A231" s="27"/>
      <c r="B231" s="27"/>
      <c r="C231" s="27"/>
      <c r="D231" s="27"/>
      <c r="E231" s="28">
        <v>217</v>
      </c>
      <c r="F231" s="29" t="s">
        <v>253</v>
      </c>
      <c r="G231" s="29">
        <v>498425201</v>
      </c>
      <c r="H231" s="30" t="s">
        <v>51</v>
      </c>
      <c r="I231" s="30">
        <v>217</v>
      </c>
      <c r="J231" s="31">
        <v>133.76</v>
      </c>
      <c r="K231" s="31">
        <f t="shared" si="18"/>
        <v>1.2299605781865965</v>
      </c>
      <c r="L231" s="31">
        <v>30.44</v>
      </c>
      <c r="M231" s="31">
        <f t="shared" si="19"/>
        <v>164.51952693823915</v>
      </c>
      <c r="N231" s="31">
        <v>160.68</v>
      </c>
      <c r="O231" s="31">
        <f t="shared" si="20"/>
        <v>1.6853396901072706</v>
      </c>
      <c r="P231" s="31">
        <v>33.56</v>
      </c>
      <c r="Q231" s="31">
        <f t="shared" si="21"/>
        <v>270.80038140643626</v>
      </c>
      <c r="R231" s="31">
        <f t="shared" si="22"/>
        <v>435.31990834467541</v>
      </c>
      <c r="S231" s="32">
        <v>83</v>
      </c>
      <c r="T231" s="32">
        <v>16</v>
      </c>
      <c r="U231" s="31">
        <f t="shared" si="23"/>
        <v>5.1875</v>
      </c>
      <c r="V231" s="30">
        <v>5</v>
      </c>
      <c r="W231" s="30">
        <v>3</v>
      </c>
    </row>
    <row r="232" spans="1:23" x14ac:dyDescent="0.25">
      <c r="A232" s="27"/>
      <c r="B232" s="27"/>
      <c r="C232" s="27"/>
      <c r="D232" s="27"/>
      <c r="E232" s="28">
        <v>218</v>
      </c>
      <c r="F232" s="29" t="s">
        <v>254</v>
      </c>
      <c r="G232" s="29">
        <v>1534190288</v>
      </c>
      <c r="H232" s="30" t="s">
        <v>46</v>
      </c>
      <c r="I232" s="30">
        <v>218</v>
      </c>
      <c r="J232" s="31">
        <v>102</v>
      </c>
      <c r="K232" s="31">
        <f t="shared" si="18"/>
        <v>1.7213793103448274</v>
      </c>
      <c r="L232" s="31">
        <v>21.75</v>
      </c>
      <c r="M232" s="31">
        <f t="shared" si="19"/>
        <v>175.58068965517239</v>
      </c>
      <c r="N232" s="31">
        <v>230</v>
      </c>
      <c r="O232" s="31">
        <f t="shared" si="20"/>
        <v>1.096124031007752</v>
      </c>
      <c r="P232" s="31">
        <v>51.6</v>
      </c>
      <c r="Q232" s="31">
        <f t="shared" si="21"/>
        <v>252.10852713178298</v>
      </c>
      <c r="R232" s="31">
        <f t="shared" si="22"/>
        <v>427.6892167869554</v>
      </c>
      <c r="S232" s="32">
        <v>102</v>
      </c>
      <c r="T232" s="32">
        <v>19</v>
      </c>
      <c r="U232" s="31">
        <f t="shared" si="23"/>
        <v>5.3684210526315788</v>
      </c>
      <c r="V232" s="30">
        <v>10</v>
      </c>
      <c r="W232" s="30">
        <v>4</v>
      </c>
    </row>
    <row r="233" spans="1:23" x14ac:dyDescent="0.25">
      <c r="A233" s="27"/>
      <c r="B233" s="27"/>
      <c r="C233" s="27"/>
      <c r="D233" s="27"/>
      <c r="E233" s="28">
        <v>219</v>
      </c>
      <c r="F233" s="29" t="s">
        <v>255</v>
      </c>
      <c r="G233" s="29">
        <v>577554985</v>
      </c>
      <c r="H233" s="30" t="s">
        <v>42</v>
      </c>
      <c r="I233" s="30">
        <v>219</v>
      </c>
      <c r="J233" s="31">
        <v>96.76</v>
      </c>
      <c r="K233" s="31">
        <f t="shared" si="18"/>
        <v>1.4160363086232979</v>
      </c>
      <c r="L233" s="31">
        <v>26.44</v>
      </c>
      <c r="M233" s="31">
        <f t="shared" si="19"/>
        <v>137.01567322239032</v>
      </c>
      <c r="N233" s="31">
        <v>239.24</v>
      </c>
      <c r="O233" s="31">
        <f t="shared" si="20"/>
        <v>1.2147766323024054</v>
      </c>
      <c r="P233" s="31">
        <v>46.56</v>
      </c>
      <c r="Q233" s="31">
        <f t="shared" si="21"/>
        <v>290.62316151202748</v>
      </c>
      <c r="R233" s="31">
        <f t="shared" si="22"/>
        <v>427.6388347344178</v>
      </c>
      <c r="S233" s="32">
        <v>94</v>
      </c>
      <c r="T233" s="32">
        <v>18</v>
      </c>
      <c r="U233" s="31">
        <f t="shared" si="23"/>
        <v>5.2222222222222223</v>
      </c>
      <c r="V233" s="30">
        <v>6</v>
      </c>
      <c r="W233" s="30">
        <v>5</v>
      </c>
    </row>
    <row r="234" spans="1:23" x14ac:dyDescent="0.25">
      <c r="A234" s="27"/>
      <c r="B234" s="27"/>
      <c r="C234" s="27"/>
      <c r="D234" s="27"/>
      <c r="E234" s="28">
        <v>220</v>
      </c>
      <c r="F234" s="29" t="s">
        <v>256</v>
      </c>
      <c r="G234" s="29">
        <v>590459472</v>
      </c>
      <c r="H234" s="30" t="s">
        <v>34</v>
      </c>
      <c r="I234" s="30">
        <v>220</v>
      </c>
      <c r="J234" s="31">
        <v>136.76</v>
      </c>
      <c r="K234" s="31">
        <f t="shared" si="18"/>
        <v>1.2299605781865965</v>
      </c>
      <c r="L234" s="31">
        <v>30.44</v>
      </c>
      <c r="M234" s="31">
        <f t="shared" si="19"/>
        <v>168.20940867279893</v>
      </c>
      <c r="N234" s="31">
        <v>148</v>
      </c>
      <c r="O234" s="31">
        <f t="shared" si="20"/>
        <v>1.6853396901072706</v>
      </c>
      <c r="P234" s="31">
        <v>33.56</v>
      </c>
      <c r="Q234" s="31">
        <f t="shared" si="21"/>
        <v>249.43027413587603</v>
      </c>
      <c r="R234" s="31">
        <f t="shared" si="22"/>
        <v>417.63968280867493</v>
      </c>
      <c r="S234" s="32">
        <v>74</v>
      </c>
      <c r="T234" s="32">
        <v>14</v>
      </c>
      <c r="U234" s="31">
        <f t="shared" si="23"/>
        <v>5.2857142857142856</v>
      </c>
      <c r="V234" s="30">
        <v>6</v>
      </c>
      <c r="W234" s="30">
        <v>6</v>
      </c>
    </row>
    <row r="235" spans="1:23" x14ac:dyDescent="0.25">
      <c r="A235" s="27"/>
      <c r="B235" s="27"/>
      <c r="C235" s="27"/>
      <c r="D235" s="27"/>
      <c r="E235" s="28">
        <v>221</v>
      </c>
      <c r="F235" s="29" t="s">
        <v>257</v>
      </c>
      <c r="G235" s="29">
        <v>1516067797</v>
      </c>
      <c r="H235" s="30" t="s">
        <v>34</v>
      </c>
      <c r="I235" s="30">
        <v>221</v>
      </c>
      <c r="J235" s="31">
        <v>104</v>
      </c>
      <c r="K235" s="31">
        <f t="shared" si="18"/>
        <v>1.6278260869565215</v>
      </c>
      <c r="L235" s="31">
        <v>23</v>
      </c>
      <c r="M235" s="31">
        <f t="shared" si="19"/>
        <v>169.29391304347823</v>
      </c>
      <c r="N235" s="31">
        <v>160.12</v>
      </c>
      <c r="O235" s="31">
        <f t="shared" si="20"/>
        <v>1.5470459518599562</v>
      </c>
      <c r="P235" s="31">
        <v>36.56</v>
      </c>
      <c r="Q235" s="31">
        <f t="shared" si="21"/>
        <v>247.71299781181619</v>
      </c>
      <c r="R235" s="31">
        <f t="shared" si="22"/>
        <v>417.00691085529445</v>
      </c>
      <c r="S235" s="32">
        <v>71</v>
      </c>
      <c r="T235" s="32">
        <v>15</v>
      </c>
      <c r="U235" s="31">
        <f t="shared" si="23"/>
        <v>4.7333333333333334</v>
      </c>
      <c r="V235" s="30">
        <v>9</v>
      </c>
      <c r="W235" s="30">
        <v>2</v>
      </c>
    </row>
    <row r="236" spans="1:23" x14ac:dyDescent="0.25">
      <c r="A236" s="27"/>
      <c r="B236" s="27"/>
      <c r="C236" s="27"/>
      <c r="D236" s="27"/>
      <c r="E236" s="28">
        <v>222</v>
      </c>
      <c r="F236" s="29" t="s">
        <v>258</v>
      </c>
      <c r="G236" s="29">
        <v>498421921</v>
      </c>
      <c r="H236" s="30" t="s">
        <v>51</v>
      </c>
      <c r="I236" s="30">
        <v>222</v>
      </c>
      <c r="J236" s="31">
        <v>134.76</v>
      </c>
      <c r="K236" s="31">
        <f t="shared" si="18"/>
        <v>1.2299605781865965</v>
      </c>
      <c r="L236" s="31">
        <v>30.44</v>
      </c>
      <c r="M236" s="31">
        <f t="shared" si="19"/>
        <v>165.74948751642575</v>
      </c>
      <c r="N236" s="31">
        <v>148.68</v>
      </c>
      <c r="O236" s="31">
        <f t="shared" si="20"/>
        <v>1.6853396901072706</v>
      </c>
      <c r="P236" s="31">
        <v>33.56</v>
      </c>
      <c r="Q236" s="31">
        <f t="shared" si="21"/>
        <v>250.57630512514899</v>
      </c>
      <c r="R236" s="31">
        <f t="shared" si="22"/>
        <v>416.32579264157471</v>
      </c>
      <c r="S236" s="32">
        <v>82</v>
      </c>
      <c r="T236" s="32">
        <v>16</v>
      </c>
      <c r="U236" s="31">
        <f t="shared" si="23"/>
        <v>5.125</v>
      </c>
      <c r="V236" s="30">
        <v>6</v>
      </c>
      <c r="W236" s="30">
        <v>4</v>
      </c>
    </row>
    <row r="237" spans="1:23" x14ac:dyDescent="0.25">
      <c r="A237" s="27"/>
      <c r="B237" s="27"/>
      <c r="C237" s="27"/>
      <c r="D237" s="27"/>
      <c r="E237" s="28">
        <v>223</v>
      </c>
      <c r="F237" s="29" t="s">
        <v>259</v>
      </c>
      <c r="G237" s="29">
        <v>1292733007</v>
      </c>
      <c r="H237" s="30" t="s">
        <v>51</v>
      </c>
      <c r="I237" s="30">
        <v>223</v>
      </c>
      <c r="J237" s="31">
        <v>165.5</v>
      </c>
      <c r="K237" s="31">
        <f t="shared" si="18"/>
        <v>1.062127659574468</v>
      </c>
      <c r="L237" s="31">
        <v>35.25</v>
      </c>
      <c r="M237" s="31">
        <f t="shared" si="19"/>
        <v>175.78212765957446</v>
      </c>
      <c r="N237" s="31">
        <v>167.06</v>
      </c>
      <c r="O237" s="31">
        <f t="shared" si="20"/>
        <v>1.385934819897084</v>
      </c>
      <c r="P237" s="31">
        <v>40.81</v>
      </c>
      <c r="Q237" s="31">
        <f t="shared" si="21"/>
        <v>231.53427101200685</v>
      </c>
      <c r="R237" s="31">
        <f t="shared" si="22"/>
        <v>407.31639867158128</v>
      </c>
      <c r="S237" s="32">
        <v>102</v>
      </c>
      <c r="T237" s="32">
        <v>20</v>
      </c>
      <c r="U237" s="31">
        <f t="shared" si="23"/>
        <v>5.0999999999999996</v>
      </c>
      <c r="V237" s="30">
        <v>8</v>
      </c>
      <c r="W237" s="30">
        <v>3</v>
      </c>
    </row>
    <row r="238" spans="1:23" x14ac:dyDescent="0.25">
      <c r="A238" s="27"/>
      <c r="B238" s="27"/>
      <c r="C238" s="27"/>
      <c r="D238" s="27"/>
      <c r="E238" s="28">
        <v>224</v>
      </c>
      <c r="F238" s="29" t="s">
        <v>260</v>
      </c>
      <c r="G238" s="29">
        <v>1292736456</v>
      </c>
      <c r="H238" s="30" t="s">
        <v>46</v>
      </c>
      <c r="I238" s="30">
        <v>224</v>
      </c>
      <c r="J238" s="31">
        <v>124.76</v>
      </c>
      <c r="K238" s="31">
        <f t="shared" si="18"/>
        <v>1.457376411054885</v>
      </c>
      <c r="L238" s="31">
        <v>25.69</v>
      </c>
      <c r="M238" s="31">
        <f t="shared" si="19"/>
        <v>181.82228104320745</v>
      </c>
      <c r="N238" s="31">
        <v>157.62</v>
      </c>
      <c r="O238" s="31">
        <f t="shared" si="20"/>
        <v>1.3211866386358326</v>
      </c>
      <c r="P238" s="31">
        <v>42.81</v>
      </c>
      <c r="Q238" s="31">
        <f t="shared" si="21"/>
        <v>208.24543798177996</v>
      </c>
      <c r="R238" s="31">
        <f t="shared" si="22"/>
        <v>390.06771902498741</v>
      </c>
      <c r="S238" s="32">
        <v>89</v>
      </c>
      <c r="T238" s="32">
        <v>17</v>
      </c>
      <c r="U238" s="31">
        <f t="shared" si="23"/>
        <v>5.2352941176470589</v>
      </c>
      <c r="V238" s="30">
        <v>7</v>
      </c>
      <c r="W238" s="30">
        <v>5</v>
      </c>
    </row>
    <row r="239" spans="1:23" x14ac:dyDescent="0.25">
      <c r="A239" s="27"/>
      <c r="B239" s="27"/>
      <c r="C239" s="27"/>
      <c r="D239" s="27"/>
      <c r="E239" s="28">
        <v>225</v>
      </c>
      <c r="F239" s="29" t="s">
        <v>261</v>
      </c>
      <c r="G239" s="29">
        <v>498427679</v>
      </c>
      <c r="H239" s="30" t="s">
        <v>56</v>
      </c>
      <c r="I239" s="30">
        <v>225</v>
      </c>
      <c r="J239" s="31">
        <v>135.76</v>
      </c>
      <c r="K239" s="31">
        <f t="shared" si="18"/>
        <v>1.3644314868804663</v>
      </c>
      <c r="L239" s="31">
        <v>27.44</v>
      </c>
      <c r="M239" s="31">
        <f t="shared" si="19"/>
        <v>185.23521865889211</v>
      </c>
      <c r="N239" s="31">
        <v>132.24</v>
      </c>
      <c r="O239" s="31">
        <f t="shared" si="20"/>
        <v>1.5470459518599562</v>
      </c>
      <c r="P239" s="31">
        <v>36.56</v>
      </c>
      <c r="Q239" s="31">
        <f t="shared" si="21"/>
        <v>204.58135667396061</v>
      </c>
      <c r="R239" s="31">
        <f t="shared" si="22"/>
        <v>389.81657533285272</v>
      </c>
      <c r="S239" s="32">
        <v>71</v>
      </c>
      <c r="T239" s="32">
        <v>15</v>
      </c>
      <c r="U239" s="31">
        <f t="shared" si="23"/>
        <v>4.7333333333333334</v>
      </c>
      <c r="V239" s="30">
        <v>10</v>
      </c>
      <c r="W239" s="30">
        <v>2</v>
      </c>
    </row>
    <row r="240" spans="1:23" x14ac:dyDescent="0.25">
      <c r="A240" s="27"/>
      <c r="B240" s="27"/>
      <c r="C240" s="27"/>
      <c r="D240" s="27"/>
      <c r="E240" s="28">
        <v>226</v>
      </c>
      <c r="F240" s="29" t="s">
        <v>262</v>
      </c>
      <c r="G240" s="29">
        <v>1238390002</v>
      </c>
      <c r="H240" s="30" t="s">
        <v>46</v>
      </c>
      <c r="I240" s="30">
        <v>226</v>
      </c>
      <c r="J240" s="31">
        <v>157.5</v>
      </c>
      <c r="K240" s="31">
        <f t="shared" si="18"/>
        <v>1.2584873949579831</v>
      </c>
      <c r="L240" s="31">
        <v>29.75</v>
      </c>
      <c r="M240" s="31">
        <f t="shared" si="19"/>
        <v>198.21176470588233</v>
      </c>
      <c r="N240" s="31">
        <v>119.5</v>
      </c>
      <c r="O240" s="31">
        <f t="shared" si="20"/>
        <v>1.5576976039658497</v>
      </c>
      <c r="P240" s="31">
        <v>36.31</v>
      </c>
      <c r="Q240" s="31">
        <f t="shared" si="21"/>
        <v>186.14486367391905</v>
      </c>
      <c r="R240" s="31">
        <f t="shared" si="22"/>
        <v>384.35662837980135</v>
      </c>
      <c r="S240" s="32">
        <v>87</v>
      </c>
      <c r="T240" s="32">
        <v>16</v>
      </c>
      <c r="U240" s="31">
        <f t="shared" si="23"/>
        <v>5.4375</v>
      </c>
      <c r="V240" s="30">
        <v>9</v>
      </c>
      <c r="W240" s="30">
        <v>3</v>
      </c>
    </row>
    <row r="241" spans="1:23" x14ac:dyDescent="0.25">
      <c r="A241" s="27"/>
      <c r="B241" s="27"/>
      <c r="C241" s="27"/>
      <c r="D241" s="27"/>
      <c r="E241" s="28">
        <v>227</v>
      </c>
      <c r="F241" s="29" t="s">
        <v>263</v>
      </c>
      <c r="G241" s="29">
        <v>515649654</v>
      </c>
      <c r="H241" s="30" t="s">
        <v>56</v>
      </c>
      <c r="I241" s="30">
        <v>227</v>
      </c>
      <c r="J241" s="31">
        <v>166.76</v>
      </c>
      <c r="K241" s="31">
        <f t="shared" si="18"/>
        <v>1.2299605781865965</v>
      </c>
      <c r="L241" s="31">
        <v>30.44</v>
      </c>
      <c r="M241" s="31">
        <f t="shared" si="19"/>
        <v>205.10822601839683</v>
      </c>
      <c r="N241" s="31">
        <v>104</v>
      </c>
      <c r="O241" s="31">
        <f t="shared" si="20"/>
        <v>1.6853396901072706</v>
      </c>
      <c r="P241" s="31">
        <v>33.56</v>
      </c>
      <c r="Q241" s="31">
        <f t="shared" si="21"/>
        <v>175.27532777115613</v>
      </c>
      <c r="R241" s="31">
        <f t="shared" si="22"/>
        <v>380.38355378955293</v>
      </c>
      <c r="S241" s="32">
        <v>75</v>
      </c>
      <c r="T241" s="32">
        <v>14</v>
      </c>
      <c r="U241" s="31">
        <f t="shared" si="23"/>
        <v>5.3571428571428568</v>
      </c>
      <c r="V241" s="30">
        <v>6</v>
      </c>
      <c r="W241" s="30">
        <v>4</v>
      </c>
    </row>
    <row r="242" spans="1:23" x14ac:dyDescent="0.25">
      <c r="A242" s="27"/>
      <c r="B242" s="27"/>
      <c r="C242" s="27"/>
      <c r="D242" s="27"/>
      <c r="E242" s="28">
        <v>228</v>
      </c>
      <c r="F242" s="29" t="s">
        <v>264</v>
      </c>
      <c r="G242" s="29">
        <v>498425561</v>
      </c>
      <c r="H242" s="30" t="s">
        <v>70</v>
      </c>
      <c r="I242" s="30">
        <v>228</v>
      </c>
      <c r="J242" s="31">
        <v>157.76</v>
      </c>
      <c r="K242" s="31">
        <f t="shared" si="18"/>
        <v>1.0871080139372822</v>
      </c>
      <c r="L242" s="31">
        <v>34.44</v>
      </c>
      <c r="M242" s="31">
        <f t="shared" si="19"/>
        <v>171.50216027874563</v>
      </c>
      <c r="N242" s="31">
        <v>145</v>
      </c>
      <c r="O242" s="31">
        <f t="shared" si="20"/>
        <v>1.4297269969666329</v>
      </c>
      <c r="P242" s="31">
        <v>39.56</v>
      </c>
      <c r="Q242" s="31">
        <f t="shared" si="21"/>
        <v>207.31041456016177</v>
      </c>
      <c r="R242" s="31">
        <f t="shared" si="22"/>
        <v>378.81257483890738</v>
      </c>
      <c r="S242" s="32">
        <v>79</v>
      </c>
      <c r="T242" s="32">
        <v>16</v>
      </c>
      <c r="U242" s="31">
        <f t="shared" si="23"/>
        <v>4.9375</v>
      </c>
      <c r="V242" s="30">
        <v>10</v>
      </c>
      <c r="W242" s="30">
        <v>4</v>
      </c>
    </row>
    <row r="243" spans="1:23" x14ac:dyDescent="0.25">
      <c r="A243" s="27"/>
      <c r="B243" s="27"/>
      <c r="C243" s="27"/>
      <c r="D243" s="27"/>
      <c r="E243" s="28">
        <v>229</v>
      </c>
      <c r="F243" s="29" t="s">
        <v>265</v>
      </c>
      <c r="G243" s="29">
        <v>1519854219</v>
      </c>
      <c r="H243" s="30" t="s">
        <v>46</v>
      </c>
      <c r="I243" s="30">
        <v>229</v>
      </c>
      <c r="J243" s="31">
        <v>80.75</v>
      </c>
      <c r="K243" s="31">
        <f t="shared" si="18"/>
        <v>2.8256603773584903</v>
      </c>
      <c r="L243" s="31">
        <v>13.25</v>
      </c>
      <c r="M243" s="31">
        <f t="shared" si="19"/>
        <v>228.17207547169809</v>
      </c>
      <c r="N243" s="31">
        <v>143</v>
      </c>
      <c r="O243" s="31">
        <f t="shared" si="20"/>
        <v>1.0462449130595635</v>
      </c>
      <c r="P243" s="31">
        <v>54.06</v>
      </c>
      <c r="Q243" s="31">
        <f t="shared" si="21"/>
        <v>149.61302256751759</v>
      </c>
      <c r="R243" s="31">
        <f t="shared" si="22"/>
        <v>377.78509803921565</v>
      </c>
      <c r="S243" s="32">
        <v>52</v>
      </c>
      <c r="T243" s="32">
        <v>11</v>
      </c>
      <c r="U243" s="31">
        <f t="shared" si="23"/>
        <v>4.7272727272727275</v>
      </c>
      <c r="V243" s="30">
        <v>5</v>
      </c>
      <c r="W243" s="30">
        <v>6</v>
      </c>
    </row>
    <row r="244" spans="1:23" x14ac:dyDescent="0.25">
      <c r="A244" s="27"/>
      <c r="B244" s="27"/>
      <c r="C244" s="27"/>
      <c r="D244" s="27"/>
      <c r="E244" s="28">
        <v>230</v>
      </c>
      <c r="F244" s="29" t="s">
        <v>266</v>
      </c>
      <c r="G244" s="29">
        <v>721964026</v>
      </c>
      <c r="H244" s="30" t="s">
        <v>42</v>
      </c>
      <c r="I244" s="30">
        <v>230</v>
      </c>
      <c r="J244" s="31">
        <v>168.76</v>
      </c>
      <c r="K244" s="31">
        <f t="shared" si="18"/>
        <v>1.2299605781865965</v>
      </c>
      <c r="L244" s="31">
        <v>30.44</v>
      </c>
      <c r="M244" s="31">
        <f t="shared" si="19"/>
        <v>207.56814717477002</v>
      </c>
      <c r="N244" s="31">
        <v>118</v>
      </c>
      <c r="O244" s="31">
        <f t="shared" si="20"/>
        <v>1.4297269969666329</v>
      </c>
      <c r="P244" s="31">
        <v>39.56</v>
      </c>
      <c r="Q244" s="31">
        <f t="shared" si="21"/>
        <v>168.70778564206267</v>
      </c>
      <c r="R244" s="31">
        <f t="shared" si="22"/>
        <v>376.27593281683266</v>
      </c>
      <c r="S244" s="32">
        <v>84</v>
      </c>
      <c r="T244" s="32">
        <v>16</v>
      </c>
      <c r="U244" s="31">
        <f t="shared" si="23"/>
        <v>5.25</v>
      </c>
      <c r="V244" s="30">
        <v>7</v>
      </c>
      <c r="W244" s="30">
        <v>4</v>
      </c>
    </row>
    <row r="245" spans="1:23" x14ac:dyDescent="0.25">
      <c r="A245" s="27"/>
      <c r="B245" s="27"/>
      <c r="C245" s="27"/>
      <c r="D245" s="27"/>
      <c r="E245" s="28">
        <v>231</v>
      </c>
      <c r="F245" s="29" t="s">
        <v>267</v>
      </c>
      <c r="G245" s="29">
        <v>1292736042</v>
      </c>
      <c r="H245" s="30" t="s">
        <v>46</v>
      </c>
      <c r="I245" s="30">
        <v>231</v>
      </c>
      <c r="J245" s="31">
        <v>147</v>
      </c>
      <c r="K245" s="31">
        <f t="shared" si="18"/>
        <v>1.2584873949579831</v>
      </c>
      <c r="L245" s="31">
        <v>29.75</v>
      </c>
      <c r="M245" s="31">
        <f t="shared" si="19"/>
        <v>184.99764705882353</v>
      </c>
      <c r="N245" s="31">
        <v>121.12</v>
      </c>
      <c r="O245" s="31">
        <f t="shared" si="20"/>
        <v>1.5576976039658497</v>
      </c>
      <c r="P245" s="31">
        <v>36.31</v>
      </c>
      <c r="Q245" s="31">
        <f t="shared" si="21"/>
        <v>188.66833379234373</v>
      </c>
      <c r="R245" s="31">
        <f t="shared" si="22"/>
        <v>373.66598085116726</v>
      </c>
      <c r="S245" s="32">
        <v>79</v>
      </c>
      <c r="T245" s="32">
        <v>15</v>
      </c>
      <c r="U245" s="31">
        <f t="shared" si="23"/>
        <v>5.2666666666666666</v>
      </c>
      <c r="V245" s="30">
        <v>8</v>
      </c>
      <c r="W245" s="30">
        <v>4</v>
      </c>
    </row>
    <row r="246" spans="1:23" x14ac:dyDescent="0.25">
      <c r="A246" s="27"/>
      <c r="B246" s="27"/>
      <c r="C246" s="27"/>
      <c r="D246" s="27"/>
      <c r="E246" s="28">
        <v>232</v>
      </c>
      <c r="F246" s="29" t="s">
        <v>268</v>
      </c>
      <c r="G246" s="29">
        <v>498423229</v>
      </c>
      <c r="H246" s="30" t="s">
        <v>95</v>
      </c>
      <c r="I246" s="30">
        <v>232</v>
      </c>
      <c r="J246" s="31">
        <v>199.64</v>
      </c>
      <c r="K246" s="31">
        <f t="shared" si="18"/>
        <v>1.2299605781865965</v>
      </c>
      <c r="L246" s="31">
        <v>30.44</v>
      </c>
      <c r="M246" s="31">
        <f t="shared" si="19"/>
        <v>245.54932982917211</v>
      </c>
      <c r="N246" s="31">
        <v>74</v>
      </c>
      <c r="O246" s="31">
        <f t="shared" si="20"/>
        <v>1.6853396901072706</v>
      </c>
      <c r="P246" s="31">
        <v>33.56</v>
      </c>
      <c r="Q246" s="31">
        <f t="shared" si="21"/>
        <v>124.71513706793802</v>
      </c>
      <c r="R246" s="31">
        <f t="shared" si="22"/>
        <v>370.26446689711014</v>
      </c>
      <c r="S246" s="32">
        <v>71</v>
      </c>
      <c r="T246" s="32">
        <v>10</v>
      </c>
      <c r="U246" s="31">
        <f t="shared" si="23"/>
        <v>7.1</v>
      </c>
      <c r="V246" s="30">
        <v>1</v>
      </c>
      <c r="W246" s="30">
        <v>5</v>
      </c>
    </row>
    <row r="247" spans="1:23" x14ac:dyDescent="0.25">
      <c r="A247" s="27"/>
      <c r="B247" s="27"/>
      <c r="C247" s="27"/>
      <c r="D247" s="27"/>
      <c r="E247" s="28">
        <v>233</v>
      </c>
      <c r="F247" s="29" t="s">
        <v>269</v>
      </c>
      <c r="G247" s="29">
        <v>498426589</v>
      </c>
      <c r="H247" s="30" t="s">
        <v>51</v>
      </c>
      <c r="I247" s="30">
        <v>233</v>
      </c>
      <c r="J247" s="31">
        <v>108.76</v>
      </c>
      <c r="K247" s="31">
        <f t="shared" si="18"/>
        <v>1.3644314868804663</v>
      </c>
      <c r="L247" s="31">
        <v>27.44</v>
      </c>
      <c r="M247" s="31">
        <f t="shared" si="19"/>
        <v>148.39556851311951</v>
      </c>
      <c r="N247" s="31">
        <v>139</v>
      </c>
      <c r="O247" s="31">
        <f t="shared" si="20"/>
        <v>1.5470459518599562</v>
      </c>
      <c r="P247" s="31">
        <v>36.56</v>
      </c>
      <c r="Q247" s="31">
        <f t="shared" si="21"/>
        <v>215.03938730853392</v>
      </c>
      <c r="R247" s="31">
        <f t="shared" si="22"/>
        <v>363.43495582165343</v>
      </c>
      <c r="S247" s="32">
        <v>68</v>
      </c>
      <c r="T247" s="32">
        <v>15</v>
      </c>
      <c r="U247" s="31">
        <f t="shared" si="23"/>
        <v>4.5333333333333332</v>
      </c>
      <c r="V247" s="30">
        <v>6</v>
      </c>
      <c r="W247" s="30">
        <v>6</v>
      </c>
    </row>
    <row r="248" spans="1:23" x14ac:dyDescent="0.25">
      <c r="A248" s="27"/>
      <c r="B248" s="27"/>
      <c r="C248" s="27"/>
      <c r="D248" s="27"/>
      <c r="E248" s="28">
        <v>234</v>
      </c>
      <c r="F248" s="29" t="s">
        <v>270</v>
      </c>
      <c r="G248" s="29">
        <v>509646141</v>
      </c>
      <c r="H248" s="30" t="s">
        <v>70</v>
      </c>
      <c r="I248" s="30">
        <v>234</v>
      </c>
      <c r="J248" s="31">
        <v>110.2</v>
      </c>
      <c r="K248" s="31">
        <f t="shared" si="18"/>
        <v>1.5972696245733786</v>
      </c>
      <c r="L248" s="31">
        <v>23.44</v>
      </c>
      <c r="M248" s="31">
        <f t="shared" si="19"/>
        <v>176.01911262798632</v>
      </c>
      <c r="N248" s="31">
        <v>160</v>
      </c>
      <c r="O248" s="31">
        <f t="shared" si="20"/>
        <v>1.1647446457990116</v>
      </c>
      <c r="P248" s="31">
        <v>48.56</v>
      </c>
      <c r="Q248" s="31">
        <f t="shared" si="21"/>
        <v>186.35914332784185</v>
      </c>
      <c r="R248" s="31">
        <f t="shared" si="22"/>
        <v>362.37825595582819</v>
      </c>
      <c r="S248" s="32">
        <v>75</v>
      </c>
      <c r="T248" s="32">
        <v>17</v>
      </c>
      <c r="U248" s="31">
        <f t="shared" si="23"/>
        <v>4.4117647058823533</v>
      </c>
      <c r="V248" s="30">
        <v>9</v>
      </c>
      <c r="W248" s="30">
        <v>5</v>
      </c>
    </row>
    <row r="249" spans="1:23" x14ac:dyDescent="0.25">
      <c r="A249" s="27"/>
      <c r="B249" s="27"/>
      <c r="C249" s="27"/>
      <c r="D249" s="27"/>
      <c r="E249" s="28">
        <v>235</v>
      </c>
      <c r="F249" s="29" t="s">
        <v>271</v>
      </c>
      <c r="G249" s="29">
        <v>498428107</v>
      </c>
      <c r="H249" s="30" t="s">
        <v>51</v>
      </c>
      <c r="I249" s="30">
        <v>235</v>
      </c>
      <c r="J249" s="31">
        <v>146.63999999999999</v>
      </c>
      <c r="K249" s="31">
        <f t="shared" si="18"/>
        <v>1.3644314868804663</v>
      </c>
      <c r="L249" s="31">
        <v>27.44</v>
      </c>
      <c r="M249" s="31">
        <f t="shared" si="19"/>
        <v>200.08023323615157</v>
      </c>
      <c r="N249" s="31">
        <v>102</v>
      </c>
      <c r="O249" s="31">
        <f t="shared" si="20"/>
        <v>1.5470459518599562</v>
      </c>
      <c r="P249" s="31">
        <v>36.56</v>
      </c>
      <c r="Q249" s="31">
        <f t="shared" si="21"/>
        <v>157.79868708971554</v>
      </c>
      <c r="R249" s="31">
        <f t="shared" si="22"/>
        <v>357.87892032586711</v>
      </c>
      <c r="S249" s="32">
        <v>68</v>
      </c>
      <c r="T249" s="32">
        <v>14</v>
      </c>
      <c r="U249" s="31">
        <f t="shared" si="23"/>
        <v>4.8571428571428568</v>
      </c>
      <c r="V249" s="30">
        <v>7</v>
      </c>
      <c r="W249" s="30">
        <v>3</v>
      </c>
    </row>
    <row r="250" spans="1:23" x14ac:dyDescent="0.25">
      <c r="A250" s="27"/>
      <c r="B250" s="27"/>
      <c r="C250" s="27"/>
      <c r="D250" s="27"/>
      <c r="E250" s="28">
        <v>236</v>
      </c>
      <c r="F250" s="29" t="s">
        <v>272</v>
      </c>
      <c r="G250" s="29">
        <v>1322552152</v>
      </c>
      <c r="H250" s="30" t="s">
        <v>51</v>
      </c>
      <c r="I250" s="30">
        <v>236</v>
      </c>
      <c r="J250" s="31">
        <v>167</v>
      </c>
      <c r="K250" s="31">
        <f t="shared" si="18"/>
        <v>1.0546478873239435</v>
      </c>
      <c r="L250" s="31">
        <v>35.5</v>
      </c>
      <c r="M250" s="31">
        <f t="shared" si="19"/>
        <v>176.12619718309858</v>
      </c>
      <c r="N250" s="31">
        <v>162.80000000000001</v>
      </c>
      <c r="O250" s="31">
        <f t="shared" si="20"/>
        <v>1.1077164120642382</v>
      </c>
      <c r="P250" s="31">
        <v>51.06</v>
      </c>
      <c r="Q250" s="31">
        <f t="shared" si="21"/>
        <v>180.33623188405798</v>
      </c>
      <c r="R250" s="31">
        <f t="shared" si="22"/>
        <v>356.46242906715656</v>
      </c>
      <c r="S250" s="32">
        <v>107</v>
      </c>
      <c r="T250" s="32">
        <v>19</v>
      </c>
      <c r="U250" s="31">
        <f t="shared" si="23"/>
        <v>5.6315789473684212</v>
      </c>
      <c r="V250" s="30">
        <v>6</v>
      </c>
      <c r="W250" s="30">
        <v>8</v>
      </c>
    </row>
    <row r="251" spans="1:23" x14ac:dyDescent="0.25">
      <c r="A251" s="27"/>
      <c r="B251" s="27"/>
      <c r="C251" s="27"/>
      <c r="D251" s="27"/>
      <c r="E251" s="28">
        <v>237</v>
      </c>
      <c r="F251" s="29" t="s">
        <v>273</v>
      </c>
      <c r="G251" s="29">
        <v>1171486273</v>
      </c>
      <c r="H251" s="30" t="s">
        <v>42</v>
      </c>
      <c r="I251" s="30">
        <v>237</v>
      </c>
      <c r="J251" s="31">
        <v>137.76</v>
      </c>
      <c r="K251" s="31">
        <f t="shared" si="18"/>
        <v>1.261030650050522</v>
      </c>
      <c r="L251" s="31">
        <v>29.69</v>
      </c>
      <c r="M251" s="31">
        <f t="shared" si="19"/>
        <v>173.71958235095988</v>
      </c>
      <c r="N251" s="31">
        <v>120</v>
      </c>
      <c r="O251" s="31">
        <f t="shared" si="20"/>
        <v>1.2414398595259</v>
      </c>
      <c r="P251" s="31">
        <v>45.56</v>
      </c>
      <c r="Q251" s="31">
        <f t="shared" si="21"/>
        <v>148.97278314310799</v>
      </c>
      <c r="R251" s="31">
        <f t="shared" si="22"/>
        <v>322.69236549406787</v>
      </c>
      <c r="S251" s="32">
        <v>72</v>
      </c>
      <c r="T251" s="32">
        <v>15</v>
      </c>
      <c r="U251" s="31">
        <f t="shared" si="23"/>
        <v>4.8</v>
      </c>
      <c r="V251" s="30">
        <v>10</v>
      </c>
      <c r="W251" s="30">
        <v>6</v>
      </c>
    </row>
    <row r="252" spans="1:23" x14ac:dyDescent="0.25">
      <c r="A252" s="27"/>
      <c r="B252" s="27"/>
      <c r="C252" s="27"/>
      <c r="D252" s="27"/>
      <c r="E252" s="28">
        <v>238</v>
      </c>
      <c r="F252" s="29" t="s">
        <v>274</v>
      </c>
      <c r="G252" s="29">
        <v>605870718</v>
      </c>
      <c r="H252" s="30" t="s">
        <v>70</v>
      </c>
      <c r="I252" s="30">
        <v>238</v>
      </c>
      <c r="J252" s="31">
        <v>106.76</v>
      </c>
      <c r="K252" s="31">
        <f t="shared" si="18"/>
        <v>1.3644314868804663</v>
      </c>
      <c r="L252" s="31">
        <v>27.44</v>
      </c>
      <c r="M252" s="31">
        <f t="shared" si="19"/>
        <v>145.66670553935859</v>
      </c>
      <c r="N252" s="31">
        <v>124</v>
      </c>
      <c r="O252" s="31">
        <f t="shared" si="20"/>
        <v>1.2984389348025711</v>
      </c>
      <c r="P252" s="31">
        <v>43.56</v>
      </c>
      <c r="Q252" s="31">
        <f t="shared" si="21"/>
        <v>161.00642791551883</v>
      </c>
      <c r="R252" s="31">
        <f t="shared" si="22"/>
        <v>306.67313345487742</v>
      </c>
      <c r="S252" s="32">
        <v>66</v>
      </c>
      <c r="T252" s="32">
        <v>16</v>
      </c>
      <c r="U252" s="31">
        <f t="shared" si="23"/>
        <v>4.125</v>
      </c>
      <c r="V252" s="30">
        <v>6</v>
      </c>
      <c r="W252" s="30">
        <v>7</v>
      </c>
    </row>
    <row r="253" spans="1:23" x14ac:dyDescent="0.25">
      <c r="A253" s="27"/>
      <c r="B253" s="27"/>
      <c r="C253" s="27"/>
      <c r="D253" s="27"/>
      <c r="E253" s="28">
        <v>239</v>
      </c>
      <c r="F253" s="29" t="s">
        <v>275</v>
      </c>
      <c r="G253" s="29">
        <v>498426215</v>
      </c>
      <c r="H253" s="30" t="s">
        <v>34</v>
      </c>
      <c r="I253" s="30">
        <v>239</v>
      </c>
      <c r="J253" s="31">
        <v>92.88</v>
      </c>
      <c r="K253" s="31">
        <f t="shared" si="18"/>
        <v>1.6684491978609624</v>
      </c>
      <c r="L253" s="31">
        <v>22.44</v>
      </c>
      <c r="M253" s="31">
        <f t="shared" si="19"/>
        <v>154.96556149732618</v>
      </c>
      <c r="N253" s="31">
        <v>93</v>
      </c>
      <c r="O253" s="31">
        <f t="shared" si="20"/>
        <v>1</v>
      </c>
      <c r="P253" s="31">
        <v>56.56</v>
      </c>
      <c r="Q253" s="31">
        <f t="shared" si="21"/>
        <v>93</v>
      </c>
      <c r="R253" s="31">
        <f t="shared" si="22"/>
        <v>247.96556149732618</v>
      </c>
      <c r="S253" s="32">
        <v>53</v>
      </c>
      <c r="T253" s="32">
        <v>12</v>
      </c>
      <c r="U253" s="31">
        <f t="shared" si="23"/>
        <v>4.416666666666667</v>
      </c>
      <c r="V253" s="30">
        <v>3</v>
      </c>
      <c r="W253" s="30">
        <v>11</v>
      </c>
    </row>
    <row r="254" spans="1:23" x14ac:dyDescent="0.25">
      <c r="A254" s="27"/>
      <c r="B254" s="27"/>
      <c r="C254" s="27"/>
      <c r="D254" s="27"/>
      <c r="E254" s="28">
        <v>240</v>
      </c>
      <c r="F254" s="29" t="s">
        <v>276</v>
      </c>
      <c r="G254" s="29">
        <v>498423597</v>
      </c>
      <c r="H254" s="30" t="s">
        <v>56</v>
      </c>
      <c r="I254" s="30">
        <v>240</v>
      </c>
      <c r="J254" s="31">
        <v>108.76</v>
      </c>
      <c r="K254" s="31">
        <f t="shared" si="18"/>
        <v>1.4160363086232979</v>
      </c>
      <c r="L254" s="31">
        <v>26.44</v>
      </c>
      <c r="M254" s="31">
        <f t="shared" si="19"/>
        <v>154.00810892586989</v>
      </c>
      <c r="N254" s="31">
        <v>53</v>
      </c>
      <c r="O254" s="31">
        <f t="shared" si="20"/>
        <v>1.4297269969666329</v>
      </c>
      <c r="P254" s="31">
        <v>39.56</v>
      </c>
      <c r="Q254" s="31">
        <f t="shared" si="21"/>
        <v>75.775530839231536</v>
      </c>
      <c r="R254" s="31">
        <f t="shared" si="22"/>
        <v>229.78363976510144</v>
      </c>
      <c r="S254" s="32">
        <v>46</v>
      </c>
      <c r="T254" s="32">
        <v>11</v>
      </c>
      <c r="U254" s="31">
        <f t="shared" si="23"/>
        <v>4.1818181818181817</v>
      </c>
      <c r="V254" s="30">
        <v>6</v>
      </c>
      <c r="W254" s="30">
        <v>9</v>
      </c>
    </row>
    <row r="255" spans="1:23" x14ac:dyDescent="0.25">
      <c r="A255" s="27"/>
      <c r="B255" s="27"/>
      <c r="C255" s="27"/>
      <c r="D255" s="27"/>
      <c r="E255" s="28">
        <v>241</v>
      </c>
      <c r="F255" s="29" t="s">
        <v>277</v>
      </c>
      <c r="G255" s="29">
        <v>1224559686</v>
      </c>
      <c r="H255" s="30"/>
      <c r="I255" s="30">
        <v>241</v>
      </c>
      <c r="J255" s="31">
        <v>113.76</v>
      </c>
      <c r="K255" s="31">
        <f t="shared" si="18"/>
        <v>1.6684491978609624</v>
      </c>
      <c r="L255" s="31">
        <v>22.44</v>
      </c>
      <c r="M255" s="31">
        <f t="shared" si="19"/>
        <v>189.80278074866308</v>
      </c>
      <c r="N255" s="31">
        <v>28</v>
      </c>
      <c r="O255" s="31">
        <f t="shared" si="20"/>
        <v>1.1186708860759493</v>
      </c>
      <c r="P255" s="31">
        <v>50.56</v>
      </c>
      <c r="Q255" s="31">
        <f t="shared" si="21"/>
        <v>31.322784810126581</v>
      </c>
      <c r="R255" s="31">
        <f t="shared" si="22"/>
        <v>221.12556555878967</v>
      </c>
      <c r="S255" s="32">
        <v>44</v>
      </c>
      <c r="T255" s="32">
        <v>8</v>
      </c>
      <c r="U255" s="31">
        <f t="shared" si="23"/>
        <v>5.5</v>
      </c>
      <c r="V255" s="30">
        <v>4</v>
      </c>
      <c r="W255" s="30">
        <v>11</v>
      </c>
    </row>
    <row r="256" spans="1:23" x14ac:dyDescent="0.25">
      <c r="A256" s="27"/>
      <c r="B256" s="27"/>
      <c r="C256" s="27"/>
      <c r="D256" s="27"/>
      <c r="E256" s="28">
        <v>242</v>
      </c>
      <c r="F256" s="29" t="s">
        <v>278</v>
      </c>
      <c r="G256" s="29">
        <v>1347164157</v>
      </c>
      <c r="H256" s="30"/>
      <c r="I256" s="30">
        <v>242</v>
      </c>
      <c r="J256" s="31">
        <v>127.76</v>
      </c>
      <c r="K256" s="31">
        <f t="shared" si="18"/>
        <v>1.1908396946564885</v>
      </c>
      <c r="L256" s="31">
        <v>31.44</v>
      </c>
      <c r="M256" s="31">
        <f t="shared" si="19"/>
        <v>152.14167938931297</v>
      </c>
      <c r="N256" s="31">
        <v>40</v>
      </c>
      <c r="O256" s="31">
        <f t="shared" si="20"/>
        <v>1.2692998204667862</v>
      </c>
      <c r="P256" s="31">
        <v>44.56</v>
      </c>
      <c r="Q256" s="31">
        <f t="shared" si="21"/>
        <v>50.77199281867145</v>
      </c>
      <c r="R256" s="31">
        <f t="shared" si="22"/>
        <v>202.9136722079844</v>
      </c>
      <c r="S256" s="32">
        <v>45</v>
      </c>
      <c r="T256" s="32">
        <v>10</v>
      </c>
      <c r="U256" s="31">
        <f t="shared" si="23"/>
        <v>4.5</v>
      </c>
      <c r="V256" s="30">
        <v>7</v>
      </c>
      <c r="W256" s="30">
        <v>12</v>
      </c>
    </row>
  </sheetData>
  <mergeCells count="32">
    <mergeCell ref="N1:U1"/>
    <mergeCell ref="N2:U3"/>
    <mergeCell ref="O5:T5"/>
    <mergeCell ref="O6:T6"/>
    <mergeCell ref="A10:A14"/>
    <mergeCell ref="B10:B14"/>
    <mergeCell ref="C10:C14"/>
    <mergeCell ref="D11:D14"/>
    <mergeCell ref="E11:E14"/>
    <mergeCell ref="F11:F14"/>
    <mergeCell ref="G11:G14"/>
    <mergeCell ref="H11:H14"/>
    <mergeCell ref="I11:I14"/>
    <mergeCell ref="J11:J14"/>
    <mergeCell ref="K11:K14"/>
    <mergeCell ref="W11:W14"/>
    <mergeCell ref="L11:L14"/>
    <mergeCell ref="M11:M14"/>
    <mergeCell ref="N11:N14"/>
    <mergeCell ref="O11:O14"/>
    <mergeCell ref="P11:P14"/>
    <mergeCell ref="Q11:Q14"/>
    <mergeCell ref="R11:R14"/>
    <mergeCell ref="S11:S14"/>
    <mergeCell ref="T11:T14"/>
    <mergeCell ref="U11:U14"/>
    <mergeCell ref="V11:V14"/>
    <mergeCell ref="X11:X14"/>
    <mergeCell ref="Y11:Y14"/>
    <mergeCell ref="Z11:Z14"/>
    <mergeCell ref="AA11:AA14"/>
    <mergeCell ref="AB11:AB14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Пахоменко</dc:creator>
  <cp:lastModifiedBy>Пахоменко</cp:lastModifiedBy>
  <dcterms:created xsi:type="dcterms:W3CDTF">2016-07-07T12:50:18Z</dcterms:created>
  <dcterms:modified xsi:type="dcterms:W3CDTF">2016-07-08T12:57:35Z</dcterms:modified>
</cp:coreProperties>
</file>