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M38" i="1" l="1"/>
  <c r="M14" i="1"/>
  <c r="M74" i="1"/>
  <c r="M86" i="1"/>
  <c r="M79" i="1"/>
  <c r="M49" i="1"/>
  <c r="M15" i="1"/>
  <c r="M60" i="1"/>
  <c r="M80" i="1"/>
  <c r="M84" i="1"/>
  <c r="M87" i="1"/>
  <c r="M23" i="1"/>
  <c r="M77" i="1"/>
  <c r="M66" i="1"/>
  <c r="M46" i="1"/>
  <c r="M61" i="1"/>
  <c r="M41" i="1"/>
  <c r="M71" i="1"/>
  <c r="M32" i="1"/>
  <c r="M67" i="1"/>
  <c r="M20" i="1"/>
  <c r="M12" i="1"/>
  <c r="M97" i="1"/>
  <c r="M50" i="1"/>
  <c r="M24" i="1"/>
  <c r="M39" i="1"/>
  <c r="M51" i="1"/>
  <c r="M68" i="1"/>
  <c r="M94" i="1"/>
  <c r="M37" i="1"/>
  <c r="M75" i="1"/>
  <c r="M33" i="1"/>
  <c r="M27" i="1"/>
  <c r="M57" i="1"/>
  <c r="M34" i="1"/>
  <c r="M63" i="1"/>
  <c r="M69" i="1"/>
  <c r="M28" i="1"/>
  <c r="M64" i="1"/>
  <c r="M70" i="1"/>
  <c r="M101" i="1"/>
  <c r="M102" i="1"/>
  <c r="M42" i="1"/>
  <c r="M55" i="1"/>
  <c r="M82" i="1"/>
  <c r="M18" i="1"/>
  <c r="M56" i="1"/>
  <c r="M103" i="1"/>
  <c r="M76" i="1"/>
  <c r="M93" i="1"/>
  <c r="M104" i="1"/>
  <c r="M16" i="1"/>
  <c r="M89" i="1"/>
  <c r="M105" i="1"/>
  <c r="M95" i="1"/>
  <c r="M92" i="1"/>
  <c r="M26" i="1"/>
  <c r="M36" i="1"/>
  <c r="M35" i="1"/>
  <c r="M44" i="1"/>
  <c r="M48" i="1"/>
  <c r="M31" i="1"/>
  <c r="M73" i="1"/>
  <c r="M72" i="1"/>
  <c r="M25" i="1"/>
  <c r="M59" i="1"/>
  <c r="M81" i="1"/>
  <c r="M83" i="1"/>
  <c r="M85" i="1"/>
  <c r="M21" i="1"/>
  <c r="M58" i="1"/>
  <c r="M88" i="1"/>
  <c r="M43" i="1"/>
  <c r="M52" i="1"/>
  <c r="M106" i="1"/>
  <c r="M91" i="1"/>
  <c r="M29" i="1"/>
  <c r="M45" i="1"/>
  <c r="M78" i="1"/>
  <c r="M47" i="1"/>
  <c r="M62" i="1"/>
  <c r="M90" i="1"/>
  <c r="M53" i="1"/>
  <c r="M54" i="1"/>
  <c r="M96" i="1"/>
  <c r="M13" i="1"/>
  <c r="M65" i="1"/>
  <c r="M19" i="1"/>
  <c r="M30" i="1"/>
  <c r="M98" i="1"/>
  <c r="M40" i="1"/>
  <c r="M17" i="1"/>
  <c r="M22" i="1"/>
  <c r="M100" i="1"/>
  <c r="L38" i="1"/>
  <c r="L14" i="1"/>
  <c r="L74" i="1"/>
  <c r="L86" i="1"/>
  <c r="L79" i="1"/>
  <c r="L49" i="1"/>
  <c r="L15" i="1"/>
  <c r="L60" i="1"/>
  <c r="L80" i="1"/>
  <c r="L84" i="1"/>
  <c r="L87" i="1"/>
  <c r="L23" i="1"/>
  <c r="L77" i="1"/>
  <c r="L66" i="1"/>
  <c r="L46" i="1"/>
  <c r="L61" i="1"/>
  <c r="L41" i="1"/>
  <c r="L71" i="1"/>
  <c r="L32" i="1"/>
  <c r="L67" i="1"/>
  <c r="L20" i="1"/>
  <c r="L12" i="1"/>
  <c r="L97" i="1"/>
  <c r="L50" i="1"/>
  <c r="L24" i="1"/>
  <c r="L39" i="1"/>
  <c r="L51" i="1"/>
  <c r="L68" i="1"/>
  <c r="L94" i="1"/>
  <c r="L37" i="1"/>
  <c r="L75" i="1"/>
  <c r="L33" i="1"/>
  <c r="L27" i="1"/>
  <c r="L57" i="1"/>
  <c r="L34" i="1"/>
  <c r="L63" i="1"/>
  <c r="L69" i="1"/>
  <c r="L28" i="1"/>
  <c r="L64" i="1"/>
  <c r="L70" i="1"/>
  <c r="L101" i="1"/>
  <c r="L102" i="1"/>
  <c r="L42" i="1"/>
  <c r="L55" i="1"/>
  <c r="L82" i="1"/>
  <c r="L18" i="1"/>
  <c r="L56" i="1"/>
  <c r="L103" i="1"/>
  <c r="L76" i="1"/>
  <c r="L93" i="1"/>
  <c r="L104" i="1"/>
  <c r="L16" i="1"/>
  <c r="L89" i="1"/>
  <c r="L105" i="1"/>
  <c r="L95" i="1"/>
  <c r="L92" i="1"/>
  <c r="L26" i="1"/>
  <c r="L36" i="1"/>
  <c r="L35" i="1"/>
  <c r="L44" i="1"/>
  <c r="L48" i="1"/>
  <c r="L31" i="1"/>
  <c r="L73" i="1"/>
  <c r="L72" i="1"/>
  <c r="L25" i="1"/>
  <c r="L59" i="1"/>
  <c r="L81" i="1"/>
  <c r="L83" i="1"/>
  <c r="L85" i="1"/>
  <c r="L21" i="1"/>
  <c r="L58" i="1"/>
  <c r="L88" i="1"/>
  <c r="L43" i="1"/>
  <c r="L52" i="1"/>
  <c r="L106" i="1"/>
  <c r="L91" i="1"/>
  <c r="L29" i="1"/>
  <c r="L45" i="1"/>
  <c r="L78" i="1"/>
  <c r="L47" i="1"/>
  <c r="L62" i="1"/>
  <c r="L90" i="1"/>
  <c r="L53" i="1"/>
  <c r="L54" i="1"/>
  <c r="L96" i="1"/>
  <c r="L13" i="1"/>
  <c r="L65" i="1"/>
  <c r="L19" i="1"/>
  <c r="L30" i="1"/>
  <c r="L98" i="1"/>
  <c r="L40" i="1"/>
  <c r="L17" i="1"/>
  <c r="L22" i="1"/>
  <c r="L100" i="1"/>
  <c r="M99" i="1"/>
  <c r="L99" i="1"/>
  <c r="G38" i="1"/>
  <c r="I38" i="1" s="1"/>
  <c r="G14" i="1"/>
  <c r="I14" i="1" s="1"/>
  <c r="G74" i="1"/>
  <c r="I74" i="1" s="1"/>
  <c r="G86" i="1"/>
  <c r="I86" i="1" s="1"/>
  <c r="G79" i="1"/>
  <c r="I79" i="1" s="1"/>
  <c r="G49" i="1"/>
  <c r="I49" i="1" s="1"/>
  <c r="G15" i="1"/>
  <c r="I15" i="1" s="1"/>
  <c r="G60" i="1"/>
  <c r="I60" i="1" s="1"/>
  <c r="G80" i="1"/>
  <c r="I80" i="1" s="1"/>
  <c r="G84" i="1"/>
  <c r="I84" i="1" s="1"/>
  <c r="G87" i="1"/>
  <c r="I87" i="1" s="1"/>
  <c r="G23" i="1"/>
  <c r="I23" i="1" s="1"/>
  <c r="G77" i="1"/>
  <c r="I77" i="1" s="1"/>
  <c r="G66" i="1"/>
  <c r="I66" i="1" s="1"/>
  <c r="G46" i="1"/>
  <c r="I46" i="1" s="1"/>
  <c r="G61" i="1"/>
  <c r="I61" i="1" s="1"/>
  <c r="G41" i="1"/>
  <c r="I41" i="1" s="1"/>
  <c r="G71" i="1"/>
  <c r="I71" i="1" s="1"/>
  <c r="G32" i="1"/>
  <c r="I32" i="1" s="1"/>
  <c r="G67" i="1"/>
  <c r="I67" i="1" s="1"/>
  <c r="G20" i="1"/>
  <c r="I20" i="1" s="1"/>
  <c r="G12" i="1"/>
  <c r="I12" i="1" s="1"/>
  <c r="G97" i="1"/>
  <c r="I97" i="1" s="1"/>
  <c r="G50" i="1"/>
  <c r="I50" i="1" s="1"/>
  <c r="G24" i="1"/>
  <c r="I24" i="1" s="1"/>
  <c r="G39" i="1"/>
  <c r="I39" i="1" s="1"/>
  <c r="G51" i="1"/>
  <c r="I51" i="1" s="1"/>
  <c r="G68" i="1"/>
  <c r="I68" i="1" s="1"/>
  <c r="G94" i="1"/>
  <c r="I94" i="1" s="1"/>
  <c r="G37" i="1"/>
  <c r="I37" i="1" s="1"/>
  <c r="G75" i="1"/>
  <c r="I75" i="1" s="1"/>
  <c r="G33" i="1"/>
  <c r="I33" i="1" s="1"/>
  <c r="G27" i="1"/>
  <c r="I27" i="1" s="1"/>
  <c r="G57" i="1"/>
  <c r="I57" i="1" s="1"/>
  <c r="G34" i="1"/>
  <c r="I34" i="1" s="1"/>
  <c r="G63" i="1"/>
  <c r="I63" i="1" s="1"/>
  <c r="G69" i="1"/>
  <c r="I69" i="1" s="1"/>
  <c r="G28" i="1"/>
  <c r="I28" i="1" s="1"/>
  <c r="G64" i="1"/>
  <c r="I64" i="1" s="1"/>
  <c r="G70" i="1"/>
  <c r="I70" i="1" s="1"/>
  <c r="G101" i="1"/>
  <c r="I101" i="1" s="1"/>
  <c r="G102" i="1"/>
  <c r="I102" i="1" s="1"/>
  <c r="G42" i="1"/>
  <c r="I42" i="1" s="1"/>
  <c r="G55" i="1"/>
  <c r="I55" i="1" s="1"/>
  <c r="G82" i="1"/>
  <c r="I82" i="1" s="1"/>
  <c r="G18" i="1"/>
  <c r="I18" i="1" s="1"/>
  <c r="G56" i="1"/>
  <c r="I56" i="1" s="1"/>
  <c r="G103" i="1"/>
  <c r="I103" i="1" s="1"/>
  <c r="G76" i="1"/>
  <c r="I76" i="1" s="1"/>
  <c r="G93" i="1"/>
  <c r="I93" i="1" s="1"/>
  <c r="G104" i="1"/>
  <c r="I104" i="1" s="1"/>
  <c r="G16" i="1"/>
  <c r="I16" i="1" s="1"/>
  <c r="G89" i="1"/>
  <c r="I89" i="1" s="1"/>
  <c r="G105" i="1"/>
  <c r="I105" i="1" s="1"/>
  <c r="G95" i="1"/>
  <c r="I95" i="1" s="1"/>
  <c r="G92" i="1"/>
  <c r="I92" i="1" s="1"/>
  <c r="G26" i="1"/>
  <c r="I26" i="1" s="1"/>
  <c r="G36" i="1"/>
  <c r="I36" i="1" s="1"/>
  <c r="G35" i="1"/>
  <c r="I35" i="1" s="1"/>
  <c r="G44" i="1"/>
  <c r="I44" i="1" s="1"/>
  <c r="G48" i="1"/>
  <c r="I48" i="1" s="1"/>
  <c r="G31" i="1"/>
  <c r="I31" i="1" s="1"/>
  <c r="G73" i="1"/>
  <c r="I73" i="1" s="1"/>
  <c r="G72" i="1"/>
  <c r="I72" i="1" s="1"/>
  <c r="G25" i="1"/>
  <c r="I25" i="1" s="1"/>
  <c r="G59" i="1"/>
  <c r="I59" i="1" s="1"/>
  <c r="G81" i="1"/>
  <c r="I81" i="1" s="1"/>
  <c r="G83" i="1"/>
  <c r="I83" i="1" s="1"/>
  <c r="G85" i="1"/>
  <c r="I85" i="1" s="1"/>
  <c r="G21" i="1"/>
  <c r="I21" i="1" s="1"/>
  <c r="G58" i="1"/>
  <c r="I58" i="1" s="1"/>
  <c r="G88" i="1"/>
  <c r="I88" i="1" s="1"/>
  <c r="G43" i="1"/>
  <c r="I43" i="1" s="1"/>
  <c r="G52" i="1"/>
  <c r="I52" i="1" s="1"/>
  <c r="G106" i="1"/>
  <c r="I106" i="1" s="1"/>
  <c r="G91" i="1"/>
  <c r="I91" i="1" s="1"/>
  <c r="G29" i="1"/>
  <c r="I29" i="1" s="1"/>
  <c r="G45" i="1"/>
  <c r="I45" i="1" s="1"/>
  <c r="G78" i="1"/>
  <c r="I78" i="1" s="1"/>
  <c r="G47" i="1"/>
  <c r="I47" i="1" s="1"/>
  <c r="G62" i="1"/>
  <c r="I62" i="1" s="1"/>
  <c r="G90" i="1"/>
  <c r="I90" i="1" s="1"/>
  <c r="G53" i="1"/>
  <c r="I53" i="1" s="1"/>
  <c r="G54" i="1"/>
  <c r="I54" i="1" s="1"/>
  <c r="G96" i="1"/>
  <c r="I96" i="1" s="1"/>
  <c r="G13" i="1"/>
  <c r="I13" i="1" s="1"/>
  <c r="G65" i="1"/>
  <c r="I65" i="1" s="1"/>
  <c r="G19" i="1"/>
  <c r="I19" i="1" s="1"/>
  <c r="G30" i="1"/>
  <c r="I30" i="1" s="1"/>
  <c r="G98" i="1"/>
  <c r="I98" i="1" s="1"/>
  <c r="G40" i="1"/>
  <c r="I40" i="1" s="1"/>
  <c r="G17" i="1"/>
  <c r="I17" i="1" s="1"/>
  <c r="G22" i="1"/>
  <c r="I22" i="1" s="1"/>
  <c r="G100" i="1"/>
  <c r="I100" i="1" s="1"/>
  <c r="G99" i="1"/>
  <c r="I99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3" i="2"/>
</calcChain>
</file>

<file path=xl/sharedStrings.xml><?xml version="1.0" encoding="utf-8"?>
<sst xmlns="http://schemas.openxmlformats.org/spreadsheetml/2006/main" count="2732" uniqueCount="289">
  <si>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</si>
  <si>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</si>
  <si>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</si>
  <si>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</si>
  <si>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</si>
  <si>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</si>
  <si>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</si>
  <si>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</si>
  <si>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</si>
  <si>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</si>
  <si>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</si>
  <si>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</si>
  <si>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</si>
  <si>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</si>
  <si>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</si>
  <si>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</si>
  <si>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</si>
  <si>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</si>
  <si>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</si>
  <si>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</si>
  <si>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</si>
  <si>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</si>
  <si>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</si>
  <si>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</si>
  <si>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</si>
  <si>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</si>
  <si>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</si>
  <si>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</si>
  <si>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</si>
  <si>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</si>
  <si>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</si>
  <si>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</si>
  <si>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</si>
  <si>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</si>
  <si>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Абдурахимов Азизбек Олимжон угли</t>
  </si>
  <si>
    <t>Аверьянова Анна Эдуардовна</t>
  </si>
  <si>
    <t>Антонова Татьяна Владимировна</t>
  </si>
  <si>
    <t>Антошина Елена Альбертовна</t>
  </si>
  <si>
    <t>Архипов Валерий Александрович</t>
  </si>
  <si>
    <t>Бажанова Мария Владимировна</t>
  </si>
  <si>
    <t>Белова Инна Николаевна</t>
  </si>
  <si>
    <t>Берендеева Екатерина Валерьевна</t>
  </si>
  <si>
    <t>Беспоясов Илья Андреевич</t>
  </si>
  <si>
    <t>Болдырев Аюка Викторович</t>
  </si>
  <si>
    <t>Валинурова Алина Ганталифовна</t>
  </si>
  <si>
    <t>Ватанский Владимир Александрович</t>
  </si>
  <si>
    <t>Возмищева Анна Алексеевна</t>
  </si>
  <si>
    <t>Галкина Екатерина Романовна</t>
  </si>
  <si>
    <t>Ганиев Абдурахим Абдуфатоевич</t>
  </si>
  <si>
    <t>Герасимова Елена Сергеевна</t>
  </si>
  <si>
    <t>Головкова Екатерина Андреевна</t>
  </si>
  <si>
    <t>Гурьянова Елена Олеговна</t>
  </si>
  <si>
    <t>Джалагания Валерий Игоревич</t>
  </si>
  <si>
    <t>Ерёмичева Валентина Сергеевна</t>
  </si>
  <si>
    <t>Жарникова Ольга Максимовна</t>
  </si>
  <si>
    <t>Жемков Михаил Игоревич</t>
  </si>
  <si>
    <t>Жимерикина Анна Юрьевна</t>
  </si>
  <si>
    <t>Жураев Шохрух Нумонжон угли</t>
  </si>
  <si>
    <t>Зайцева Мария Александровна</t>
  </si>
  <si>
    <t>Зинченко Дарья</t>
  </si>
  <si>
    <t>Исмагилов Равиль Халильевич</t>
  </si>
  <si>
    <t>Кадетова Наталья Михайловна</t>
  </si>
  <si>
    <t>Кайленов Асхат Сунгатович</t>
  </si>
  <si>
    <t>Калабин Данил Игоревич</t>
  </si>
  <si>
    <t>Карева Дарья Евгеньевна</t>
  </si>
  <si>
    <t>Кирин Иван Евгеньевич</t>
  </si>
  <si>
    <t>Киселева Анна Владимировна</t>
  </si>
  <si>
    <t>Климкин Андрей Сергеевич</t>
  </si>
  <si>
    <t>Климюк Игорь Юрьевич</t>
  </si>
  <si>
    <t>Кофнов Андрей Вадимович</t>
  </si>
  <si>
    <t>Кудряшова Александра Евгеньевна</t>
  </si>
  <si>
    <t>Кузнецова Татьяна Алексеевна</t>
  </si>
  <si>
    <t>Кумарова Акмарал Нурлановна</t>
  </si>
  <si>
    <t>Кунгурцев Евгений Игоревич</t>
  </si>
  <si>
    <t>Кутынина Екатерина Андреевна</t>
  </si>
  <si>
    <t>Левашева Мария Константиновна</t>
  </si>
  <si>
    <t>Левин Владимир Иванович</t>
  </si>
  <si>
    <t>Лопатина Марина Валерьевна</t>
  </si>
  <si>
    <t>Лях Антонина Алексеевна</t>
  </si>
  <si>
    <t>Мажуга Анна Владимировна</t>
  </si>
  <si>
    <t>Макарова Мария Дмитриевна</t>
  </si>
  <si>
    <t>Макшанчиков Константин Николаевич</t>
  </si>
  <si>
    <t>Манзюк Юлия Анатольевна</t>
  </si>
  <si>
    <t>Матлахов Алексей Александрович</t>
  </si>
  <si>
    <t>Медведева Екатерина Владимировна</t>
  </si>
  <si>
    <t>Микаилов Наиль Аббасович</t>
  </si>
  <si>
    <t>Михалевич Анна Павловна</t>
  </si>
  <si>
    <t>Мкртчян Ани Азатовна</t>
  </si>
  <si>
    <t>Молодняк Евгений Анатольевич</t>
  </si>
  <si>
    <t>Мордашов Сергей Михайлович</t>
  </si>
  <si>
    <t>Морозова Дарья Юрьевна</t>
  </si>
  <si>
    <t>Мохова Виктория Михайловна</t>
  </si>
  <si>
    <t>Мяло Алина Сергеевна</t>
  </si>
  <si>
    <t>Никитина Александра Михайловна</t>
  </si>
  <si>
    <t>Обуховская Алёна Сергеевна</t>
  </si>
  <si>
    <t>Осипова Ольга Викторовна</t>
  </si>
  <si>
    <t>Парешина Алина Александровна</t>
  </si>
  <si>
    <t>Пашков Василий Николаевич</t>
  </si>
  <si>
    <t>Петров Никита Алексеевич</t>
  </si>
  <si>
    <t>Попов Владислав Вадимович</t>
  </si>
  <si>
    <t>Потанин Богдан Станиславович</t>
  </si>
  <si>
    <t>Рачков Алексей Владимирович</t>
  </si>
  <si>
    <t>Рыбакова Анна Сергеевна</t>
  </si>
  <si>
    <t>Рязанова Евгения Викторовна</t>
  </si>
  <si>
    <t>Салимова Диана Илькамовна</t>
  </si>
  <si>
    <t>Саркисян Мариам Ареговна</t>
  </si>
  <si>
    <t>Семёнов Александр Владимирович</t>
  </si>
  <si>
    <t>Сидельникова Александра Андреевна</t>
  </si>
  <si>
    <t>Слепужникова Анастасия Владимировна</t>
  </si>
  <si>
    <t>Смирнов Леонид Сергеевич</t>
  </si>
  <si>
    <t>Станиченко Алина Юрьевна</t>
  </si>
  <si>
    <t>Старова Катерина Александровна</t>
  </si>
  <si>
    <t>Степанов Денис Иванович</t>
  </si>
  <si>
    <t>Стрелкова Алена Игоревна</t>
  </si>
  <si>
    <t>Телегин Олег Валерьевич</t>
  </si>
  <si>
    <t>Толмашова Марина Витальевна</t>
  </si>
  <si>
    <t>Тростин Юрий Анатольевич</t>
  </si>
  <si>
    <t>Трунева Наталия Павловна</t>
  </si>
  <si>
    <t>Туаева Валерия Михайловна</t>
  </si>
  <si>
    <t>Турусов Дмитрий Анатольевич</t>
  </si>
  <si>
    <t>Ужегов Алексей</t>
  </si>
  <si>
    <t>Уткина Елизавета Владимировна</t>
  </si>
  <si>
    <t>Хайдаров Дилшоджон Тохирджонович</t>
  </si>
  <si>
    <t>Хасыков Михаил Арлтанович</t>
  </si>
  <si>
    <t>Хитрик Ростислав Владимирович</t>
  </si>
  <si>
    <t>Церех Артём Владимирович</t>
  </si>
  <si>
    <t>Чуваков Дмитрий Михайлович</t>
  </si>
  <si>
    <t>Шелен Иван Владимирович</t>
  </si>
  <si>
    <t>Яшукова Алена Алексеевна</t>
  </si>
  <si>
    <t>МПЭ153</t>
  </si>
  <si>
    <t>М151МПРЭК042</t>
  </si>
  <si>
    <t>Введение в программирование в среде Python</t>
  </si>
  <si>
    <t>Экзамен</t>
  </si>
  <si>
    <t>2016/2017 учебный год 3 модуль</t>
  </si>
  <si>
    <t>stChoosen</t>
  </si>
  <si>
    <t>Прикладная экономика</t>
  </si>
  <si>
    <t>М151МПРЭК057</t>
  </si>
  <si>
    <t>М151МПРЭК112</t>
  </si>
  <si>
    <t>Научно-исследовательский семинар "Анализ, моделирование и прогнозирование экономики России"</t>
  </si>
  <si>
    <t>МПЭ151</t>
  </si>
  <si>
    <t>М151МПРЭК096</t>
  </si>
  <si>
    <t>М151МПРЭК007</t>
  </si>
  <si>
    <t>МПЭ152</t>
  </si>
  <si>
    <t>М151МПРЭК077</t>
  </si>
  <si>
    <t>МПЭ154</t>
  </si>
  <si>
    <t>М151МПРЭК087</t>
  </si>
  <si>
    <t>М151МПРЭК103</t>
  </si>
  <si>
    <t>М151МПРЭК106</t>
  </si>
  <si>
    <t>М151МПРЭК113</t>
  </si>
  <si>
    <t>М151МПРЭК115</t>
  </si>
  <si>
    <t>М151МПРЭК122</t>
  </si>
  <si>
    <t>М131МПРЭК001</t>
  </si>
  <si>
    <t>М151МПРЭК012</t>
  </si>
  <si>
    <t>М151МПРЭК013</t>
  </si>
  <si>
    <t>М151МПРЭК119</t>
  </si>
  <si>
    <t>М151МПРЭК047</t>
  </si>
  <si>
    <t>М151МПРЭК065</t>
  </si>
  <si>
    <t>М151МПРЭК034</t>
  </si>
  <si>
    <t>М151МПРЭК060</t>
  </si>
  <si>
    <t>М151МПРЭК025</t>
  </si>
  <si>
    <t>М151МПРЭК003</t>
  </si>
  <si>
    <t>М151МПРЭК068</t>
  </si>
  <si>
    <t>М151МПРЭК088</t>
  </si>
  <si>
    <t>М151МПРЭК040</t>
  </si>
  <si>
    <t>М151МПРЭК109</t>
  </si>
  <si>
    <t>М151МПРЭК051</t>
  </si>
  <si>
    <t>М151МПРЭК053</t>
  </si>
  <si>
    <t>М151МПРЭК027</t>
  </si>
  <si>
    <t>М151МПРЭК085</t>
  </si>
  <si>
    <t>М151МПРЭК079</t>
  </si>
  <si>
    <t>М151МПРЭК114</t>
  </si>
  <si>
    <t>М151МПРЭК105</t>
  </si>
  <si>
    <t>М151МПРЭК104</t>
  </si>
  <si>
    <t>М151МПРЭК063</t>
  </si>
  <si>
    <t>М151МПРЭК046</t>
  </si>
  <si>
    <t>М151МПРЭК058</t>
  </si>
  <si>
    <t>М151МПРЭК045</t>
  </si>
  <si>
    <t>Научно-исследовательский семинар "Компании и рынки"</t>
  </si>
  <si>
    <t>М151МПРЭК030</t>
  </si>
  <si>
    <t>М151МПРЭК031</t>
  </si>
  <si>
    <t>М151МПРЭК056</t>
  </si>
  <si>
    <t>М151МПРЭК083</t>
  </si>
  <si>
    <t>М151МПРЭК005</t>
  </si>
  <si>
    <t>М151МПРЭК090</t>
  </si>
  <si>
    <t>М151МПРЭК049</t>
  </si>
  <si>
    <t>М151МПРЭК022</t>
  </si>
  <si>
    <t>М151МПРЭК110</t>
  </si>
  <si>
    <t>М151МПРЭК097</t>
  </si>
  <si>
    <t>12021203</t>
  </si>
  <si>
    <t>М151МПРЭК020</t>
  </si>
  <si>
    <t>М151МПРЭК075</t>
  </si>
  <si>
    <t>М151МПРЭК072</t>
  </si>
  <si>
    <t>М151МПРЭК107</t>
  </si>
  <si>
    <t>М151МПРЭК086</t>
  </si>
  <si>
    <t>М151МПРЭК041</t>
  </si>
  <si>
    <t>М151МПРЭК006</t>
  </si>
  <si>
    <t>М151МПРЭК052</t>
  </si>
  <si>
    <t>М151МПРЭК092</t>
  </si>
  <si>
    <t>М151МПРЭК062</t>
  </si>
  <si>
    <t>М151МПРЭК016</t>
  </si>
  <si>
    <t>Научно-исследовательский семинар "Макроэкономическая политика"</t>
  </si>
  <si>
    <t>М151МПРЭК059</t>
  </si>
  <si>
    <t>М151МПРЭК073</t>
  </si>
  <si>
    <t>М151МПРЭК048</t>
  </si>
  <si>
    <t>М151МПРЭК032</t>
  </si>
  <si>
    <t>М151МПРЭК099</t>
  </si>
  <si>
    <t>М151МПРЭК017</t>
  </si>
  <si>
    <t>М151МПРЭК076</t>
  </si>
  <si>
    <t>М151МПРЭК039</t>
  </si>
  <si>
    <t>М151МПРЭК093</t>
  </si>
  <si>
    <t>Научно-исследовательский семинар "Микроэкономические методы анализа экономической политики"</t>
  </si>
  <si>
    <t>М151МПРЭК015</t>
  </si>
  <si>
    <t>М151ММРЭК069</t>
  </si>
  <si>
    <t>М151ММРЭК063</t>
  </si>
  <si>
    <t>М151МПРЭК044</t>
  </si>
  <si>
    <t>М151МПРЭК098</t>
  </si>
  <si>
    <t>М151МПРЭК033</t>
  </si>
  <si>
    <t>М151МПРЭК018</t>
  </si>
  <si>
    <t>М151МПРЭК102</t>
  </si>
  <si>
    <t>М141МПРЭК013</t>
  </si>
  <si>
    <t>Научно-исследовательский семинар "Человеческий капитал, экономика общественного сектора и социальная политика"</t>
  </si>
  <si>
    <t>М151МПРЭК089</t>
  </si>
  <si>
    <t>М151МПРЭК070</t>
  </si>
  <si>
    <t>М151МПРЭК024</t>
  </si>
  <si>
    <t>М151МПРЭК116</t>
  </si>
  <si>
    <t>М151МПРЭК123</t>
  </si>
  <si>
    <t>М151МПРЭК037</t>
  </si>
  <si>
    <t>М151МПРЭК094</t>
  </si>
  <si>
    <t>М151МПРЭК011</t>
  </si>
  <si>
    <t>М151МПРЭК050</t>
  </si>
  <si>
    <t>М151МПРЭК008</t>
  </si>
  <si>
    <t>Поведенческая и экспериментальная экономика</t>
  </si>
  <si>
    <t>Политическая экономика</t>
  </si>
  <si>
    <t>Теория и практика макроэкономической политики</t>
  </si>
  <si>
    <t>Теория контрактов и экономика информации</t>
  </si>
  <si>
    <t>Торговая политика и продвижение интересов компаний</t>
  </si>
  <si>
    <t>Защита выпускной квалификационной работы(магистерской диссертации)</t>
  </si>
  <si>
    <t>2016/2017 учебный год 4 модуль</t>
  </si>
  <si>
    <t>stCommon</t>
  </si>
  <si>
    <t>М151МПРЭК054</t>
  </si>
  <si>
    <t>М151МПРЭК055</t>
  </si>
  <si>
    <t>М151МПРЭК061</t>
  </si>
  <si>
    <t>М151МПРЭК069</t>
  </si>
  <si>
    <t>М151МПРЭК095</t>
  </si>
  <si>
    <t>М151МПРЭК064</t>
  </si>
  <si>
    <t>М151МПРЭК067</t>
  </si>
  <si>
    <t>Макроэкономика финансовых рынков</t>
  </si>
  <si>
    <t>Микроэкономика (продвинутый уровень)</t>
  </si>
  <si>
    <t>Научно-исследовательская практика</t>
  </si>
  <si>
    <t>Управление финансовыми рисками</t>
  </si>
  <si>
    <t>Экономика здоровья</t>
  </si>
  <si>
    <t>Экономика и право</t>
  </si>
  <si>
    <t>Экономика общественного сектора</t>
  </si>
  <si>
    <t>Итальянский язык - средний уровень (изучено на итальянском языке)</t>
  </si>
  <si>
    <t>2016/2017 учебный год II семестр</t>
  </si>
  <si>
    <t>Региональное развитие (изучено на английском языке)</t>
  </si>
  <si>
    <t>Теория принятия решений (изучено на английском языке)</t>
  </si>
  <si>
    <t>нет оценки</t>
  </si>
  <si>
    <t>Да</t>
  </si>
  <si>
    <t>н/я (ув)</t>
  </si>
  <si>
    <t>1 - 2</t>
  </si>
  <si>
    <t>3 - 5</t>
  </si>
  <si>
    <t>10 - 11</t>
  </si>
  <si>
    <t>12 - 13</t>
  </si>
  <si>
    <t>16 - 19</t>
  </si>
  <si>
    <t>21 - 22</t>
  </si>
  <si>
    <t>23 - 24</t>
  </si>
  <si>
    <t>27 - 29</t>
  </si>
  <si>
    <t>30 - 31</t>
  </si>
  <si>
    <t>33 - 34</t>
  </si>
  <si>
    <t>37 - 41</t>
  </si>
  <si>
    <t>42 - 43</t>
  </si>
  <si>
    <t>46 - 47</t>
  </si>
  <si>
    <t>49 - 51</t>
  </si>
  <si>
    <t>52 - 53</t>
  </si>
  <si>
    <t>55 - 58</t>
  </si>
  <si>
    <t>59 - 61</t>
  </si>
  <si>
    <t>64 - 65</t>
  </si>
  <si>
    <t>66 - 67</t>
  </si>
  <si>
    <t>68 - 69</t>
  </si>
  <si>
    <t>71 - 72</t>
  </si>
  <si>
    <t>76 - 77</t>
  </si>
  <si>
    <t>83 - 84</t>
  </si>
  <si>
    <t>Дата выгрузки: 17.07.2017</t>
  </si>
  <si>
    <t>Период: c 2016/2017 учебный год II семестр по 2016/2017 учебный год II семестр</t>
  </si>
  <si>
    <t>Факультет/отделение: Факультет экономических наук</t>
  </si>
  <si>
    <t>Направление  подготовки: "Экономика"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</si>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</sst>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0</xdr:row>
          <xdr:rowOff>85725</xdr:rowOff>
        </xdr:from>
        <xdr:to>
          <xdr:col>41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N106"/>
  <sheetViews>
    <sheetView tabSelected="1" zoomScale="85" zoomScaleNormal="85" workbookViewId="0">
      <selection activeCell="R13" sqref="R13"/>
    </sheetView>
  </sheetViews>
  <sheetFormatPr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4" style="1" customWidth="1"/>
    <col min="5" max="5" width="23.85546875" style="7" customWidth="1"/>
    <col min="6" max="9" width="10.7109375" style="13" customWidth="1"/>
    <col min="10" max="11" width="10.7109375" style="1" customWidth="1"/>
    <col min="12" max="12" width="10.7109375" style="13" customWidth="1"/>
    <col min="13" max="14" width="10.7109375" style="1" customWidth="1"/>
    <col min="15" max="15" width="10.7109375" style="1" hidden="1" customWidth="1"/>
    <col min="16" max="39" width="10.7109375" style="26" customWidth="1"/>
    <col min="40" max="40" width="10.7109375" style="1" hidden="1" customWidth="1"/>
    <col min="41" max="82" width="10.7109375" style="1" customWidth="1"/>
    <col min="83" max="16384" width="9.140625" style="1"/>
  </cols>
  <sheetData>
    <row r="1" spans="1:40" s="6" customFormat="1" ht="22.5" customHeight="1" x14ac:dyDescent="0.2">
      <c r="A1" s="21" t="s">
        <v>28</v>
      </c>
      <c r="B1" s="19"/>
      <c r="C1" s="19"/>
      <c r="D1" s="19"/>
      <c r="E1" s="7"/>
      <c r="F1" s="11"/>
      <c r="G1" s="11"/>
      <c r="H1" s="11"/>
      <c r="I1" s="11"/>
      <c r="L1" s="11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</row>
    <row r="2" spans="1:40" s="5" customFormat="1" ht="15.75" customHeight="1" x14ac:dyDescent="0.2">
      <c r="A2" s="20" t="s">
        <v>283</v>
      </c>
      <c r="B2" s="19"/>
      <c r="C2" s="19"/>
      <c r="D2" s="19"/>
      <c r="E2" s="7"/>
      <c r="F2" s="6"/>
      <c r="G2" s="6"/>
      <c r="H2" s="6"/>
      <c r="I2" s="12"/>
      <c r="L2" s="12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</row>
    <row r="3" spans="1:40" s="5" customFormat="1" ht="15.75" customHeight="1" x14ac:dyDescent="0.2">
      <c r="A3" s="20" t="s">
        <v>284</v>
      </c>
      <c r="B3" s="19"/>
      <c r="C3" s="19"/>
      <c r="D3" s="19"/>
      <c r="E3" s="7"/>
      <c r="F3" s="6"/>
      <c r="G3" s="6"/>
      <c r="H3" s="6"/>
      <c r="I3" s="12"/>
      <c r="L3" s="12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</row>
    <row r="4" spans="1:40" s="5" customFormat="1" ht="15.75" customHeight="1" x14ac:dyDescent="0.2">
      <c r="A4" s="20" t="s">
        <v>285</v>
      </c>
      <c r="B4" s="19"/>
      <c r="C4" s="19"/>
      <c r="D4" s="19"/>
      <c r="E4" s="7"/>
      <c r="F4" s="6"/>
      <c r="G4" s="6"/>
      <c r="H4" s="6"/>
      <c r="I4" s="12"/>
      <c r="L4" s="12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</row>
    <row r="5" spans="1:40" s="5" customFormat="1" ht="15.75" customHeight="1" x14ac:dyDescent="0.2">
      <c r="A5" s="20" t="s">
        <v>286</v>
      </c>
      <c r="B5" s="6"/>
      <c r="C5" s="6"/>
      <c r="D5" s="6"/>
      <c r="E5" s="6"/>
      <c r="F5" s="6"/>
      <c r="G5" s="6"/>
      <c r="H5" s="6"/>
      <c r="I5" s="12"/>
      <c r="L5" s="12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</row>
    <row r="6" spans="1:40" s="5" customFormat="1" ht="15.75" customHeight="1" x14ac:dyDescent="0.2">
      <c r="A6" s="20" t="s">
        <v>287</v>
      </c>
      <c r="B6" s="8"/>
      <c r="C6" s="4"/>
      <c r="D6" s="4"/>
      <c r="E6" s="4"/>
      <c r="F6" s="12"/>
      <c r="G6" s="12"/>
      <c r="H6" s="12"/>
      <c r="I6" s="12"/>
      <c r="L6" s="12"/>
      <c r="P6" s="25"/>
      <c r="Q6" s="38"/>
      <c r="R6" s="25" t="s">
        <v>288</v>
      </c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</row>
    <row r="7" spans="1:40" s="5" customFormat="1" ht="15.75" customHeight="1" x14ac:dyDescent="0.2">
      <c r="A7" s="18"/>
      <c r="B7" s="8"/>
      <c r="F7" s="12"/>
      <c r="G7" s="12"/>
      <c r="H7" s="12"/>
      <c r="I7" s="12"/>
      <c r="L7" s="12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</row>
    <row r="8" spans="1:40" s="2" customFormat="1" ht="20.25" customHeight="1" x14ac:dyDescent="0.2">
      <c r="A8" s="42" t="s">
        <v>2</v>
      </c>
      <c r="B8" s="47" t="s">
        <v>3</v>
      </c>
      <c r="C8" s="42" t="s">
        <v>0</v>
      </c>
      <c r="D8" s="42" t="s">
        <v>1</v>
      </c>
      <c r="E8" s="42" t="s">
        <v>32</v>
      </c>
      <c r="F8" s="44" t="s">
        <v>21</v>
      </c>
      <c r="G8" s="45" t="s">
        <v>23</v>
      </c>
      <c r="H8" s="45" t="s">
        <v>24</v>
      </c>
      <c r="I8" s="44" t="s">
        <v>25</v>
      </c>
      <c r="J8" s="43" t="s">
        <v>5</v>
      </c>
      <c r="K8" s="43" t="s">
        <v>6</v>
      </c>
      <c r="L8" s="44" t="s">
        <v>20</v>
      </c>
      <c r="M8" s="43" t="s">
        <v>7</v>
      </c>
      <c r="N8" s="43" t="s">
        <v>26</v>
      </c>
      <c r="O8" s="43" t="s">
        <v>27</v>
      </c>
      <c r="P8" s="41" t="s">
        <v>133</v>
      </c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39" t="s">
        <v>237</v>
      </c>
      <c r="AD8" s="40"/>
      <c r="AE8" s="40"/>
      <c r="AF8" s="40"/>
      <c r="AG8" s="40"/>
      <c r="AH8" s="40"/>
      <c r="AI8" s="40"/>
      <c r="AJ8" s="40"/>
      <c r="AK8" s="39" t="s">
        <v>254</v>
      </c>
      <c r="AL8" s="40"/>
      <c r="AM8" s="40"/>
    </row>
    <row r="9" spans="1:40" s="2" customFormat="1" ht="20.25" customHeight="1" x14ac:dyDescent="0.2">
      <c r="A9" s="42"/>
      <c r="B9" s="47"/>
      <c r="C9" s="42"/>
      <c r="D9" s="42"/>
      <c r="E9" s="42"/>
      <c r="F9" s="44"/>
      <c r="G9" s="45"/>
      <c r="H9" s="45"/>
      <c r="I9" s="44"/>
      <c r="J9" s="43"/>
      <c r="K9" s="43"/>
      <c r="L9" s="44"/>
      <c r="M9" s="43"/>
      <c r="N9" s="43"/>
      <c r="O9" s="43"/>
      <c r="P9" s="41" t="s">
        <v>132</v>
      </c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39" t="s">
        <v>132</v>
      </c>
      <c r="AD9" s="40"/>
      <c r="AE9" s="40"/>
      <c r="AF9" s="40"/>
      <c r="AG9" s="40"/>
      <c r="AH9" s="40"/>
      <c r="AI9" s="40"/>
      <c r="AJ9" s="40"/>
      <c r="AK9" s="39" t="s">
        <v>132</v>
      </c>
      <c r="AL9" s="40"/>
      <c r="AM9" s="40"/>
    </row>
    <row r="10" spans="1:40" s="3" customFormat="1" ht="200.1" customHeight="1" x14ac:dyDescent="0.2">
      <c r="A10" s="42"/>
      <c r="B10" s="47"/>
      <c r="C10" s="42"/>
      <c r="D10" s="42"/>
      <c r="E10" s="42"/>
      <c r="F10" s="44"/>
      <c r="G10" s="45"/>
      <c r="H10" s="45"/>
      <c r="I10" s="44"/>
      <c r="J10" s="43"/>
      <c r="K10" s="43"/>
      <c r="L10" s="44"/>
      <c r="M10" s="43"/>
      <c r="N10" s="43"/>
      <c r="O10" s="43"/>
      <c r="P10" s="27" t="s">
        <v>131</v>
      </c>
      <c r="Q10" s="27" t="s">
        <v>138</v>
      </c>
      <c r="R10" s="27" t="s">
        <v>138</v>
      </c>
      <c r="S10" s="27" t="s">
        <v>177</v>
      </c>
      <c r="T10" s="27" t="s">
        <v>200</v>
      </c>
      <c r="U10" s="27" t="s">
        <v>200</v>
      </c>
      <c r="V10" s="27" t="s">
        <v>210</v>
      </c>
      <c r="W10" s="27" t="s">
        <v>220</v>
      </c>
      <c r="X10" s="27" t="s">
        <v>231</v>
      </c>
      <c r="Y10" s="27" t="s">
        <v>232</v>
      </c>
      <c r="Z10" s="27" t="s">
        <v>233</v>
      </c>
      <c r="AA10" s="27" t="s">
        <v>234</v>
      </c>
      <c r="AB10" s="27" t="s">
        <v>235</v>
      </c>
      <c r="AC10" s="27" t="s">
        <v>236</v>
      </c>
      <c r="AD10" s="27" t="s">
        <v>246</v>
      </c>
      <c r="AE10" s="27" t="s">
        <v>247</v>
      </c>
      <c r="AF10" s="27" t="s">
        <v>248</v>
      </c>
      <c r="AG10" s="27" t="s">
        <v>249</v>
      </c>
      <c r="AH10" s="27" t="s">
        <v>250</v>
      </c>
      <c r="AI10" s="27" t="s">
        <v>251</v>
      </c>
      <c r="AJ10" s="27" t="s">
        <v>252</v>
      </c>
      <c r="AK10" s="27" t="s">
        <v>253</v>
      </c>
      <c r="AL10" s="27" t="s">
        <v>255</v>
      </c>
      <c r="AM10" s="27" t="s">
        <v>256</v>
      </c>
    </row>
    <row r="11" spans="1:40" s="10" customFormat="1" ht="18.75" customHeight="1" x14ac:dyDescent="0.2">
      <c r="A11" s="46" t="s">
        <v>4</v>
      </c>
      <c r="B11" s="46"/>
      <c r="C11" s="46"/>
      <c r="D11" s="46"/>
      <c r="E11" s="46"/>
      <c r="F11" s="44"/>
      <c r="G11" s="45"/>
      <c r="H11" s="45"/>
      <c r="I11" s="44"/>
      <c r="J11" s="43"/>
      <c r="K11" s="43"/>
      <c r="L11" s="44"/>
      <c r="M11" s="43"/>
      <c r="N11" s="43"/>
      <c r="O11" s="43"/>
      <c r="P11" s="28">
        <v>2</v>
      </c>
      <c r="Q11" s="28">
        <v>3</v>
      </c>
      <c r="R11" s="28">
        <v>7</v>
      </c>
      <c r="S11" s="28">
        <v>7</v>
      </c>
      <c r="T11" s="28">
        <v>3</v>
      </c>
      <c r="U11" s="28">
        <v>7</v>
      </c>
      <c r="V11" s="28">
        <v>7</v>
      </c>
      <c r="W11" s="28">
        <v>7</v>
      </c>
      <c r="X11" s="28">
        <v>3</v>
      </c>
      <c r="Y11" s="28">
        <v>3</v>
      </c>
      <c r="Z11" s="28">
        <v>5</v>
      </c>
      <c r="AA11" s="28">
        <v>3</v>
      </c>
      <c r="AB11" s="28">
        <v>5</v>
      </c>
      <c r="AC11" s="28">
        <v>6</v>
      </c>
      <c r="AD11" s="28">
        <v>3</v>
      </c>
      <c r="AE11" s="28">
        <v>6</v>
      </c>
      <c r="AF11" s="28">
        <v>9</v>
      </c>
      <c r="AG11" s="28">
        <v>3</v>
      </c>
      <c r="AH11" s="28">
        <v>3</v>
      </c>
      <c r="AI11" s="28">
        <v>3</v>
      </c>
      <c r="AJ11" s="28">
        <v>2</v>
      </c>
      <c r="AK11" s="28">
        <v>6</v>
      </c>
      <c r="AL11" s="28">
        <v>3</v>
      </c>
      <c r="AM11" s="28">
        <v>6</v>
      </c>
    </row>
    <row r="12" spans="1:40" x14ac:dyDescent="0.2">
      <c r="A12" s="48" t="s">
        <v>260</v>
      </c>
      <c r="B12" s="29" t="s">
        <v>216</v>
      </c>
      <c r="C12" s="30" t="s">
        <v>56</v>
      </c>
      <c r="D12" s="31" t="s">
        <v>139</v>
      </c>
      <c r="E12" s="30" t="s">
        <v>135</v>
      </c>
      <c r="F12" s="37">
        <v>220</v>
      </c>
      <c r="G12" s="37">
        <f t="shared" ref="G12:G43" si="0">IF(H12 &gt; 0, MAX(H$12:H$106) / H12, 0)</f>
        <v>1.5454545454545454</v>
      </c>
      <c r="H12" s="37">
        <v>22</v>
      </c>
      <c r="I12" s="37">
        <f t="shared" ref="I12:I43" si="1">F12*G12</f>
        <v>340</v>
      </c>
      <c r="J12" s="31">
        <v>30</v>
      </c>
      <c r="K12" s="31">
        <v>3</v>
      </c>
      <c r="L12" s="37">
        <f t="shared" ref="L12:L43" si="2">IF(K12 &gt; 0,J12/K12,0)</f>
        <v>10</v>
      </c>
      <c r="M12" s="31">
        <f>MIN($P12:AM12)</f>
        <v>10</v>
      </c>
      <c r="N12" s="31"/>
      <c r="O12" s="31">
        <v>3</v>
      </c>
      <c r="P12" s="34"/>
      <c r="Q12" s="34"/>
      <c r="R12" s="34"/>
      <c r="S12" s="34"/>
      <c r="T12" s="34"/>
      <c r="U12" s="34"/>
      <c r="V12" s="34">
        <v>10</v>
      </c>
      <c r="W12" s="34"/>
      <c r="X12" s="34"/>
      <c r="Y12" s="34"/>
      <c r="Z12" s="34"/>
      <c r="AA12" s="34"/>
      <c r="AB12" s="34"/>
      <c r="AC12" s="34">
        <v>10</v>
      </c>
      <c r="AD12" s="34"/>
      <c r="AE12" s="34"/>
      <c r="AF12" s="34">
        <v>10</v>
      </c>
      <c r="AG12" s="34"/>
      <c r="AH12" s="34"/>
      <c r="AI12" s="34"/>
      <c r="AJ12" s="34"/>
      <c r="AK12" s="34"/>
      <c r="AL12" s="34"/>
      <c r="AM12" s="34"/>
      <c r="AN12" s="1">
        <v>1</v>
      </c>
    </row>
    <row r="13" spans="1:40" x14ac:dyDescent="0.2">
      <c r="A13" s="49"/>
      <c r="B13" s="29" t="s">
        <v>164</v>
      </c>
      <c r="C13" s="30" t="s">
        <v>120</v>
      </c>
      <c r="D13" s="31" t="s">
        <v>139</v>
      </c>
      <c r="E13" s="30" t="s">
        <v>135</v>
      </c>
      <c r="F13" s="37">
        <v>220</v>
      </c>
      <c r="G13" s="37">
        <f t="shared" si="0"/>
        <v>1.5454545454545454</v>
      </c>
      <c r="H13" s="37">
        <v>22</v>
      </c>
      <c r="I13" s="37">
        <f t="shared" si="1"/>
        <v>340</v>
      </c>
      <c r="J13" s="31">
        <v>30</v>
      </c>
      <c r="K13" s="31">
        <v>3</v>
      </c>
      <c r="L13" s="37">
        <f t="shared" si="2"/>
        <v>10</v>
      </c>
      <c r="M13" s="31">
        <f>MIN($P13:AM13)</f>
        <v>10</v>
      </c>
      <c r="N13" s="31"/>
      <c r="O13" s="31">
        <v>3</v>
      </c>
      <c r="P13" s="34"/>
      <c r="Q13" s="34"/>
      <c r="R13" s="34">
        <v>10</v>
      </c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>
        <v>10</v>
      </c>
      <c r="AD13" s="34"/>
      <c r="AE13" s="34"/>
      <c r="AF13" s="34">
        <v>10</v>
      </c>
      <c r="AG13" s="34"/>
      <c r="AH13" s="34"/>
      <c r="AI13" s="34"/>
      <c r="AJ13" s="34"/>
      <c r="AK13" s="34"/>
      <c r="AL13" s="34"/>
      <c r="AM13" s="34"/>
      <c r="AN13" s="1">
        <v>2</v>
      </c>
    </row>
    <row r="14" spans="1:40" x14ac:dyDescent="0.2">
      <c r="A14" s="48" t="s">
        <v>261</v>
      </c>
      <c r="B14" s="29" t="s">
        <v>182</v>
      </c>
      <c r="C14" s="30" t="s">
        <v>36</v>
      </c>
      <c r="D14" s="31" t="s">
        <v>139</v>
      </c>
      <c r="E14" s="30" t="s">
        <v>135</v>
      </c>
      <c r="F14" s="37">
        <v>213</v>
      </c>
      <c r="G14" s="37">
        <f t="shared" si="0"/>
        <v>1.5454545454545454</v>
      </c>
      <c r="H14" s="37">
        <v>22</v>
      </c>
      <c r="I14" s="37">
        <f t="shared" si="1"/>
        <v>329.18181818181819</v>
      </c>
      <c r="J14" s="31">
        <v>29</v>
      </c>
      <c r="K14" s="31">
        <v>3</v>
      </c>
      <c r="L14" s="37">
        <f t="shared" si="2"/>
        <v>9.6666666666666661</v>
      </c>
      <c r="M14" s="31">
        <f>MIN($P14:AM14)</f>
        <v>9</v>
      </c>
      <c r="N14" s="31"/>
      <c r="O14" s="31">
        <v>3</v>
      </c>
      <c r="P14" s="34"/>
      <c r="Q14" s="34"/>
      <c r="R14" s="34"/>
      <c r="S14" s="34">
        <v>9</v>
      </c>
      <c r="T14" s="34"/>
      <c r="U14" s="34"/>
      <c r="V14" s="34"/>
      <c r="W14" s="34"/>
      <c r="X14" s="34"/>
      <c r="Y14" s="34"/>
      <c r="Z14" s="34"/>
      <c r="AA14" s="34"/>
      <c r="AB14" s="34"/>
      <c r="AC14" s="34">
        <v>10</v>
      </c>
      <c r="AD14" s="34"/>
      <c r="AE14" s="34"/>
      <c r="AF14" s="34">
        <v>10</v>
      </c>
      <c r="AG14" s="34"/>
      <c r="AH14" s="34"/>
      <c r="AI14" s="34"/>
      <c r="AJ14" s="34"/>
      <c r="AK14" s="34"/>
      <c r="AL14" s="34"/>
      <c r="AM14" s="34"/>
      <c r="AN14" s="1">
        <v>3</v>
      </c>
    </row>
    <row r="15" spans="1:40" x14ac:dyDescent="0.2">
      <c r="A15" s="49"/>
      <c r="B15" s="29" t="s">
        <v>152</v>
      </c>
      <c r="C15" s="30" t="s">
        <v>41</v>
      </c>
      <c r="D15" s="31" t="s">
        <v>139</v>
      </c>
      <c r="E15" s="30" t="s">
        <v>135</v>
      </c>
      <c r="F15" s="37">
        <v>213</v>
      </c>
      <c r="G15" s="37">
        <f t="shared" si="0"/>
        <v>1.5454545454545454</v>
      </c>
      <c r="H15" s="37">
        <v>22</v>
      </c>
      <c r="I15" s="37">
        <f t="shared" si="1"/>
        <v>329.18181818181819</v>
      </c>
      <c r="J15" s="31">
        <v>29</v>
      </c>
      <c r="K15" s="31">
        <v>3</v>
      </c>
      <c r="L15" s="37">
        <f t="shared" si="2"/>
        <v>9.6666666666666661</v>
      </c>
      <c r="M15" s="31">
        <f>MIN($P15:AM15)</f>
        <v>9</v>
      </c>
      <c r="N15" s="31"/>
      <c r="O15" s="31">
        <v>3</v>
      </c>
      <c r="P15" s="34"/>
      <c r="Q15" s="34"/>
      <c r="R15" s="34">
        <v>9</v>
      </c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>
        <v>10</v>
      </c>
      <c r="AD15" s="34"/>
      <c r="AE15" s="34"/>
      <c r="AF15" s="34">
        <v>10</v>
      </c>
      <c r="AG15" s="34"/>
      <c r="AH15" s="34"/>
      <c r="AI15" s="34"/>
      <c r="AJ15" s="34"/>
      <c r="AK15" s="34"/>
      <c r="AL15" s="34"/>
      <c r="AM15" s="34"/>
      <c r="AN15" s="1">
        <v>4</v>
      </c>
    </row>
    <row r="16" spans="1:40" x14ac:dyDescent="0.2">
      <c r="A16" s="49"/>
      <c r="B16" s="29" t="s">
        <v>150</v>
      </c>
      <c r="C16" s="30" t="s">
        <v>86</v>
      </c>
      <c r="D16" s="31" t="s">
        <v>142</v>
      </c>
      <c r="E16" s="30" t="s">
        <v>135</v>
      </c>
      <c r="F16" s="37">
        <v>213</v>
      </c>
      <c r="G16" s="37">
        <f t="shared" si="0"/>
        <v>1.5454545454545454</v>
      </c>
      <c r="H16" s="37">
        <v>22</v>
      </c>
      <c r="I16" s="37">
        <f t="shared" si="1"/>
        <v>329.18181818181819</v>
      </c>
      <c r="J16" s="31">
        <v>29</v>
      </c>
      <c r="K16" s="31">
        <v>3</v>
      </c>
      <c r="L16" s="37">
        <f t="shared" si="2"/>
        <v>9.6666666666666661</v>
      </c>
      <c r="M16" s="31">
        <f>MIN($P16:AM16)</f>
        <v>9</v>
      </c>
      <c r="N16" s="31"/>
      <c r="O16" s="31">
        <v>3</v>
      </c>
      <c r="P16" s="34"/>
      <c r="Q16" s="34"/>
      <c r="R16" s="34">
        <v>9</v>
      </c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>
        <v>10</v>
      </c>
      <c r="AD16" s="34"/>
      <c r="AE16" s="34"/>
      <c r="AF16" s="34">
        <v>10</v>
      </c>
      <c r="AG16" s="34"/>
      <c r="AH16" s="34"/>
      <c r="AI16" s="34"/>
      <c r="AJ16" s="34"/>
      <c r="AK16" s="34"/>
      <c r="AL16" s="34"/>
      <c r="AM16" s="34"/>
      <c r="AN16" s="1">
        <v>5</v>
      </c>
    </row>
    <row r="17" spans="1:40" x14ac:dyDescent="0.2">
      <c r="A17" s="32">
        <v>6</v>
      </c>
      <c r="B17" s="29" t="s">
        <v>149</v>
      </c>
      <c r="C17" s="30" t="s">
        <v>126</v>
      </c>
      <c r="D17" s="31" t="s">
        <v>144</v>
      </c>
      <c r="E17" s="30" t="s">
        <v>135</v>
      </c>
      <c r="F17" s="37">
        <v>237</v>
      </c>
      <c r="G17" s="37">
        <f t="shared" si="0"/>
        <v>1.36</v>
      </c>
      <c r="H17" s="37">
        <v>25</v>
      </c>
      <c r="I17" s="37">
        <f t="shared" si="1"/>
        <v>322.32000000000005</v>
      </c>
      <c r="J17" s="31">
        <v>38</v>
      </c>
      <c r="K17" s="31">
        <v>4</v>
      </c>
      <c r="L17" s="37">
        <f t="shared" si="2"/>
        <v>9.5</v>
      </c>
      <c r="M17" s="31">
        <f>MIN($P17:AM17)</f>
        <v>9</v>
      </c>
      <c r="N17" s="31"/>
      <c r="O17" s="31">
        <v>4</v>
      </c>
      <c r="P17" s="34"/>
      <c r="Q17" s="34"/>
      <c r="R17" s="34">
        <v>9</v>
      </c>
      <c r="S17" s="34"/>
      <c r="T17" s="34"/>
      <c r="U17" s="34"/>
      <c r="V17" s="34"/>
      <c r="W17" s="34"/>
      <c r="X17" s="34"/>
      <c r="Y17" s="34"/>
      <c r="Z17" s="34"/>
      <c r="AA17" s="34">
        <v>10</v>
      </c>
      <c r="AB17" s="34"/>
      <c r="AC17" s="34">
        <v>9</v>
      </c>
      <c r="AD17" s="34"/>
      <c r="AE17" s="34"/>
      <c r="AF17" s="34">
        <v>10</v>
      </c>
      <c r="AG17" s="34"/>
      <c r="AH17" s="34"/>
      <c r="AI17" s="34"/>
      <c r="AJ17" s="34"/>
      <c r="AK17" s="34"/>
      <c r="AL17" s="34"/>
      <c r="AM17" s="34"/>
      <c r="AN17" s="1">
        <v>6</v>
      </c>
    </row>
    <row r="18" spans="1:40" x14ac:dyDescent="0.2">
      <c r="A18" s="32">
        <v>7</v>
      </c>
      <c r="B18" s="29" t="s">
        <v>201</v>
      </c>
      <c r="C18" s="30" t="s">
        <v>80</v>
      </c>
      <c r="D18" s="31" t="s">
        <v>139</v>
      </c>
      <c r="E18" s="30" t="s">
        <v>135</v>
      </c>
      <c r="F18" s="37">
        <v>253</v>
      </c>
      <c r="G18" s="37">
        <f t="shared" si="0"/>
        <v>1.2592592592592593</v>
      </c>
      <c r="H18" s="37">
        <v>27</v>
      </c>
      <c r="I18" s="37">
        <f t="shared" si="1"/>
        <v>318.59259259259261</v>
      </c>
      <c r="J18" s="31">
        <v>37</v>
      </c>
      <c r="K18" s="31">
        <v>4</v>
      </c>
      <c r="L18" s="37">
        <f t="shared" si="2"/>
        <v>9.25</v>
      </c>
      <c r="M18" s="31">
        <f>MIN($P18:AM18)</f>
        <v>8</v>
      </c>
      <c r="N18" s="31"/>
      <c r="O18" s="31">
        <v>4</v>
      </c>
      <c r="P18" s="34"/>
      <c r="Q18" s="34"/>
      <c r="R18" s="34"/>
      <c r="S18" s="34"/>
      <c r="T18" s="34">
        <v>9</v>
      </c>
      <c r="U18" s="34"/>
      <c r="V18" s="34"/>
      <c r="W18" s="34"/>
      <c r="X18" s="34"/>
      <c r="Y18" s="34"/>
      <c r="Z18" s="34">
        <v>8</v>
      </c>
      <c r="AA18" s="34"/>
      <c r="AB18" s="34"/>
      <c r="AC18" s="34">
        <v>10</v>
      </c>
      <c r="AD18" s="34"/>
      <c r="AE18" s="34"/>
      <c r="AF18" s="34">
        <v>10</v>
      </c>
      <c r="AG18" s="34"/>
      <c r="AH18" s="34"/>
      <c r="AI18" s="34"/>
      <c r="AJ18" s="34"/>
      <c r="AK18" s="34"/>
      <c r="AL18" s="34"/>
      <c r="AM18" s="34"/>
      <c r="AN18" s="1">
        <v>7</v>
      </c>
    </row>
    <row r="19" spans="1:40" x14ac:dyDescent="0.2">
      <c r="A19" s="32">
        <v>8</v>
      </c>
      <c r="B19" s="29" t="s">
        <v>137</v>
      </c>
      <c r="C19" s="30" t="s">
        <v>122</v>
      </c>
      <c r="D19" s="31" t="s">
        <v>129</v>
      </c>
      <c r="E19" s="30" t="s">
        <v>135</v>
      </c>
      <c r="F19" s="37">
        <v>206</v>
      </c>
      <c r="G19" s="37">
        <f t="shared" si="0"/>
        <v>1.5454545454545454</v>
      </c>
      <c r="H19" s="37">
        <v>22</v>
      </c>
      <c r="I19" s="37">
        <f t="shared" si="1"/>
        <v>318.36363636363637</v>
      </c>
      <c r="J19" s="31">
        <v>28</v>
      </c>
      <c r="K19" s="31">
        <v>3</v>
      </c>
      <c r="L19" s="37">
        <f t="shared" si="2"/>
        <v>9.3333333333333339</v>
      </c>
      <c r="M19" s="31">
        <f>MIN($P19:AM19)</f>
        <v>8</v>
      </c>
      <c r="N19" s="31"/>
      <c r="O19" s="31">
        <v>3</v>
      </c>
      <c r="P19" s="34"/>
      <c r="Q19" s="34">
        <v>8</v>
      </c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>
        <v>10</v>
      </c>
      <c r="AD19" s="34"/>
      <c r="AE19" s="34"/>
      <c r="AF19" s="34">
        <v>10</v>
      </c>
      <c r="AG19" s="34"/>
      <c r="AH19" s="34"/>
      <c r="AI19" s="34"/>
      <c r="AJ19" s="34"/>
      <c r="AK19" s="34"/>
      <c r="AL19" s="34"/>
      <c r="AM19" s="34"/>
      <c r="AN19" s="1">
        <v>8</v>
      </c>
    </row>
    <row r="20" spans="1:40" x14ac:dyDescent="0.2">
      <c r="A20" s="32">
        <v>9</v>
      </c>
      <c r="B20" s="29" t="s">
        <v>204</v>
      </c>
      <c r="C20" s="30" t="s">
        <v>55</v>
      </c>
      <c r="D20" s="31" t="s">
        <v>142</v>
      </c>
      <c r="E20" s="30" t="s">
        <v>135</v>
      </c>
      <c r="F20" s="37">
        <v>204</v>
      </c>
      <c r="G20" s="37">
        <f t="shared" si="0"/>
        <v>1.5454545454545454</v>
      </c>
      <c r="H20" s="37">
        <v>22</v>
      </c>
      <c r="I20" s="37">
        <f t="shared" si="1"/>
        <v>315.27272727272725</v>
      </c>
      <c r="J20" s="31">
        <v>28</v>
      </c>
      <c r="K20" s="31">
        <v>3</v>
      </c>
      <c r="L20" s="37">
        <f t="shared" si="2"/>
        <v>9.3333333333333339</v>
      </c>
      <c r="M20" s="31">
        <f>MIN($P20:AM20)</f>
        <v>9</v>
      </c>
      <c r="N20" s="31"/>
      <c r="O20" s="31">
        <v>3</v>
      </c>
      <c r="P20" s="34"/>
      <c r="Q20" s="34"/>
      <c r="R20" s="34"/>
      <c r="S20" s="34"/>
      <c r="T20" s="34"/>
      <c r="U20" s="34">
        <v>9</v>
      </c>
      <c r="V20" s="34"/>
      <c r="W20" s="34"/>
      <c r="X20" s="34"/>
      <c r="Y20" s="34"/>
      <c r="Z20" s="34"/>
      <c r="AA20" s="34"/>
      <c r="AB20" s="34"/>
      <c r="AC20" s="34">
        <v>10</v>
      </c>
      <c r="AD20" s="34"/>
      <c r="AE20" s="34"/>
      <c r="AF20" s="34">
        <v>9</v>
      </c>
      <c r="AG20" s="34"/>
      <c r="AH20" s="34"/>
      <c r="AI20" s="34"/>
      <c r="AJ20" s="34"/>
      <c r="AK20" s="34"/>
      <c r="AL20" s="34"/>
      <c r="AM20" s="34"/>
      <c r="AN20" s="1">
        <v>9</v>
      </c>
    </row>
    <row r="21" spans="1:40" x14ac:dyDescent="0.2">
      <c r="A21" s="48" t="s">
        <v>262</v>
      </c>
      <c r="B21" s="29" t="s">
        <v>221</v>
      </c>
      <c r="C21" s="30" t="s">
        <v>104</v>
      </c>
      <c r="D21" s="31" t="s">
        <v>142</v>
      </c>
      <c r="E21" s="30" t="s">
        <v>135</v>
      </c>
      <c r="F21" s="37">
        <v>201</v>
      </c>
      <c r="G21" s="37">
        <f t="shared" si="0"/>
        <v>1.5454545454545454</v>
      </c>
      <c r="H21" s="37">
        <v>22</v>
      </c>
      <c r="I21" s="37">
        <f t="shared" si="1"/>
        <v>310.63636363636363</v>
      </c>
      <c r="J21" s="31">
        <v>27</v>
      </c>
      <c r="K21" s="31">
        <v>3</v>
      </c>
      <c r="L21" s="37">
        <f t="shared" si="2"/>
        <v>9</v>
      </c>
      <c r="M21" s="31">
        <f>MIN($P21:AM21)</f>
        <v>8</v>
      </c>
      <c r="N21" s="31"/>
      <c r="O21" s="31">
        <v>3</v>
      </c>
      <c r="P21" s="34"/>
      <c r="Q21" s="34"/>
      <c r="R21" s="34"/>
      <c r="S21" s="34"/>
      <c r="T21" s="34"/>
      <c r="U21" s="34"/>
      <c r="V21" s="34"/>
      <c r="W21" s="34">
        <v>9</v>
      </c>
      <c r="X21" s="34"/>
      <c r="Y21" s="34"/>
      <c r="Z21" s="34"/>
      <c r="AA21" s="34"/>
      <c r="AB21" s="34"/>
      <c r="AC21" s="34">
        <v>8</v>
      </c>
      <c r="AD21" s="34"/>
      <c r="AE21" s="34"/>
      <c r="AF21" s="34">
        <v>10</v>
      </c>
      <c r="AG21" s="34"/>
      <c r="AH21" s="34"/>
      <c r="AI21" s="34"/>
      <c r="AJ21" s="34"/>
      <c r="AK21" s="34"/>
      <c r="AL21" s="34"/>
      <c r="AM21" s="34"/>
      <c r="AN21" s="1">
        <v>10</v>
      </c>
    </row>
    <row r="22" spans="1:40" x14ac:dyDescent="0.2">
      <c r="A22" s="49"/>
      <c r="B22" s="29" t="s">
        <v>224</v>
      </c>
      <c r="C22" s="30" t="s">
        <v>127</v>
      </c>
      <c r="D22" s="31" t="s">
        <v>144</v>
      </c>
      <c r="E22" s="30" t="s">
        <v>135</v>
      </c>
      <c r="F22" s="37">
        <v>201</v>
      </c>
      <c r="G22" s="37">
        <f t="shared" si="0"/>
        <v>1.5454545454545454</v>
      </c>
      <c r="H22" s="37">
        <v>22</v>
      </c>
      <c r="I22" s="37">
        <f t="shared" si="1"/>
        <v>310.63636363636363</v>
      </c>
      <c r="J22" s="31">
        <v>27</v>
      </c>
      <c r="K22" s="31">
        <v>3</v>
      </c>
      <c r="L22" s="37">
        <f t="shared" si="2"/>
        <v>9</v>
      </c>
      <c r="M22" s="31">
        <f>MIN($P22:AM22)</f>
        <v>8</v>
      </c>
      <c r="N22" s="31"/>
      <c r="O22" s="31">
        <v>3</v>
      </c>
      <c r="P22" s="34"/>
      <c r="Q22" s="34"/>
      <c r="R22" s="34"/>
      <c r="S22" s="34"/>
      <c r="T22" s="34"/>
      <c r="U22" s="34"/>
      <c r="V22" s="34"/>
      <c r="W22" s="34">
        <v>9</v>
      </c>
      <c r="X22" s="34"/>
      <c r="Y22" s="34"/>
      <c r="Z22" s="34"/>
      <c r="AA22" s="34"/>
      <c r="AB22" s="34"/>
      <c r="AC22" s="34">
        <v>8</v>
      </c>
      <c r="AD22" s="34"/>
      <c r="AE22" s="34"/>
      <c r="AF22" s="34">
        <v>10</v>
      </c>
      <c r="AG22" s="34"/>
      <c r="AH22" s="34"/>
      <c r="AI22" s="34"/>
      <c r="AJ22" s="34"/>
      <c r="AK22" s="34"/>
      <c r="AL22" s="34"/>
      <c r="AM22" s="34"/>
      <c r="AN22" s="1">
        <v>11</v>
      </c>
    </row>
    <row r="23" spans="1:40" x14ac:dyDescent="0.2">
      <c r="A23" s="48" t="s">
        <v>263</v>
      </c>
      <c r="B23" s="29" t="s">
        <v>217</v>
      </c>
      <c r="C23" s="30" t="s">
        <v>46</v>
      </c>
      <c r="D23" s="31" t="s">
        <v>129</v>
      </c>
      <c r="E23" s="30" t="s">
        <v>135</v>
      </c>
      <c r="F23" s="37">
        <v>198</v>
      </c>
      <c r="G23" s="37">
        <f t="shared" si="0"/>
        <v>1.5454545454545454</v>
      </c>
      <c r="H23" s="37">
        <v>22</v>
      </c>
      <c r="I23" s="37">
        <f t="shared" si="1"/>
        <v>306</v>
      </c>
      <c r="J23" s="31">
        <v>27</v>
      </c>
      <c r="K23" s="31">
        <v>3</v>
      </c>
      <c r="L23" s="37">
        <f t="shared" si="2"/>
        <v>9</v>
      </c>
      <c r="M23" s="31">
        <f>MIN($P23:AM23)</f>
        <v>9</v>
      </c>
      <c r="N23" s="31"/>
      <c r="O23" s="31">
        <v>3</v>
      </c>
      <c r="P23" s="34"/>
      <c r="Q23" s="34"/>
      <c r="R23" s="34"/>
      <c r="S23" s="34"/>
      <c r="T23" s="34"/>
      <c r="U23" s="34"/>
      <c r="V23" s="34">
        <v>9</v>
      </c>
      <c r="W23" s="34"/>
      <c r="X23" s="34"/>
      <c r="Y23" s="34"/>
      <c r="Z23" s="34"/>
      <c r="AA23" s="34"/>
      <c r="AB23" s="34"/>
      <c r="AC23" s="34">
        <v>9</v>
      </c>
      <c r="AD23" s="34"/>
      <c r="AE23" s="34"/>
      <c r="AF23" s="34">
        <v>9</v>
      </c>
      <c r="AG23" s="34"/>
      <c r="AH23" s="34"/>
      <c r="AI23" s="34"/>
      <c r="AJ23" s="34"/>
      <c r="AK23" s="34"/>
      <c r="AL23" s="34"/>
      <c r="AM23" s="34"/>
      <c r="AN23" s="1">
        <v>12</v>
      </c>
    </row>
    <row r="24" spans="1:40" x14ac:dyDescent="0.2">
      <c r="A24" s="49"/>
      <c r="B24" s="29" t="s">
        <v>225</v>
      </c>
      <c r="C24" s="30" t="s">
        <v>59</v>
      </c>
      <c r="D24" s="31" t="s">
        <v>142</v>
      </c>
      <c r="E24" s="30" t="s">
        <v>135</v>
      </c>
      <c r="F24" s="37">
        <v>198</v>
      </c>
      <c r="G24" s="37">
        <f t="shared" si="0"/>
        <v>1.5454545454545454</v>
      </c>
      <c r="H24" s="37">
        <v>22</v>
      </c>
      <c r="I24" s="37">
        <f t="shared" si="1"/>
        <v>306</v>
      </c>
      <c r="J24" s="31">
        <v>27</v>
      </c>
      <c r="K24" s="31">
        <v>3</v>
      </c>
      <c r="L24" s="37">
        <f t="shared" si="2"/>
        <v>9</v>
      </c>
      <c r="M24" s="31">
        <f>MIN($P24:AM24)</f>
        <v>9</v>
      </c>
      <c r="N24" s="31"/>
      <c r="O24" s="31">
        <v>3</v>
      </c>
      <c r="P24" s="34"/>
      <c r="Q24" s="34"/>
      <c r="R24" s="34"/>
      <c r="S24" s="34"/>
      <c r="T24" s="34"/>
      <c r="U24" s="34"/>
      <c r="V24" s="34"/>
      <c r="W24" s="34">
        <v>9</v>
      </c>
      <c r="X24" s="34"/>
      <c r="Y24" s="34"/>
      <c r="Z24" s="34"/>
      <c r="AA24" s="34"/>
      <c r="AB24" s="34"/>
      <c r="AC24" s="34">
        <v>9</v>
      </c>
      <c r="AD24" s="34"/>
      <c r="AE24" s="34"/>
      <c r="AF24" s="34">
        <v>9</v>
      </c>
      <c r="AG24" s="34"/>
      <c r="AH24" s="34"/>
      <c r="AI24" s="34"/>
      <c r="AJ24" s="34"/>
      <c r="AK24" s="34"/>
      <c r="AL24" s="34"/>
      <c r="AM24" s="34"/>
      <c r="AN24" s="1">
        <v>13</v>
      </c>
    </row>
    <row r="25" spans="1:40" x14ac:dyDescent="0.2">
      <c r="A25" s="32">
        <v>14</v>
      </c>
      <c r="B25" s="29" t="s">
        <v>181</v>
      </c>
      <c r="C25" s="30" t="s">
        <v>99</v>
      </c>
      <c r="D25" s="31" t="s">
        <v>142</v>
      </c>
      <c r="E25" s="30" t="s">
        <v>135</v>
      </c>
      <c r="F25" s="37">
        <v>197</v>
      </c>
      <c r="G25" s="37">
        <f t="shared" si="0"/>
        <v>1.5454545454545454</v>
      </c>
      <c r="H25" s="37">
        <v>22</v>
      </c>
      <c r="I25" s="37">
        <f t="shared" si="1"/>
        <v>304.45454545454544</v>
      </c>
      <c r="J25" s="31">
        <v>27</v>
      </c>
      <c r="K25" s="31">
        <v>3</v>
      </c>
      <c r="L25" s="37">
        <f t="shared" si="2"/>
        <v>9</v>
      </c>
      <c r="M25" s="31">
        <f>MIN($P25:AM25)</f>
        <v>8</v>
      </c>
      <c r="N25" s="31"/>
      <c r="O25" s="31">
        <v>3</v>
      </c>
      <c r="P25" s="34"/>
      <c r="Q25" s="34"/>
      <c r="R25" s="34"/>
      <c r="S25" s="34">
        <v>8</v>
      </c>
      <c r="T25" s="34"/>
      <c r="U25" s="34"/>
      <c r="V25" s="34"/>
      <c r="W25" s="34"/>
      <c r="X25" s="34"/>
      <c r="Y25" s="34"/>
      <c r="Z25" s="34"/>
      <c r="AA25" s="34"/>
      <c r="AB25" s="34"/>
      <c r="AC25" s="34">
        <v>10</v>
      </c>
      <c r="AD25" s="34"/>
      <c r="AE25" s="34"/>
      <c r="AF25" s="34">
        <v>9</v>
      </c>
      <c r="AG25" s="34"/>
      <c r="AH25" s="34"/>
      <c r="AI25" s="34"/>
      <c r="AJ25" s="34"/>
      <c r="AK25" s="34"/>
      <c r="AL25" s="34"/>
      <c r="AM25" s="34"/>
      <c r="AN25" s="1">
        <v>14</v>
      </c>
    </row>
    <row r="26" spans="1:40" x14ac:dyDescent="0.2">
      <c r="A26" s="32">
        <v>15</v>
      </c>
      <c r="B26" s="29" t="s">
        <v>242</v>
      </c>
      <c r="C26" s="30" t="s">
        <v>91</v>
      </c>
      <c r="D26" s="31" t="s">
        <v>144</v>
      </c>
      <c r="E26" s="30" t="s">
        <v>135</v>
      </c>
      <c r="F26" s="37">
        <v>159</v>
      </c>
      <c r="G26" s="37">
        <f t="shared" si="0"/>
        <v>1.8888888888888888</v>
      </c>
      <c r="H26" s="37">
        <v>18</v>
      </c>
      <c r="I26" s="37">
        <f t="shared" si="1"/>
        <v>300.33333333333331</v>
      </c>
      <c r="J26" s="31">
        <v>27</v>
      </c>
      <c r="K26" s="31">
        <v>3</v>
      </c>
      <c r="L26" s="37">
        <f t="shared" si="2"/>
        <v>9</v>
      </c>
      <c r="M26" s="31">
        <f>MIN($P26:AM26)</f>
        <v>8</v>
      </c>
      <c r="N26" s="31"/>
      <c r="O26" s="31">
        <v>3</v>
      </c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>
        <v>8</v>
      </c>
      <c r="AD26" s="34"/>
      <c r="AE26" s="34"/>
      <c r="AF26" s="34">
        <v>9</v>
      </c>
      <c r="AG26" s="34"/>
      <c r="AH26" s="34"/>
      <c r="AI26" s="34"/>
      <c r="AJ26" s="34"/>
      <c r="AK26" s="34"/>
      <c r="AL26" s="34">
        <v>10</v>
      </c>
      <c r="AM26" s="34"/>
      <c r="AN26" s="1">
        <v>15</v>
      </c>
    </row>
    <row r="27" spans="1:40" x14ac:dyDescent="0.2">
      <c r="A27" s="48" t="s">
        <v>264</v>
      </c>
      <c r="B27" s="29" t="s">
        <v>174</v>
      </c>
      <c r="C27" s="30" t="s">
        <v>67</v>
      </c>
      <c r="D27" s="31" t="s">
        <v>139</v>
      </c>
      <c r="E27" s="30" t="s">
        <v>135</v>
      </c>
      <c r="F27" s="37">
        <v>194</v>
      </c>
      <c r="G27" s="37">
        <f t="shared" si="0"/>
        <v>1.5454545454545454</v>
      </c>
      <c r="H27" s="37">
        <v>22</v>
      </c>
      <c r="I27" s="37">
        <f t="shared" si="1"/>
        <v>299.81818181818181</v>
      </c>
      <c r="J27" s="31">
        <v>26</v>
      </c>
      <c r="K27" s="31">
        <v>3</v>
      </c>
      <c r="L27" s="37">
        <f t="shared" si="2"/>
        <v>8.6666666666666661</v>
      </c>
      <c r="M27" s="31">
        <f>MIN($P27:AM27)</f>
        <v>8</v>
      </c>
      <c r="N27" s="31"/>
      <c r="O27" s="31">
        <v>3</v>
      </c>
      <c r="P27" s="34"/>
      <c r="Q27" s="34"/>
      <c r="R27" s="34">
        <v>8</v>
      </c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>
        <v>8</v>
      </c>
      <c r="AD27" s="34"/>
      <c r="AE27" s="34"/>
      <c r="AF27" s="34">
        <v>10</v>
      </c>
      <c r="AG27" s="34"/>
      <c r="AH27" s="34"/>
      <c r="AI27" s="34"/>
      <c r="AJ27" s="34"/>
      <c r="AK27" s="34"/>
      <c r="AL27" s="34"/>
      <c r="AM27" s="34"/>
      <c r="AN27" s="1">
        <v>16</v>
      </c>
    </row>
    <row r="28" spans="1:40" x14ac:dyDescent="0.2">
      <c r="A28" s="49"/>
      <c r="B28" s="29" t="s">
        <v>165</v>
      </c>
      <c r="C28" s="30" t="s">
        <v>72</v>
      </c>
      <c r="D28" s="31" t="s">
        <v>142</v>
      </c>
      <c r="E28" s="30" t="s">
        <v>135</v>
      </c>
      <c r="F28" s="37">
        <v>194</v>
      </c>
      <c r="G28" s="37">
        <f t="shared" si="0"/>
        <v>1.5454545454545454</v>
      </c>
      <c r="H28" s="37">
        <v>22</v>
      </c>
      <c r="I28" s="37">
        <f t="shared" si="1"/>
        <v>299.81818181818181</v>
      </c>
      <c r="J28" s="31">
        <v>26</v>
      </c>
      <c r="K28" s="31">
        <v>3</v>
      </c>
      <c r="L28" s="37">
        <f t="shared" si="2"/>
        <v>8.6666666666666661</v>
      </c>
      <c r="M28" s="31">
        <f>MIN($P28:AM28)</f>
        <v>8</v>
      </c>
      <c r="N28" s="31"/>
      <c r="O28" s="31">
        <v>3</v>
      </c>
      <c r="P28" s="34"/>
      <c r="Q28" s="34"/>
      <c r="R28" s="34">
        <v>8</v>
      </c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>
        <v>8</v>
      </c>
      <c r="AD28" s="34"/>
      <c r="AE28" s="34"/>
      <c r="AF28" s="34">
        <v>10</v>
      </c>
      <c r="AG28" s="34"/>
      <c r="AH28" s="34"/>
      <c r="AI28" s="34"/>
      <c r="AJ28" s="34"/>
      <c r="AK28" s="34"/>
      <c r="AL28" s="34"/>
      <c r="AM28" s="34"/>
      <c r="AN28" s="1">
        <v>17</v>
      </c>
    </row>
    <row r="29" spans="1:40" x14ac:dyDescent="0.2">
      <c r="A29" s="49"/>
      <c r="B29" s="29" t="s">
        <v>187</v>
      </c>
      <c r="C29" s="30" t="s">
        <v>111</v>
      </c>
      <c r="D29" s="31" t="s">
        <v>142</v>
      </c>
      <c r="E29" s="30" t="s">
        <v>135</v>
      </c>
      <c r="F29" s="37">
        <v>194</v>
      </c>
      <c r="G29" s="37">
        <f t="shared" si="0"/>
        <v>1.5454545454545454</v>
      </c>
      <c r="H29" s="37">
        <v>22</v>
      </c>
      <c r="I29" s="37">
        <f t="shared" si="1"/>
        <v>299.81818181818181</v>
      </c>
      <c r="J29" s="31">
        <v>26</v>
      </c>
      <c r="K29" s="31">
        <v>3</v>
      </c>
      <c r="L29" s="37">
        <f t="shared" si="2"/>
        <v>8.6666666666666661</v>
      </c>
      <c r="M29" s="31">
        <f>MIN($P29:AM29)</f>
        <v>8</v>
      </c>
      <c r="N29" s="31"/>
      <c r="O29" s="31">
        <v>3</v>
      </c>
      <c r="P29" s="34"/>
      <c r="Q29" s="34"/>
      <c r="R29" s="34"/>
      <c r="S29" s="34">
        <v>8</v>
      </c>
      <c r="T29" s="34"/>
      <c r="U29" s="34"/>
      <c r="V29" s="34"/>
      <c r="W29" s="34"/>
      <c r="X29" s="34"/>
      <c r="Y29" s="34"/>
      <c r="Z29" s="34"/>
      <c r="AA29" s="34"/>
      <c r="AB29" s="34"/>
      <c r="AC29" s="34">
        <v>8</v>
      </c>
      <c r="AD29" s="34"/>
      <c r="AE29" s="34"/>
      <c r="AF29" s="34">
        <v>10</v>
      </c>
      <c r="AG29" s="34"/>
      <c r="AH29" s="34"/>
      <c r="AI29" s="34"/>
      <c r="AJ29" s="34"/>
      <c r="AK29" s="34"/>
      <c r="AL29" s="34"/>
      <c r="AM29" s="34"/>
      <c r="AN29" s="1">
        <v>18</v>
      </c>
    </row>
    <row r="30" spans="1:40" x14ac:dyDescent="0.2">
      <c r="A30" s="49"/>
      <c r="B30" s="29" t="s">
        <v>148</v>
      </c>
      <c r="C30" s="30" t="s">
        <v>123</v>
      </c>
      <c r="D30" s="31" t="s">
        <v>139</v>
      </c>
      <c r="E30" s="30" t="s">
        <v>135</v>
      </c>
      <c r="F30" s="37">
        <v>194</v>
      </c>
      <c r="G30" s="37">
        <f t="shared" si="0"/>
        <v>1.5454545454545454</v>
      </c>
      <c r="H30" s="37">
        <v>22</v>
      </c>
      <c r="I30" s="37">
        <f t="shared" si="1"/>
        <v>299.81818181818181</v>
      </c>
      <c r="J30" s="31">
        <v>26</v>
      </c>
      <c r="K30" s="31">
        <v>3</v>
      </c>
      <c r="L30" s="37">
        <f t="shared" si="2"/>
        <v>8.6666666666666661</v>
      </c>
      <c r="M30" s="31">
        <f>MIN($P30:AM30)</f>
        <v>8</v>
      </c>
      <c r="N30" s="31"/>
      <c r="O30" s="31">
        <v>3</v>
      </c>
      <c r="P30" s="34"/>
      <c r="Q30" s="34"/>
      <c r="R30" s="34">
        <v>8</v>
      </c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>
        <v>8</v>
      </c>
      <c r="AD30" s="34"/>
      <c r="AE30" s="34"/>
      <c r="AF30" s="34">
        <v>10</v>
      </c>
      <c r="AG30" s="34"/>
      <c r="AH30" s="34"/>
      <c r="AI30" s="34"/>
      <c r="AJ30" s="34"/>
      <c r="AK30" s="34"/>
      <c r="AL30" s="34"/>
      <c r="AM30" s="34"/>
      <c r="AN30" s="1">
        <v>19</v>
      </c>
    </row>
    <row r="31" spans="1:40" x14ac:dyDescent="0.2">
      <c r="A31" s="32">
        <v>20</v>
      </c>
      <c r="B31" s="29" t="s">
        <v>207</v>
      </c>
      <c r="C31" s="30" t="s">
        <v>96</v>
      </c>
      <c r="D31" s="31" t="s">
        <v>129</v>
      </c>
      <c r="E31" s="30" t="s">
        <v>135</v>
      </c>
      <c r="F31" s="37">
        <v>193</v>
      </c>
      <c r="G31" s="37">
        <f t="shared" si="0"/>
        <v>1.5454545454545454</v>
      </c>
      <c r="H31" s="37">
        <v>22</v>
      </c>
      <c r="I31" s="37">
        <f t="shared" si="1"/>
        <v>298.27272727272725</v>
      </c>
      <c r="J31" s="31">
        <v>26</v>
      </c>
      <c r="K31" s="31">
        <v>3</v>
      </c>
      <c r="L31" s="37">
        <f t="shared" si="2"/>
        <v>8.6666666666666661</v>
      </c>
      <c r="M31" s="31">
        <f>MIN($P31:AM31)</f>
        <v>7</v>
      </c>
      <c r="N31" s="31"/>
      <c r="O31" s="31">
        <v>3</v>
      </c>
      <c r="P31" s="34"/>
      <c r="Q31" s="34"/>
      <c r="R31" s="34"/>
      <c r="S31" s="34"/>
      <c r="T31" s="34"/>
      <c r="U31" s="34">
        <v>7</v>
      </c>
      <c r="V31" s="34"/>
      <c r="W31" s="34"/>
      <c r="X31" s="34"/>
      <c r="Y31" s="34"/>
      <c r="Z31" s="34"/>
      <c r="AA31" s="34"/>
      <c r="AB31" s="34"/>
      <c r="AC31" s="34">
        <v>9</v>
      </c>
      <c r="AD31" s="34"/>
      <c r="AE31" s="34"/>
      <c r="AF31" s="34">
        <v>10</v>
      </c>
      <c r="AG31" s="34"/>
      <c r="AH31" s="34"/>
      <c r="AI31" s="34"/>
      <c r="AJ31" s="34"/>
      <c r="AK31" s="34"/>
      <c r="AL31" s="34"/>
      <c r="AM31" s="34"/>
      <c r="AN31" s="1">
        <v>20</v>
      </c>
    </row>
    <row r="32" spans="1:40" x14ac:dyDescent="0.2">
      <c r="A32" s="48" t="s">
        <v>265</v>
      </c>
      <c r="B32" s="29" t="s">
        <v>178</v>
      </c>
      <c r="C32" s="30" t="s">
        <v>53</v>
      </c>
      <c r="D32" s="31" t="s">
        <v>144</v>
      </c>
      <c r="E32" s="30" t="s">
        <v>135</v>
      </c>
      <c r="F32" s="37">
        <v>192</v>
      </c>
      <c r="G32" s="37">
        <f t="shared" si="0"/>
        <v>1.5454545454545454</v>
      </c>
      <c r="H32" s="37">
        <v>22</v>
      </c>
      <c r="I32" s="37">
        <f t="shared" si="1"/>
        <v>296.72727272727275</v>
      </c>
      <c r="J32" s="31">
        <v>26</v>
      </c>
      <c r="K32" s="31">
        <v>3</v>
      </c>
      <c r="L32" s="37">
        <f t="shared" si="2"/>
        <v>8.6666666666666661</v>
      </c>
      <c r="M32" s="31">
        <f>MIN($P32:AM32)</f>
        <v>8</v>
      </c>
      <c r="N32" s="31"/>
      <c r="O32" s="31">
        <v>3</v>
      </c>
      <c r="P32" s="34"/>
      <c r="Q32" s="34"/>
      <c r="R32" s="34"/>
      <c r="S32" s="34">
        <v>9</v>
      </c>
      <c r="T32" s="34"/>
      <c r="U32" s="34"/>
      <c r="V32" s="34"/>
      <c r="W32" s="34"/>
      <c r="X32" s="34"/>
      <c r="Y32" s="34"/>
      <c r="Z32" s="34"/>
      <c r="AA32" s="34"/>
      <c r="AB32" s="34"/>
      <c r="AC32" s="34">
        <v>8</v>
      </c>
      <c r="AD32" s="34"/>
      <c r="AE32" s="34"/>
      <c r="AF32" s="34">
        <v>9</v>
      </c>
      <c r="AG32" s="34"/>
      <c r="AH32" s="34"/>
      <c r="AI32" s="34"/>
      <c r="AJ32" s="34"/>
      <c r="AK32" s="34"/>
      <c r="AL32" s="34"/>
      <c r="AM32" s="34"/>
      <c r="AN32" s="1">
        <v>21</v>
      </c>
    </row>
    <row r="33" spans="1:40" x14ac:dyDescent="0.2">
      <c r="A33" s="49"/>
      <c r="B33" s="29" t="s">
        <v>176</v>
      </c>
      <c r="C33" s="30" t="s">
        <v>66</v>
      </c>
      <c r="D33" s="31" t="s">
        <v>144</v>
      </c>
      <c r="E33" s="30" t="s">
        <v>135</v>
      </c>
      <c r="F33" s="37">
        <v>192</v>
      </c>
      <c r="G33" s="37">
        <f t="shared" si="0"/>
        <v>1.5454545454545454</v>
      </c>
      <c r="H33" s="37">
        <v>22</v>
      </c>
      <c r="I33" s="37">
        <f t="shared" si="1"/>
        <v>296.72727272727275</v>
      </c>
      <c r="J33" s="31">
        <v>26</v>
      </c>
      <c r="K33" s="31">
        <v>3</v>
      </c>
      <c r="L33" s="37">
        <f t="shared" si="2"/>
        <v>8.6666666666666661</v>
      </c>
      <c r="M33" s="31">
        <f>MIN($P33:AM33)</f>
        <v>8</v>
      </c>
      <c r="N33" s="31"/>
      <c r="O33" s="31">
        <v>3</v>
      </c>
      <c r="P33" s="34"/>
      <c r="Q33" s="34"/>
      <c r="R33" s="34"/>
      <c r="S33" s="34">
        <v>9</v>
      </c>
      <c r="T33" s="34"/>
      <c r="U33" s="34"/>
      <c r="V33" s="34"/>
      <c r="W33" s="34"/>
      <c r="X33" s="34"/>
      <c r="Y33" s="34"/>
      <c r="Z33" s="34"/>
      <c r="AA33" s="34"/>
      <c r="AB33" s="34"/>
      <c r="AC33" s="34">
        <v>8</v>
      </c>
      <c r="AD33" s="34"/>
      <c r="AE33" s="34"/>
      <c r="AF33" s="34">
        <v>9</v>
      </c>
      <c r="AG33" s="34"/>
      <c r="AH33" s="34"/>
      <c r="AI33" s="34"/>
      <c r="AJ33" s="34"/>
      <c r="AK33" s="34"/>
      <c r="AL33" s="34"/>
      <c r="AM33" s="34"/>
      <c r="AN33" s="1">
        <v>22</v>
      </c>
    </row>
    <row r="34" spans="1:40" x14ac:dyDescent="0.2">
      <c r="A34" s="48" t="s">
        <v>266</v>
      </c>
      <c r="B34" s="29" t="s">
        <v>203</v>
      </c>
      <c r="C34" s="30" t="s">
        <v>69</v>
      </c>
      <c r="D34" s="31" t="s">
        <v>142</v>
      </c>
      <c r="E34" s="30" t="s">
        <v>135</v>
      </c>
      <c r="F34" s="37">
        <v>190</v>
      </c>
      <c r="G34" s="37">
        <f t="shared" si="0"/>
        <v>1.5454545454545454</v>
      </c>
      <c r="H34" s="37">
        <v>22</v>
      </c>
      <c r="I34" s="37">
        <f t="shared" si="1"/>
        <v>293.63636363636363</v>
      </c>
      <c r="J34" s="31">
        <v>26</v>
      </c>
      <c r="K34" s="31">
        <v>3</v>
      </c>
      <c r="L34" s="37">
        <f t="shared" si="2"/>
        <v>8.6666666666666661</v>
      </c>
      <c r="M34" s="31">
        <f>MIN($P34:AM34)</f>
        <v>7</v>
      </c>
      <c r="N34" s="31"/>
      <c r="O34" s="31">
        <v>3</v>
      </c>
      <c r="P34" s="34"/>
      <c r="Q34" s="34"/>
      <c r="R34" s="34"/>
      <c r="S34" s="34"/>
      <c r="T34" s="34"/>
      <c r="U34" s="34">
        <v>7</v>
      </c>
      <c r="V34" s="34"/>
      <c r="W34" s="34"/>
      <c r="X34" s="34"/>
      <c r="Y34" s="34"/>
      <c r="Z34" s="34"/>
      <c r="AA34" s="34"/>
      <c r="AB34" s="34"/>
      <c r="AC34" s="34">
        <v>10</v>
      </c>
      <c r="AD34" s="34"/>
      <c r="AE34" s="34"/>
      <c r="AF34" s="34">
        <v>9</v>
      </c>
      <c r="AG34" s="34"/>
      <c r="AH34" s="34"/>
      <c r="AI34" s="34"/>
      <c r="AJ34" s="34"/>
      <c r="AK34" s="34"/>
      <c r="AL34" s="34"/>
      <c r="AM34" s="34"/>
      <c r="AN34" s="1">
        <v>23</v>
      </c>
    </row>
    <row r="35" spans="1:40" x14ac:dyDescent="0.2">
      <c r="A35" s="49"/>
      <c r="B35" s="29" t="s">
        <v>191</v>
      </c>
      <c r="C35" s="30" t="s">
        <v>93</v>
      </c>
      <c r="D35" s="31" t="s">
        <v>142</v>
      </c>
      <c r="E35" s="30" t="s">
        <v>135</v>
      </c>
      <c r="F35" s="37">
        <v>190</v>
      </c>
      <c r="G35" s="37">
        <f t="shared" si="0"/>
        <v>1.5454545454545454</v>
      </c>
      <c r="H35" s="37">
        <v>22</v>
      </c>
      <c r="I35" s="37">
        <f t="shared" si="1"/>
        <v>293.63636363636363</v>
      </c>
      <c r="J35" s="31">
        <v>26</v>
      </c>
      <c r="K35" s="31">
        <v>3</v>
      </c>
      <c r="L35" s="37">
        <f t="shared" si="2"/>
        <v>8.6666666666666661</v>
      </c>
      <c r="M35" s="31">
        <f>MIN($P35:AM35)</f>
        <v>7</v>
      </c>
      <c r="N35" s="31"/>
      <c r="O35" s="31">
        <v>3</v>
      </c>
      <c r="P35" s="34"/>
      <c r="Q35" s="34"/>
      <c r="R35" s="34"/>
      <c r="S35" s="34">
        <v>7</v>
      </c>
      <c r="T35" s="34"/>
      <c r="U35" s="34"/>
      <c r="V35" s="34"/>
      <c r="W35" s="34"/>
      <c r="X35" s="34"/>
      <c r="Y35" s="34"/>
      <c r="Z35" s="34"/>
      <c r="AA35" s="34"/>
      <c r="AB35" s="34"/>
      <c r="AC35" s="34">
        <v>10</v>
      </c>
      <c r="AD35" s="34"/>
      <c r="AE35" s="34"/>
      <c r="AF35" s="34">
        <v>9</v>
      </c>
      <c r="AG35" s="34"/>
      <c r="AH35" s="34"/>
      <c r="AI35" s="34"/>
      <c r="AJ35" s="34"/>
      <c r="AK35" s="34"/>
      <c r="AL35" s="34"/>
      <c r="AM35" s="34"/>
      <c r="AN35" s="1">
        <v>24</v>
      </c>
    </row>
    <row r="36" spans="1:40" x14ac:dyDescent="0.2">
      <c r="A36" s="32">
        <v>25</v>
      </c>
      <c r="B36" s="29" t="s">
        <v>222</v>
      </c>
      <c r="C36" s="30" t="s">
        <v>92</v>
      </c>
      <c r="D36" s="31" t="s">
        <v>139</v>
      </c>
      <c r="E36" s="30" t="s">
        <v>135</v>
      </c>
      <c r="F36" s="37">
        <v>189</v>
      </c>
      <c r="G36" s="37">
        <f t="shared" si="0"/>
        <v>1.5454545454545454</v>
      </c>
      <c r="H36" s="37">
        <v>22</v>
      </c>
      <c r="I36" s="37">
        <f t="shared" si="1"/>
        <v>292.09090909090907</v>
      </c>
      <c r="J36" s="31">
        <v>25</v>
      </c>
      <c r="K36" s="31">
        <v>3</v>
      </c>
      <c r="L36" s="37">
        <f t="shared" si="2"/>
        <v>8.3333333333333339</v>
      </c>
      <c r="M36" s="31">
        <f>MIN($P36:AM36)</f>
        <v>6</v>
      </c>
      <c r="N36" s="31"/>
      <c r="O36" s="31">
        <v>3</v>
      </c>
      <c r="P36" s="34"/>
      <c r="Q36" s="34"/>
      <c r="R36" s="34"/>
      <c r="S36" s="34"/>
      <c r="T36" s="34"/>
      <c r="U36" s="34"/>
      <c r="V36" s="34"/>
      <c r="W36" s="34">
        <v>9</v>
      </c>
      <c r="X36" s="34"/>
      <c r="Y36" s="34"/>
      <c r="Z36" s="34"/>
      <c r="AA36" s="34"/>
      <c r="AB36" s="34"/>
      <c r="AC36" s="34">
        <v>6</v>
      </c>
      <c r="AD36" s="34"/>
      <c r="AE36" s="34"/>
      <c r="AF36" s="34">
        <v>10</v>
      </c>
      <c r="AG36" s="34"/>
      <c r="AH36" s="34"/>
      <c r="AI36" s="34"/>
      <c r="AJ36" s="34"/>
      <c r="AK36" s="34"/>
      <c r="AL36" s="34"/>
      <c r="AM36" s="34"/>
      <c r="AN36" s="1">
        <v>25</v>
      </c>
    </row>
    <row r="37" spans="1:40" x14ac:dyDescent="0.2">
      <c r="A37" s="32">
        <v>26</v>
      </c>
      <c r="B37" s="29" t="s">
        <v>130</v>
      </c>
      <c r="C37" s="30" t="s">
        <v>64</v>
      </c>
      <c r="D37" s="31" t="s">
        <v>129</v>
      </c>
      <c r="E37" s="30" t="s">
        <v>135</v>
      </c>
      <c r="F37" s="37">
        <v>206</v>
      </c>
      <c r="G37" s="37">
        <f t="shared" si="0"/>
        <v>1.4166666666666667</v>
      </c>
      <c r="H37" s="37">
        <v>24</v>
      </c>
      <c r="I37" s="37">
        <f t="shared" si="1"/>
        <v>291.83333333333337</v>
      </c>
      <c r="J37" s="31">
        <v>35</v>
      </c>
      <c r="K37" s="31">
        <v>4</v>
      </c>
      <c r="L37" s="37">
        <f t="shared" si="2"/>
        <v>8.75</v>
      </c>
      <c r="M37" s="31">
        <f>MIN($P37:AM37)</f>
        <v>7</v>
      </c>
      <c r="N37" s="31"/>
      <c r="O37" s="31">
        <v>4</v>
      </c>
      <c r="P37" s="34">
        <v>10</v>
      </c>
      <c r="Q37" s="34"/>
      <c r="R37" s="34"/>
      <c r="S37" s="34"/>
      <c r="T37" s="34"/>
      <c r="U37" s="34">
        <v>9</v>
      </c>
      <c r="V37" s="34"/>
      <c r="W37" s="34"/>
      <c r="X37" s="34"/>
      <c r="Y37" s="34"/>
      <c r="Z37" s="34"/>
      <c r="AA37" s="34"/>
      <c r="AB37" s="34"/>
      <c r="AC37" s="34">
        <v>7</v>
      </c>
      <c r="AD37" s="34"/>
      <c r="AE37" s="34"/>
      <c r="AF37" s="34">
        <v>9</v>
      </c>
      <c r="AG37" s="34"/>
      <c r="AH37" s="34"/>
      <c r="AI37" s="34"/>
      <c r="AJ37" s="34"/>
      <c r="AK37" s="34"/>
      <c r="AL37" s="34"/>
      <c r="AM37" s="34"/>
      <c r="AN37" s="1">
        <v>26</v>
      </c>
    </row>
    <row r="38" spans="1:40" x14ac:dyDescent="0.2">
      <c r="A38" s="48" t="s">
        <v>267</v>
      </c>
      <c r="B38" s="29" t="s">
        <v>160</v>
      </c>
      <c r="C38" s="30" t="s">
        <v>35</v>
      </c>
      <c r="D38" s="31" t="s">
        <v>142</v>
      </c>
      <c r="E38" s="30" t="s">
        <v>135</v>
      </c>
      <c r="F38" s="37">
        <v>188</v>
      </c>
      <c r="G38" s="37">
        <f t="shared" si="0"/>
        <v>1.5454545454545454</v>
      </c>
      <c r="H38" s="37">
        <v>22</v>
      </c>
      <c r="I38" s="37">
        <f t="shared" si="1"/>
        <v>290.54545454545456</v>
      </c>
      <c r="J38" s="31">
        <v>25</v>
      </c>
      <c r="K38" s="31">
        <v>3</v>
      </c>
      <c r="L38" s="37">
        <f t="shared" si="2"/>
        <v>8.3333333333333339</v>
      </c>
      <c r="M38" s="31">
        <f>MIN($P38:AM38)</f>
        <v>7</v>
      </c>
      <c r="N38" s="31"/>
      <c r="O38" s="31">
        <v>3</v>
      </c>
      <c r="P38" s="34"/>
      <c r="Q38" s="34"/>
      <c r="R38" s="34">
        <v>8</v>
      </c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>
        <v>7</v>
      </c>
      <c r="AD38" s="34"/>
      <c r="AE38" s="34"/>
      <c r="AF38" s="34">
        <v>10</v>
      </c>
      <c r="AG38" s="34"/>
      <c r="AH38" s="34"/>
      <c r="AI38" s="34"/>
      <c r="AJ38" s="34"/>
      <c r="AK38" s="34"/>
      <c r="AL38" s="34"/>
      <c r="AM38" s="34"/>
      <c r="AN38" s="1">
        <v>27</v>
      </c>
    </row>
    <row r="39" spans="1:40" x14ac:dyDescent="0.2">
      <c r="A39" s="49"/>
      <c r="B39" s="29" t="s">
        <v>226</v>
      </c>
      <c r="C39" s="30" t="s">
        <v>60</v>
      </c>
      <c r="D39" s="31" t="s">
        <v>129</v>
      </c>
      <c r="E39" s="30" t="s">
        <v>135</v>
      </c>
      <c r="F39" s="37">
        <v>188</v>
      </c>
      <c r="G39" s="37">
        <f t="shared" si="0"/>
        <v>1.5454545454545454</v>
      </c>
      <c r="H39" s="37">
        <v>22</v>
      </c>
      <c r="I39" s="37">
        <f t="shared" si="1"/>
        <v>290.54545454545456</v>
      </c>
      <c r="J39" s="31">
        <v>25</v>
      </c>
      <c r="K39" s="31">
        <v>3</v>
      </c>
      <c r="L39" s="37">
        <f t="shared" si="2"/>
        <v>8.3333333333333339</v>
      </c>
      <c r="M39" s="31">
        <f>MIN($P39:AM39)</f>
        <v>7</v>
      </c>
      <c r="N39" s="31"/>
      <c r="O39" s="31">
        <v>3</v>
      </c>
      <c r="P39" s="34"/>
      <c r="Q39" s="34"/>
      <c r="R39" s="34"/>
      <c r="S39" s="34"/>
      <c r="T39" s="34"/>
      <c r="U39" s="34"/>
      <c r="V39" s="34"/>
      <c r="W39" s="34">
        <v>8</v>
      </c>
      <c r="X39" s="34"/>
      <c r="Y39" s="34"/>
      <c r="Z39" s="34"/>
      <c r="AA39" s="34"/>
      <c r="AB39" s="34"/>
      <c r="AC39" s="34">
        <v>7</v>
      </c>
      <c r="AD39" s="34"/>
      <c r="AE39" s="34"/>
      <c r="AF39" s="34">
        <v>10</v>
      </c>
      <c r="AG39" s="34"/>
      <c r="AH39" s="34"/>
      <c r="AI39" s="34"/>
      <c r="AJ39" s="34"/>
      <c r="AK39" s="34"/>
      <c r="AL39" s="34"/>
      <c r="AM39" s="34"/>
      <c r="AN39" s="1">
        <v>28</v>
      </c>
    </row>
    <row r="40" spans="1:40" x14ac:dyDescent="0.2">
      <c r="A40" s="49"/>
      <c r="B40" s="29" t="s">
        <v>170</v>
      </c>
      <c r="C40" s="30" t="s">
        <v>125</v>
      </c>
      <c r="D40" s="31" t="s">
        <v>129</v>
      </c>
      <c r="E40" s="30" t="s">
        <v>135</v>
      </c>
      <c r="F40" s="37">
        <v>188</v>
      </c>
      <c r="G40" s="37">
        <f t="shared" si="0"/>
        <v>1.5454545454545454</v>
      </c>
      <c r="H40" s="37">
        <v>22</v>
      </c>
      <c r="I40" s="37">
        <f t="shared" si="1"/>
        <v>290.54545454545456</v>
      </c>
      <c r="J40" s="31">
        <v>25</v>
      </c>
      <c r="K40" s="31">
        <v>3</v>
      </c>
      <c r="L40" s="37">
        <f t="shared" si="2"/>
        <v>8.3333333333333339</v>
      </c>
      <c r="M40" s="31">
        <f>MIN($P40:AM40)</f>
        <v>7</v>
      </c>
      <c r="N40" s="31"/>
      <c r="O40" s="31">
        <v>3</v>
      </c>
      <c r="P40" s="34"/>
      <c r="Q40" s="34"/>
      <c r="R40" s="34">
        <v>8</v>
      </c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>
        <v>7</v>
      </c>
      <c r="AD40" s="34"/>
      <c r="AE40" s="34"/>
      <c r="AF40" s="34">
        <v>10</v>
      </c>
      <c r="AG40" s="34"/>
      <c r="AH40" s="34"/>
      <c r="AI40" s="34"/>
      <c r="AJ40" s="34"/>
      <c r="AK40" s="34"/>
      <c r="AL40" s="34"/>
      <c r="AM40" s="34"/>
      <c r="AN40" s="1">
        <v>29</v>
      </c>
    </row>
    <row r="41" spans="1:40" x14ac:dyDescent="0.2">
      <c r="A41" s="48" t="s">
        <v>268</v>
      </c>
      <c r="B41" s="29" t="s">
        <v>159</v>
      </c>
      <c r="C41" s="30" t="s">
        <v>51</v>
      </c>
      <c r="D41" s="31" t="s">
        <v>129</v>
      </c>
      <c r="E41" s="30" t="s">
        <v>135</v>
      </c>
      <c r="F41" s="37">
        <v>187</v>
      </c>
      <c r="G41" s="37">
        <f t="shared" si="0"/>
        <v>1.5454545454545454</v>
      </c>
      <c r="H41" s="37">
        <v>22</v>
      </c>
      <c r="I41" s="37">
        <f t="shared" si="1"/>
        <v>289</v>
      </c>
      <c r="J41" s="31">
        <v>25</v>
      </c>
      <c r="K41" s="31">
        <v>3</v>
      </c>
      <c r="L41" s="37">
        <f t="shared" si="2"/>
        <v>8.3333333333333339</v>
      </c>
      <c r="M41" s="31">
        <f>MIN($P41:AM41)</f>
        <v>7</v>
      </c>
      <c r="N41" s="31"/>
      <c r="O41" s="31">
        <v>3</v>
      </c>
      <c r="P41" s="34"/>
      <c r="Q41" s="34"/>
      <c r="R41" s="34">
        <v>7</v>
      </c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>
        <v>8</v>
      </c>
      <c r="AD41" s="34"/>
      <c r="AE41" s="34"/>
      <c r="AF41" s="34">
        <v>10</v>
      </c>
      <c r="AG41" s="34"/>
      <c r="AH41" s="34"/>
      <c r="AI41" s="34"/>
      <c r="AJ41" s="34"/>
      <c r="AK41" s="34"/>
      <c r="AL41" s="34"/>
      <c r="AM41" s="34"/>
      <c r="AN41" s="1">
        <v>30</v>
      </c>
    </row>
    <row r="42" spans="1:40" x14ac:dyDescent="0.2">
      <c r="A42" s="49"/>
      <c r="B42" s="29" t="s">
        <v>180</v>
      </c>
      <c r="C42" s="30" t="s">
        <v>77</v>
      </c>
      <c r="D42" s="31" t="s">
        <v>142</v>
      </c>
      <c r="E42" s="30" t="s">
        <v>135</v>
      </c>
      <c r="F42" s="37">
        <v>187</v>
      </c>
      <c r="G42" s="37">
        <f t="shared" si="0"/>
        <v>1.5454545454545454</v>
      </c>
      <c r="H42" s="37">
        <v>22</v>
      </c>
      <c r="I42" s="37">
        <f t="shared" si="1"/>
        <v>289</v>
      </c>
      <c r="J42" s="31">
        <v>25</v>
      </c>
      <c r="K42" s="31">
        <v>3</v>
      </c>
      <c r="L42" s="37">
        <f t="shared" si="2"/>
        <v>8.3333333333333339</v>
      </c>
      <c r="M42" s="31">
        <f>MIN($P42:AM42)</f>
        <v>7</v>
      </c>
      <c r="N42" s="31"/>
      <c r="O42" s="31">
        <v>3</v>
      </c>
      <c r="P42" s="34"/>
      <c r="Q42" s="34"/>
      <c r="R42" s="34"/>
      <c r="S42" s="34">
        <v>7</v>
      </c>
      <c r="T42" s="34"/>
      <c r="U42" s="34"/>
      <c r="V42" s="34"/>
      <c r="W42" s="34"/>
      <c r="X42" s="34"/>
      <c r="Y42" s="34"/>
      <c r="Z42" s="34"/>
      <c r="AA42" s="34"/>
      <c r="AB42" s="34"/>
      <c r="AC42" s="34">
        <v>8</v>
      </c>
      <c r="AD42" s="34"/>
      <c r="AE42" s="34"/>
      <c r="AF42" s="34">
        <v>10</v>
      </c>
      <c r="AG42" s="34"/>
      <c r="AH42" s="34"/>
      <c r="AI42" s="34"/>
      <c r="AJ42" s="34"/>
      <c r="AK42" s="34"/>
      <c r="AL42" s="34"/>
      <c r="AM42" s="34"/>
      <c r="AN42" s="1">
        <v>31</v>
      </c>
    </row>
    <row r="43" spans="1:40" x14ac:dyDescent="0.2">
      <c r="A43" s="32">
        <v>32</v>
      </c>
      <c r="B43" s="29" t="s">
        <v>209</v>
      </c>
      <c r="C43" s="30" t="s">
        <v>107</v>
      </c>
      <c r="D43" s="31" t="s">
        <v>129</v>
      </c>
      <c r="E43" s="30" t="s">
        <v>135</v>
      </c>
      <c r="F43" s="37">
        <v>186</v>
      </c>
      <c r="G43" s="37">
        <f t="shared" si="0"/>
        <v>1.5454545454545454</v>
      </c>
      <c r="H43" s="37">
        <v>22</v>
      </c>
      <c r="I43" s="37">
        <f t="shared" si="1"/>
        <v>287.45454545454544</v>
      </c>
      <c r="J43" s="31">
        <v>25</v>
      </c>
      <c r="K43" s="31">
        <v>3</v>
      </c>
      <c r="L43" s="37">
        <f t="shared" si="2"/>
        <v>8.3333333333333339</v>
      </c>
      <c r="M43" s="31">
        <f>MIN($P43:AM43)</f>
        <v>6</v>
      </c>
      <c r="N43" s="31"/>
      <c r="O43" s="31">
        <v>3</v>
      </c>
      <c r="P43" s="34"/>
      <c r="Q43" s="34"/>
      <c r="R43" s="34"/>
      <c r="S43" s="34"/>
      <c r="T43" s="34"/>
      <c r="U43" s="34"/>
      <c r="V43" s="34">
        <v>6</v>
      </c>
      <c r="W43" s="34"/>
      <c r="X43" s="34"/>
      <c r="Y43" s="34"/>
      <c r="Z43" s="34"/>
      <c r="AA43" s="34"/>
      <c r="AB43" s="34"/>
      <c r="AC43" s="34">
        <v>9</v>
      </c>
      <c r="AD43" s="34"/>
      <c r="AE43" s="34"/>
      <c r="AF43" s="34">
        <v>10</v>
      </c>
      <c r="AG43" s="34"/>
      <c r="AH43" s="34"/>
      <c r="AI43" s="34"/>
      <c r="AJ43" s="34"/>
      <c r="AK43" s="34"/>
      <c r="AL43" s="34"/>
      <c r="AM43" s="34"/>
      <c r="AN43" s="1">
        <v>32</v>
      </c>
    </row>
    <row r="44" spans="1:40" x14ac:dyDescent="0.2">
      <c r="A44" s="48" t="s">
        <v>269</v>
      </c>
      <c r="B44" s="29" t="s">
        <v>202</v>
      </c>
      <c r="C44" s="30" t="s">
        <v>94</v>
      </c>
      <c r="D44" s="31" t="s">
        <v>139</v>
      </c>
      <c r="E44" s="30" t="s">
        <v>135</v>
      </c>
      <c r="F44" s="37">
        <v>185</v>
      </c>
      <c r="G44" s="37">
        <f t="shared" ref="G44:G75" si="3">IF(H44 &gt; 0, MAX(H$12:H$106) / H44, 0)</f>
        <v>1.5454545454545454</v>
      </c>
      <c r="H44" s="37">
        <v>22</v>
      </c>
      <c r="I44" s="37">
        <f t="shared" ref="I44:I75" si="4">F44*G44</f>
        <v>285.90909090909088</v>
      </c>
      <c r="J44" s="31">
        <v>25</v>
      </c>
      <c r="K44" s="31">
        <v>3</v>
      </c>
      <c r="L44" s="37">
        <f t="shared" ref="L44:L75" si="5">IF(K44 &gt; 0,J44/K44,0)</f>
        <v>8.3333333333333339</v>
      </c>
      <c r="M44" s="31">
        <f>MIN($P44:AM44)</f>
        <v>8</v>
      </c>
      <c r="N44" s="31"/>
      <c r="O44" s="31">
        <v>3</v>
      </c>
      <c r="P44" s="34"/>
      <c r="Q44" s="34"/>
      <c r="R44" s="34"/>
      <c r="S44" s="34"/>
      <c r="T44" s="34"/>
      <c r="U44" s="34">
        <v>8</v>
      </c>
      <c r="V44" s="34"/>
      <c r="W44" s="34"/>
      <c r="X44" s="34"/>
      <c r="Y44" s="34"/>
      <c r="Z44" s="34"/>
      <c r="AA44" s="34"/>
      <c r="AB44" s="34"/>
      <c r="AC44" s="34">
        <v>8</v>
      </c>
      <c r="AD44" s="34"/>
      <c r="AE44" s="34"/>
      <c r="AF44" s="34">
        <v>9</v>
      </c>
      <c r="AG44" s="34"/>
      <c r="AH44" s="34"/>
      <c r="AI44" s="34"/>
      <c r="AJ44" s="34"/>
      <c r="AK44" s="34"/>
      <c r="AL44" s="34"/>
      <c r="AM44" s="34"/>
      <c r="AN44" s="1">
        <v>33</v>
      </c>
    </row>
    <row r="45" spans="1:40" x14ac:dyDescent="0.2">
      <c r="A45" s="49"/>
      <c r="B45" s="29" t="s">
        <v>215</v>
      </c>
      <c r="C45" s="30" t="s">
        <v>112</v>
      </c>
      <c r="D45" s="31" t="s">
        <v>129</v>
      </c>
      <c r="E45" s="30" t="s">
        <v>135</v>
      </c>
      <c r="F45" s="37">
        <v>185</v>
      </c>
      <c r="G45" s="37">
        <f t="shared" si="3"/>
        <v>1.5454545454545454</v>
      </c>
      <c r="H45" s="37">
        <v>22</v>
      </c>
      <c r="I45" s="37">
        <f t="shared" si="4"/>
        <v>285.90909090909088</v>
      </c>
      <c r="J45" s="31">
        <v>25</v>
      </c>
      <c r="K45" s="31">
        <v>3</v>
      </c>
      <c r="L45" s="37">
        <f t="shared" si="5"/>
        <v>8.3333333333333339</v>
      </c>
      <c r="M45" s="31">
        <f>MIN($P45:AM45)</f>
        <v>8</v>
      </c>
      <c r="N45" s="31"/>
      <c r="O45" s="31">
        <v>3</v>
      </c>
      <c r="P45" s="34"/>
      <c r="Q45" s="34"/>
      <c r="R45" s="34"/>
      <c r="S45" s="34"/>
      <c r="T45" s="34"/>
      <c r="U45" s="34"/>
      <c r="V45" s="34">
        <v>8</v>
      </c>
      <c r="W45" s="34"/>
      <c r="X45" s="34"/>
      <c r="Y45" s="34"/>
      <c r="Z45" s="34"/>
      <c r="AA45" s="34"/>
      <c r="AB45" s="34"/>
      <c r="AC45" s="34">
        <v>8</v>
      </c>
      <c r="AD45" s="34"/>
      <c r="AE45" s="34"/>
      <c r="AF45" s="34">
        <v>9</v>
      </c>
      <c r="AG45" s="34"/>
      <c r="AH45" s="34"/>
      <c r="AI45" s="34"/>
      <c r="AJ45" s="34"/>
      <c r="AK45" s="34"/>
      <c r="AL45" s="34"/>
      <c r="AM45" s="34"/>
      <c r="AN45" s="1">
        <v>34</v>
      </c>
    </row>
    <row r="46" spans="1:40" x14ac:dyDescent="0.2">
      <c r="A46" s="32">
        <v>35</v>
      </c>
      <c r="B46" s="29" t="s">
        <v>185</v>
      </c>
      <c r="C46" s="30" t="s">
        <v>49</v>
      </c>
      <c r="D46" s="31" t="s">
        <v>144</v>
      </c>
      <c r="E46" s="30" t="s">
        <v>135</v>
      </c>
      <c r="F46" s="37">
        <v>184</v>
      </c>
      <c r="G46" s="37">
        <f t="shared" si="3"/>
        <v>1.5454545454545454</v>
      </c>
      <c r="H46" s="37">
        <v>22</v>
      </c>
      <c r="I46" s="37">
        <f t="shared" si="4"/>
        <v>284.36363636363637</v>
      </c>
      <c r="J46" s="31">
        <v>25</v>
      </c>
      <c r="K46" s="31">
        <v>3</v>
      </c>
      <c r="L46" s="37">
        <f t="shared" si="5"/>
        <v>8.3333333333333339</v>
      </c>
      <c r="M46" s="31">
        <f>MIN($P46:AM46)</f>
        <v>7</v>
      </c>
      <c r="N46" s="31"/>
      <c r="O46" s="31">
        <v>3</v>
      </c>
      <c r="P46" s="34"/>
      <c r="Q46" s="34"/>
      <c r="R46" s="34"/>
      <c r="S46" s="34">
        <v>7</v>
      </c>
      <c r="T46" s="34"/>
      <c r="U46" s="34"/>
      <c r="V46" s="34"/>
      <c r="W46" s="34"/>
      <c r="X46" s="34"/>
      <c r="Y46" s="34"/>
      <c r="Z46" s="34"/>
      <c r="AA46" s="34"/>
      <c r="AB46" s="34"/>
      <c r="AC46" s="34">
        <v>9</v>
      </c>
      <c r="AD46" s="34"/>
      <c r="AE46" s="34"/>
      <c r="AF46" s="34">
        <v>9</v>
      </c>
      <c r="AG46" s="34"/>
      <c r="AH46" s="34"/>
      <c r="AI46" s="34"/>
      <c r="AJ46" s="34"/>
      <c r="AK46" s="34"/>
      <c r="AL46" s="34"/>
      <c r="AM46" s="34"/>
      <c r="AN46" s="1">
        <v>35</v>
      </c>
    </row>
    <row r="47" spans="1:40" x14ac:dyDescent="0.2">
      <c r="A47" s="32">
        <v>36</v>
      </c>
      <c r="B47" s="29" t="s">
        <v>218</v>
      </c>
      <c r="C47" s="30" t="s">
        <v>114</v>
      </c>
      <c r="D47" s="31" t="s">
        <v>142</v>
      </c>
      <c r="E47" s="30" t="s">
        <v>135</v>
      </c>
      <c r="F47" s="37">
        <v>234</v>
      </c>
      <c r="G47" s="37">
        <f t="shared" si="3"/>
        <v>1.2142857142857142</v>
      </c>
      <c r="H47" s="37">
        <v>28</v>
      </c>
      <c r="I47" s="37">
        <f t="shared" si="4"/>
        <v>284.14285714285711</v>
      </c>
      <c r="J47" s="31">
        <v>40</v>
      </c>
      <c r="K47" s="31">
        <v>5</v>
      </c>
      <c r="L47" s="37">
        <f t="shared" si="5"/>
        <v>8</v>
      </c>
      <c r="M47" s="31">
        <f>MIN($P47:AM47)</f>
        <v>6</v>
      </c>
      <c r="N47" s="31"/>
      <c r="O47" s="31">
        <v>5</v>
      </c>
      <c r="P47" s="34"/>
      <c r="Q47" s="34"/>
      <c r="R47" s="34"/>
      <c r="S47" s="34"/>
      <c r="T47" s="34"/>
      <c r="U47" s="34"/>
      <c r="V47" s="34">
        <v>9</v>
      </c>
      <c r="W47" s="34"/>
      <c r="X47" s="34">
        <v>8</v>
      </c>
      <c r="Y47" s="34">
        <v>7</v>
      </c>
      <c r="Z47" s="34"/>
      <c r="AA47" s="34"/>
      <c r="AB47" s="34"/>
      <c r="AC47" s="34">
        <v>6</v>
      </c>
      <c r="AD47" s="34"/>
      <c r="AE47" s="34"/>
      <c r="AF47" s="34">
        <v>10</v>
      </c>
      <c r="AG47" s="34"/>
      <c r="AH47" s="34"/>
      <c r="AI47" s="34"/>
      <c r="AJ47" s="34"/>
      <c r="AK47" s="34"/>
      <c r="AL47" s="34"/>
      <c r="AM47" s="34"/>
      <c r="AN47" s="1">
        <v>36</v>
      </c>
    </row>
    <row r="48" spans="1:40" x14ac:dyDescent="0.2">
      <c r="A48" s="48" t="s">
        <v>270</v>
      </c>
      <c r="B48" s="29" t="s">
        <v>190</v>
      </c>
      <c r="C48" s="30" t="s">
        <v>95</v>
      </c>
      <c r="D48" s="31" t="s">
        <v>129</v>
      </c>
      <c r="E48" s="30" t="s">
        <v>135</v>
      </c>
      <c r="F48" s="37">
        <v>182</v>
      </c>
      <c r="G48" s="37">
        <f t="shared" si="3"/>
        <v>1.5454545454545454</v>
      </c>
      <c r="H48" s="37">
        <v>22</v>
      </c>
      <c r="I48" s="37">
        <f t="shared" si="4"/>
        <v>281.27272727272725</v>
      </c>
      <c r="J48" s="31">
        <v>25</v>
      </c>
      <c r="K48" s="31">
        <v>3</v>
      </c>
      <c r="L48" s="37">
        <f t="shared" si="5"/>
        <v>8.3333333333333339</v>
      </c>
      <c r="M48" s="31">
        <f>MIN($P48:AM48)</f>
        <v>8</v>
      </c>
      <c r="N48" s="31"/>
      <c r="O48" s="31">
        <v>3</v>
      </c>
      <c r="P48" s="34"/>
      <c r="Q48" s="34"/>
      <c r="R48" s="34"/>
      <c r="S48" s="34">
        <v>8</v>
      </c>
      <c r="T48" s="34"/>
      <c r="U48" s="34"/>
      <c r="V48" s="34"/>
      <c r="W48" s="34"/>
      <c r="X48" s="34"/>
      <c r="Y48" s="34"/>
      <c r="Z48" s="34"/>
      <c r="AA48" s="34"/>
      <c r="AB48" s="34"/>
      <c r="AC48" s="34">
        <v>9</v>
      </c>
      <c r="AD48" s="34"/>
      <c r="AE48" s="34"/>
      <c r="AF48" s="34">
        <v>8</v>
      </c>
      <c r="AG48" s="34"/>
      <c r="AH48" s="34"/>
      <c r="AI48" s="34"/>
      <c r="AJ48" s="34"/>
      <c r="AK48" s="34"/>
      <c r="AL48" s="34"/>
      <c r="AM48" s="34"/>
      <c r="AN48" s="1">
        <v>37</v>
      </c>
    </row>
    <row r="49" spans="1:40" x14ac:dyDescent="0.2">
      <c r="A49" s="49"/>
      <c r="B49" s="29" t="s">
        <v>228</v>
      </c>
      <c r="C49" s="30" t="s">
        <v>40</v>
      </c>
      <c r="D49" s="31" t="s">
        <v>144</v>
      </c>
      <c r="E49" s="30" t="s">
        <v>135</v>
      </c>
      <c r="F49" s="37">
        <v>182</v>
      </c>
      <c r="G49" s="37">
        <f t="shared" si="3"/>
        <v>1.5454545454545454</v>
      </c>
      <c r="H49" s="37">
        <v>22</v>
      </c>
      <c r="I49" s="37">
        <f t="shared" si="4"/>
        <v>281.27272727272725</v>
      </c>
      <c r="J49" s="31">
        <v>24</v>
      </c>
      <c r="K49" s="31">
        <v>3</v>
      </c>
      <c r="L49" s="37">
        <f t="shared" si="5"/>
        <v>8</v>
      </c>
      <c r="M49" s="31">
        <f>MIN($P49:AM49)</f>
        <v>6</v>
      </c>
      <c r="N49" s="31"/>
      <c r="O49" s="31">
        <v>3</v>
      </c>
      <c r="P49" s="34"/>
      <c r="Q49" s="34"/>
      <c r="R49" s="34"/>
      <c r="S49" s="34"/>
      <c r="T49" s="34"/>
      <c r="U49" s="34"/>
      <c r="V49" s="34"/>
      <c r="W49" s="34">
        <v>8</v>
      </c>
      <c r="X49" s="34"/>
      <c r="Y49" s="34"/>
      <c r="Z49" s="34"/>
      <c r="AA49" s="34"/>
      <c r="AB49" s="34"/>
      <c r="AC49" s="34">
        <v>6</v>
      </c>
      <c r="AD49" s="34"/>
      <c r="AE49" s="34"/>
      <c r="AF49" s="34">
        <v>10</v>
      </c>
      <c r="AG49" s="34"/>
      <c r="AH49" s="34"/>
      <c r="AI49" s="34"/>
      <c r="AJ49" s="34"/>
      <c r="AK49" s="34"/>
      <c r="AL49" s="34"/>
      <c r="AM49" s="34"/>
      <c r="AN49" s="1">
        <v>38</v>
      </c>
    </row>
    <row r="50" spans="1:40" x14ac:dyDescent="0.2">
      <c r="A50" s="49"/>
      <c r="B50" s="29" t="s">
        <v>157</v>
      </c>
      <c r="C50" s="30" t="s">
        <v>58</v>
      </c>
      <c r="D50" s="31" t="s">
        <v>142</v>
      </c>
      <c r="E50" s="30" t="s">
        <v>135</v>
      </c>
      <c r="F50" s="37">
        <v>182</v>
      </c>
      <c r="G50" s="37">
        <f t="shared" si="3"/>
        <v>1.5454545454545454</v>
      </c>
      <c r="H50" s="37">
        <v>22</v>
      </c>
      <c r="I50" s="37">
        <f t="shared" si="4"/>
        <v>281.27272727272725</v>
      </c>
      <c r="J50" s="31">
        <v>24</v>
      </c>
      <c r="K50" s="31">
        <v>3</v>
      </c>
      <c r="L50" s="37">
        <f t="shared" si="5"/>
        <v>8</v>
      </c>
      <c r="M50" s="31">
        <f>MIN($P50:AM50)</f>
        <v>6</v>
      </c>
      <c r="N50" s="31"/>
      <c r="O50" s="31">
        <v>3</v>
      </c>
      <c r="P50" s="34"/>
      <c r="Q50" s="34"/>
      <c r="R50" s="34">
        <v>8</v>
      </c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>
        <v>6</v>
      </c>
      <c r="AD50" s="34"/>
      <c r="AE50" s="34"/>
      <c r="AF50" s="34">
        <v>10</v>
      </c>
      <c r="AG50" s="34"/>
      <c r="AH50" s="34"/>
      <c r="AI50" s="34"/>
      <c r="AJ50" s="34"/>
      <c r="AK50" s="34"/>
      <c r="AL50" s="34"/>
      <c r="AM50" s="34"/>
      <c r="AN50" s="1">
        <v>39</v>
      </c>
    </row>
    <row r="51" spans="1:40" x14ac:dyDescent="0.2">
      <c r="A51" s="49"/>
      <c r="B51" s="29" t="s">
        <v>208</v>
      </c>
      <c r="C51" s="30" t="s">
        <v>61</v>
      </c>
      <c r="D51" s="31" t="s">
        <v>144</v>
      </c>
      <c r="E51" s="30" t="s">
        <v>135</v>
      </c>
      <c r="F51" s="37">
        <v>182</v>
      </c>
      <c r="G51" s="37">
        <f t="shared" si="3"/>
        <v>1.5454545454545454</v>
      </c>
      <c r="H51" s="37">
        <v>22</v>
      </c>
      <c r="I51" s="37">
        <f t="shared" si="4"/>
        <v>281.27272727272725</v>
      </c>
      <c r="J51" s="31">
        <v>24</v>
      </c>
      <c r="K51" s="31">
        <v>3</v>
      </c>
      <c r="L51" s="37">
        <f t="shared" si="5"/>
        <v>8</v>
      </c>
      <c r="M51" s="31">
        <f>MIN($P51:AM51)</f>
        <v>6</v>
      </c>
      <c r="N51" s="31"/>
      <c r="O51" s="31">
        <v>3</v>
      </c>
      <c r="P51" s="34"/>
      <c r="Q51" s="34"/>
      <c r="R51" s="34"/>
      <c r="S51" s="34"/>
      <c r="T51" s="34"/>
      <c r="U51" s="34">
        <v>8</v>
      </c>
      <c r="V51" s="34"/>
      <c r="W51" s="34"/>
      <c r="X51" s="34"/>
      <c r="Y51" s="34"/>
      <c r="Z51" s="34"/>
      <c r="AA51" s="34"/>
      <c r="AB51" s="34"/>
      <c r="AC51" s="34">
        <v>6</v>
      </c>
      <c r="AD51" s="34"/>
      <c r="AE51" s="34"/>
      <c r="AF51" s="34">
        <v>10</v>
      </c>
      <c r="AG51" s="34"/>
      <c r="AH51" s="34"/>
      <c r="AI51" s="34"/>
      <c r="AJ51" s="34"/>
      <c r="AK51" s="34"/>
      <c r="AL51" s="34"/>
      <c r="AM51" s="34"/>
      <c r="AN51" s="1">
        <v>40</v>
      </c>
    </row>
    <row r="52" spans="1:40" x14ac:dyDescent="0.2">
      <c r="A52" s="49"/>
      <c r="B52" s="29" t="s">
        <v>227</v>
      </c>
      <c r="C52" s="30" t="s">
        <v>108</v>
      </c>
      <c r="D52" s="31" t="s">
        <v>144</v>
      </c>
      <c r="E52" s="30" t="s">
        <v>135</v>
      </c>
      <c r="F52" s="37">
        <v>182</v>
      </c>
      <c r="G52" s="37">
        <f t="shared" si="3"/>
        <v>1.5454545454545454</v>
      </c>
      <c r="H52" s="37">
        <v>22</v>
      </c>
      <c r="I52" s="37">
        <f t="shared" si="4"/>
        <v>281.27272727272725</v>
      </c>
      <c r="J52" s="31">
        <v>24</v>
      </c>
      <c r="K52" s="31">
        <v>3</v>
      </c>
      <c r="L52" s="37">
        <f t="shared" si="5"/>
        <v>8</v>
      </c>
      <c r="M52" s="31">
        <f>MIN($P52:AM52)</f>
        <v>6</v>
      </c>
      <c r="N52" s="31"/>
      <c r="O52" s="31">
        <v>3</v>
      </c>
      <c r="P52" s="34"/>
      <c r="Q52" s="34"/>
      <c r="R52" s="34"/>
      <c r="S52" s="34"/>
      <c r="T52" s="34"/>
      <c r="U52" s="34"/>
      <c r="V52" s="34"/>
      <c r="W52" s="34">
        <v>8</v>
      </c>
      <c r="X52" s="34"/>
      <c r="Y52" s="34"/>
      <c r="Z52" s="34"/>
      <c r="AA52" s="34"/>
      <c r="AB52" s="34"/>
      <c r="AC52" s="34">
        <v>6</v>
      </c>
      <c r="AD52" s="34"/>
      <c r="AE52" s="34"/>
      <c r="AF52" s="34">
        <v>10</v>
      </c>
      <c r="AG52" s="34"/>
      <c r="AH52" s="34"/>
      <c r="AI52" s="34"/>
      <c r="AJ52" s="34"/>
      <c r="AK52" s="34"/>
      <c r="AL52" s="34"/>
      <c r="AM52" s="34"/>
      <c r="AN52" s="1">
        <v>41</v>
      </c>
    </row>
    <row r="53" spans="1:40" x14ac:dyDescent="0.2">
      <c r="A53" s="48" t="s">
        <v>271</v>
      </c>
      <c r="B53" s="29" t="s">
        <v>171</v>
      </c>
      <c r="C53" s="30" t="s">
        <v>117</v>
      </c>
      <c r="D53" s="31" t="s">
        <v>144</v>
      </c>
      <c r="E53" s="30" t="s">
        <v>135</v>
      </c>
      <c r="F53" s="37">
        <v>181</v>
      </c>
      <c r="G53" s="37">
        <f t="shared" si="3"/>
        <v>1.5454545454545454</v>
      </c>
      <c r="H53" s="37">
        <v>22</v>
      </c>
      <c r="I53" s="37">
        <f t="shared" si="4"/>
        <v>279.72727272727275</v>
      </c>
      <c r="J53" s="31">
        <v>24</v>
      </c>
      <c r="K53" s="31">
        <v>3</v>
      </c>
      <c r="L53" s="37">
        <f t="shared" si="5"/>
        <v>8</v>
      </c>
      <c r="M53" s="31">
        <f>MIN($P53:AM53)</f>
        <v>7</v>
      </c>
      <c r="N53" s="31"/>
      <c r="O53" s="31">
        <v>3</v>
      </c>
      <c r="P53" s="34"/>
      <c r="Q53" s="34"/>
      <c r="R53" s="34">
        <v>7</v>
      </c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>
        <v>7</v>
      </c>
      <c r="AD53" s="34"/>
      <c r="AE53" s="34"/>
      <c r="AF53" s="34">
        <v>10</v>
      </c>
      <c r="AG53" s="34"/>
      <c r="AH53" s="34"/>
      <c r="AI53" s="34"/>
      <c r="AJ53" s="34"/>
      <c r="AK53" s="34"/>
      <c r="AL53" s="34"/>
      <c r="AM53" s="34"/>
      <c r="AN53" s="1">
        <v>42</v>
      </c>
    </row>
    <row r="54" spans="1:40" x14ac:dyDescent="0.2">
      <c r="A54" s="49"/>
      <c r="B54" s="29" t="s">
        <v>147</v>
      </c>
      <c r="C54" s="30" t="s">
        <v>118</v>
      </c>
      <c r="D54" s="31" t="s">
        <v>144</v>
      </c>
      <c r="E54" s="30" t="s">
        <v>135</v>
      </c>
      <c r="F54" s="37">
        <v>181</v>
      </c>
      <c r="G54" s="37">
        <f t="shared" si="3"/>
        <v>1.5454545454545454</v>
      </c>
      <c r="H54" s="37">
        <v>22</v>
      </c>
      <c r="I54" s="37">
        <f t="shared" si="4"/>
        <v>279.72727272727275</v>
      </c>
      <c r="J54" s="31">
        <v>24</v>
      </c>
      <c r="K54" s="31">
        <v>3</v>
      </c>
      <c r="L54" s="37">
        <f t="shared" si="5"/>
        <v>8</v>
      </c>
      <c r="M54" s="31">
        <f>MIN($P54:AM54)</f>
        <v>7</v>
      </c>
      <c r="N54" s="31"/>
      <c r="O54" s="31">
        <v>3</v>
      </c>
      <c r="P54" s="34"/>
      <c r="Q54" s="34"/>
      <c r="R54" s="34">
        <v>7</v>
      </c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>
        <v>7</v>
      </c>
      <c r="AD54" s="34"/>
      <c r="AE54" s="34"/>
      <c r="AF54" s="34">
        <v>10</v>
      </c>
      <c r="AG54" s="34"/>
      <c r="AH54" s="34"/>
      <c r="AI54" s="34"/>
      <c r="AJ54" s="34"/>
      <c r="AK54" s="34"/>
      <c r="AL54" s="34"/>
      <c r="AM54" s="34"/>
      <c r="AN54" s="1">
        <v>43</v>
      </c>
    </row>
    <row r="55" spans="1:40" x14ac:dyDescent="0.2">
      <c r="A55" s="32">
        <v>44</v>
      </c>
      <c r="B55" s="29" t="s">
        <v>136</v>
      </c>
      <c r="C55" s="30" t="s">
        <v>78</v>
      </c>
      <c r="D55" s="31" t="s">
        <v>129</v>
      </c>
      <c r="E55" s="30" t="s">
        <v>135</v>
      </c>
      <c r="F55" s="37">
        <v>197</v>
      </c>
      <c r="G55" s="37">
        <f t="shared" si="3"/>
        <v>1.4166666666666667</v>
      </c>
      <c r="H55" s="37">
        <v>24</v>
      </c>
      <c r="I55" s="37">
        <f t="shared" si="4"/>
        <v>279.08333333333337</v>
      </c>
      <c r="J55" s="31">
        <v>32</v>
      </c>
      <c r="K55" s="31">
        <v>4</v>
      </c>
      <c r="L55" s="37">
        <f t="shared" si="5"/>
        <v>8</v>
      </c>
      <c r="M55" s="31">
        <f>MIN($P55:AM55)</f>
        <v>7</v>
      </c>
      <c r="N55" s="31"/>
      <c r="O55" s="31">
        <v>4</v>
      </c>
      <c r="P55" s="34">
        <v>8</v>
      </c>
      <c r="Q55" s="34"/>
      <c r="R55" s="34"/>
      <c r="S55" s="34">
        <v>7</v>
      </c>
      <c r="T55" s="34"/>
      <c r="U55" s="34"/>
      <c r="V55" s="34"/>
      <c r="W55" s="34"/>
      <c r="X55" s="34"/>
      <c r="Y55" s="34"/>
      <c r="Z55" s="34"/>
      <c r="AA55" s="34"/>
      <c r="AB55" s="34"/>
      <c r="AC55" s="34">
        <v>7</v>
      </c>
      <c r="AD55" s="34"/>
      <c r="AE55" s="34"/>
      <c r="AF55" s="34">
        <v>10</v>
      </c>
      <c r="AG55" s="34"/>
      <c r="AH55" s="34"/>
      <c r="AI55" s="34"/>
      <c r="AJ55" s="34"/>
      <c r="AK55" s="34"/>
      <c r="AL55" s="34"/>
      <c r="AM55" s="34"/>
      <c r="AN55" s="1">
        <v>44</v>
      </c>
    </row>
    <row r="56" spans="1:40" x14ac:dyDescent="0.2">
      <c r="A56" s="32">
        <v>45</v>
      </c>
      <c r="B56" s="29" t="s">
        <v>158</v>
      </c>
      <c r="C56" s="30" t="s">
        <v>81</v>
      </c>
      <c r="D56" s="31" t="s">
        <v>144</v>
      </c>
      <c r="E56" s="30" t="s">
        <v>135</v>
      </c>
      <c r="F56" s="37">
        <v>180</v>
      </c>
      <c r="G56" s="37">
        <f t="shared" si="3"/>
        <v>1.5454545454545454</v>
      </c>
      <c r="H56" s="37">
        <v>22</v>
      </c>
      <c r="I56" s="37">
        <f t="shared" si="4"/>
        <v>278.18181818181819</v>
      </c>
      <c r="J56" s="31">
        <v>24</v>
      </c>
      <c r="K56" s="31">
        <v>3</v>
      </c>
      <c r="L56" s="37">
        <f t="shared" si="5"/>
        <v>8</v>
      </c>
      <c r="M56" s="31">
        <f>MIN($P56:AM56)</f>
        <v>6</v>
      </c>
      <c r="N56" s="31"/>
      <c r="O56" s="31">
        <v>3</v>
      </c>
      <c r="P56" s="34"/>
      <c r="Q56" s="34"/>
      <c r="R56" s="34">
        <v>6</v>
      </c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>
        <v>8</v>
      </c>
      <c r="AD56" s="34"/>
      <c r="AE56" s="34"/>
      <c r="AF56" s="34">
        <v>10</v>
      </c>
      <c r="AG56" s="34"/>
      <c r="AH56" s="34"/>
      <c r="AI56" s="34"/>
      <c r="AJ56" s="34"/>
      <c r="AK56" s="34"/>
      <c r="AL56" s="34"/>
      <c r="AM56" s="34"/>
      <c r="AN56" s="1">
        <v>45</v>
      </c>
    </row>
    <row r="57" spans="1:40" x14ac:dyDescent="0.2">
      <c r="A57" s="48" t="s">
        <v>272</v>
      </c>
      <c r="B57" s="29" t="s">
        <v>155</v>
      </c>
      <c r="C57" s="30" t="s">
        <v>68</v>
      </c>
      <c r="D57" s="31" t="s">
        <v>144</v>
      </c>
      <c r="E57" s="30" t="s">
        <v>135</v>
      </c>
      <c r="F57" s="37">
        <v>179</v>
      </c>
      <c r="G57" s="37">
        <f t="shared" si="3"/>
        <v>1.5454545454545454</v>
      </c>
      <c r="H57" s="37">
        <v>22</v>
      </c>
      <c r="I57" s="37">
        <f t="shared" si="4"/>
        <v>276.63636363636363</v>
      </c>
      <c r="J57" s="31">
        <v>24</v>
      </c>
      <c r="K57" s="31">
        <v>3</v>
      </c>
      <c r="L57" s="37">
        <f t="shared" si="5"/>
        <v>8</v>
      </c>
      <c r="M57" s="31">
        <f>MIN($P57:AM57)</f>
        <v>5</v>
      </c>
      <c r="N57" s="31"/>
      <c r="O57" s="31">
        <v>3</v>
      </c>
      <c r="P57" s="34"/>
      <c r="Q57" s="34"/>
      <c r="R57" s="34">
        <v>5</v>
      </c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>
        <v>9</v>
      </c>
      <c r="AD57" s="34"/>
      <c r="AE57" s="34"/>
      <c r="AF57" s="34">
        <v>10</v>
      </c>
      <c r="AG57" s="34"/>
      <c r="AH57" s="34"/>
      <c r="AI57" s="34"/>
      <c r="AJ57" s="34"/>
      <c r="AK57" s="34"/>
      <c r="AL57" s="34"/>
      <c r="AM57" s="34"/>
      <c r="AN57" s="1">
        <v>46</v>
      </c>
    </row>
    <row r="58" spans="1:40" x14ac:dyDescent="0.2">
      <c r="A58" s="49"/>
      <c r="B58" s="29" t="s">
        <v>183</v>
      </c>
      <c r="C58" s="30" t="s">
        <v>105</v>
      </c>
      <c r="D58" s="31" t="s">
        <v>129</v>
      </c>
      <c r="E58" s="30" t="s">
        <v>135</v>
      </c>
      <c r="F58" s="37">
        <v>179</v>
      </c>
      <c r="G58" s="37">
        <f t="shared" si="3"/>
        <v>1.5454545454545454</v>
      </c>
      <c r="H58" s="37">
        <v>22</v>
      </c>
      <c r="I58" s="37">
        <f t="shared" si="4"/>
        <v>276.63636363636363</v>
      </c>
      <c r="J58" s="31">
        <v>24</v>
      </c>
      <c r="K58" s="31">
        <v>3</v>
      </c>
      <c r="L58" s="37">
        <f t="shared" si="5"/>
        <v>8</v>
      </c>
      <c r="M58" s="31">
        <f>MIN($P58:AM58)</f>
        <v>7</v>
      </c>
      <c r="N58" s="31"/>
      <c r="O58" s="31">
        <v>3</v>
      </c>
      <c r="P58" s="34"/>
      <c r="Q58" s="34"/>
      <c r="R58" s="34"/>
      <c r="S58" s="34">
        <v>8</v>
      </c>
      <c r="T58" s="34"/>
      <c r="U58" s="34"/>
      <c r="V58" s="34"/>
      <c r="W58" s="34"/>
      <c r="X58" s="34"/>
      <c r="Y58" s="34"/>
      <c r="Z58" s="34"/>
      <c r="AA58" s="34"/>
      <c r="AB58" s="34"/>
      <c r="AC58" s="34">
        <v>7</v>
      </c>
      <c r="AD58" s="34"/>
      <c r="AE58" s="34"/>
      <c r="AF58" s="34">
        <v>9</v>
      </c>
      <c r="AG58" s="34"/>
      <c r="AH58" s="34"/>
      <c r="AI58" s="34"/>
      <c r="AJ58" s="34"/>
      <c r="AK58" s="34"/>
      <c r="AL58" s="34"/>
      <c r="AM58" s="34"/>
      <c r="AN58" s="1">
        <v>47</v>
      </c>
    </row>
    <row r="59" spans="1:40" x14ac:dyDescent="0.2">
      <c r="A59" s="32">
        <v>48</v>
      </c>
      <c r="B59" s="29" t="s">
        <v>168</v>
      </c>
      <c r="C59" s="30" t="s">
        <v>100</v>
      </c>
      <c r="D59" s="31" t="s">
        <v>142</v>
      </c>
      <c r="E59" s="30" t="s">
        <v>135</v>
      </c>
      <c r="F59" s="37">
        <v>250</v>
      </c>
      <c r="G59" s="37">
        <f t="shared" si="3"/>
        <v>1.096774193548387</v>
      </c>
      <c r="H59" s="37">
        <v>31</v>
      </c>
      <c r="I59" s="37">
        <f t="shared" si="4"/>
        <v>274.19354838709677</v>
      </c>
      <c r="J59" s="31">
        <v>49</v>
      </c>
      <c r="K59" s="31">
        <v>6</v>
      </c>
      <c r="L59" s="37">
        <f t="shared" si="5"/>
        <v>8.1666666666666661</v>
      </c>
      <c r="M59" s="31">
        <f>MIN($P59:AM59)</f>
        <v>4</v>
      </c>
      <c r="N59" s="31"/>
      <c r="O59" s="31">
        <v>6</v>
      </c>
      <c r="P59" s="34"/>
      <c r="Q59" s="34"/>
      <c r="R59" s="34">
        <v>4</v>
      </c>
      <c r="S59" s="34"/>
      <c r="T59" s="34"/>
      <c r="U59" s="34"/>
      <c r="V59" s="34"/>
      <c r="W59" s="34"/>
      <c r="X59" s="34">
        <v>10</v>
      </c>
      <c r="Y59" s="34">
        <v>7</v>
      </c>
      <c r="Z59" s="34"/>
      <c r="AA59" s="34">
        <v>9</v>
      </c>
      <c r="AB59" s="34"/>
      <c r="AC59" s="34">
        <v>9</v>
      </c>
      <c r="AD59" s="34"/>
      <c r="AE59" s="34"/>
      <c r="AF59" s="34">
        <v>10</v>
      </c>
      <c r="AG59" s="34"/>
      <c r="AH59" s="34"/>
      <c r="AI59" s="34"/>
      <c r="AJ59" s="34"/>
      <c r="AK59" s="34"/>
      <c r="AL59" s="34"/>
      <c r="AM59" s="34"/>
      <c r="AN59" s="1">
        <v>48</v>
      </c>
    </row>
    <row r="60" spans="1:40" x14ac:dyDescent="0.2">
      <c r="A60" s="48" t="s">
        <v>273</v>
      </c>
      <c r="B60" s="29" t="s">
        <v>153</v>
      </c>
      <c r="C60" s="30" t="s">
        <v>42</v>
      </c>
      <c r="D60" s="31" t="s">
        <v>129</v>
      </c>
      <c r="E60" s="30" t="s">
        <v>135</v>
      </c>
      <c r="F60" s="37">
        <v>176</v>
      </c>
      <c r="G60" s="37">
        <f t="shared" si="3"/>
        <v>1.5454545454545454</v>
      </c>
      <c r="H60" s="37">
        <v>22</v>
      </c>
      <c r="I60" s="37">
        <f t="shared" si="4"/>
        <v>272</v>
      </c>
      <c r="J60" s="31">
        <v>23</v>
      </c>
      <c r="K60" s="31">
        <v>3</v>
      </c>
      <c r="L60" s="37">
        <f t="shared" si="5"/>
        <v>7.666666666666667</v>
      </c>
      <c r="M60" s="31">
        <f>MIN($P60:AM60)</f>
        <v>5</v>
      </c>
      <c r="N60" s="31"/>
      <c r="O60" s="31">
        <v>3</v>
      </c>
      <c r="P60" s="34"/>
      <c r="Q60" s="34"/>
      <c r="R60" s="34">
        <v>8</v>
      </c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>
        <v>5</v>
      </c>
      <c r="AD60" s="34"/>
      <c r="AE60" s="34"/>
      <c r="AF60" s="34">
        <v>10</v>
      </c>
      <c r="AG60" s="34"/>
      <c r="AH60" s="34"/>
      <c r="AI60" s="34"/>
      <c r="AJ60" s="34"/>
      <c r="AK60" s="34"/>
      <c r="AL60" s="34"/>
      <c r="AM60" s="34"/>
      <c r="AN60" s="1">
        <v>49</v>
      </c>
    </row>
    <row r="61" spans="1:40" x14ac:dyDescent="0.2">
      <c r="A61" s="49"/>
      <c r="B61" s="29" t="s">
        <v>223</v>
      </c>
      <c r="C61" s="30" t="s">
        <v>50</v>
      </c>
      <c r="D61" s="31" t="s">
        <v>142</v>
      </c>
      <c r="E61" s="30" t="s">
        <v>135</v>
      </c>
      <c r="F61" s="37">
        <v>176</v>
      </c>
      <c r="G61" s="37">
        <f t="shared" si="3"/>
        <v>1.5454545454545454</v>
      </c>
      <c r="H61" s="37">
        <v>22</v>
      </c>
      <c r="I61" s="37">
        <f t="shared" si="4"/>
        <v>272</v>
      </c>
      <c r="J61" s="31">
        <v>23</v>
      </c>
      <c r="K61" s="31">
        <v>3</v>
      </c>
      <c r="L61" s="37">
        <f t="shared" si="5"/>
        <v>7.666666666666667</v>
      </c>
      <c r="M61" s="31">
        <f>MIN($P61:AM61)</f>
        <v>5</v>
      </c>
      <c r="N61" s="31"/>
      <c r="O61" s="31">
        <v>3</v>
      </c>
      <c r="P61" s="34"/>
      <c r="Q61" s="34"/>
      <c r="R61" s="34"/>
      <c r="S61" s="34"/>
      <c r="T61" s="34"/>
      <c r="U61" s="34"/>
      <c r="V61" s="34"/>
      <c r="W61" s="34">
        <v>8</v>
      </c>
      <c r="X61" s="34"/>
      <c r="Y61" s="34"/>
      <c r="Z61" s="34"/>
      <c r="AA61" s="34"/>
      <c r="AB61" s="34"/>
      <c r="AC61" s="34">
        <v>5</v>
      </c>
      <c r="AD61" s="34"/>
      <c r="AE61" s="34"/>
      <c r="AF61" s="34">
        <v>10</v>
      </c>
      <c r="AG61" s="34"/>
      <c r="AH61" s="34"/>
      <c r="AI61" s="34"/>
      <c r="AJ61" s="34"/>
      <c r="AK61" s="34"/>
      <c r="AL61" s="34"/>
      <c r="AM61" s="34"/>
      <c r="AN61" s="1">
        <v>50</v>
      </c>
    </row>
    <row r="62" spans="1:40" x14ac:dyDescent="0.2">
      <c r="A62" s="49"/>
      <c r="B62" s="29" t="s">
        <v>146</v>
      </c>
      <c r="C62" s="30" t="s">
        <v>115</v>
      </c>
      <c r="D62" s="31" t="s">
        <v>139</v>
      </c>
      <c r="E62" s="30" t="s">
        <v>135</v>
      </c>
      <c r="F62" s="37">
        <v>176</v>
      </c>
      <c r="G62" s="37">
        <f t="shared" si="3"/>
        <v>1.5454545454545454</v>
      </c>
      <c r="H62" s="37">
        <v>22</v>
      </c>
      <c r="I62" s="37">
        <f t="shared" si="4"/>
        <v>272</v>
      </c>
      <c r="J62" s="31">
        <v>23</v>
      </c>
      <c r="K62" s="31">
        <v>3</v>
      </c>
      <c r="L62" s="37">
        <f t="shared" si="5"/>
        <v>7.666666666666667</v>
      </c>
      <c r="M62" s="31">
        <f>MIN($P62:AM62)</f>
        <v>5</v>
      </c>
      <c r="N62" s="31"/>
      <c r="O62" s="31">
        <v>3</v>
      </c>
      <c r="P62" s="34"/>
      <c r="Q62" s="34"/>
      <c r="R62" s="34">
        <v>8</v>
      </c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>
        <v>5</v>
      </c>
      <c r="AD62" s="34"/>
      <c r="AE62" s="34"/>
      <c r="AF62" s="34">
        <v>10</v>
      </c>
      <c r="AG62" s="34"/>
      <c r="AH62" s="34"/>
      <c r="AI62" s="34"/>
      <c r="AJ62" s="34"/>
      <c r="AK62" s="34"/>
      <c r="AL62" s="34"/>
      <c r="AM62" s="34"/>
      <c r="AN62" s="1">
        <v>51</v>
      </c>
    </row>
    <row r="63" spans="1:40" x14ac:dyDescent="0.2">
      <c r="A63" s="48" t="s">
        <v>274</v>
      </c>
      <c r="B63" s="29" t="s">
        <v>184</v>
      </c>
      <c r="C63" s="30" t="s">
        <v>70</v>
      </c>
      <c r="D63" s="31" t="s">
        <v>129</v>
      </c>
      <c r="E63" s="30" t="s">
        <v>135</v>
      </c>
      <c r="F63" s="37">
        <v>172</v>
      </c>
      <c r="G63" s="37">
        <f t="shared" si="3"/>
        <v>1.5454545454545454</v>
      </c>
      <c r="H63" s="37">
        <v>22</v>
      </c>
      <c r="I63" s="37">
        <f t="shared" si="4"/>
        <v>265.81818181818181</v>
      </c>
      <c r="J63" s="31">
        <v>23</v>
      </c>
      <c r="K63" s="31">
        <v>3</v>
      </c>
      <c r="L63" s="37">
        <f t="shared" si="5"/>
        <v>7.666666666666667</v>
      </c>
      <c r="M63" s="31">
        <f>MIN($P63:AM63)</f>
        <v>7</v>
      </c>
      <c r="N63" s="31"/>
      <c r="O63" s="31">
        <v>3</v>
      </c>
      <c r="P63" s="34"/>
      <c r="Q63" s="34"/>
      <c r="R63" s="34"/>
      <c r="S63" s="34">
        <v>7</v>
      </c>
      <c r="T63" s="34"/>
      <c r="U63" s="34"/>
      <c r="V63" s="34"/>
      <c r="W63" s="34"/>
      <c r="X63" s="34"/>
      <c r="Y63" s="34"/>
      <c r="Z63" s="34"/>
      <c r="AA63" s="34"/>
      <c r="AB63" s="34"/>
      <c r="AC63" s="34">
        <v>7</v>
      </c>
      <c r="AD63" s="34"/>
      <c r="AE63" s="34"/>
      <c r="AF63" s="34">
        <v>9</v>
      </c>
      <c r="AG63" s="34"/>
      <c r="AH63" s="34"/>
      <c r="AI63" s="34"/>
      <c r="AJ63" s="34"/>
      <c r="AK63" s="34"/>
      <c r="AL63" s="34"/>
      <c r="AM63" s="34"/>
      <c r="AN63" s="1">
        <v>52</v>
      </c>
    </row>
    <row r="64" spans="1:40" x14ac:dyDescent="0.2">
      <c r="A64" s="49"/>
      <c r="B64" s="29" t="s">
        <v>196</v>
      </c>
      <c r="C64" s="30" t="s">
        <v>73</v>
      </c>
      <c r="D64" s="31" t="s">
        <v>139</v>
      </c>
      <c r="E64" s="30" t="s">
        <v>135</v>
      </c>
      <c r="F64" s="37">
        <v>172</v>
      </c>
      <c r="G64" s="37">
        <f t="shared" si="3"/>
        <v>1.5454545454545454</v>
      </c>
      <c r="H64" s="37">
        <v>22</v>
      </c>
      <c r="I64" s="37">
        <f t="shared" si="4"/>
        <v>265.81818181818181</v>
      </c>
      <c r="J64" s="31">
        <v>23</v>
      </c>
      <c r="K64" s="31">
        <v>3</v>
      </c>
      <c r="L64" s="37">
        <f t="shared" si="5"/>
        <v>7.666666666666667</v>
      </c>
      <c r="M64" s="31">
        <f>MIN($P64:AM64)</f>
        <v>7</v>
      </c>
      <c r="N64" s="31"/>
      <c r="O64" s="31">
        <v>3</v>
      </c>
      <c r="P64" s="34"/>
      <c r="Q64" s="34"/>
      <c r="R64" s="34"/>
      <c r="S64" s="34">
        <v>7</v>
      </c>
      <c r="T64" s="34"/>
      <c r="U64" s="34"/>
      <c r="V64" s="34"/>
      <c r="W64" s="34"/>
      <c r="X64" s="34"/>
      <c r="Y64" s="34"/>
      <c r="Z64" s="34"/>
      <c r="AA64" s="34"/>
      <c r="AB64" s="34"/>
      <c r="AC64" s="34">
        <v>7</v>
      </c>
      <c r="AD64" s="34"/>
      <c r="AE64" s="34"/>
      <c r="AF64" s="34">
        <v>9</v>
      </c>
      <c r="AG64" s="34"/>
      <c r="AH64" s="34"/>
      <c r="AI64" s="34"/>
      <c r="AJ64" s="34"/>
      <c r="AK64" s="34"/>
      <c r="AL64" s="34"/>
      <c r="AM64" s="34"/>
      <c r="AN64" s="1">
        <v>53</v>
      </c>
    </row>
    <row r="65" spans="1:40" x14ac:dyDescent="0.2">
      <c r="A65" s="32">
        <v>54</v>
      </c>
      <c r="B65" s="29" t="s">
        <v>186</v>
      </c>
      <c r="C65" s="30" t="s">
        <v>121</v>
      </c>
      <c r="D65" s="31" t="s">
        <v>129</v>
      </c>
      <c r="E65" s="30" t="s">
        <v>135</v>
      </c>
      <c r="F65" s="37">
        <v>171</v>
      </c>
      <c r="G65" s="37">
        <f t="shared" si="3"/>
        <v>1.5454545454545454</v>
      </c>
      <c r="H65" s="37">
        <v>22</v>
      </c>
      <c r="I65" s="37">
        <f t="shared" si="4"/>
        <v>264.27272727272725</v>
      </c>
      <c r="J65" s="31">
        <v>23</v>
      </c>
      <c r="K65" s="31">
        <v>3</v>
      </c>
      <c r="L65" s="37">
        <f t="shared" si="5"/>
        <v>7.666666666666667</v>
      </c>
      <c r="M65" s="31">
        <f>MIN($P65:AM65)</f>
        <v>6</v>
      </c>
      <c r="N65" s="31"/>
      <c r="O65" s="31">
        <v>3</v>
      </c>
      <c r="P65" s="34"/>
      <c r="Q65" s="34"/>
      <c r="R65" s="34"/>
      <c r="S65" s="34">
        <v>6</v>
      </c>
      <c r="T65" s="34"/>
      <c r="U65" s="34"/>
      <c r="V65" s="34"/>
      <c r="W65" s="34"/>
      <c r="X65" s="34"/>
      <c r="Y65" s="34"/>
      <c r="Z65" s="34"/>
      <c r="AA65" s="34"/>
      <c r="AB65" s="34"/>
      <c r="AC65" s="34">
        <v>8</v>
      </c>
      <c r="AD65" s="34"/>
      <c r="AE65" s="34"/>
      <c r="AF65" s="34">
        <v>9</v>
      </c>
      <c r="AG65" s="34"/>
      <c r="AH65" s="34"/>
      <c r="AI65" s="34"/>
      <c r="AJ65" s="34"/>
      <c r="AK65" s="34"/>
      <c r="AL65" s="34"/>
      <c r="AM65" s="34"/>
      <c r="AN65" s="1">
        <v>54</v>
      </c>
    </row>
    <row r="66" spans="1:40" x14ac:dyDescent="0.2">
      <c r="A66" s="48" t="s">
        <v>275</v>
      </c>
      <c r="B66" s="29" t="s">
        <v>219</v>
      </c>
      <c r="C66" s="30" t="s">
        <v>48</v>
      </c>
      <c r="D66" s="31" t="s">
        <v>142</v>
      </c>
      <c r="E66" s="30" t="s">
        <v>135</v>
      </c>
      <c r="F66" s="37">
        <v>170</v>
      </c>
      <c r="G66" s="37">
        <f t="shared" si="3"/>
        <v>1.5454545454545454</v>
      </c>
      <c r="H66" s="37">
        <v>22</v>
      </c>
      <c r="I66" s="37">
        <f t="shared" si="4"/>
        <v>262.72727272727275</v>
      </c>
      <c r="J66" s="31">
        <v>23</v>
      </c>
      <c r="K66" s="31">
        <v>3</v>
      </c>
      <c r="L66" s="37">
        <f t="shared" si="5"/>
        <v>7.666666666666667</v>
      </c>
      <c r="M66" s="31">
        <f>MIN($P66:AM66)</f>
        <v>7</v>
      </c>
      <c r="N66" s="31"/>
      <c r="O66" s="31">
        <v>3</v>
      </c>
      <c r="P66" s="34"/>
      <c r="Q66" s="34"/>
      <c r="R66" s="34"/>
      <c r="S66" s="34"/>
      <c r="T66" s="34"/>
      <c r="U66" s="34"/>
      <c r="V66" s="34"/>
      <c r="W66" s="34">
        <v>8</v>
      </c>
      <c r="X66" s="34"/>
      <c r="Y66" s="34"/>
      <c r="Z66" s="34"/>
      <c r="AA66" s="34"/>
      <c r="AB66" s="34"/>
      <c r="AC66" s="34">
        <v>7</v>
      </c>
      <c r="AD66" s="34"/>
      <c r="AE66" s="34"/>
      <c r="AF66" s="34">
        <v>8</v>
      </c>
      <c r="AG66" s="34"/>
      <c r="AH66" s="34"/>
      <c r="AI66" s="34"/>
      <c r="AJ66" s="34"/>
      <c r="AK66" s="34"/>
      <c r="AL66" s="34"/>
      <c r="AM66" s="34"/>
      <c r="AN66" s="1">
        <v>55</v>
      </c>
    </row>
    <row r="67" spans="1:40" x14ac:dyDescent="0.2">
      <c r="A67" s="49"/>
      <c r="B67" s="29" t="s">
        <v>179</v>
      </c>
      <c r="C67" s="30" t="s">
        <v>54</v>
      </c>
      <c r="D67" s="31" t="s">
        <v>129</v>
      </c>
      <c r="E67" s="30" t="s">
        <v>135</v>
      </c>
      <c r="F67" s="37">
        <v>170</v>
      </c>
      <c r="G67" s="37">
        <f t="shared" si="3"/>
        <v>1.5454545454545454</v>
      </c>
      <c r="H67" s="37">
        <v>22</v>
      </c>
      <c r="I67" s="37">
        <f t="shared" si="4"/>
        <v>262.72727272727275</v>
      </c>
      <c r="J67" s="31">
        <v>23</v>
      </c>
      <c r="K67" s="31">
        <v>3</v>
      </c>
      <c r="L67" s="37">
        <f t="shared" si="5"/>
        <v>7.666666666666667</v>
      </c>
      <c r="M67" s="31">
        <f>MIN($P67:AM67)</f>
        <v>7</v>
      </c>
      <c r="N67" s="31"/>
      <c r="O67" s="31">
        <v>3</v>
      </c>
      <c r="P67" s="34"/>
      <c r="Q67" s="34"/>
      <c r="R67" s="34"/>
      <c r="S67" s="34">
        <v>8</v>
      </c>
      <c r="T67" s="34"/>
      <c r="U67" s="34"/>
      <c r="V67" s="34"/>
      <c r="W67" s="34"/>
      <c r="X67" s="34"/>
      <c r="Y67" s="34"/>
      <c r="Z67" s="34"/>
      <c r="AA67" s="34"/>
      <c r="AB67" s="34"/>
      <c r="AC67" s="34">
        <v>7</v>
      </c>
      <c r="AD67" s="34"/>
      <c r="AE67" s="34"/>
      <c r="AF67" s="34">
        <v>8</v>
      </c>
      <c r="AG67" s="34"/>
      <c r="AH67" s="34"/>
      <c r="AI67" s="34"/>
      <c r="AJ67" s="34"/>
      <c r="AK67" s="34"/>
      <c r="AL67" s="34"/>
      <c r="AM67" s="34"/>
      <c r="AN67" s="1">
        <v>56</v>
      </c>
    </row>
    <row r="68" spans="1:40" x14ac:dyDescent="0.2">
      <c r="A68" s="49"/>
      <c r="B68" s="29" t="s">
        <v>163</v>
      </c>
      <c r="C68" s="30" t="s">
        <v>62</v>
      </c>
      <c r="D68" s="31" t="s">
        <v>139</v>
      </c>
      <c r="E68" s="30" t="s">
        <v>135</v>
      </c>
      <c r="F68" s="37">
        <v>170</v>
      </c>
      <c r="G68" s="37">
        <f t="shared" si="3"/>
        <v>1.5454545454545454</v>
      </c>
      <c r="H68" s="37">
        <v>22</v>
      </c>
      <c r="I68" s="37">
        <f t="shared" si="4"/>
        <v>262.72727272727275</v>
      </c>
      <c r="J68" s="31">
        <v>22</v>
      </c>
      <c r="K68" s="31">
        <v>3</v>
      </c>
      <c r="L68" s="37">
        <f t="shared" si="5"/>
        <v>7.333333333333333</v>
      </c>
      <c r="M68" s="31">
        <f>MIN($P68:AM68)</f>
        <v>4</v>
      </c>
      <c r="N68" s="31"/>
      <c r="O68" s="31">
        <v>3</v>
      </c>
      <c r="P68" s="34"/>
      <c r="Q68" s="34"/>
      <c r="R68" s="34">
        <v>8</v>
      </c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>
        <v>4</v>
      </c>
      <c r="AD68" s="34"/>
      <c r="AE68" s="34"/>
      <c r="AF68" s="34">
        <v>10</v>
      </c>
      <c r="AG68" s="34"/>
      <c r="AH68" s="34"/>
      <c r="AI68" s="34"/>
      <c r="AJ68" s="34"/>
      <c r="AK68" s="34"/>
      <c r="AL68" s="34"/>
      <c r="AM68" s="34"/>
      <c r="AN68" s="1">
        <v>57</v>
      </c>
    </row>
    <row r="69" spans="1:40" x14ac:dyDescent="0.2">
      <c r="A69" s="49"/>
      <c r="B69" s="29" t="s">
        <v>229</v>
      </c>
      <c r="C69" s="30" t="s">
        <v>71</v>
      </c>
      <c r="D69" s="31" t="s">
        <v>144</v>
      </c>
      <c r="E69" s="30" t="s">
        <v>135</v>
      </c>
      <c r="F69" s="37">
        <v>170</v>
      </c>
      <c r="G69" s="37">
        <f t="shared" si="3"/>
        <v>1.5454545454545454</v>
      </c>
      <c r="H69" s="37">
        <v>22</v>
      </c>
      <c r="I69" s="37">
        <f t="shared" si="4"/>
        <v>262.72727272727275</v>
      </c>
      <c r="J69" s="31">
        <v>22</v>
      </c>
      <c r="K69" s="31">
        <v>3</v>
      </c>
      <c r="L69" s="37">
        <f t="shared" si="5"/>
        <v>7.333333333333333</v>
      </c>
      <c r="M69" s="31">
        <f>MIN($P69:AM69)</f>
        <v>4</v>
      </c>
      <c r="N69" s="31"/>
      <c r="O69" s="31">
        <v>3</v>
      </c>
      <c r="P69" s="34"/>
      <c r="Q69" s="34"/>
      <c r="R69" s="34"/>
      <c r="S69" s="34"/>
      <c r="T69" s="34"/>
      <c r="U69" s="34"/>
      <c r="V69" s="34"/>
      <c r="W69" s="34">
        <v>8</v>
      </c>
      <c r="X69" s="34"/>
      <c r="Y69" s="34"/>
      <c r="Z69" s="34"/>
      <c r="AA69" s="34"/>
      <c r="AB69" s="34"/>
      <c r="AC69" s="34">
        <v>4</v>
      </c>
      <c r="AD69" s="34"/>
      <c r="AE69" s="34"/>
      <c r="AF69" s="34">
        <v>10</v>
      </c>
      <c r="AG69" s="34"/>
      <c r="AH69" s="34"/>
      <c r="AI69" s="34"/>
      <c r="AJ69" s="34"/>
      <c r="AK69" s="34"/>
      <c r="AL69" s="34"/>
      <c r="AM69" s="34"/>
      <c r="AN69" s="1">
        <v>58</v>
      </c>
    </row>
    <row r="70" spans="1:40" x14ac:dyDescent="0.2">
      <c r="A70" s="48" t="s">
        <v>276</v>
      </c>
      <c r="B70" s="29" t="s">
        <v>166</v>
      </c>
      <c r="C70" s="30" t="s">
        <v>74</v>
      </c>
      <c r="D70" s="31" t="s">
        <v>139</v>
      </c>
      <c r="E70" s="30" t="s">
        <v>135</v>
      </c>
      <c r="F70" s="37">
        <v>169</v>
      </c>
      <c r="G70" s="37">
        <f t="shared" si="3"/>
        <v>1.5454545454545454</v>
      </c>
      <c r="H70" s="37">
        <v>22</v>
      </c>
      <c r="I70" s="37">
        <f t="shared" si="4"/>
        <v>261.18181818181819</v>
      </c>
      <c r="J70" s="31">
        <v>23</v>
      </c>
      <c r="K70" s="31">
        <v>3</v>
      </c>
      <c r="L70" s="37">
        <f t="shared" si="5"/>
        <v>7.666666666666667</v>
      </c>
      <c r="M70" s="31">
        <f>MIN($P70:AM70)</f>
        <v>7</v>
      </c>
      <c r="N70" s="31"/>
      <c r="O70" s="31">
        <v>3</v>
      </c>
      <c r="P70" s="34"/>
      <c r="Q70" s="34"/>
      <c r="R70" s="34">
        <v>7</v>
      </c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>
        <v>8</v>
      </c>
      <c r="AD70" s="34"/>
      <c r="AE70" s="34"/>
      <c r="AF70" s="34">
        <v>8</v>
      </c>
      <c r="AG70" s="34"/>
      <c r="AH70" s="34"/>
      <c r="AI70" s="34"/>
      <c r="AJ70" s="34"/>
      <c r="AK70" s="34"/>
      <c r="AL70" s="34"/>
      <c r="AM70" s="34"/>
      <c r="AN70" s="1">
        <v>59</v>
      </c>
    </row>
    <row r="71" spans="1:40" x14ac:dyDescent="0.2">
      <c r="A71" s="49"/>
      <c r="B71" s="29" t="s">
        <v>167</v>
      </c>
      <c r="C71" s="30" t="s">
        <v>52</v>
      </c>
      <c r="D71" s="31" t="s">
        <v>139</v>
      </c>
      <c r="E71" s="30" t="s">
        <v>135</v>
      </c>
      <c r="F71" s="37">
        <v>169</v>
      </c>
      <c r="G71" s="37">
        <f t="shared" si="3"/>
        <v>1.5454545454545454</v>
      </c>
      <c r="H71" s="37">
        <v>22</v>
      </c>
      <c r="I71" s="37">
        <f t="shared" si="4"/>
        <v>261.18181818181819</v>
      </c>
      <c r="J71" s="31">
        <v>22</v>
      </c>
      <c r="K71" s="31">
        <v>3</v>
      </c>
      <c r="L71" s="37">
        <f t="shared" si="5"/>
        <v>7.333333333333333</v>
      </c>
      <c r="M71" s="31">
        <f>MIN($P71:AM71)</f>
        <v>5</v>
      </c>
      <c r="N71" s="31"/>
      <c r="O71" s="31">
        <v>3</v>
      </c>
      <c r="P71" s="34"/>
      <c r="Q71" s="34"/>
      <c r="R71" s="34">
        <v>7</v>
      </c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>
        <v>5</v>
      </c>
      <c r="AD71" s="34"/>
      <c r="AE71" s="34"/>
      <c r="AF71" s="34">
        <v>10</v>
      </c>
      <c r="AG71" s="34"/>
      <c r="AH71" s="34"/>
      <c r="AI71" s="34"/>
      <c r="AJ71" s="34"/>
      <c r="AK71" s="34"/>
      <c r="AL71" s="34"/>
      <c r="AM71" s="34"/>
      <c r="AN71" s="1">
        <v>60</v>
      </c>
    </row>
    <row r="72" spans="1:40" x14ac:dyDescent="0.2">
      <c r="A72" s="49"/>
      <c r="B72" s="29" t="s">
        <v>169</v>
      </c>
      <c r="C72" s="30" t="s">
        <v>98</v>
      </c>
      <c r="D72" s="31" t="s">
        <v>139</v>
      </c>
      <c r="E72" s="30" t="s">
        <v>135</v>
      </c>
      <c r="F72" s="37">
        <v>169</v>
      </c>
      <c r="G72" s="37">
        <f t="shared" si="3"/>
        <v>1.5454545454545454</v>
      </c>
      <c r="H72" s="37">
        <v>22</v>
      </c>
      <c r="I72" s="37">
        <f t="shared" si="4"/>
        <v>261.18181818181819</v>
      </c>
      <c r="J72" s="31">
        <v>22</v>
      </c>
      <c r="K72" s="31">
        <v>3</v>
      </c>
      <c r="L72" s="37">
        <f t="shared" si="5"/>
        <v>7.333333333333333</v>
      </c>
      <c r="M72" s="31">
        <f>MIN($P72:AM72)</f>
        <v>5</v>
      </c>
      <c r="N72" s="31"/>
      <c r="O72" s="31">
        <v>3</v>
      </c>
      <c r="P72" s="34"/>
      <c r="Q72" s="34"/>
      <c r="R72" s="34">
        <v>7</v>
      </c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>
        <v>5</v>
      </c>
      <c r="AD72" s="34"/>
      <c r="AE72" s="34"/>
      <c r="AF72" s="34">
        <v>10</v>
      </c>
      <c r="AG72" s="34"/>
      <c r="AH72" s="34"/>
      <c r="AI72" s="34"/>
      <c r="AJ72" s="34"/>
      <c r="AK72" s="34"/>
      <c r="AL72" s="34"/>
      <c r="AM72" s="34"/>
      <c r="AN72" s="1">
        <v>61</v>
      </c>
    </row>
    <row r="73" spans="1:40" x14ac:dyDescent="0.2">
      <c r="A73" s="32">
        <v>62</v>
      </c>
      <c r="B73" s="29" t="s">
        <v>143</v>
      </c>
      <c r="C73" s="30" t="s">
        <v>97</v>
      </c>
      <c r="D73" s="31" t="s">
        <v>142</v>
      </c>
      <c r="E73" s="30" t="s">
        <v>135</v>
      </c>
      <c r="F73" s="37">
        <v>168</v>
      </c>
      <c r="G73" s="37">
        <f t="shared" si="3"/>
        <v>1.5454545454545454</v>
      </c>
      <c r="H73" s="37">
        <v>22</v>
      </c>
      <c r="I73" s="37">
        <f t="shared" si="4"/>
        <v>259.63636363636363</v>
      </c>
      <c r="J73" s="31">
        <v>22</v>
      </c>
      <c r="K73" s="31">
        <v>3</v>
      </c>
      <c r="L73" s="37">
        <f t="shared" si="5"/>
        <v>7.333333333333333</v>
      </c>
      <c r="M73" s="31">
        <f>MIN($P73:AM73)</f>
        <v>6</v>
      </c>
      <c r="N73" s="31"/>
      <c r="O73" s="31">
        <v>3</v>
      </c>
      <c r="P73" s="34"/>
      <c r="Q73" s="34"/>
      <c r="R73" s="34">
        <v>6</v>
      </c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>
        <v>6</v>
      </c>
      <c r="AD73" s="34"/>
      <c r="AE73" s="34"/>
      <c r="AF73" s="34">
        <v>10</v>
      </c>
      <c r="AG73" s="34"/>
      <c r="AH73" s="34"/>
      <c r="AI73" s="34"/>
      <c r="AJ73" s="34"/>
      <c r="AK73" s="34"/>
      <c r="AL73" s="34"/>
      <c r="AM73" s="34"/>
      <c r="AN73" s="1">
        <v>62</v>
      </c>
    </row>
    <row r="74" spans="1:40" x14ac:dyDescent="0.2">
      <c r="A74" s="32">
        <v>63</v>
      </c>
      <c r="B74" s="29" t="s">
        <v>195</v>
      </c>
      <c r="C74" s="30" t="s">
        <v>37</v>
      </c>
      <c r="D74" s="31" t="s">
        <v>144</v>
      </c>
      <c r="E74" s="30" t="s">
        <v>135</v>
      </c>
      <c r="F74" s="37">
        <v>167</v>
      </c>
      <c r="G74" s="37">
        <f t="shared" si="3"/>
        <v>1.5454545454545454</v>
      </c>
      <c r="H74" s="37">
        <v>22</v>
      </c>
      <c r="I74" s="37">
        <f t="shared" si="4"/>
        <v>258.09090909090907</v>
      </c>
      <c r="J74" s="31">
        <v>22</v>
      </c>
      <c r="K74" s="31">
        <v>3</v>
      </c>
      <c r="L74" s="37">
        <f t="shared" si="5"/>
        <v>7.333333333333333</v>
      </c>
      <c r="M74" s="31">
        <f>MIN($P74:AM74)</f>
        <v>5</v>
      </c>
      <c r="N74" s="31"/>
      <c r="O74" s="31">
        <v>3</v>
      </c>
      <c r="P74" s="34"/>
      <c r="Q74" s="34"/>
      <c r="R74" s="34"/>
      <c r="S74" s="34">
        <v>8</v>
      </c>
      <c r="T74" s="34"/>
      <c r="U74" s="34"/>
      <c r="V74" s="34"/>
      <c r="W74" s="34"/>
      <c r="X74" s="34"/>
      <c r="Y74" s="34"/>
      <c r="Z74" s="34"/>
      <c r="AA74" s="34"/>
      <c r="AB74" s="34"/>
      <c r="AC74" s="34">
        <v>5</v>
      </c>
      <c r="AD74" s="34"/>
      <c r="AE74" s="34"/>
      <c r="AF74" s="34">
        <v>9</v>
      </c>
      <c r="AG74" s="34"/>
      <c r="AH74" s="34"/>
      <c r="AI74" s="34"/>
      <c r="AJ74" s="34"/>
      <c r="AK74" s="34"/>
      <c r="AL74" s="34"/>
      <c r="AM74" s="34"/>
      <c r="AN74" s="1">
        <v>63</v>
      </c>
    </row>
    <row r="75" spans="1:40" x14ac:dyDescent="0.2">
      <c r="A75" s="48" t="s">
        <v>277</v>
      </c>
      <c r="B75" s="29" t="s">
        <v>214</v>
      </c>
      <c r="C75" s="30" t="s">
        <v>65</v>
      </c>
      <c r="D75" s="31" t="s">
        <v>129</v>
      </c>
      <c r="E75" s="30" t="s">
        <v>135</v>
      </c>
      <c r="F75" s="37">
        <v>166</v>
      </c>
      <c r="G75" s="37">
        <f t="shared" si="3"/>
        <v>1.5454545454545454</v>
      </c>
      <c r="H75" s="37">
        <v>22</v>
      </c>
      <c r="I75" s="37">
        <f t="shared" si="4"/>
        <v>256.54545454545456</v>
      </c>
      <c r="J75" s="31">
        <v>22</v>
      </c>
      <c r="K75" s="31">
        <v>3</v>
      </c>
      <c r="L75" s="37">
        <f t="shared" si="5"/>
        <v>7.333333333333333</v>
      </c>
      <c r="M75" s="31">
        <f>MIN($P75:AM75)</f>
        <v>6</v>
      </c>
      <c r="N75" s="31"/>
      <c r="O75" s="31">
        <v>3</v>
      </c>
      <c r="P75" s="34"/>
      <c r="Q75" s="34"/>
      <c r="R75" s="34"/>
      <c r="S75" s="34"/>
      <c r="T75" s="34"/>
      <c r="U75" s="34"/>
      <c r="V75" s="34">
        <v>7</v>
      </c>
      <c r="W75" s="34"/>
      <c r="X75" s="34"/>
      <c r="Y75" s="34"/>
      <c r="Z75" s="34"/>
      <c r="AA75" s="34"/>
      <c r="AB75" s="34"/>
      <c r="AC75" s="34">
        <v>6</v>
      </c>
      <c r="AD75" s="34"/>
      <c r="AE75" s="34"/>
      <c r="AF75" s="34">
        <v>9</v>
      </c>
      <c r="AG75" s="34"/>
      <c r="AH75" s="34"/>
      <c r="AI75" s="34"/>
      <c r="AJ75" s="34"/>
      <c r="AK75" s="34"/>
      <c r="AL75" s="34"/>
      <c r="AM75" s="34"/>
      <c r="AN75" s="1">
        <v>64</v>
      </c>
    </row>
    <row r="76" spans="1:40" x14ac:dyDescent="0.2">
      <c r="A76" s="49"/>
      <c r="B76" s="29" t="s">
        <v>198</v>
      </c>
      <c r="C76" s="30" t="s">
        <v>83</v>
      </c>
      <c r="D76" s="31" t="s">
        <v>139</v>
      </c>
      <c r="E76" s="30" t="s">
        <v>135</v>
      </c>
      <c r="F76" s="37">
        <v>166</v>
      </c>
      <c r="G76" s="37">
        <f t="shared" ref="G76:G106" si="6">IF(H76 &gt; 0, MAX(H$12:H$106) / H76, 0)</f>
        <v>1.5454545454545454</v>
      </c>
      <c r="H76" s="37">
        <v>22</v>
      </c>
      <c r="I76" s="37">
        <f t="shared" ref="I76:I106" si="7">F76*G76</f>
        <v>256.54545454545456</v>
      </c>
      <c r="J76" s="31">
        <v>22</v>
      </c>
      <c r="K76" s="31">
        <v>3</v>
      </c>
      <c r="L76" s="37">
        <f t="shared" ref="L76:L106" si="8">IF(K76 &gt; 0,J76/K76,0)</f>
        <v>7.333333333333333</v>
      </c>
      <c r="M76" s="31">
        <f>MIN($P76:AM76)</f>
        <v>6</v>
      </c>
      <c r="N76" s="31"/>
      <c r="O76" s="31">
        <v>3</v>
      </c>
      <c r="P76" s="34"/>
      <c r="Q76" s="34"/>
      <c r="R76" s="34"/>
      <c r="S76" s="34">
        <v>7</v>
      </c>
      <c r="T76" s="34"/>
      <c r="U76" s="34"/>
      <c r="V76" s="34"/>
      <c r="W76" s="34"/>
      <c r="X76" s="34"/>
      <c r="Y76" s="34"/>
      <c r="Z76" s="34"/>
      <c r="AA76" s="34"/>
      <c r="AB76" s="34"/>
      <c r="AC76" s="34">
        <v>6</v>
      </c>
      <c r="AD76" s="34"/>
      <c r="AE76" s="34"/>
      <c r="AF76" s="34">
        <v>9</v>
      </c>
      <c r="AG76" s="34"/>
      <c r="AH76" s="34"/>
      <c r="AI76" s="34"/>
      <c r="AJ76" s="34"/>
      <c r="AK76" s="34"/>
      <c r="AL76" s="34"/>
      <c r="AM76" s="34"/>
      <c r="AN76" s="1">
        <v>65</v>
      </c>
    </row>
    <row r="77" spans="1:40" x14ac:dyDescent="0.2">
      <c r="A77" s="48" t="s">
        <v>278</v>
      </c>
      <c r="B77" s="29" t="s">
        <v>189</v>
      </c>
      <c r="C77" s="30" t="s">
        <v>47</v>
      </c>
      <c r="D77" s="31" t="s">
        <v>144</v>
      </c>
      <c r="E77" s="30" t="s">
        <v>135</v>
      </c>
      <c r="F77" s="37">
        <v>165</v>
      </c>
      <c r="G77" s="37">
        <f t="shared" si="6"/>
        <v>1.5454545454545454</v>
      </c>
      <c r="H77" s="37">
        <v>22</v>
      </c>
      <c r="I77" s="37">
        <f t="shared" si="7"/>
        <v>255</v>
      </c>
      <c r="J77" s="31">
        <v>22</v>
      </c>
      <c r="K77" s="31">
        <v>3</v>
      </c>
      <c r="L77" s="37">
        <f t="shared" si="8"/>
        <v>7.333333333333333</v>
      </c>
      <c r="M77" s="31">
        <f>MIN($P77:AM77)</f>
        <v>6</v>
      </c>
      <c r="N77" s="31"/>
      <c r="O77" s="31">
        <v>3</v>
      </c>
      <c r="P77" s="34"/>
      <c r="Q77" s="34"/>
      <c r="R77" s="34"/>
      <c r="S77" s="34">
        <v>6</v>
      </c>
      <c r="T77" s="34"/>
      <c r="U77" s="34"/>
      <c r="V77" s="34"/>
      <c r="W77" s="34"/>
      <c r="X77" s="34"/>
      <c r="Y77" s="34"/>
      <c r="Z77" s="34"/>
      <c r="AA77" s="34"/>
      <c r="AB77" s="34"/>
      <c r="AC77" s="34">
        <v>7</v>
      </c>
      <c r="AD77" s="34"/>
      <c r="AE77" s="34"/>
      <c r="AF77" s="34">
        <v>9</v>
      </c>
      <c r="AG77" s="34"/>
      <c r="AH77" s="34"/>
      <c r="AI77" s="34"/>
      <c r="AJ77" s="34"/>
      <c r="AK77" s="34"/>
      <c r="AL77" s="34"/>
      <c r="AM77" s="34"/>
      <c r="AN77" s="1">
        <v>66</v>
      </c>
    </row>
    <row r="78" spans="1:40" x14ac:dyDescent="0.2">
      <c r="A78" s="49"/>
      <c r="B78" s="29" t="s">
        <v>205</v>
      </c>
      <c r="C78" s="30" t="s">
        <v>113</v>
      </c>
      <c r="D78" s="31" t="s">
        <v>144</v>
      </c>
      <c r="E78" s="30" t="s">
        <v>135</v>
      </c>
      <c r="F78" s="37">
        <v>165</v>
      </c>
      <c r="G78" s="37">
        <f t="shared" si="6"/>
        <v>1.5454545454545454</v>
      </c>
      <c r="H78" s="37">
        <v>22</v>
      </c>
      <c r="I78" s="37">
        <f t="shared" si="7"/>
        <v>255</v>
      </c>
      <c r="J78" s="31">
        <v>22</v>
      </c>
      <c r="K78" s="31">
        <v>3</v>
      </c>
      <c r="L78" s="37">
        <f t="shared" si="8"/>
        <v>7.333333333333333</v>
      </c>
      <c r="M78" s="31">
        <f>MIN($P78:AM78)</f>
        <v>6</v>
      </c>
      <c r="N78" s="31"/>
      <c r="O78" s="31">
        <v>3</v>
      </c>
      <c r="P78" s="34"/>
      <c r="Q78" s="34"/>
      <c r="R78" s="34"/>
      <c r="S78" s="34"/>
      <c r="T78" s="34"/>
      <c r="U78" s="34">
        <v>6</v>
      </c>
      <c r="V78" s="34"/>
      <c r="W78" s="34"/>
      <c r="X78" s="34"/>
      <c r="Y78" s="34"/>
      <c r="Z78" s="34"/>
      <c r="AA78" s="34"/>
      <c r="AB78" s="34"/>
      <c r="AC78" s="34">
        <v>7</v>
      </c>
      <c r="AD78" s="34"/>
      <c r="AE78" s="34"/>
      <c r="AF78" s="34">
        <v>9</v>
      </c>
      <c r="AG78" s="34"/>
      <c r="AH78" s="34"/>
      <c r="AI78" s="34"/>
      <c r="AJ78" s="34"/>
      <c r="AK78" s="34"/>
      <c r="AL78" s="34"/>
      <c r="AM78" s="34"/>
      <c r="AN78" s="1">
        <v>67</v>
      </c>
    </row>
    <row r="79" spans="1:40" x14ac:dyDescent="0.2">
      <c r="A79" s="48" t="s">
        <v>279</v>
      </c>
      <c r="B79" s="29" t="s">
        <v>230</v>
      </c>
      <c r="C79" s="30" t="s">
        <v>39</v>
      </c>
      <c r="D79" s="31" t="s">
        <v>144</v>
      </c>
      <c r="E79" s="30" t="s">
        <v>135</v>
      </c>
      <c r="F79" s="37">
        <v>164</v>
      </c>
      <c r="G79" s="37">
        <f t="shared" si="6"/>
        <v>1.5454545454545454</v>
      </c>
      <c r="H79" s="37">
        <v>22</v>
      </c>
      <c r="I79" s="37">
        <f t="shared" si="7"/>
        <v>253.45454545454544</v>
      </c>
      <c r="J79" s="31">
        <v>22</v>
      </c>
      <c r="K79" s="31">
        <v>3</v>
      </c>
      <c r="L79" s="37">
        <f t="shared" si="8"/>
        <v>7.333333333333333</v>
      </c>
      <c r="M79" s="31">
        <f>MIN($P79:AM79)</f>
        <v>6</v>
      </c>
      <c r="N79" s="31"/>
      <c r="O79" s="31">
        <v>3</v>
      </c>
      <c r="P79" s="34"/>
      <c r="Q79" s="34"/>
      <c r="R79" s="34"/>
      <c r="S79" s="34"/>
      <c r="T79" s="34"/>
      <c r="U79" s="34"/>
      <c r="V79" s="34"/>
      <c r="W79" s="34">
        <v>8</v>
      </c>
      <c r="X79" s="34"/>
      <c r="Y79" s="34"/>
      <c r="Z79" s="34"/>
      <c r="AA79" s="34"/>
      <c r="AB79" s="34"/>
      <c r="AC79" s="34">
        <v>6</v>
      </c>
      <c r="AD79" s="34"/>
      <c r="AE79" s="34"/>
      <c r="AF79" s="34">
        <v>8</v>
      </c>
      <c r="AG79" s="34"/>
      <c r="AH79" s="34"/>
      <c r="AI79" s="34"/>
      <c r="AJ79" s="34"/>
      <c r="AK79" s="34"/>
      <c r="AL79" s="34"/>
      <c r="AM79" s="34"/>
      <c r="AN79" s="1">
        <v>68</v>
      </c>
    </row>
    <row r="80" spans="1:40" x14ac:dyDescent="0.2">
      <c r="A80" s="49"/>
      <c r="B80" s="29" t="s">
        <v>211</v>
      </c>
      <c r="C80" s="30" t="s">
        <v>43</v>
      </c>
      <c r="D80" s="31" t="s">
        <v>142</v>
      </c>
      <c r="E80" s="30" t="s">
        <v>135</v>
      </c>
      <c r="F80" s="37">
        <v>164</v>
      </c>
      <c r="G80" s="37">
        <f t="shared" si="6"/>
        <v>1.5454545454545454</v>
      </c>
      <c r="H80" s="37">
        <v>22</v>
      </c>
      <c r="I80" s="37">
        <f t="shared" si="7"/>
        <v>253.45454545454544</v>
      </c>
      <c r="J80" s="31">
        <v>22</v>
      </c>
      <c r="K80" s="31">
        <v>3</v>
      </c>
      <c r="L80" s="37">
        <f t="shared" si="8"/>
        <v>7.333333333333333</v>
      </c>
      <c r="M80" s="31">
        <f>MIN($P80:AM80)</f>
        <v>6</v>
      </c>
      <c r="N80" s="31"/>
      <c r="O80" s="31">
        <v>3</v>
      </c>
      <c r="P80" s="34"/>
      <c r="Q80" s="34"/>
      <c r="R80" s="34"/>
      <c r="S80" s="34"/>
      <c r="T80" s="34"/>
      <c r="U80" s="34"/>
      <c r="V80" s="34">
        <v>8</v>
      </c>
      <c r="W80" s="34"/>
      <c r="X80" s="34"/>
      <c r="Y80" s="34"/>
      <c r="Z80" s="34"/>
      <c r="AA80" s="34"/>
      <c r="AB80" s="34"/>
      <c r="AC80" s="34">
        <v>6</v>
      </c>
      <c r="AD80" s="34"/>
      <c r="AE80" s="34"/>
      <c r="AF80" s="34">
        <v>8</v>
      </c>
      <c r="AG80" s="34"/>
      <c r="AH80" s="34"/>
      <c r="AI80" s="34"/>
      <c r="AJ80" s="34"/>
      <c r="AK80" s="34"/>
      <c r="AL80" s="34"/>
      <c r="AM80" s="34"/>
      <c r="AN80" s="1">
        <v>69</v>
      </c>
    </row>
    <row r="81" spans="1:40" x14ac:dyDescent="0.2">
      <c r="A81" s="32">
        <v>70</v>
      </c>
      <c r="B81" s="29" t="s">
        <v>193</v>
      </c>
      <c r="C81" s="30" t="s">
        <v>101</v>
      </c>
      <c r="D81" s="31" t="s">
        <v>129</v>
      </c>
      <c r="E81" s="30" t="s">
        <v>135</v>
      </c>
      <c r="F81" s="37">
        <v>163</v>
      </c>
      <c r="G81" s="37">
        <f t="shared" si="6"/>
        <v>1.5454545454545454</v>
      </c>
      <c r="H81" s="37">
        <v>22</v>
      </c>
      <c r="I81" s="37">
        <f t="shared" si="7"/>
        <v>251.90909090909091</v>
      </c>
      <c r="J81" s="31">
        <v>22</v>
      </c>
      <c r="K81" s="31">
        <v>3</v>
      </c>
      <c r="L81" s="37">
        <f t="shared" si="8"/>
        <v>7.333333333333333</v>
      </c>
      <c r="M81" s="31">
        <f>MIN($P81:AM81)</f>
        <v>7</v>
      </c>
      <c r="N81" s="31"/>
      <c r="O81" s="31">
        <v>3</v>
      </c>
      <c r="P81" s="34"/>
      <c r="Q81" s="34"/>
      <c r="R81" s="34"/>
      <c r="S81" s="34">
        <v>7</v>
      </c>
      <c r="T81" s="34"/>
      <c r="U81" s="34"/>
      <c r="V81" s="34"/>
      <c r="W81" s="34"/>
      <c r="X81" s="34"/>
      <c r="Y81" s="34"/>
      <c r="Z81" s="34"/>
      <c r="AA81" s="34"/>
      <c r="AB81" s="34"/>
      <c r="AC81" s="34">
        <v>7</v>
      </c>
      <c r="AD81" s="34"/>
      <c r="AE81" s="34"/>
      <c r="AF81" s="34">
        <v>8</v>
      </c>
      <c r="AG81" s="34"/>
      <c r="AH81" s="34"/>
      <c r="AI81" s="34"/>
      <c r="AJ81" s="34"/>
      <c r="AK81" s="34"/>
      <c r="AL81" s="34"/>
      <c r="AM81" s="34"/>
      <c r="AN81" s="1">
        <v>70</v>
      </c>
    </row>
    <row r="82" spans="1:40" x14ac:dyDescent="0.2">
      <c r="A82" s="48" t="s">
        <v>280</v>
      </c>
      <c r="B82" s="29" t="s">
        <v>175</v>
      </c>
      <c r="C82" s="30" t="s">
        <v>79</v>
      </c>
      <c r="D82" s="31" t="s">
        <v>144</v>
      </c>
      <c r="E82" s="30" t="s">
        <v>135</v>
      </c>
      <c r="F82" s="37">
        <v>162</v>
      </c>
      <c r="G82" s="37">
        <f t="shared" si="6"/>
        <v>1.5454545454545454</v>
      </c>
      <c r="H82" s="37">
        <v>22</v>
      </c>
      <c r="I82" s="37">
        <f t="shared" si="7"/>
        <v>250.36363636363635</v>
      </c>
      <c r="J82" s="31">
        <v>21</v>
      </c>
      <c r="K82" s="31">
        <v>3</v>
      </c>
      <c r="L82" s="37">
        <f t="shared" si="8"/>
        <v>7</v>
      </c>
      <c r="M82" s="31">
        <f>MIN($P82:AM82)</f>
        <v>5</v>
      </c>
      <c r="N82" s="31"/>
      <c r="O82" s="31">
        <v>3</v>
      </c>
      <c r="P82" s="34"/>
      <c r="Q82" s="34"/>
      <c r="R82" s="34">
        <v>6</v>
      </c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>
        <v>5</v>
      </c>
      <c r="AD82" s="34"/>
      <c r="AE82" s="34"/>
      <c r="AF82" s="34">
        <v>10</v>
      </c>
      <c r="AG82" s="34"/>
      <c r="AH82" s="34"/>
      <c r="AI82" s="34"/>
      <c r="AJ82" s="34"/>
      <c r="AK82" s="34"/>
      <c r="AL82" s="34"/>
      <c r="AM82" s="34"/>
      <c r="AN82" s="1">
        <v>71</v>
      </c>
    </row>
    <row r="83" spans="1:40" x14ac:dyDescent="0.2">
      <c r="A83" s="49"/>
      <c r="B83" s="29" t="s">
        <v>145</v>
      </c>
      <c r="C83" s="30" t="s">
        <v>102</v>
      </c>
      <c r="D83" s="31" t="s">
        <v>144</v>
      </c>
      <c r="E83" s="30" t="s">
        <v>135</v>
      </c>
      <c r="F83" s="37">
        <v>162</v>
      </c>
      <c r="G83" s="37">
        <f t="shared" si="6"/>
        <v>1.5454545454545454</v>
      </c>
      <c r="H83" s="37">
        <v>22</v>
      </c>
      <c r="I83" s="37">
        <f t="shared" si="7"/>
        <v>250.36363636363635</v>
      </c>
      <c r="J83" s="31">
        <v>21</v>
      </c>
      <c r="K83" s="31">
        <v>3</v>
      </c>
      <c r="L83" s="37">
        <f t="shared" si="8"/>
        <v>7</v>
      </c>
      <c r="M83" s="31">
        <f>MIN($P83:AM83)</f>
        <v>5</v>
      </c>
      <c r="N83" s="31"/>
      <c r="O83" s="31">
        <v>3</v>
      </c>
      <c r="P83" s="34"/>
      <c r="Q83" s="34"/>
      <c r="R83" s="34">
        <v>6</v>
      </c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>
        <v>5</v>
      </c>
      <c r="AD83" s="34"/>
      <c r="AE83" s="34"/>
      <c r="AF83" s="34">
        <v>10</v>
      </c>
      <c r="AG83" s="34"/>
      <c r="AH83" s="34"/>
      <c r="AI83" s="34"/>
      <c r="AJ83" s="34"/>
      <c r="AK83" s="34"/>
      <c r="AL83" s="34"/>
      <c r="AM83" s="34"/>
      <c r="AN83" s="1">
        <v>72</v>
      </c>
    </row>
    <row r="84" spans="1:40" x14ac:dyDescent="0.2">
      <c r="A84" s="32">
        <v>73</v>
      </c>
      <c r="B84" s="29" t="s">
        <v>199</v>
      </c>
      <c r="C84" s="30" t="s">
        <v>44</v>
      </c>
      <c r="D84" s="31" t="s">
        <v>144</v>
      </c>
      <c r="E84" s="30" t="s">
        <v>135</v>
      </c>
      <c r="F84" s="37">
        <v>176</v>
      </c>
      <c r="G84" s="37">
        <f t="shared" si="6"/>
        <v>1.4166666666666667</v>
      </c>
      <c r="H84" s="37">
        <v>24</v>
      </c>
      <c r="I84" s="37">
        <f t="shared" si="7"/>
        <v>249.33333333333334</v>
      </c>
      <c r="J84" s="31">
        <v>29</v>
      </c>
      <c r="K84" s="31">
        <v>4</v>
      </c>
      <c r="L84" s="37">
        <f t="shared" si="8"/>
        <v>7.25</v>
      </c>
      <c r="M84" s="31">
        <f>MIN($P84:AM84)</f>
        <v>5</v>
      </c>
      <c r="N84" s="31"/>
      <c r="O84" s="31">
        <v>4</v>
      </c>
      <c r="P84" s="34"/>
      <c r="Q84" s="34"/>
      <c r="R84" s="34"/>
      <c r="S84" s="34"/>
      <c r="T84" s="34">
        <v>7</v>
      </c>
      <c r="U84" s="34"/>
      <c r="V84" s="34"/>
      <c r="W84" s="34"/>
      <c r="X84" s="34"/>
      <c r="Y84" s="34"/>
      <c r="Z84" s="34"/>
      <c r="AA84" s="34"/>
      <c r="AB84" s="34"/>
      <c r="AC84" s="34">
        <v>5</v>
      </c>
      <c r="AD84" s="34"/>
      <c r="AE84" s="34"/>
      <c r="AF84" s="34">
        <v>9</v>
      </c>
      <c r="AG84" s="34"/>
      <c r="AH84" s="34"/>
      <c r="AI84" s="34"/>
      <c r="AJ84" s="34">
        <v>8</v>
      </c>
      <c r="AK84" s="34"/>
      <c r="AL84" s="34"/>
      <c r="AM84" s="34"/>
      <c r="AN84" s="1">
        <v>73</v>
      </c>
    </row>
    <row r="85" spans="1:40" x14ac:dyDescent="0.2">
      <c r="A85" s="32">
        <v>74</v>
      </c>
      <c r="B85" s="29" t="s">
        <v>162</v>
      </c>
      <c r="C85" s="30" t="s">
        <v>103</v>
      </c>
      <c r="D85" s="31" t="s">
        <v>139</v>
      </c>
      <c r="E85" s="30" t="s">
        <v>135</v>
      </c>
      <c r="F85" s="37">
        <v>161</v>
      </c>
      <c r="G85" s="37">
        <f t="shared" si="6"/>
        <v>1.5454545454545454</v>
      </c>
      <c r="H85" s="37">
        <v>22</v>
      </c>
      <c r="I85" s="37">
        <f t="shared" si="7"/>
        <v>248.81818181818181</v>
      </c>
      <c r="J85" s="31">
        <v>21</v>
      </c>
      <c r="K85" s="31">
        <v>3</v>
      </c>
      <c r="L85" s="37">
        <f t="shared" si="8"/>
        <v>7</v>
      </c>
      <c r="M85" s="31">
        <f>MIN($P85:AM85)</f>
        <v>5</v>
      </c>
      <c r="N85" s="31"/>
      <c r="O85" s="31">
        <v>3</v>
      </c>
      <c r="P85" s="34"/>
      <c r="Q85" s="34"/>
      <c r="R85" s="34">
        <v>5</v>
      </c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>
        <v>6</v>
      </c>
      <c r="AD85" s="34"/>
      <c r="AE85" s="34"/>
      <c r="AF85" s="34">
        <v>10</v>
      </c>
      <c r="AG85" s="34"/>
      <c r="AH85" s="34"/>
      <c r="AI85" s="34"/>
      <c r="AJ85" s="34"/>
      <c r="AK85" s="34"/>
      <c r="AL85" s="34"/>
      <c r="AM85" s="34"/>
      <c r="AN85" s="1">
        <v>74</v>
      </c>
    </row>
    <row r="86" spans="1:40" x14ac:dyDescent="0.2">
      <c r="A86" s="32">
        <v>75</v>
      </c>
      <c r="B86" s="29" t="s">
        <v>141</v>
      </c>
      <c r="C86" s="30" t="s">
        <v>38</v>
      </c>
      <c r="D86" s="31" t="s">
        <v>129</v>
      </c>
      <c r="E86" s="30" t="s">
        <v>135</v>
      </c>
      <c r="F86" s="37">
        <v>160</v>
      </c>
      <c r="G86" s="37">
        <f t="shared" si="6"/>
        <v>1.5454545454545454</v>
      </c>
      <c r="H86" s="37">
        <v>22</v>
      </c>
      <c r="I86" s="37">
        <f t="shared" si="7"/>
        <v>247.27272727272725</v>
      </c>
      <c r="J86" s="31">
        <v>21</v>
      </c>
      <c r="K86" s="31">
        <v>3</v>
      </c>
      <c r="L86" s="37">
        <f t="shared" si="8"/>
        <v>7</v>
      </c>
      <c r="M86" s="31">
        <f>MIN($P86:AM86)</f>
        <v>4</v>
      </c>
      <c r="N86" s="31"/>
      <c r="O86" s="31">
        <v>3</v>
      </c>
      <c r="P86" s="34"/>
      <c r="Q86" s="34"/>
      <c r="R86" s="34">
        <v>4</v>
      </c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>
        <v>7</v>
      </c>
      <c r="AD86" s="34"/>
      <c r="AE86" s="34"/>
      <c r="AF86" s="34">
        <v>10</v>
      </c>
      <c r="AG86" s="34"/>
      <c r="AH86" s="34"/>
      <c r="AI86" s="34"/>
      <c r="AJ86" s="34"/>
      <c r="AK86" s="34"/>
      <c r="AL86" s="34"/>
      <c r="AM86" s="34"/>
      <c r="AN86" s="1">
        <v>75</v>
      </c>
    </row>
    <row r="87" spans="1:40" x14ac:dyDescent="0.2">
      <c r="A87" s="48" t="s">
        <v>281</v>
      </c>
      <c r="B87" s="29" t="s">
        <v>206</v>
      </c>
      <c r="C87" s="30" t="s">
        <v>45</v>
      </c>
      <c r="D87" s="31" t="s">
        <v>144</v>
      </c>
      <c r="E87" s="30" t="s">
        <v>135</v>
      </c>
      <c r="F87" s="37">
        <v>157</v>
      </c>
      <c r="G87" s="37">
        <f t="shared" si="6"/>
        <v>1.5454545454545454</v>
      </c>
      <c r="H87" s="37">
        <v>22</v>
      </c>
      <c r="I87" s="37">
        <f t="shared" si="7"/>
        <v>242.63636363636363</v>
      </c>
      <c r="J87" s="31">
        <v>21</v>
      </c>
      <c r="K87" s="31">
        <v>3</v>
      </c>
      <c r="L87" s="37">
        <f t="shared" si="8"/>
        <v>7</v>
      </c>
      <c r="M87" s="31">
        <f>MIN($P87:AM87)</f>
        <v>4</v>
      </c>
      <c r="N87" s="31"/>
      <c r="O87" s="31">
        <v>3</v>
      </c>
      <c r="P87" s="34"/>
      <c r="Q87" s="34"/>
      <c r="R87" s="34"/>
      <c r="S87" s="34"/>
      <c r="T87" s="34"/>
      <c r="U87" s="34">
        <v>4</v>
      </c>
      <c r="V87" s="34"/>
      <c r="W87" s="34"/>
      <c r="X87" s="34"/>
      <c r="Y87" s="34"/>
      <c r="Z87" s="34"/>
      <c r="AA87" s="34"/>
      <c r="AB87" s="34"/>
      <c r="AC87" s="34">
        <v>8</v>
      </c>
      <c r="AD87" s="34"/>
      <c r="AE87" s="34"/>
      <c r="AF87" s="34">
        <v>9</v>
      </c>
      <c r="AG87" s="34"/>
      <c r="AH87" s="34"/>
      <c r="AI87" s="34"/>
      <c r="AJ87" s="34"/>
      <c r="AK87" s="34"/>
      <c r="AL87" s="34"/>
      <c r="AM87" s="34"/>
      <c r="AN87" s="1">
        <v>76</v>
      </c>
    </row>
    <row r="88" spans="1:40" x14ac:dyDescent="0.2">
      <c r="A88" s="49"/>
      <c r="B88" s="29" t="s">
        <v>197</v>
      </c>
      <c r="C88" s="30" t="s">
        <v>106</v>
      </c>
      <c r="D88" s="31" t="s">
        <v>142</v>
      </c>
      <c r="E88" s="30" t="s">
        <v>135</v>
      </c>
      <c r="F88" s="37">
        <v>157</v>
      </c>
      <c r="G88" s="37">
        <f t="shared" si="6"/>
        <v>1.5454545454545454</v>
      </c>
      <c r="H88" s="37">
        <v>22</v>
      </c>
      <c r="I88" s="37">
        <f t="shared" si="7"/>
        <v>242.63636363636363</v>
      </c>
      <c r="J88" s="31">
        <v>21</v>
      </c>
      <c r="K88" s="31">
        <v>3</v>
      </c>
      <c r="L88" s="37">
        <f t="shared" si="8"/>
        <v>7</v>
      </c>
      <c r="M88" s="31">
        <f>MIN($P88:AM88)</f>
        <v>6</v>
      </c>
      <c r="N88" s="31"/>
      <c r="O88" s="31">
        <v>3</v>
      </c>
      <c r="P88" s="34"/>
      <c r="Q88" s="34"/>
      <c r="R88" s="34"/>
      <c r="S88" s="34">
        <v>7</v>
      </c>
      <c r="T88" s="34"/>
      <c r="U88" s="34"/>
      <c r="V88" s="34"/>
      <c r="W88" s="34"/>
      <c r="X88" s="34"/>
      <c r="Y88" s="34"/>
      <c r="Z88" s="34"/>
      <c r="AA88" s="34"/>
      <c r="AB88" s="34"/>
      <c r="AC88" s="34">
        <v>6</v>
      </c>
      <c r="AD88" s="34"/>
      <c r="AE88" s="34"/>
      <c r="AF88" s="34">
        <v>8</v>
      </c>
      <c r="AG88" s="34"/>
      <c r="AH88" s="34"/>
      <c r="AI88" s="34"/>
      <c r="AJ88" s="34"/>
      <c r="AK88" s="34"/>
      <c r="AL88" s="34"/>
      <c r="AM88" s="34"/>
      <c r="AN88" s="1">
        <v>77</v>
      </c>
    </row>
    <row r="89" spans="1:40" x14ac:dyDescent="0.2">
      <c r="A89" s="32">
        <v>78</v>
      </c>
      <c r="B89" s="29" t="s">
        <v>156</v>
      </c>
      <c r="C89" s="30" t="s">
        <v>87</v>
      </c>
      <c r="D89" s="31" t="s">
        <v>144</v>
      </c>
      <c r="E89" s="30" t="s">
        <v>135</v>
      </c>
      <c r="F89" s="37">
        <v>154</v>
      </c>
      <c r="G89" s="37">
        <f t="shared" si="6"/>
        <v>1.5454545454545454</v>
      </c>
      <c r="H89" s="37">
        <v>22</v>
      </c>
      <c r="I89" s="37">
        <f t="shared" si="7"/>
        <v>238</v>
      </c>
      <c r="J89" s="31">
        <v>21</v>
      </c>
      <c r="K89" s="31">
        <v>3</v>
      </c>
      <c r="L89" s="37">
        <f t="shared" si="8"/>
        <v>7</v>
      </c>
      <c r="M89" s="31">
        <f>MIN($P89:AM89)</f>
        <v>4</v>
      </c>
      <c r="N89" s="31"/>
      <c r="O89" s="31">
        <v>3</v>
      </c>
      <c r="P89" s="34"/>
      <c r="Q89" s="34"/>
      <c r="R89" s="34">
        <v>4</v>
      </c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>
        <v>9</v>
      </c>
      <c r="AD89" s="34"/>
      <c r="AE89" s="34"/>
      <c r="AF89" s="34">
        <v>8</v>
      </c>
      <c r="AG89" s="34"/>
      <c r="AH89" s="34"/>
      <c r="AI89" s="34"/>
      <c r="AJ89" s="34"/>
      <c r="AK89" s="34"/>
      <c r="AL89" s="34"/>
      <c r="AM89" s="34"/>
      <c r="AN89" s="1">
        <v>78</v>
      </c>
    </row>
    <row r="90" spans="1:40" x14ac:dyDescent="0.2">
      <c r="A90" s="32">
        <v>79</v>
      </c>
      <c r="B90" s="29" t="s">
        <v>172</v>
      </c>
      <c r="C90" s="33" t="s">
        <v>116</v>
      </c>
      <c r="D90" s="31" t="s">
        <v>129</v>
      </c>
      <c r="E90" s="30" t="s">
        <v>135</v>
      </c>
      <c r="F90" s="37">
        <v>150</v>
      </c>
      <c r="G90" s="37">
        <f t="shared" si="6"/>
        <v>1.5454545454545454</v>
      </c>
      <c r="H90" s="37">
        <v>22</v>
      </c>
      <c r="I90" s="37">
        <f t="shared" si="7"/>
        <v>231.81818181818181</v>
      </c>
      <c r="J90" s="31">
        <v>19</v>
      </c>
      <c r="K90" s="31">
        <v>3</v>
      </c>
      <c r="L90" s="37">
        <f t="shared" si="8"/>
        <v>6.333333333333333</v>
      </c>
      <c r="M90" s="31">
        <f>MIN($P90:AM90)</f>
        <v>3</v>
      </c>
      <c r="N90" s="31" t="s">
        <v>258</v>
      </c>
      <c r="O90" s="31">
        <v>2</v>
      </c>
      <c r="P90" s="34"/>
      <c r="Q90" s="34"/>
      <c r="R90" s="34">
        <v>6</v>
      </c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5">
        <v>3</v>
      </c>
      <c r="AD90" s="34"/>
      <c r="AE90" s="34"/>
      <c r="AF90" s="34">
        <v>10</v>
      </c>
      <c r="AG90" s="34"/>
      <c r="AH90" s="34"/>
      <c r="AI90" s="34"/>
      <c r="AJ90" s="34"/>
      <c r="AK90" s="34"/>
      <c r="AL90" s="34"/>
      <c r="AM90" s="34"/>
      <c r="AN90" s="1">
        <v>79</v>
      </c>
    </row>
    <row r="91" spans="1:40" x14ac:dyDescent="0.2">
      <c r="A91" s="32">
        <v>80</v>
      </c>
      <c r="B91" s="29" t="s">
        <v>140</v>
      </c>
      <c r="C91" s="30" t="s">
        <v>110</v>
      </c>
      <c r="D91" s="31" t="s">
        <v>139</v>
      </c>
      <c r="E91" s="30" t="s">
        <v>135</v>
      </c>
      <c r="F91" s="37">
        <v>148</v>
      </c>
      <c r="G91" s="37">
        <f t="shared" si="6"/>
        <v>1.5454545454545454</v>
      </c>
      <c r="H91" s="37">
        <v>22</v>
      </c>
      <c r="I91" s="37">
        <f t="shared" si="7"/>
        <v>228.72727272727272</v>
      </c>
      <c r="J91" s="31">
        <v>19</v>
      </c>
      <c r="K91" s="31">
        <v>3</v>
      </c>
      <c r="L91" s="37">
        <f t="shared" si="8"/>
        <v>6.333333333333333</v>
      </c>
      <c r="M91" s="31">
        <f>MIN($P91:AM91)</f>
        <v>4</v>
      </c>
      <c r="N91" s="31"/>
      <c r="O91" s="31">
        <v>3</v>
      </c>
      <c r="P91" s="34"/>
      <c r="Q91" s="34"/>
      <c r="R91" s="34">
        <v>4</v>
      </c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>
        <v>5</v>
      </c>
      <c r="AD91" s="34"/>
      <c r="AE91" s="34"/>
      <c r="AF91" s="34">
        <v>10</v>
      </c>
      <c r="AG91" s="34"/>
      <c r="AH91" s="34"/>
      <c r="AI91" s="34"/>
      <c r="AJ91" s="34"/>
      <c r="AK91" s="34"/>
      <c r="AL91" s="34"/>
      <c r="AM91" s="34"/>
      <c r="AN91" s="1">
        <v>80</v>
      </c>
    </row>
    <row r="92" spans="1:40" x14ac:dyDescent="0.2">
      <c r="A92" s="32">
        <v>81</v>
      </c>
      <c r="B92" s="29" t="s">
        <v>161</v>
      </c>
      <c r="C92" s="33" t="s">
        <v>90</v>
      </c>
      <c r="D92" s="31" t="s">
        <v>129</v>
      </c>
      <c r="E92" s="30" t="s">
        <v>135</v>
      </c>
      <c r="F92" s="37">
        <v>226</v>
      </c>
      <c r="G92" s="37">
        <f t="shared" si="6"/>
        <v>1</v>
      </c>
      <c r="H92" s="37">
        <v>34</v>
      </c>
      <c r="I92" s="37">
        <f t="shared" si="7"/>
        <v>226</v>
      </c>
      <c r="J92" s="31">
        <v>46</v>
      </c>
      <c r="K92" s="31">
        <v>6</v>
      </c>
      <c r="L92" s="37">
        <f t="shared" si="8"/>
        <v>7.666666666666667</v>
      </c>
      <c r="M92" s="31">
        <f>MIN($P92:AM92)</f>
        <v>5</v>
      </c>
      <c r="N92" s="31" t="s">
        <v>258</v>
      </c>
      <c r="O92" s="31">
        <v>6</v>
      </c>
      <c r="P92" s="34"/>
      <c r="Q92" s="34"/>
      <c r="R92" s="34">
        <v>7</v>
      </c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6" t="s">
        <v>257</v>
      </c>
      <c r="AD92" s="34">
        <v>7</v>
      </c>
      <c r="AE92" s="34"/>
      <c r="AF92" s="34">
        <v>10</v>
      </c>
      <c r="AG92" s="34">
        <v>9</v>
      </c>
      <c r="AH92" s="34">
        <v>5</v>
      </c>
      <c r="AI92" s="34">
        <v>8</v>
      </c>
      <c r="AJ92" s="34"/>
      <c r="AK92" s="34"/>
      <c r="AL92" s="34"/>
      <c r="AM92" s="34"/>
      <c r="AN92" s="1">
        <v>81</v>
      </c>
    </row>
    <row r="93" spans="1:40" x14ac:dyDescent="0.2">
      <c r="A93" s="32">
        <v>82</v>
      </c>
      <c r="B93" s="29" t="s">
        <v>173</v>
      </c>
      <c r="C93" s="30" t="s">
        <v>84</v>
      </c>
      <c r="D93" s="31" t="s">
        <v>142</v>
      </c>
      <c r="E93" s="30" t="s">
        <v>135</v>
      </c>
      <c r="F93" s="37">
        <v>145</v>
      </c>
      <c r="G93" s="37">
        <f t="shared" si="6"/>
        <v>1.5454545454545454</v>
      </c>
      <c r="H93" s="37">
        <v>22</v>
      </c>
      <c r="I93" s="37">
        <f t="shared" si="7"/>
        <v>224.09090909090909</v>
      </c>
      <c r="J93" s="31">
        <v>19</v>
      </c>
      <c r="K93" s="31">
        <v>3</v>
      </c>
      <c r="L93" s="37">
        <f t="shared" si="8"/>
        <v>6.333333333333333</v>
      </c>
      <c r="M93" s="31">
        <f>MIN($P93:AM93)</f>
        <v>4</v>
      </c>
      <c r="N93" s="31"/>
      <c r="O93" s="31">
        <v>3</v>
      </c>
      <c r="P93" s="34"/>
      <c r="Q93" s="34"/>
      <c r="R93" s="34">
        <v>4</v>
      </c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>
        <v>6</v>
      </c>
      <c r="AD93" s="34"/>
      <c r="AE93" s="34"/>
      <c r="AF93" s="34">
        <v>9</v>
      </c>
      <c r="AG93" s="34"/>
      <c r="AH93" s="34"/>
      <c r="AI93" s="34"/>
      <c r="AJ93" s="34"/>
      <c r="AK93" s="34"/>
      <c r="AL93" s="34"/>
      <c r="AM93" s="34"/>
      <c r="AN93" s="1">
        <v>82</v>
      </c>
    </row>
    <row r="94" spans="1:40" x14ac:dyDescent="0.2">
      <c r="A94" s="48" t="s">
        <v>282</v>
      </c>
      <c r="B94" s="29" t="s">
        <v>194</v>
      </c>
      <c r="C94" s="30" t="s">
        <v>63</v>
      </c>
      <c r="D94" s="31" t="s">
        <v>144</v>
      </c>
      <c r="E94" s="30" t="s">
        <v>135</v>
      </c>
      <c r="F94" s="37">
        <v>142</v>
      </c>
      <c r="G94" s="37">
        <f t="shared" si="6"/>
        <v>1.5454545454545454</v>
      </c>
      <c r="H94" s="37">
        <v>22</v>
      </c>
      <c r="I94" s="37">
        <f t="shared" si="7"/>
        <v>219.45454545454544</v>
      </c>
      <c r="J94" s="31">
        <v>19</v>
      </c>
      <c r="K94" s="31">
        <v>3</v>
      </c>
      <c r="L94" s="37">
        <f t="shared" si="8"/>
        <v>6.333333333333333</v>
      </c>
      <c r="M94" s="31">
        <f>MIN($P94:AM94)</f>
        <v>4</v>
      </c>
      <c r="N94" s="31"/>
      <c r="O94" s="31">
        <v>3</v>
      </c>
      <c r="P94" s="34"/>
      <c r="Q94" s="34"/>
      <c r="R94" s="34"/>
      <c r="S94" s="34">
        <v>4</v>
      </c>
      <c r="T94" s="34"/>
      <c r="U94" s="34"/>
      <c r="V94" s="34"/>
      <c r="W94" s="34"/>
      <c r="X94" s="34"/>
      <c r="Y94" s="34"/>
      <c r="Z94" s="34"/>
      <c r="AA94" s="34"/>
      <c r="AB94" s="34"/>
      <c r="AC94" s="34">
        <v>7</v>
      </c>
      <c r="AD94" s="34"/>
      <c r="AE94" s="34"/>
      <c r="AF94" s="34">
        <v>8</v>
      </c>
      <c r="AG94" s="34"/>
      <c r="AH94" s="34"/>
      <c r="AI94" s="34"/>
      <c r="AJ94" s="34"/>
      <c r="AK94" s="34"/>
      <c r="AL94" s="34"/>
      <c r="AM94" s="34"/>
      <c r="AN94" s="1">
        <v>83</v>
      </c>
    </row>
    <row r="95" spans="1:40" x14ac:dyDescent="0.2">
      <c r="A95" s="49"/>
      <c r="B95" s="29" t="s">
        <v>151</v>
      </c>
      <c r="C95" s="30" t="s">
        <v>89</v>
      </c>
      <c r="D95" s="31" t="s">
        <v>139</v>
      </c>
      <c r="E95" s="30" t="s">
        <v>135</v>
      </c>
      <c r="F95" s="37">
        <v>142</v>
      </c>
      <c r="G95" s="37">
        <f t="shared" si="6"/>
        <v>1.5454545454545454</v>
      </c>
      <c r="H95" s="37">
        <v>22</v>
      </c>
      <c r="I95" s="37">
        <f t="shared" si="7"/>
        <v>219.45454545454544</v>
      </c>
      <c r="J95" s="31">
        <v>18</v>
      </c>
      <c r="K95" s="31">
        <v>3</v>
      </c>
      <c r="L95" s="37">
        <f t="shared" si="8"/>
        <v>6</v>
      </c>
      <c r="M95" s="31">
        <f>MIN($P95:AM95)</f>
        <v>4</v>
      </c>
      <c r="N95" s="31"/>
      <c r="O95" s="31">
        <v>3</v>
      </c>
      <c r="P95" s="34"/>
      <c r="Q95" s="34"/>
      <c r="R95" s="34">
        <v>4</v>
      </c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>
        <v>4</v>
      </c>
      <c r="AD95" s="34"/>
      <c r="AE95" s="34"/>
      <c r="AF95" s="34">
        <v>10</v>
      </c>
      <c r="AG95" s="34"/>
      <c r="AH95" s="34"/>
      <c r="AI95" s="34"/>
      <c r="AJ95" s="34"/>
      <c r="AK95" s="34"/>
      <c r="AL95" s="34"/>
      <c r="AM95" s="34"/>
      <c r="AN95" s="1">
        <v>84</v>
      </c>
    </row>
    <row r="96" spans="1:40" x14ac:dyDescent="0.2">
      <c r="A96" s="32">
        <v>85</v>
      </c>
      <c r="B96" s="29" t="s">
        <v>192</v>
      </c>
      <c r="C96" s="30" t="s">
        <v>119</v>
      </c>
      <c r="D96" s="31" t="s">
        <v>142</v>
      </c>
      <c r="E96" s="30" t="s">
        <v>135</v>
      </c>
      <c r="F96" s="37">
        <v>138</v>
      </c>
      <c r="G96" s="37">
        <f t="shared" si="6"/>
        <v>1.5454545454545454</v>
      </c>
      <c r="H96" s="37">
        <v>22</v>
      </c>
      <c r="I96" s="37">
        <f t="shared" si="7"/>
        <v>213.27272727272728</v>
      </c>
      <c r="J96" s="31">
        <v>18</v>
      </c>
      <c r="K96" s="31">
        <v>3</v>
      </c>
      <c r="L96" s="37">
        <f t="shared" si="8"/>
        <v>6</v>
      </c>
      <c r="M96" s="31">
        <f>MIN($P96:AM96)</f>
        <v>4</v>
      </c>
      <c r="N96" s="31"/>
      <c r="O96" s="31">
        <v>3</v>
      </c>
      <c r="P96" s="34"/>
      <c r="Q96" s="34"/>
      <c r="R96" s="34"/>
      <c r="S96" s="34">
        <v>6</v>
      </c>
      <c r="T96" s="34"/>
      <c r="U96" s="34"/>
      <c r="V96" s="34"/>
      <c r="W96" s="34"/>
      <c r="X96" s="34"/>
      <c r="Y96" s="34"/>
      <c r="Z96" s="34"/>
      <c r="AA96" s="34"/>
      <c r="AB96" s="34"/>
      <c r="AC96" s="34">
        <v>4</v>
      </c>
      <c r="AD96" s="34"/>
      <c r="AE96" s="34"/>
      <c r="AF96" s="34">
        <v>8</v>
      </c>
      <c r="AG96" s="34"/>
      <c r="AH96" s="34"/>
      <c r="AI96" s="34"/>
      <c r="AJ96" s="34"/>
      <c r="AK96" s="34"/>
      <c r="AL96" s="34"/>
      <c r="AM96" s="34"/>
      <c r="AN96" s="1">
        <v>85</v>
      </c>
    </row>
    <row r="97" spans="1:40" x14ac:dyDescent="0.2">
      <c r="A97" s="32">
        <v>86</v>
      </c>
      <c r="B97" s="29" t="s">
        <v>212</v>
      </c>
      <c r="C97" s="30" t="s">
        <v>57</v>
      </c>
      <c r="D97" s="31" t="s">
        <v>139</v>
      </c>
      <c r="E97" s="30" t="s">
        <v>135</v>
      </c>
      <c r="F97" s="37">
        <v>136</v>
      </c>
      <c r="G97" s="37">
        <f t="shared" si="6"/>
        <v>1.5454545454545454</v>
      </c>
      <c r="H97" s="37">
        <v>22</v>
      </c>
      <c r="I97" s="37">
        <f t="shared" si="7"/>
        <v>210.18181818181819</v>
      </c>
      <c r="J97" s="31">
        <v>18</v>
      </c>
      <c r="K97" s="31">
        <v>3</v>
      </c>
      <c r="L97" s="37">
        <f t="shared" si="8"/>
        <v>6</v>
      </c>
      <c r="M97" s="31">
        <f>MIN($P97:AM97)</f>
        <v>4</v>
      </c>
      <c r="N97" s="31"/>
      <c r="O97" s="31">
        <v>3</v>
      </c>
      <c r="P97" s="34"/>
      <c r="Q97" s="34"/>
      <c r="R97" s="34"/>
      <c r="S97" s="34"/>
      <c r="T97" s="34"/>
      <c r="U97" s="34"/>
      <c r="V97" s="34">
        <v>4</v>
      </c>
      <c r="W97" s="34"/>
      <c r="X97" s="34"/>
      <c r="Y97" s="34"/>
      <c r="Z97" s="34"/>
      <c r="AA97" s="34"/>
      <c r="AB97" s="34"/>
      <c r="AC97" s="34">
        <v>6</v>
      </c>
      <c r="AD97" s="34"/>
      <c r="AE97" s="34"/>
      <c r="AF97" s="34">
        <v>8</v>
      </c>
      <c r="AG97" s="34"/>
      <c r="AH97" s="34"/>
      <c r="AI97" s="34"/>
      <c r="AJ97" s="34"/>
      <c r="AK97" s="34"/>
      <c r="AL97" s="34"/>
      <c r="AM97" s="34"/>
      <c r="AN97" s="1">
        <v>86</v>
      </c>
    </row>
    <row r="98" spans="1:40" x14ac:dyDescent="0.2">
      <c r="A98" s="32">
        <v>87</v>
      </c>
      <c r="B98" s="29" t="s">
        <v>188</v>
      </c>
      <c r="C98" s="33" t="s">
        <v>124</v>
      </c>
      <c r="D98" s="31" t="s">
        <v>139</v>
      </c>
      <c r="E98" s="30" t="s">
        <v>135</v>
      </c>
      <c r="F98" s="37">
        <v>123</v>
      </c>
      <c r="G98" s="37">
        <f t="shared" si="6"/>
        <v>1.5454545454545454</v>
      </c>
      <c r="H98" s="37">
        <v>22</v>
      </c>
      <c r="I98" s="37">
        <f t="shared" si="7"/>
        <v>190.09090909090909</v>
      </c>
      <c r="J98" s="31">
        <v>15</v>
      </c>
      <c r="K98" s="31">
        <v>2</v>
      </c>
      <c r="L98" s="37">
        <f t="shared" si="8"/>
        <v>7.5</v>
      </c>
      <c r="M98" s="31">
        <f>MIN($P98:AM98)</f>
        <v>6</v>
      </c>
      <c r="N98" s="31" t="s">
        <v>258</v>
      </c>
      <c r="O98" s="31">
        <v>2</v>
      </c>
      <c r="P98" s="34"/>
      <c r="Q98" s="34"/>
      <c r="R98" s="34"/>
      <c r="S98" s="34">
        <v>6</v>
      </c>
      <c r="T98" s="34"/>
      <c r="U98" s="34"/>
      <c r="V98" s="34"/>
      <c r="W98" s="34"/>
      <c r="X98" s="34"/>
      <c r="Y98" s="34"/>
      <c r="Z98" s="34"/>
      <c r="AA98" s="34"/>
      <c r="AB98" s="34"/>
      <c r="AC98" s="36" t="s">
        <v>259</v>
      </c>
      <c r="AD98" s="34"/>
      <c r="AE98" s="34"/>
      <c r="AF98" s="34">
        <v>9</v>
      </c>
      <c r="AG98" s="34"/>
      <c r="AH98" s="34"/>
      <c r="AI98" s="34"/>
      <c r="AJ98" s="34"/>
      <c r="AK98" s="34"/>
      <c r="AL98" s="34"/>
      <c r="AM98" s="34"/>
      <c r="AN98" s="1">
        <v>87</v>
      </c>
    </row>
    <row r="99" spans="1:40" x14ac:dyDescent="0.2">
      <c r="A99" s="32">
        <v>88</v>
      </c>
      <c r="B99" s="29" t="s">
        <v>213</v>
      </c>
      <c r="C99" s="30" t="s">
        <v>34</v>
      </c>
      <c r="D99" s="31" t="s">
        <v>139</v>
      </c>
      <c r="E99" s="30" t="s">
        <v>135</v>
      </c>
      <c r="F99" s="37">
        <v>121</v>
      </c>
      <c r="G99" s="37">
        <f t="shared" si="6"/>
        <v>1.5454545454545454</v>
      </c>
      <c r="H99" s="37">
        <v>22</v>
      </c>
      <c r="I99" s="37">
        <f t="shared" si="7"/>
        <v>187</v>
      </c>
      <c r="J99" s="31">
        <v>16</v>
      </c>
      <c r="K99" s="31">
        <v>3</v>
      </c>
      <c r="L99" s="37">
        <f t="shared" si="8"/>
        <v>5.333333333333333</v>
      </c>
      <c r="M99" s="31">
        <f>MIN($P99:AM99)</f>
        <v>4</v>
      </c>
      <c r="N99" s="31"/>
      <c r="O99" s="31">
        <v>3</v>
      </c>
      <c r="P99" s="34"/>
      <c r="Q99" s="34"/>
      <c r="R99" s="34"/>
      <c r="S99" s="34"/>
      <c r="T99" s="34"/>
      <c r="U99" s="34"/>
      <c r="V99" s="34">
        <v>4</v>
      </c>
      <c r="W99" s="34"/>
      <c r="X99" s="34"/>
      <c r="Y99" s="34"/>
      <c r="Z99" s="34"/>
      <c r="AA99" s="34"/>
      <c r="AB99" s="34"/>
      <c r="AC99" s="34">
        <v>5</v>
      </c>
      <c r="AD99" s="34"/>
      <c r="AE99" s="34"/>
      <c r="AF99" s="34">
        <v>7</v>
      </c>
      <c r="AG99" s="34"/>
      <c r="AH99" s="34"/>
      <c r="AI99" s="34"/>
      <c r="AJ99" s="34"/>
      <c r="AK99" s="34"/>
      <c r="AL99" s="34"/>
      <c r="AM99" s="34"/>
      <c r="AN99" s="1">
        <v>88</v>
      </c>
    </row>
    <row r="100" spans="1:40" x14ac:dyDescent="0.2">
      <c r="A100" s="32">
        <v>89</v>
      </c>
      <c r="B100" s="29" t="s">
        <v>154</v>
      </c>
      <c r="C100" s="33" t="s">
        <v>128</v>
      </c>
      <c r="D100" s="31" t="s">
        <v>129</v>
      </c>
      <c r="E100" s="30" t="s">
        <v>135</v>
      </c>
      <c r="F100" s="37">
        <v>161</v>
      </c>
      <c r="G100" s="37">
        <f t="shared" si="6"/>
        <v>1.0303030303030303</v>
      </c>
      <c r="H100" s="37">
        <v>33</v>
      </c>
      <c r="I100" s="37">
        <f t="shared" si="7"/>
        <v>165.87878787878788</v>
      </c>
      <c r="J100" s="31">
        <v>21</v>
      </c>
      <c r="K100" s="31">
        <v>3</v>
      </c>
      <c r="L100" s="37">
        <f t="shared" si="8"/>
        <v>7</v>
      </c>
      <c r="M100" s="31">
        <f>MIN($P100:AM100)</f>
        <v>5</v>
      </c>
      <c r="N100" s="31" t="s">
        <v>258</v>
      </c>
      <c r="O100" s="31">
        <v>3</v>
      </c>
      <c r="P100" s="34"/>
      <c r="Q100" s="34"/>
      <c r="R100" s="34">
        <v>5</v>
      </c>
      <c r="S100" s="34"/>
      <c r="T100" s="34"/>
      <c r="U100" s="34"/>
      <c r="V100" s="34"/>
      <c r="W100" s="34"/>
      <c r="X100" s="34"/>
      <c r="Y100" s="34"/>
      <c r="Z100" s="34"/>
      <c r="AA100" s="34"/>
      <c r="AB100" s="36" t="s">
        <v>257</v>
      </c>
      <c r="AC100" s="36" t="s">
        <v>257</v>
      </c>
      <c r="AD100" s="34"/>
      <c r="AE100" s="34">
        <v>6</v>
      </c>
      <c r="AF100" s="34">
        <v>10</v>
      </c>
      <c r="AG100" s="34"/>
      <c r="AH100" s="34"/>
      <c r="AI100" s="34"/>
      <c r="AJ100" s="34"/>
      <c r="AK100" s="34"/>
      <c r="AL100" s="34"/>
      <c r="AM100" s="34"/>
      <c r="AN100" s="1">
        <v>89</v>
      </c>
    </row>
    <row r="101" spans="1:40" x14ac:dyDescent="0.2">
      <c r="A101" s="32">
        <v>90</v>
      </c>
      <c r="B101" s="29" t="s">
        <v>239</v>
      </c>
      <c r="C101" s="33" t="s">
        <v>75</v>
      </c>
      <c r="D101" s="31" t="s">
        <v>139</v>
      </c>
      <c r="E101" s="30" t="s">
        <v>135</v>
      </c>
      <c r="F101" s="37">
        <v>54</v>
      </c>
      <c r="G101" s="37">
        <f t="shared" si="6"/>
        <v>2.8333333333333335</v>
      </c>
      <c r="H101" s="37">
        <v>12</v>
      </c>
      <c r="I101" s="37">
        <f t="shared" si="7"/>
        <v>153</v>
      </c>
      <c r="J101" s="31">
        <v>18</v>
      </c>
      <c r="K101" s="31">
        <v>2</v>
      </c>
      <c r="L101" s="37">
        <f t="shared" si="8"/>
        <v>9</v>
      </c>
      <c r="M101" s="31">
        <f>MIN($P101:AM101)</f>
        <v>9</v>
      </c>
      <c r="N101" s="31" t="s">
        <v>258</v>
      </c>
      <c r="O101" s="31">
        <v>2</v>
      </c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6" t="s">
        <v>257</v>
      </c>
      <c r="AD101" s="34"/>
      <c r="AE101" s="34"/>
      <c r="AF101" s="34"/>
      <c r="AG101" s="34"/>
      <c r="AH101" s="34"/>
      <c r="AI101" s="34"/>
      <c r="AJ101" s="34"/>
      <c r="AK101" s="34">
        <v>9</v>
      </c>
      <c r="AL101" s="34"/>
      <c r="AM101" s="34">
        <v>9</v>
      </c>
      <c r="AN101" s="1">
        <v>90</v>
      </c>
    </row>
    <row r="102" spans="1:40" x14ac:dyDescent="0.2">
      <c r="A102" s="32">
        <v>91</v>
      </c>
      <c r="B102" s="29" t="s">
        <v>240</v>
      </c>
      <c r="C102" s="33" t="s">
        <v>76</v>
      </c>
      <c r="D102" s="31" t="s">
        <v>142</v>
      </c>
      <c r="E102" s="30" t="s">
        <v>135</v>
      </c>
      <c r="F102" s="37">
        <v>0</v>
      </c>
      <c r="G102" s="37">
        <f t="shared" si="6"/>
        <v>5.666666666666667</v>
      </c>
      <c r="H102" s="37">
        <v>6</v>
      </c>
      <c r="I102" s="37">
        <f t="shared" si="7"/>
        <v>0</v>
      </c>
      <c r="J102" s="31"/>
      <c r="K102" s="31"/>
      <c r="L102" s="37">
        <f t="shared" si="8"/>
        <v>0</v>
      </c>
      <c r="M102" s="31">
        <f>MIN($P102:AM102)</f>
        <v>0</v>
      </c>
      <c r="N102" s="31" t="s">
        <v>258</v>
      </c>
      <c r="O102" s="31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6" t="s">
        <v>257</v>
      </c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1">
        <v>91</v>
      </c>
    </row>
    <row r="103" spans="1:40" x14ac:dyDescent="0.2">
      <c r="A103" s="32">
        <v>92</v>
      </c>
      <c r="B103" s="29" t="s">
        <v>241</v>
      </c>
      <c r="C103" s="33" t="s">
        <v>82</v>
      </c>
      <c r="D103" s="31" t="s">
        <v>129</v>
      </c>
      <c r="E103" s="30" t="s">
        <v>135</v>
      </c>
      <c r="F103" s="37">
        <v>0</v>
      </c>
      <c r="G103" s="37">
        <f t="shared" si="6"/>
        <v>5.666666666666667</v>
      </c>
      <c r="H103" s="37">
        <v>6</v>
      </c>
      <c r="I103" s="37">
        <f t="shared" si="7"/>
        <v>0</v>
      </c>
      <c r="J103" s="31"/>
      <c r="K103" s="31"/>
      <c r="L103" s="37">
        <f t="shared" si="8"/>
        <v>0</v>
      </c>
      <c r="M103" s="31">
        <f>MIN($P103:AM103)</f>
        <v>0</v>
      </c>
      <c r="N103" s="31" t="s">
        <v>258</v>
      </c>
      <c r="O103" s="31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6" t="s">
        <v>257</v>
      </c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1">
        <v>92</v>
      </c>
    </row>
    <row r="104" spans="1:40" x14ac:dyDescent="0.2">
      <c r="A104" s="32">
        <v>93</v>
      </c>
      <c r="B104" s="29" t="s">
        <v>244</v>
      </c>
      <c r="C104" s="33" t="s">
        <v>85</v>
      </c>
      <c r="D104" s="31" t="s">
        <v>139</v>
      </c>
      <c r="E104" s="30" t="s">
        <v>135</v>
      </c>
      <c r="F104" s="37">
        <v>0</v>
      </c>
      <c r="G104" s="37">
        <f t="shared" si="6"/>
        <v>5.666666666666667</v>
      </c>
      <c r="H104" s="37">
        <v>6</v>
      </c>
      <c r="I104" s="37">
        <f t="shared" si="7"/>
        <v>0</v>
      </c>
      <c r="J104" s="31"/>
      <c r="K104" s="31"/>
      <c r="L104" s="37">
        <f t="shared" si="8"/>
        <v>0</v>
      </c>
      <c r="M104" s="31">
        <f>MIN($P104:AM104)</f>
        <v>0</v>
      </c>
      <c r="N104" s="31" t="s">
        <v>258</v>
      </c>
      <c r="O104" s="31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6" t="s">
        <v>257</v>
      </c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1">
        <v>93</v>
      </c>
    </row>
    <row r="105" spans="1:40" x14ac:dyDescent="0.2">
      <c r="A105" s="32">
        <v>94</v>
      </c>
      <c r="B105" s="29" t="s">
        <v>245</v>
      </c>
      <c r="C105" s="33" t="s">
        <v>88</v>
      </c>
      <c r="D105" s="31" t="s">
        <v>129</v>
      </c>
      <c r="E105" s="30" t="s">
        <v>135</v>
      </c>
      <c r="F105" s="37">
        <v>0</v>
      </c>
      <c r="G105" s="37">
        <f t="shared" si="6"/>
        <v>5.666666666666667</v>
      </c>
      <c r="H105" s="37">
        <v>6</v>
      </c>
      <c r="I105" s="37">
        <f t="shared" si="7"/>
        <v>0</v>
      </c>
      <c r="J105" s="31"/>
      <c r="K105" s="31"/>
      <c r="L105" s="37">
        <f t="shared" si="8"/>
        <v>0</v>
      </c>
      <c r="M105" s="31">
        <f>MIN($P105:AM105)</f>
        <v>0</v>
      </c>
      <c r="N105" s="31" t="s">
        <v>258</v>
      </c>
      <c r="O105" s="31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6" t="s">
        <v>257</v>
      </c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1">
        <v>94</v>
      </c>
    </row>
    <row r="106" spans="1:40" x14ac:dyDescent="0.2">
      <c r="A106" s="32">
        <v>95</v>
      </c>
      <c r="B106" s="29" t="s">
        <v>243</v>
      </c>
      <c r="C106" s="33" t="s">
        <v>109</v>
      </c>
      <c r="D106" s="31" t="s">
        <v>144</v>
      </c>
      <c r="E106" s="30" t="s">
        <v>135</v>
      </c>
      <c r="F106" s="37">
        <v>0</v>
      </c>
      <c r="G106" s="37">
        <f t="shared" si="6"/>
        <v>5.666666666666667</v>
      </c>
      <c r="H106" s="37">
        <v>6</v>
      </c>
      <c r="I106" s="37">
        <f t="shared" si="7"/>
        <v>0</v>
      </c>
      <c r="J106" s="31"/>
      <c r="K106" s="31"/>
      <c r="L106" s="37">
        <f t="shared" si="8"/>
        <v>0</v>
      </c>
      <c r="M106" s="31">
        <f>MIN($P106:AM106)</f>
        <v>0</v>
      </c>
      <c r="N106" s="31" t="s">
        <v>258</v>
      </c>
      <c r="O106" s="31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6" t="s">
        <v>257</v>
      </c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1">
        <v>95</v>
      </c>
    </row>
  </sheetData>
  <mergeCells count="45">
    <mergeCell ref="A82:A83"/>
    <mergeCell ref="A87:A88"/>
    <mergeCell ref="A94:A95"/>
    <mergeCell ref="A66:A69"/>
    <mergeCell ref="A70:A72"/>
    <mergeCell ref="A75:A76"/>
    <mergeCell ref="A77:A78"/>
    <mergeCell ref="A79:A80"/>
    <mergeCell ref="A48:A52"/>
    <mergeCell ref="A53:A54"/>
    <mergeCell ref="A57:A58"/>
    <mergeCell ref="A60:A62"/>
    <mergeCell ref="A63:A64"/>
    <mergeCell ref="A32:A33"/>
    <mergeCell ref="A34:A35"/>
    <mergeCell ref="A38:A40"/>
    <mergeCell ref="A41:A42"/>
    <mergeCell ref="A44:A45"/>
    <mergeCell ref="A12:A13"/>
    <mergeCell ref="A14:A16"/>
    <mergeCell ref="A21:A22"/>
    <mergeCell ref="A23:A24"/>
    <mergeCell ref="A27:A30"/>
    <mergeCell ref="E8:E10"/>
    <mergeCell ref="M8:M11"/>
    <mergeCell ref="L8:L11"/>
    <mergeCell ref="O8:O11"/>
    <mergeCell ref="K8:K11"/>
    <mergeCell ref="G8:G11"/>
    <mergeCell ref="A11:E11"/>
    <mergeCell ref="F8:F11"/>
    <mergeCell ref="I8:I11"/>
    <mergeCell ref="J8:J11"/>
    <mergeCell ref="N8:N11"/>
    <mergeCell ref="A8:A10"/>
    <mergeCell ref="H8:H11"/>
    <mergeCell ref="C8:C10"/>
    <mergeCell ref="B8:B10"/>
    <mergeCell ref="D8:D10"/>
    <mergeCell ref="AK8:AM8"/>
    <mergeCell ref="AK9:AM9"/>
    <mergeCell ref="P8:AB8"/>
    <mergeCell ref="P9:AB9"/>
    <mergeCell ref="AC8:AJ8"/>
    <mergeCell ref="AC9:AJ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40</xdr:col>
                <xdr:colOff>0</xdr:colOff>
                <xdr:row>0</xdr:row>
                <xdr:rowOff>85725</xdr:rowOff>
              </from>
              <to>
                <xdr:col>41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93"/>
  <sheetViews>
    <sheetView topLeftCell="B1" workbookViewId="0">
      <selection activeCell="T2" sqref="T2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29</v>
      </c>
      <c r="Q1" s="16" t="s">
        <v>30</v>
      </c>
      <c r="R1" s="16" t="s">
        <v>31</v>
      </c>
      <c r="S1" s="16" t="s">
        <v>22</v>
      </c>
      <c r="T1" s="22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1580062445</v>
      </c>
      <c r="B3" s="17">
        <v>10</v>
      </c>
      <c r="C3" s="17" t="s">
        <v>129</v>
      </c>
      <c r="D3" s="17">
        <v>1171419289</v>
      </c>
      <c r="E3" s="7" t="s">
        <v>64</v>
      </c>
      <c r="F3" s="17" t="s">
        <v>130</v>
      </c>
      <c r="G3" s="7" t="s">
        <v>131</v>
      </c>
      <c r="H3" s="17">
        <v>2</v>
      </c>
      <c r="I3" s="17" t="s">
        <v>132</v>
      </c>
      <c r="J3" s="17" t="s">
        <v>133</v>
      </c>
      <c r="L3" s="17">
        <v>20</v>
      </c>
      <c r="M3" s="17">
        <v>2</v>
      </c>
      <c r="N3" s="17">
        <v>1</v>
      </c>
      <c r="O3" s="17">
        <v>1</v>
      </c>
      <c r="P3">
        <v>1520821244</v>
      </c>
      <c r="Q3">
        <v>2098</v>
      </c>
      <c r="S3" t="s">
        <v>134</v>
      </c>
      <c r="T3">
        <v>0</v>
      </c>
      <c r="U3" t="s">
        <v>135</v>
      </c>
      <c r="V3" t="e">
        <f>MATCH(D3,Отчет!#REF!,0)</f>
        <v>#REF!</v>
      </c>
    </row>
    <row r="4" spans="1:22" x14ac:dyDescent="0.2">
      <c r="A4" s="17">
        <v>1580061459</v>
      </c>
      <c r="B4" s="17">
        <v>8</v>
      </c>
      <c r="C4" s="17" t="s">
        <v>129</v>
      </c>
      <c r="D4" s="17">
        <v>1171418661</v>
      </c>
      <c r="E4" s="7" t="s">
        <v>78</v>
      </c>
      <c r="F4" s="17" t="s">
        <v>136</v>
      </c>
      <c r="G4" s="7" t="s">
        <v>131</v>
      </c>
      <c r="H4" s="17">
        <v>2</v>
      </c>
      <c r="I4" s="17" t="s">
        <v>132</v>
      </c>
      <c r="J4" s="17" t="s">
        <v>133</v>
      </c>
      <c r="L4" s="17">
        <v>16</v>
      </c>
      <c r="M4" s="17">
        <v>2</v>
      </c>
      <c r="N4" s="17">
        <v>1</v>
      </c>
      <c r="O4" s="17">
        <v>1</v>
      </c>
      <c r="P4">
        <v>1520821244</v>
      </c>
      <c r="Q4">
        <v>2098</v>
      </c>
      <c r="S4" t="s">
        <v>134</v>
      </c>
      <c r="T4">
        <v>0</v>
      </c>
      <c r="U4" t="s">
        <v>135</v>
      </c>
      <c r="V4" t="e">
        <f>MATCH(D4,Отчет!#REF!,0)</f>
        <v>#REF!</v>
      </c>
    </row>
    <row r="5" spans="1:22" x14ac:dyDescent="0.2">
      <c r="A5" s="17">
        <v>1777536013</v>
      </c>
      <c r="B5" s="17">
        <v>8</v>
      </c>
      <c r="C5" s="17" t="s">
        <v>129</v>
      </c>
      <c r="D5" s="17">
        <v>1171419118</v>
      </c>
      <c r="E5" s="7" t="s">
        <v>122</v>
      </c>
      <c r="F5" s="17" t="s">
        <v>137</v>
      </c>
      <c r="G5" s="7" t="s">
        <v>138</v>
      </c>
      <c r="H5" s="17">
        <v>3</v>
      </c>
      <c r="I5" s="17" t="s">
        <v>132</v>
      </c>
      <c r="J5" s="17" t="s">
        <v>133</v>
      </c>
      <c r="L5" s="17">
        <v>56</v>
      </c>
      <c r="M5" s="17">
        <v>7</v>
      </c>
      <c r="N5" s="17">
        <v>1</v>
      </c>
      <c r="O5" s="17">
        <v>1</v>
      </c>
      <c r="P5">
        <v>1553549189</v>
      </c>
      <c r="Q5">
        <v>2098</v>
      </c>
      <c r="S5" t="s">
        <v>134</v>
      </c>
      <c r="T5">
        <v>0</v>
      </c>
      <c r="U5" t="s">
        <v>135</v>
      </c>
      <c r="V5" t="e">
        <f>MATCH(D5,Отчет!#REF!,0)</f>
        <v>#REF!</v>
      </c>
    </row>
    <row r="6" spans="1:22" x14ac:dyDescent="0.2">
      <c r="A6" s="17">
        <v>1580062300</v>
      </c>
      <c r="B6" s="17">
        <v>4</v>
      </c>
      <c r="C6" s="17" t="s">
        <v>139</v>
      </c>
      <c r="D6" s="17">
        <v>1171419511</v>
      </c>
      <c r="E6" s="7" t="s">
        <v>110</v>
      </c>
      <c r="F6" s="17" t="s">
        <v>140</v>
      </c>
      <c r="G6" s="7" t="s">
        <v>138</v>
      </c>
      <c r="H6" s="17">
        <v>7</v>
      </c>
      <c r="I6" s="17" t="s">
        <v>132</v>
      </c>
      <c r="J6" s="17" t="s">
        <v>133</v>
      </c>
      <c r="L6" s="17">
        <v>0</v>
      </c>
      <c r="M6" s="17">
        <v>7</v>
      </c>
      <c r="N6" s="17">
        <v>1</v>
      </c>
      <c r="O6" s="17">
        <v>1</v>
      </c>
      <c r="P6">
        <v>1553549189</v>
      </c>
      <c r="Q6">
        <v>2098</v>
      </c>
      <c r="S6" t="s">
        <v>134</v>
      </c>
      <c r="T6">
        <v>0</v>
      </c>
      <c r="U6" t="s">
        <v>135</v>
      </c>
      <c r="V6" t="e">
        <f>MATCH(D6,Отчет!#REF!,0)</f>
        <v>#REF!</v>
      </c>
    </row>
    <row r="7" spans="1:22" x14ac:dyDescent="0.2">
      <c r="A7" s="17">
        <v>1580064068</v>
      </c>
      <c r="B7" s="17">
        <v>4</v>
      </c>
      <c r="C7" s="17" t="s">
        <v>129</v>
      </c>
      <c r="D7" s="17">
        <v>1171419524</v>
      </c>
      <c r="E7" s="7" t="s">
        <v>38</v>
      </c>
      <c r="F7" s="17" t="s">
        <v>141</v>
      </c>
      <c r="G7" s="7" t="s">
        <v>138</v>
      </c>
      <c r="H7" s="17">
        <v>7</v>
      </c>
      <c r="I7" s="17" t="s">
        <v>132</v>
      </c>
      <c r="J7" s="17" t="s">
        <v>133</v>
      </c>
      <c r="L7" s="17">
        <v>28</v>
      </c>
      <c r="M7" s="17">
        <v>7</v>
      </c>
      <c r="N7" s="17">
        <v>1</v>
      </c>
      <c r="O7" s="17">
        <v>1</v>
      </c>
      <c r="P7">
        <v>1553549189</v>
      </c>
      <c r="Q7">
        <v>2098</v>
      </c>
      <c r="S7" t="s">
        <v>134</v>
      </c>
      <c r="T7">
        <v>0</v>
      </c>
      <c r="U7" t="s">
        <v>135</v>
      </c>
      <c r="V7" t="e">
        <f>MATCH(D7,Отчет!#REF!,0)</f>
        <v>#REF!</v>
      </c>
    </row>
    <row r="8" spans="1:22" x14ac:dyDescent="0.2">
      <c r="A8" s="17">
        <v>1580064219</v>
      </c>
      <c r="B8" s="17">
        <v>6</v>
      </c>
      <c r="C8" s="17" t="s">
        <v>142</v>
      </c>
      <c r="D8" s="17">
        <v>1171419793</v>
      </c>
      <c r="E8" s="7" t="s">
        <v>97</v>
      </c>
      <c r="F8" s="17" t="s">
        <v>143</v>
      </c>
      <c r="G8" s="7" t="s">
        <v>138</v>
      </c>
      <c r="H8" s="17">
        <v>7</v>
      </c>
      <c r="I8" s="17" t="s">
        <v>132</v>
      </c>
      <c r="J8" s="17" t="s">
        <v>133</v>
      </c>
      <c r="L8" s="17">
        <v>42</v>
      </c>
      <c r="M8" s="17">
        <v>7</v>
      </c>
      <c r="N8" s="17">
        <v>1</v>
      </c>
      <c r="O8" s="17">
        <v>1</v>
      </c>
      <c r="P8">
        <v>1553549189</v>
      </c>
      <c r="Q8">
        <v>2098</v>
      </c>
      <c r="S8" t="s">
        <v>134</v>
      </c>
      <c r="T8">
        <v>0</v>
      </c>
      <c r="U8" t="s">
        <v>135</v>
      </c>
      <c r="V8" t="e">
        <f>MATCH(D8,Отчет!#REF!,0)</f>
        <v>#REF!</v>
      </c>
    </row>
    <row r="9" spans="1:22" x14ac:dyDescent="0.2">
      <c r="A9" s="17">
        <v>1580062007</v>
      </c>
      <c r="B9" s="17">
        <v>6</v>
      </c>
      <c r="C9" s="17" t="s">
        <v>144</v>
      </c>
      <c r="D9" s="17">
        <v>1171418753</v>
      </c>
      <c r="E9" s="7" t="s">
        <v>102</v>
      </c>
      <c r="F9" s="17" t="s">
        <v>145</v>
      </c>
      <c r="G9" s="7" t="s">
        <v>138</v>
      </c>
      <c r="H9" s="17">
        <v>7</v>
      </c>
      <c r="I9" s="17" t="s">
        <v>132</v>
      </c>
      <c r="J9" s="17" t="s">
        <v>133</v>
      </c>
      <c r="L9" s="17">
        <v>42</v>
      </c>
      <c r="M9" s="17">
        <v>7</v>
      </c>
      <c r="N9" s="17">
        <v>1</v>
      </c>
      <c r="O9" s="17">
        <v>1</v>
      </c>
      <c r="P9">
        <v>1553549189</v>
      </c>
      <c r="Q9">
        <v>2098</v>
      </c>
      <c r="S9" t="s">
        <v>134</v>
      </c>
      <c r="T9">
        <v>0</v>
      </c>
      <c r="U9" t="s">
        <v>135</v>
      </c>
      <c r="V9" t="e">
        <f>MATCH(D9,Отчет!#REF!,0)</f>
        <v>#REF!</v>
      </c>
    </row>
    <row r="10" spans="1:22" x14ac:dyDescent="0.2">
      <c r="A10" s="17">
        <v>1580063606</v>
      </c>
      <c r="B10" s="17">
        <v>8</v>
      </c>
      <c r="C10" s="17" t="s">
        <v>139</v>
      </c>
      <c r="D10" s="17">
        <v>1171419858</v>
      </c>
      <c r="E10" s="7" t="s">
        <v>115</v>
      </c>
      <c r="F10" s="17" t="s">
        <v>146</v>
      </c>
      <c r="G10" s="7" t="s">
        <v>138</v>
      </c>
      <c r="H10" s="17">
        <v>7</v>
      </c>
      <c r="I10" s="17" t="s">
        <v>132</v>
      </c>
      <c r="J10" s="17" t="s">
        <v>133</v>
      </c>
      <c r="L10" s="17">
        <v>56</v>
      </c>
      <c r="M10" s="17">
        <v>7</v>
      </c>
      <c r="N10" s="17">
        <v>1</v>
      </c>
      <c r="O10" s="17">
        <v>1</v>
      </c>
      <c r="P10">
        <v>1553549189</v>
      </c>
      <c r="Q10">
        <v>2098</v>
      </c>
      <c r="S10" t="s">
        <v>134</v>
      </c>
      <c r="T10">
        <v>0</v>
      </c>
      <c r="U10" t="s">
        <v>135</v>
      </c>
      <c r="V10" t="e">
        <f>MATCH(D10,Отчет!#REF!,0)</f>
        <v>#REF!</v>
      </c>
    </row>
    <row r="11" spans="1:22" x14ac:dyDescent="0.2">
      <c r="A11" s="17">
        <v>1580064193</v>
      </c>
      <c r="B11" s="17">
        <v>7</v>
      </c>
      <c r="C11" s="17" t="s">
        <v>144</v>
      </c>
      <c r="D11" s="17">
        <v>1171418466</v>
      </c>
      <c r="E11" s="7" t="s">
        <v>118</v>
      </c>
      <c r="F11" s="17" t="s">
        <v>147</v>
      </c>
      <c r="G11" s="7" t="s">
        <v>138</v>
      </c>
      <c r="H11" s="17">
        <v>7</v>
      </c>
      <c r="I11" s="17" t="s">
        <v>132</v>
      </c>
      <c r="J11" s="17" t="s">
        <v>133</v>
      </c>
      <c r="L11" s="17">
        <v>49</v>
      </c>
      <c r="M11" s="17">
        <v>7</v>
      </c>
      <c r="N11" s="17">
        <v>1</v>
      </c>
      <c r="O11" s="17">
        <v>1</v>
      </c>
      <c r="P11">
        <v>1553549189</v>
      </c>
      <c r="Q11">
        <v>2098</v>
      </c>
      <c r="S11" t="s">
        <v>134</v>
      </c>
      <c r="T11">
        <v>0</v>
      </c>
      <c r="U11" t="s">
        <v>135</v>
      </c>
      <c r="V11" t="e">
        <f>MATCH(D11,Отчет!#REF!,0)</f>
        <v>#REF!</v>
      </c>
    </row>
    <row r="12" spans="1:22" x14ac:dyDescent="0.2">
      <c r="A12" s="17">
        <v>1580063358</v>
      </c>
      <c r="B12" s="17">
        <v>8</v>
      </c>
      <c r="C12" s="17" t="s">
        <v>139</v>
      </c>
      <c r="D12" s="17">
        <v>1171419237</v>
      </c>
      <c r="E12" s="7" t="s">
        <v>123</v>
      </c>
      <c r="F12" s="17" t="s">
        <v>148</v>
      </c>
      <c r="G12" s="7" t="s">
        <v>138</v>
      </c>
      <c r="H12" s="17">
        <v>7</v>
      </c>
      <c r="I12" s="17" t="s">
        <v>132</v>
      </c>
      <c r="J12" s="17" t="s">
        <v>133</v>
      </c>
      <c r="L12" s="17">
        <v>56</v>
      </c>
      <c r="M12" s="17">
        <v>7</v>
      </c>
      <c r="N12" s="17">
        <v>1</v>
      </c>
      <c r="O12" s="17">
        <v>1</v>
      </c>
      <c r="P12">
        <v>1553549189</v>
      </c>
      <c r="Q12">
        <v>2098</v>
      </c>
      <c r="S12" t="s">
        <v>134</v>
      </c>
      <c r="T12">
        <v>0</v>
      </c>
      <c r="U12" t="s">
        <v>135</v>
      </c>
      <c r="V12" t="e">
        <f>MATCH(D12,Отчет!#REF!,0)</f>
        <v>#REF!</v>
      </c>
    </row>
    <row r="13" spans="1:22" x14ac:dyDescent="0.2">
      <c r="A13" s="17">
        <v>1580062553</v>
      </c>
      <c r="B13" s="17">
        <v>9</v>
      </c>
      <c r="C13" s="17" t="s">
        <v>144</v>
      </c>
      <c r="D13" s="17">
        <v>1171418557</v>
      </c>
      <c r="E13" s="7" t="s">
        <v>126</v>
      </c>
      <c r="F13" s="17" t="s">
        <v>149</v>
      </c>
      <c r="G13" s="7" t="s">
        <v>138</v>
      </c>
      <c r="H13" s="17">
        <v>7</v>
      </c>
      <c r="I13" s="17" t="s">
        <v>132</v>
      </c>
      <c r="J13" s="17" t="s">
        <v>133</v>
      </c>
      <c r="L13" s="17">
        <v>63</v>
      </c>
      <c r="M13" s="17">
        <v>7</v>
      </c>
      <c r="N13" s="17">
        <v>1</v>
      </c>
      <c r="O13" s="17">
        <v>1</v>
      </c>
      <c r="P13">
        <v>1553549189</v>
      </c>
      <c r="Q13">
        <v>2098</v>
      </c>
      <c r="S13" t="s">
        <v>134</v>
      </c>
      <c r="T13">
        <v>0</v>
      </c>
      <c r="U13" t="s">
        <v>135</v>
      </c>
      <c r="V13" t="e">
        <f>MATCH(D13,Отчет!#REF!,0)</f>
        <v>#REF!</v>
      </c>
    </row>
    <row r="14" spans="1:22" x14ac:dyDescent="0.2">
      <c r="A14" s="17">
        <v>1580061822</v>
      </c>
      <c r="B14" s="17">
        <v>9</v>
      </c>
      <c r="C14" s="17" t="s">
        <v>142</v>
      </c>
      <c r="D14" s="17">
        <v>1178852324</v>
      </c>
      <c r="E14" s="7" t="s">
        <v>86</v>
      </c>
      <c r="F14" s="17" t="s">
        <v>150</v>
      </c>
      <c r="G14" s="7" t="s">
        <v>138</v>
      </c>
      <c r="H14" s="17">
        <v>7</v>
      </c>
      <c r="I14" s="17" t="s">
        <v>132</v>
      </c>
      <c r="J14" s="17" t="s">
        <v>133</v>
      </c>
      <c r="L14" s="17">
        <v>63</v>
      </c>
      <c r="M14" s="17">
        <v>7</v>
      </c>
      <c r="N14" s="17">
        <v>1</v>
      </c>
      <c r="O14" s="17">
        <v>1</v>
      </c>
      <c r="P14">
        <v>1553549189</v>
      </c>
      <c r="Q14">
        <v>2098</v>
      </c>
      <c r="S14" t="s">
        <v>134</v>
      </c>
      <c r="T14">
        <v>0</v>
      </c>
      <c r="U14" t="s">
        <v>135</v>
      </c>
      <c r="V14" t="e">
        <f>MATCH(D14,Отчет!#REF!,0)</f>
        <v>#REF!</v>
      </c>
    </row>
    <row r="15" spans="1:22" x14ac:dyDescent="0.2">
      <c r="A15" s="17">
        <v>1580650124</v>
      </c>
      <c r="B15" s="17">
        <v>4</v>
      </c>
      <c r="C15" s="17" t="s">
        <v>139</v>
      </c>
      <c r="D15" s="17">
        <v>1190248486</v>
      </c>
      <c r="E15" s="7" t="s">
        <v>89</v>
      </c>
      <c r="F15" s="17" t="s">
        <v>151</v>
      </c>
      <c r="G15" s="7" t="s">
        <v>138</v>
      </c>
      <c r="H15" s="17">
        <v>7</v>
      </c>
      <c r="I15" s="17" t="s">
        <v>132</v>
      </c>
      <c r="J15" s="17" t="s">
        <v>133</v>
      </c>
      <c r="L15" s="17">
        <v>28</v>
      </c>
      <c r="M15" s="17">
        <v>7</v>
      </c>
      <c r="N15" s="17">
        <v>1</v>
      </c>
      <c r="O15" s="17">
        <v>1</v>
      </c>
      <c r="P15">
        <v>1553549189</v>
      </c>
      <c r="Q15">
        <v>2098</v>
      </c>
      <c r="S15" t="s">
        <v>134</v>
      </c>
      <c r="T15">
        <v>0</v>
      </c>
      <c r="U15" t="s">
        <v>135</v>
      </c>
      <c r="V15" t="e">
        <f>MATCH(D15,Отчет!#REF!,0)</f>
        <v>#REF!</v>
      </c>
    </row>
    <row r="16" spans="1:22" x14ac:dyDescent="0.2">
      <c r="A16" s="17">
        <v>1580062925</v>
      </c>
      <c r="B16" s="17">
        <v>9</v>
      </c>
      <c r="C16" s="17" t="s">
        <v>139</v>
      </c>
      <c r="D16" s="17">
        <v>1171419092</v>
      </c>
      <c r="E16" s="7" t="s">
        <v>41</v>
      </c>
      <c r="F16" s="17" t="s">
        <v>152</v>
      </c>
      <c r="G16" s="7" t="s">
        <v>138</v>
      </c>
      <c r="H16" s="17">
        <v>7</v>
      </c>
      <c r="I16" s="17" t="s">
        <v>132</v>
      </c>
      <c r="J16" s="17" t="s">
        <v>133</v>
      </c>
      <c r="L16" s="17">
        <v>63</v>
      </c>
      <c r="M16" s="17">
        <v>7</v>
      </c>
      <c r="N16" s="17">
        <v>1</v>
      </c>
      <c r="O16" s="17">
        <v>1</v>
      </c>
      <c r="P16">
        <v>1553549189</v>
      </c>
      <c r="Q16">
        <v>2098</v>
      </c>
      <c r="S16" t="s">
        <v>134</v>
      </c>
      <c r="T16">
        <v>0</v>
      </c>
      <c r="U16" t="s">
        <v>135</v>
      </c>
      <c r="V16" t="e">
        <f>MATCH(D16,Отчет!#REF!,0)</f>
        <v>#REF!</v>
      </c>
    </row>
    <row r="17" spans="1:22" x14ac:dyDescent="0.2">
      <c r="A17" s="17">
        <v>1580063092</v>
      </c>
      <c r="B17" s="17">
        <v>8</v>
      </c>
      <c r="C17" s="17" t="s">
        <v>129</v>
      </c>
      <c r="D17" s="17">
        <v>1171419157</v>
      </c>
      <c r="E17" s="7" t="s">
        <v>42</v>
      </c>
      <c r="F17" s="17" t="s">
        <v>153</v>
      </c>
      <c r="G17" s="7" t="s">
        <v>138</v>
      </c>
      <c r="H17" s="17">
        <v>7</v>
      </c>
      <c r="I17" s="17" t="s">
        <v>132</v>
      </c>
      <c r="J17" s="17" t="s">
        <v>133</v>
      </c>
      <c r="L17" s="17">
        <v>56</v>
      </c>
      <c r="M17" s="17">
        <v>7</v>
      </c>
      <c r="N17" s="17">
        <v>1</v>
      </c>
      <c r="O17" s="17">
        <v>1</v>
      </c>
      <c r="P17">
        <v>1553549189</v>
      </c>
      <c r="Q17">
        <v>2098</v>
      </c>
      <c r="S17" t="s">
        <v>134</v>
      </c>
      <c r="T17">
        <v>0</v>
      </c>
      <c r="U17" t="s">
        <v>135</v>
      </c>
      <c r="V17" t="e">
        <f>MATCH(D17,Отчет!#REF!,0)</f>
        <v>#REF!</v>
      </c>
    </row>
    <row r="18" spans="1:22" x14ac:dyDescent="0.2">
      <c r="A18" s="17">
        <v>1601425574</v>
      </c>
      <c r="B18" s="17">
        <v>5</v>
      </c>
      <c r="C18" s="17" t="s">
        <v>129</v>
      </c>
      <c r="D18" s="17">
        <v>1171454813</v>
      </c>
      <c r="E18" s="7" t="s">
        <v>128</v>
      </c>
      <c r="F18" s="17" t="s">
        <v>154</v>
      </c>
      <c r="G18" s="7" t="s">
        <v>138</v>
      </c>
      <c r="H18" s="17">
        <v>7</v>
      </c>
      <c r="I18" s="17" t="s">
        <v>132</v>
      </c>
      <c r="J18" s="17" t="s">
        <v>133</v>
      </c>
      <c r="L18" s="17">
        <v>35</v>
      </c>
      <c r="M18" s="17">
        <v>7</v>
      </c>
      <c r="N18" s="17">
        <v>1</v>
      </c>
      <c r="O18" s="17">
        <v>0</v>
      </c>
      <c r="P18">
        <v>1553549189</v>
      </c>
      <c r="Q18">
        <v>2098</v>
      </c>
      <c r="S18" t="s">
        <v>134</v>
      </c>
      <c r="T18">
        <v>0</v>
      </c>
      <c r="U18" t="s">
        <v>135</v>
      </c>
      <c r="V18" t="e">
        <f>MATCH(D18,Отчет!#REF!,0)</f>
        <v>#REF!</v>
      </c>
    </row>
    <row r="19" spans="1:22" x14ac:dyDescent="0.2">
      <c r="A19" s="17">
        <v>1580063230</v>
      </c>
      <c r="B19" s="17">
        <v>5</v>
      </c>
      <c r="C19" s="17" t="s">
        <v>144</v>
      </c>
      <c r="D19" s="17">
        <v>1171418384</v>
      </c>
      <c r="E19" s="7" t="s">
        <v>68</v>
      </c>
      <c r="F19" s="17" t="s">
        <v>155</v>
      </c>
      <c r="G19" s="7" t="s">
        <v>138</v>
      </c>
      <c r="H19" s="17">
        <v>7</v>
      </c>
      <c r="I19" s="17" t="s">
        <v>132</v>
      </c>
      <c r="J19" s="17" t="s">
        <v>133</v>
      </c>
      <c r="L19" s="17">
        <v>35</v>
      </c>
      <c r="M19" s="17">
        <v>7</v>
      </c>
      <c r="N19" s="17">
        <v>1</v>
      </c>
      <c r="O19" s="17">
        <v>1</v>
      </c>
      <c r="P19">
        <v>1553549189</v>
      </c>
      <c r="Q19">
        <v>2098</v>
      </c>
      <c r="S19" t="s">
        <v>134</v>
      </c>
      <c r="T19">
        <v>0</v>
      </c>
      <c r="U19" t="s">
        <v>135</v>
      </c>
      <c r="V19" t="e">
        <f>MATCH(D19,Отчет!#REF!,0)</f>
        <v>#REF!</v>
      </c>
    </row>
    <row r="20" spans="1:22" x14ac:dyDescent="0.2">
      <c r="A20" s="17">
        <v>1580061477</v>
      </c>
      <c r="B20" s="17">
        <v>4</v>
      </c>
      <c r="C20" s="17" t="s">
        <v>144</v>
      </c>
      <c r="D20" s="17">
        <v>1171418423</v>
      </c>
      <c r="E20" s="7" t="s">
        <v>87</v>
      </c>
      <c r="F20" s="17" t="s">
        <v>156</v>
      </c>
      <c r="G20" s="7" t="s">
        <v>138</v>
      </c>
      <c r="H20" s="17">
        <v>7</v>
      </c>
      <c r="I20" s="17" t="s">
        <v>132</v>
      </c>
      <c r="J20" s="17" t="s">
        <v>133</v>
      </c>
      <c r="L20" s="17">
        <v>28</v>
      </c>
      <c r="M20" s="17">
        <v>7</v>
      </c>
      <c r="N20" s="17">
        <v>1</v>
      </c>
      <c r="O20" s="17">
        <v>1</v>
      </c>
      <c r="P20">
        <v>1553549189</v>
      </c>
      <c r="Q20">
        <v>2098</v>
      </c>
      <c r="S20" t="s">
        <v>134</v>
      </c>
      <c r="T20">
        <v>0</v>
      </c>
      <c r="U20" t="s">
        <v>135</v>
      </c>
      <c r="V20" t="e">
        <f>MATCH(D20,Отчет!#REF!,0)</f>
        <v>#REF!</v>
      </c>
    </row>
    <row r="21" spans="1:22" x14ac:dyDescent="0.2">
      <c r="A21" s="17">
        <v>1653529575</v>
      </c>
      <c r="B21" s="17">
        <v>8</v>
      </c>
      <c r="C21" s="17" t="s">
        <v>142</v>
      </c>
      <c r="D21" s="17">
        <v>1171418479</v>
      </c>
      <c r="E21" s="7" t="s">
        <v>58</v>
      </c>
      <c r="F21" s="17" t="s">
        <v>157</v>
      </c>
      <c r="G21" s="7" t="s">
        <v>138</v>
      </c>
      <c r="H21" s="17">
        <v>7</v>
      </c>
      <c r="I21" s="17" t="s">
        <v>132</v>
      </c>
      <c r="J21" s="17" t="s">
        <v>133</v>
      </c>
      <c r="L21" s="17">
        <v>56</v>
      </c>
      <c r="M21" s="17">
        <v>7</v>
      </c>
      <c r="N21" s="17">
        <v>1</v>
      </c>
      <c r="O21" s="17">
        <v>1</v>
      </c>
      <c r="P21">
        <v>1553549189</v>
      </c>
      <c r="Q21">
        <v>2098</v>
      </c>
      <c r="S21" t="s">
        <v>134</v>
      </c>
      <c r="T21">
        <v>0</v>
      </c>
      <c r="U21" t="s">
        <v>135</v>
      </c>
      <c r="V21" t="e">
        <f>MATCH(D21,Отчет!#REF!,0)</f>
        <v>#REF!</v>
      </c>
    </row>
    <row r="22" spans="1:22" x14ac:dyDescent="0.2">
      <c r="A22" s="17">
        <v>1580063329</v>
      </c>
      <c r="B22" s="17">
        <v>6</v>
      </c>
      <c r="C22" s="17" t="s">
        <v>144</v>
      </c>
      <c r="D22" s="17">
        <v>1171418505</v>
      </c>
      <c r="E22" s="7" t="s">
        <v>81</v>
      </c>
      <c r="F22" s="17" t="s">
        <v>158</v>
      </c>
      <c r="G22" s="7" t="s">
        <v>138</v>
      </c>
      <c r="H22" s="17">
        <v>7</v>
      </c>
      <c r="I22" s="17" t="s">
        <v>132</v>
      </c>
      <c r="J22" s="17" t="s">
        <v>133</v>
      </c>
      <c r="L22" s="17">
        <v>42</v>
      </c>
      <c r="M22" s="17">
        <v>7</v>
      </c>
      <c r="N22" s="17">
        <v>1</v>
      </c>
      <c r="O22" s="17">
        <v>1</v>
      </c>
      <c r="P22">
        <v>1553549189</v>
      </c>
      <c r="Q22">
        <v>2098</v>
      </c>
      <c r="S22" t="s">
        <v>134</v>
      </c>
      <c r="T22">
        <v>0</v>
      </c>
      <c r="U22" t="s">
        <v>135</v>
      </c>
      <c r="V22" t="e">
        <f>MATCH(D22,Отчет!#REF!,0)</f>
        <v>#REF!</v>
      </c>
    </row>
    <row r="23" spans="1:22" x14ac:dyDescent="0.2">
      <c r="A23" s="17">
        <v>1580062827</v>
      </c>
      <c r="B23" s="17">
        <v>7</v>
      </c>
      <c r="C23" s="17" t="s">
        <v>129</v>
      </c>
      <c r="D23" s="17">
        <v>1171418583</v>
      </c>
      <c r="E23" s="7" t="s">
        <v>51</v>
      </c>
      <c r="F23" s="17" t="s">
        <v>159</v>
      </c>
      <c r="G23" s="7" t="s">
        <v>138</v>
      </c>
      <c r="H23" s="17">
        <v>7</v>
      </c>
      <c r="I23" s="17" t="s">
        <v>132</v>
      </c>
      <c r="J23" s="17" t="s">
        <v>133</v>
      </c>
      <c r="L23" s="17">
        <v>49</v>
      </c>
      <c r="M23" s="17">
        <v>7</v>
      </c>
      <c r="N23" s="17">
        <v>1</v>
      </c>
      <c r="O23" s="17">
        <v>1</v>
      </c>
      <c r="P23">
        <v>1553549189</v>
      </c>
      <c r="Q23">
        <v>2098</v>
      </c>
      <c r="S23" t="s">
        <v>134</v>
      </c>
      <c r="T23">
        <v>0</v>
      </c>
      <c r="U23" t="s">
        <v>135</v>
      </c>
      <c r="V23" t="e">
        <f>MATCH(D23,Отчет!#REF!,0)</f>
        <v>#REF!</v>
      </c>
    </row>
    <row r="24" spans="1:22" x14ac:dyDescent="0.2">
      <c r="A24" s="17">
        <v>1580061628</v>
      </c>
      <c r="B24" s="17">
        <v>8</v>
      </c>
      <c r="C24" s="17" t="s">
        <v>142</v>
      </c>
      <c r="D24" s="17">
        <v>1171418635</v>
      </c>
      <c r="E24" s="7" t="s">
        <v>35</v>
      </c>
      <c r="F24" s="17" t="s">
        <v>160</v>
      </c>
      <c r="G24" s="7" t="s">
        <v>138</v>
      </c>
      <c r="H24" s="17">
        <v>7</v>
      </c>
      <c r="I24" s="17" t="s">
        <v>132</v>
      </c>
      <c r="J24" s="17" t="s">
        <v>133</v>
      </c>
      <c r="L24" s="17">
        <v>56</v>
      </c>
      <c r="M24" s="17">
        <v>7</v>
      </c>
      <c r="N24" s="17">
        <v>1</v>
      </c>
      <c r="O24" s="17">
        <v>1</v>
      </c>
      <c r="P24">
        <v>1553549189</v>
      </c>
      <c r="Q24">
        <v>2098</v>
      </c>
      <c r="S24" t="s">
        <v>134</v>
      </c>
      <c r="T24">
        <v>0</v>
      </c>
      <c r="U24" t="s">
        <v>135</v>
      </c>
      <c r="V24" t="e">
        <f>MATCH(D24,Отчет!#REF!,0)</f>
        <v>#REF!</v>
      </c>
    </row>
    <row r="25" spans="1:22" x14ac:dyDescent="0.2">
      <c r="A25" s="17">
        <v>1580062605</v>
      </c>
      <c r="B25" s="17">
        <v>7</v>
      </c>
      <c r="C25" s="17" t="s">
        <v>129</v>
      </c>
      <c r="D25" s="17">
        <v>1171418805</v>
      </c>
      <c r="E25" s="7" t="s">
        <v>90</v>
      </c>
      <c r="F25" s="17" t="s">
        <v>161</v>
      </c>
      <c r="G25" s="7" t="s">
        <v>138</v>
      </c>
      <c r="H25" s="17">
        <v>7</v>
      </c>
      <c r="I25" s="17" t="s">
        <v>132</v>
      </c>
      <c r="J25" s="17" t="s">
        <v>133</v>
      </c>
      <c r="L25" s="17">
        <v>49</v>
      </c>
      <c r="M25" s="17">
        <v>7</v>
      </c>
      <c r="N25" s="17">
        <v>1</v>
      </c>
      <c r="O25" s="17">
        <v>1</v>
      </c>
      <c r="P25">
        <v>1553549189</v>
      </c>
      <c r="Q25">
        <v>2098</v>
      </c>
      <c r="S25" t="s">
        <v>134</v>
      </c>
      <c r="T25">
        <v>0</v>
      </c>
      <c r="U25" t="s">
        <v>135</v>
      </c>
      <c r="V25" t="e">
        <f>MATCH(D25,Отчет!#REF!,0)</f>
        <v>#REF!</v>
      </c>
    </row>
    <row r="26" spans="1:22" x14ac:dyDescent="0.2">
      <c r="A26" s="17">
        <v>1580062989</v>
      </c>
      <c r="B26" s="17">
        <v>5</v>
      </c>
      <c r="C26" s="17" t="s">
        <v>139</v>
      </c>
      <c r="D26" s="17">
        <v>1171418884</v>
      </c>
      <c r="E26" s="7" t="s">
        <v>103</v>
      </c>
      <c r="F26" s="17" t="s">
        <v>162</v>
      </c>
      <c r="G26" s="7" t="s">
        <v>138</v>
      </c>
      <c r="H26" s="17">
        <v>7</v>
      </c>
      <c r="I26" s="17" t="s">
        <v>132</v>
      </c>
      <c r="J26" s="17" t="s">
        <v>133</v>
      </c>
      <c r="L26" s="17">
        <v>35</v>
      </c>
      <c r="M26" s="17">
        <v>7</v>
      </c>
      <c r="N26" s="17">
        <v>1</v>
      </c>
      <c r="O26" s="17">
        <v>1</v>
      </c>
      <c r="P26">
        <v>1553549189</v>
      </c>
      <c r="Q26">
        <v>2098</v>
      </c>
      <c r="S26" t="s">
        <v>134</v>
      </c>
      <c r="T26">
        <v>0</v>
      </c>
      <c r="U26" t="s">
        <v>135</v>
      </c>
      <c r="V26" t="e">
        <f>MATCH(D26,Отчет!#REF!,0)</f>
        <v>#REF!</v>
      </c>
    </row>
    <row r="27" spans="1:22" x14ac:dyDescent="0.2">
      <c r="A27" s="17">
        <v>1580061856</v>
      </c>
      <c r="B27" s="17">
        <v>8</v>
      </c>
      <c r="C27" s="17" t="s">
        <v>139</v>
      </c>
      <c r="D27" s="17">
        <v>1171418897</v>
      </c>
      <c r="E27" s="7" t="s">
        <v>62</v>
      </c>
      <c r="F27" s="17" t="s">
        <v>163</v>
      </c>
      <c r="G27" s="7" t="s">
        <v>138</v>
      </c>
      <c r="H27" s="17">
        <v>7</v>
      </c>
      <c r="I27" s="17" t="s">
        <v>132</v>
      </c>
      <c r="J27" s="17" t="s">
        <v>133</v>
      </c>
      <c r="L27" s="17">
        <v>56</v>
      </c>
      <c r="M27" s="17">
        <v>7</v>
      </c>
      <c r="N27" s="17">
        <v>1</v>
      </c>
      <c r="O27" s="17">
        <v>1</v>
      </c>
      <c r="P27">
        <v>1553549189</v>
      </c>
      <c r="Q27">
        <v>2098</v>
      </c>
      <c r="S27" t="s">
        <v>134</v>
      </c>
      <c r="T27">
        <v>0</v>
      </c>
      <c r="U27" t="s">
        <v>135</v>
      </c>
      <c r="V27" t="e">
        <f>MATCH(D27,Отчет!#REF!,0)</f>
        <v>#REF!</v>
      </c>
    </row>
    <row r="28" spans="1:22" x14ac:dyDescent="0.2">
      <c r="A28" s="17">
        <v>1580061379</v>
      </c>
      <c r="B28" s="17">
        <v>10</v>
      </c>
      <c r="C28" s="17" t="s">
        <v>139</v>
      </c>
      <c r="D28" s="17">
        <v>1171418936</v>
      </c>
      <c r="E28" s="7" t="s">
        <v>120</v>
      </c>
      <c r="F28" s="17" t="s">
        <v>164</v>
      </c>
      <c r="G28" s="7" t="s">
        <v>138</v>
      </c>
      <c r="H28" s="17">
        <v>7</v>
      </c>
      <c r="I28" s="17" t="s">
        <v>132</v>
      </c>
      <c r="J28" s="17" t="s">
        <v>133</v>
      </c>
      <c r="L28" s="17">
        <v>70</v>
      </c>
      <c r="M28" s="17">
        <v>7</v>
      </c>
      <c r="N28" s="17">
        <v>1</v>
      </c>
      <c r="O28" s="17">
        <v>1</v>
      </c>
      <c r="P28">
        <v>1553549189</v>
      </c>
      <c r="Q28">
        <v>2098</v>
      </c>
      <c r="S28" t="s">
        <v>134</v>
      </c>
      <c r="T28">
        <v>0</v>
      </c>
      <c r="U28" t="s">
        <v>135</v>
      </c>
      <c r="V28" t="e">
        <f>MATCH(D28,Отчет!#REF!,0)</f>
        <v>#REF!</v>
      </c>
    </row>
    <row r="29" spans="1:22" x14ac:dyDescent="0.2">
      <c r="A29" s="17">
        <v>1580061758</v>
      </c>
      <c r="B29" s="17">
        <v>8</v>
      </c>
      <c r="C29" s="17" t="s">
        <v>142</v>
      </c>
      <c r="D29" s="17">
        <v>1171418988</v>
      </c>
      <c r="E29" s="7" t="s">
        <v>72</v>
      </c>
      <c r="F29" s="17" t="s">
        <v>165</v>
      </c>
      <c r="G29" s="7" t="s">
        <v>138</v>
      </c>
      <c r="H29" s="17">
        <v>7</v>
      </c>
      <c r="I29" s="17" t="s">
        <v>132</v>
      </c>
      <c r="J29" s="17" t="s">
        <v>133</v>
      </c>
      <c r="L29" s="17">
        <v>56</v>
      </c>
      <c r="M29" s="17">
        <v>7</v>
      </c>
      <c r="N29" s="17">
        <v>1</v>
      </c>
      <c r="O29" s="17">
        <v>1</v>
      </c>
      <c r="P29">
        <v>1553549189</v>
      </c>
      <c r="Q29">
        <v>2098</v>
      </c>
      <c r="S29" t="s">
        <v>134</v>
      </c>
      <c r="T29">
        <v>0</v>
      </c>
      <c r="U29" t="s">
        <v>135</v>
      </c>
      <c r="V29" t="e">
        <f>MATCH(D29,Отчет!#REF!,0)</f>
        <v>#REF!</v>
      </c>
    </row>
    <row r="30" spans="1:22" x14ac:dyDescent="0.2">
      <c r="A30" s="17">
        <v>1580062763</v>
      </c>
      <c r="B30" s="17">
        <v>7</v>
      </c>
      <c r="C30" s="17" t="s">
        <v>139</v>
      </c>
      <c r="D30" s="17">
        <v>1171419066</v>
      </c>
      <c r="E30" s="7" t="s">
        <v>74</v>
      </c>
      <c r="F30" s="17" t="s">
        <v>166</v>
      </c>
      <c r="G30" s="7" t="s">
        <v>138</v>
      </c>
      <c r="H30" s="17">
        <v>7</v>
      </c>
      <c r="I30" s="17" t="s">
        <v>132</v>
      </c>
      <c r="J30" s="17" t="s">
        <v>133</v>
      </c>
      <c r="L30" s="17">
        <v>49</v>
      </c>
      <c r="M30" s="17">
        <v>7</v>
      </c>
      <c r="N30" s="17">
        <v>1</v>
      </c>
      <c r="O30" s="17">
        <v>1</v>
      </c>
      <c r="P30">
        <v>1553549189</v>
      </c>
      <c r="Q30">
        <v>2098</v>
      </c>
      <c r="S30" t="s">
        <v>134</v>
      </c>
      <c r="T30">
        <v>0</v>
      </c>
      <c r="U30" t="s">
        <v>135</v>
      </c>
      <c r="V30" t="e">
        <f>MATCH(D30,Отчет!#REF!,0)</f>
        <v>#REF!</v>
      </c>
    </row>
    <row r="31" spans="1:22" x14ac:dyDescent="0.2">
      <c r="A31" s="17">
        <v>1580064132</v>
      </c>
      <c r="B31" s="17">
        <v>7</v>
      </c>
      <c r="C31" s="17" t="s">
        <v>139</v>
      </c>
      <c r="D31" s="17">
        <v>1171418410</v>
      </c>
      <c r="E31" s="7" t="s">
        <v>52</v>
      </c>
      <c r="F31" s="17" t="s">
        <v>167</v>
      </c>
      <c r="G31" s="7" t="s">
        <v>138</v>
      </c>
      <c r="H31" s="17">
        <v>7</v>
      </c>
      <c r="I31" s="17" t="s">
        <v>132</v>
      </c>
      <c r="J31" s="17" t="s">
        <v>133</v>
      </c>
      <c r="L31" s="17">
        <v>49</v>
      </c>
      <c r="M31" s="17">
        <v>7</v>
      </c>
      <c r="N31" s="17">
        <v>1</v>
      </c>
      <c r="O31" s="17">
        <v>1</v>
      </c>
      <c r="P31">
        <v>1553549189</v>
      </c>
      <c r="Q31">
        <v>2098</v>
      </c>
      <c r="S31" t="s">
        <v>134</v>
      </c>
      <c r="T31">
        <v>0</v>
      </c>
      <c r="U31" t="s">
        <v>135</v>
      </c>
      <c r="V31" t="e">
        <f>MATCH(D31,Отчет!#REF!,0)</f>
        <v>#REF!</v>
      </c>
    </row>
    <row r="32" spans="1:22" x14ac:dyDescent="0.2">
      <c r="A32" s="17">
        <v>1580062361</v>
      </c>
      <c r="B32" s="17">
        <v>4</v>
      </c>
      <c r="C32" s="17" t="s">
        <v>142</v>
      </c>
      <c r="D32" s="17">
        <v>1171419368</v>
      </c>
      <c r="E32" s="7" t="s">
        <v>100</v>
      </c>
      <c r="F32" s="17" t="s">
        <v>168</v>
      </c>
      <c r="G32" s="7" t="s">
        <v>138</v>
      </c>
      <c r="H32" s="17">
        <v>7</v>
      </c>
      <c r="I32" s="17" t="s">
        <v>132</v>
      </c>
      <c r="J32" s="17" t="s">
        <v>133</v>
      </c>
      <c r="L32" s="17">
        <v>28</v>
      </c>
      <c r="M32" s="17">
        <v>7</v>
      </c>
      <c r="N32" s="17">
        <v>1</v>
      </c>
      <c r="O32" s="17">
        <v>1</v>
      </c>
      <c r="P32">
        <v>1553549189</v>
      </c>
      <c r="Q32">
        <v>2098</v>
      </c>
      <c r="S32" t="s">
        <v>134</v>
      </c>
      <c r="T32">
        <v>0</v>
      </c>
      <c r="U32" t="s">
        <v>135</v>
      </c>
      <c r="V32" t="e">
        <f>MATCH(D32,Отчет!#REF!,0)</f>
        <v>#REF!</v>
      </c>
    </row>
    <row r="33" spans="1:22" x14ac:dyDescent="0.2">
      <c r="A33" s="17">
        <v>1580063648</v>
      </c>
      <c r="B33" s="17">
        <v>7</v>
      </c>
      <c r="C33" s="17" t="s">
        <v>139</v>
      </c>
      <c r="D33" s="17">
        <v>1171419211</v>
      </c>
      <c r="E33" s="7" t="s">
        <v>98</v>
      </c>
      <c r="F33" s="17" t="s">
        <v>169</v>
      </c>
      <c r="G33" s="7" t="s">
        <v>138</v>
      </c>
      <c r="H33" s="17">
        <v>7</v>
      </c>
      <c r="I33" s="17" t="s">
        <v>132</v>
      </c>
      <c r="J33" s="17" t="s">
        <v>133</v>
      </c>
      <c r="L33" s="17">
        <v>49</v>
      </c>
      <c r="M33" s="17">
        <v>7</v>
      </c>
      <c r="N33" s="17">
        <v>1</v>
      </c>
      <c r="O33" s="17">
        <v>1</v>
      </c>
      <c r="P33">
        <v>1553549189</v>
      </c>
      <c r="Q33">
        <v>2098</v>
      </c>
      <c r="S33" t="s">
        <v>134</v>
      </c>
      <c r="T33">
        <v>0</v>
      </c>
      <c r="U33" t="s">
        <v>135</v>
      </c>
      <c r="V33" t="e">
        <f>MATCH(D33,Отчет!#REF!,0)</f>
        <v>#REF!</v>
      </c>
    </row>
    <row r="34" spans="1:22" x14ac:dyDescent="0.2">
      <c r="A34" s="17">
        <v>1580062270</v>
      </c>
      <c r="B34" s="17">
        <v>8</v>
      </c>
      <c r="C34" s="17" t="s">
        <v>129</v>
      </c>
      <c r="D34" s="17">
        <v>1171419263</v>
      </c>
      <c r="E34" s="7" t="s">
        <v>125</v>
      </c>
      <c r="F34" s="17" t="s">
        <v>170</v>
      </c>
      <c r="G34" s="7" t="s">
        <v>138</v>
      </c>
      <c r="H34" s="17">
        <v>7</v>
      </c>
      <c r="I34" s="17" t="s">
        <v>132</v>
      </c>
      <c r="J34" s="17" t="s">
        <v>133</v>
      </c>
      <c r="L34" s="17">
        <v>56</v>
      </c>
      <c r="M34" s="17">
        <v>7</v>
      </c>
      <c r="N34" s="17">
        <v>1</v>
      </c>
      <c r="O34" s="17">
        <v>1</v>
      </c>
      <c r="P34">
        <v>1553549189</v>
      </c>
      <c r="Q34">
        <v>2098</v>
      </c>
      <c r="S34" t="s">
        <v>134</v>
      </c>
      <c r="T34">
        <v>0</v>
      </c>
      <c r="U34" t="s">
        <v>135</v>
      </c>
      <c r="V34" t="e">
        <f>MATCH(D34,Отчет!#REF!,0)</f>
        <v>#REF!</v>
      </c>
    </row>
    <row r="35" spans="1:22" x14ac:dyDescent="0.2">
      <c r="A35" s="17">
        <v>1580063749</v>
      </c>
      <c r="B35" s="17">
        <v>7</v>
      </c>
      <c r="C35" s="17" t="s">
        <v>144</v>
      </c>
      <c r="D35" s="17">
        <v>1171419276</v>
      </c>
      <c r="E35" s="7" t="s">
        <v>117</v>
      </c>
      <c r="F35" s="17" t="s">
        <v>171</v>
      </c>
      <c r="G35" s="7" t="s">
        <v>138</v>
      </c>
      <c r="H35" s="17">
        <v>7</v>
      </c>
      <c r="I35" s="17" t="s">
        <v>132</v>
      </c>
      <c r="J35" s="17" t="s">
        <v>133</v>
      </c>
      <c r="L35" s="17">
        <v>49</v>
      </c>
      <c r="M35" s="17">
        <v>7</v>
      </c>
      <c r="N35" s="17">
        <v>1</v>
      </c>
      <c r="O35" s="17">
        <v>1</v>
      </c>
      <c r="P35">
        <v>1553549189</v>
      </c>
      <c r="Q35">
        <v>2098</v>
      </c>
      <c r="S35" t="s">
        <v>134</v>
      </c>
      <c r="T35">
        <v>0</v>
      </c>
      <c r="U35" t="s">
        <v>135</v>
      </c>
      <c r="V35" t="e">
        <f>MATCH(D35,Отчет!#REF!,0)</f>
        <v>#REF!</v>
      </c>
    </row>
    <row r="36" spans="1:22" x14ac:dyDescent="0.2">
      <c r="A36" s="17">
        <v>1580064353</v>
      </c>
      <c r="B36" s="17">
        <v>6</v>
      </c>
      <c r="C36" s="17" t="s">
        <v>129</v>
      </c>
      <c r="D36" s="17">
        <v>1171419342</v>
      </c>
      <c r="E36" s="7" t="s">
        <v>116</v>
      </c>
      <c r="F36" s="17" t="s">
        <v>172</v>
      </c>
      <c r="G36" s="7" t="s">
        <v>138</v>
      </c>
      <c r="H36" s="17">
        <v>7</v>
      </c>
      <c r="I36" s="17" t="s">
        <v>132</v>
      </c>
      <c r="J36" s="17" t="s">
        <v>133</v>
      </c>
      <c r="L36" s="17">
        <v>42</v>
      </c>
      <c r="M36" s="17">
        <v>7</v>
      </c>
      <c r="N36" s="17">
        <v>1</v>
      </c>
      <c r="O36" s="17">
        <v>1</v>
      </c>
      <c r="P36">
        <v>1553549189</v>
      </c>
      <c r="Q36">
        <v>2098</v>
      </c>
      <c r="S36" t="s">
        <v>134</v>
      </c>
      <c r="T36">
        <v>0</v>
      </c>
      <c r="U36" t="s">
        <v>135</v>
      </c>
      <c r="V36" t="e">
        <f>MATCH(D36,Отчет!#REF!,0)</f>
        <v>#REF!</v>
      </c>
    </row>
    <row r="37" spans="1:22" x14ac:dyDescent="0.2">
      <c r="A37" s="17">
        <v>1580062955</v>
      </c>
      <c r="B37" s="17">
        <v>4</v>
      </c>
      <c r="C37" s="17" t="s">
        <v>142</v>
      </c>
      <c r="D37" s="17">
        <v>1171419355</v>
      </c>
      <c r="E37" s="7" t="s">
        <v>84</v>
      </c>
      <c r="F37" s="17" t="s">
        <v>173</v>
      </c>
      <c r="G37" s="7" t="s">
        <v>138</v>
      </c>
      <c r="H37" s="17">
        <v>7</v>
      </c>
      <c r="I37" s="17" t="s">
        <v>132</v>
      </c>
      <c r="J37" s="17" t="s">
        <v>133</v>
      </c>
      <c r="L37" s="17">
        <v>28</v>
      </c>
      <c r="M37" s="17">
        <v>7</v>
      </c>
      <c r="N37" s="17">
        <v>1</v>
      </c>
      <c r="O37" s="17">
        <v>1</v>
      </c>
      <c r="P37">
        <v>1553549189</v>
      </c>
      <c r="Q37">
        <v>2098</v>
      </c>
      <c r="S37" t="s">
        <v>134</v>
      </c>
      <c r="T37">
        <v>0</v>
      </c>
      <c r="U37" t="s">
        <v>135</v>
      </c>
      <c r="V37" t="e">
        <f>MATCH(D37,Отчет!#REF!,0)</f>
        <v>#REF!</v>
      </c>
    </row>
    <row r="38" spans="1:22" x14ac:dyDescent="0.2">
      <c r="A38" s="17">
        <v>1580061890</v>
      </c>
      <c r="B38" s="17">
        <v>8</v>
      </c>
      <c r="C38" s="17" t="s">
        <v>139</v>
      </c>
      <c r="D38" s="17">
        <v>1171419433</v>
      </c>
      <c r="E38" s="7" t="s">
        <v>67</v>
      </c>
      <c r="F38" s="17" t="s">
        <v>174</v>
      </c>
      <c r="G38" s="7" t="s">
        <v>138</v>
      </c>
      <c r="H38" s="17">
        <v>7</v>
      </c>
      <c r="I38" s="17" t="s">
        <v>132</v>
      </c>
      <c r="J38" s="17" t="s">
        <v>133</v>
      </c>
      <c r="L38" s="17">
        <v>56</v>
      </c>
      <c r="M38" s="17">
        <v>7</v>
      </c>
      <c r="N38" s="17">
        <v>1</v>
      </c>
      <c r="O38" s="17">
        <v>1</v>
      </c>
      <c r="P38">
        <v>1553549189</v>
      </c>
      <c r="Q38">
        <v>2098</v>
      </c>
      <c r="S38" t="s">
        <v>134</v>
      </c>
      <c r="T38">
        <v>0</v>
      </c>
      <c r="U38" t="s">
        <v>135</v>
      </c>
      <c r="V38" t="e">
        <f>MATCH(D38,Отчет!#REF!,0)</f>
        <v>#REF!</v>
      </c>
    </row>
    <row r="39" spans="1:22" x14ac:dyDescent="0.2">
      <c r="A39" s="17">
        <v>1580062149</v>
      </c>
      <c r="B39" s="17">
        <v>6</v>
      </c>
      <c r="C39" s="17" t="s">
        <v>144</v>
      </c>
      <c r="D39" s="17">
        <v>1171419446</v>
      </c>
      <c r="E39" s="7" t="s">
        <v>79</v>
      </c>
      <c r="F39" s="17" t="s">
        <v>175</v>
      </c>
      <c r="G39" s="7" t="s">
        <v>138</v>
      </c>
      <c r="H39" s="17">
        <v>7</v>
      </c>
      <c r="I39" s="17" t="s">
        <v>132</v>
      </c>
      <c r="J39" s="17" t="s">
        <v>133</v>
      </c>
      <c r="L39" s="17">
        <v>42</v>
      </c>
      <c r="M39" s="17">
        <v>7</v>
      </c>
      <c r="N39" s="17">
        <v>1</v>
      </c>
      <c r="O39" s="17">
        <v>1</v>
      </c>
      <c r="P39">
        <v>1553549189</v>
      </c>
      <c r="Q39">
        <v>2098</v>
      </c>
      <c r="S39" t="s">
        <v>134</v>
      </c>
      <c r="T39">
        <v>0</v>
      </c>
      <c r="U39" t="s">
        <v>135</v>
      </c>
      <c r="V39" t="e">
        <f>MATCH(D39,Отчет!#REF!,0)</f>
        <v>#REF!</v>
      </c>
    </row>
    <row r="40" spans="1:22" x14ac:dyDescent="0.2">
      <c r="A40" s="17">
        <v>1580062101</v>
      </c>
      <c r="B40" s="17">
        <v>9</v>
      </c>
      <c r="C40" s="17" t="s">
        <v>144</v>
      </c>
      <c r="D40" s="17">
        <v>1171419557</v>
      </c>
      <c r="E40" s="7" t="s">
        <v>66</v>
      </c>
      <c r="F40" s="17" t="s">
        <v>176</v>
      </c>
      <c r="G40" s="7" t="s">
        <v>177</v>
      </c>
      <c r="H40" s="17">
        <v>7</v>
      </c>
      <c r="I40" s="17" t="s">
        <v>132</v>
      </c>
      <c r="J40" s="17" t="s">
        <v>133</v>
      </c>
      <c r="L40" s="17">
        <v>63</v>
      </c>
      <c r="M40" s="17">
        <v>7</v>
      </c>
      <c r="N40" s="17">
        <v>1</v>
      </c>
      <c r="O40" s="17">
        <v>1</v>
      </c>
      <c r="P40">
        <v>1553549189</v>
      </c>
      <c r="Q40">
        <v>2098</v>
      </c>
      <c r="S40" t="s">
        <v>134</v>
      </c>
      <c r="T40">
        <v>0</v>
      </c>
      <c r="U40" t="s">
        <v>135</v>
      </c>
      <c r="V40" t="e">
        <f>MATCH(D40,Отчет!#REF!,0)</f>
        <v>#REF!</v>
      </c>
    </row>
    <row r="41" spans="1:22" x14ac:dyDescent="0.2">
      <c r="A41" s="17">
        <v>1580064265</v>
      </c>
      <c r="B41" s="17">
        <v>9</v>
      </c>
      <c r="C41" s="17" t="s">
        <v>144</v>
      </c>
      <c r="D41" s="17">
        <v>1171445157</v>
      </c>
      <c r="E41" s="7" t="s">
        <v>53</v>
      </c>
      <c r="F41" s="17" t="s">
        <v>178</v>
      </c>
      <c r="G41" s="7" t="s">
        <v>177</v>
      </c>
      <c r="H41" s="17">
        <v>7</v>
      </c>
      <c r="I41" s="17" t="s">
        <v>132</v>
      </c>
      <c r="J41" s="17" t="s">
        <v>133</v>
      </c>
      <c r="L41" s="17">
        <v>63</v>
      </c>
      <c r="M41" s="17">
        <v>7</v>
      </c>
      <c r="N41" s="17">
        <v>1</v>
      </c>
      <c r="O41" s="17">
        <v>1</v>
      </c>
      <c r="P41">
        <v>1553549189</v>
      </c>
      <c r="Q41">
        <v>2098</v>
      </c>
      <c r="S41" t="s">
        <v>134</v>
      </c>
      <c r="T41">
        <v>0</v>
      </c>
      <c r="U41" t="s">
        <v>135</v>
      </c>
      <c r="V41" t="e">
        <f>MATCH(D41,Отчет!#REF!,0)</f>
        <v>#REF!</v>
      </c>
    </row>
    <row r="42" spans="1:22" x14ac:dyDescent="0.2">
      <c r="A42" s="17">
        <v>1580063778</v>
      </c>
      <c r="B42" s="17">
        <v>8</v>
      </c>
      <c r="C42" s="17" t="s">
        <v>129</v>
      </c>
      <c r="D42" s="17">
        <v>1171418975</v>
      </c>
      <c r="E42" s="7" t="s">
        <v>54</v>
      </c>
      <c r="F42" s="17" t="s">
        <v>179</v>
      </c>
      <c r="G42" s="7" t="s">
        <v>177</v>
      </c>
      <c r="H42" s="17">
        <v>7</v>
      </c>
      <c r="I42" s="17" t="s">
        <v>132</v>
      </c>
      <c r="J42" s="17" t="s">
        <v>133</v>
      </c>
      <c r="L42" s="17">
        <v>56</v>
      </c>
      <c r="M42" s="17">
        <v>7</v>
      </c>
      <c r="N42" s="17">
        <v>1</v>
      </c>
      <c r="O42" s="17">
        <v>1</v>
      </c>
      <c r="P42">
        <v>1553549189</v>
      </c>
      <c r="Q42">
        <v>2098</v>
      </c>
      <c r="S42" t="s">
        <v>134</v>
      </c>
      <c r="T42">
        <v>0</v>
      </c>
      <c r="U42" t="s">
        <v>135</v>
      </c>
      <c r="V42" t="e">
        <f>MATCH(D42,Отчет!#REF!,0)</f>
        <v>#REF!</v>
      </c>
    </row>
    <row r="43" spans="1:22" x14ac:dyDescent="0.2">
      <c r="A43" s="17">
        <v>1580063569</v>
      </c>
      <c r="B43" s="17">
        <v>7</v>
      </c>
      <c r="C43" s="17" t="s">
        <v>142</v>
      </c>
      <c r="D43" s="17">
        <v>1171418949</v>
      </c>
      <c r="E43" s="7" t="s">
        <v>77</v>
      </c>
      <c r="F43" s="17" t="s">
        <v>180</v>
      </c>
      <c r="G43" s="7" t="s">
        <v>177</v>
      </c>
      <c r="H43" s="17">
        <v>7</v>
      </c>
      <c r="I43" s="17" t="s">
        <v>132</v>
      </c>
      <c r="J43" s="17" t="s">
        <v>133</v>
      </c>
      <c r="L43" s="17">
        <v>49</v>
      </c>
      <c r="M43" s="17">
        <v>7</v>
      </c>
      <c r="N43" s="17">
        <v>1</v>
      </c>
      <c r="O43" s="17">
        <v>1</v>
      </c>
      <c r="P43">
        <v>1553549189</v>
      </c>
      <c r="Q43">
        <v>2098</v>
      </c>
      <c r="S43" t="s">
        <v>134</v>
      </c>
      <c r="T43">
        <v>0</v>
      </c>
      <c r="U43" t="s">
        <v>135</v>
      </c>
      <c r="V43" t="e">
        <f>MATCH(D43,Отчет!#REF!,0)</f>
        <v>#REF!</v>
      </c>
    </row>
    <row r="44" spans="1:22" x14ac:dyDescent="0.2">
      <c r="A44" s="17">
        <v>1580064326</v>
      </c>
      <c r="B44" s="17">
        <v>8</v>
      </c>
      <c r="C44" s="17" t="s">
        <v>142</v>
      </c>
      <c r="D44" s="17">
        <v>1171419027</v>
      </c>
      <c r="E44" s="7" t="s">
        <v>99</v>
      </c>
      <c r="F44" s="17" t="s">
        <v>181</v>
      </c>
      <c r="G44" s="7" t="s">
        <v>177</v>
      </c>
      <c r="H44" s="17">
        <v>7</v>
      </c>
      <c r="I44" s="17" t="s">
        <v>132</v>
      </c>
      <c r="J44" s="17" t="s">
        <v>133</v>
      </c>
      <c r="L44" s="17">
        <v>56</v>
      </c>
      <c r="M44" s="17">
        <v>7</v>
      </c>
      <c r="N44" s="17">
        <v>1</v>
      </c>
      <c r="O44" s="17">
        <v>1</v>
      </c>
      <c r="P44">
        <v>1553549189</v>
      </c>
      <c r="Q44">
        <v>2098</v>
      </c>
      <c r="S44" t="s">
        <v>134</v>
      </c>
      <c r="T44">
        <v>0</v>
      </c>
      <c r="U44" t="s">
        <v>135</v>
      </c>
      <c r="V44" t="e">
        <f>MATCH(D44,Отчет!#REF!,0)</f>
        <v>#REF!</v>
      </c>
    </row>
    <row r="45" spans="1:22" x14ac:dyDescent="0.2">
      <c r="A45" s="17">
        <v>1580064038</v>
      </c>
      <c r="B45" s="17">
        <v>9</v>
      </c>
      <c r="C45" s="17" t="s">
        <v>139</v>
      </c>
      <c r="D45" s="17">
        <v>1171419001</v>
      </c>
      <c r="E45" s="7" t="s">
        <v>36</v>
      </c>
      <c r="F45" s="17" t="s">
        <v>182</v>
      </c>
      <c r="G45" s="7" t="s">
        <v>177</v>
      </c>
      <c r="H45" s="17">
        <v>7</v>
      </c>
      <c r="I45" s="17" t="s">
        <v>132</v>
      </c>
      <c r="J45" s="17" t="s">
        <v>133</v>
      </c>
      <c r="L45" s="17">
        <v>63</v>
      </c>
      <c r="M45" s="17">
        <v>7</v>
      </c>
      <c r="N45" s="17">
        <v>1</v>
      </c>
      <c r="O45" s="17">
        <v>1</v>
      </c>
      <c r="P45">
        <v>1553549189</v>
      </c>
      <c r="Q45">
        <v>2098</v>
      </c>
      <c r="S45" t="s">
        <v>134</v>
      </c>
      <c r="T45">
        <v>0</v>
      </c>
      <c r="U45" t="s">
        <v>135</v>
      </c>
      <c r="V45" t="e">
        <f>MATCH(D45,Отчет!#REF!,0)</f>
        <v>#REF!</v>
      </c>
    </row>
    <row r="46" spans="1:22" x14ac:dyDescent="0.2">
      <c r="A46" s="17">
        <v>1580063388</v>
      </c>
      <c r="B46" s="17">
        <v>8</v>
      </c>
      <c r="C46" s="17" t="s">
        <v>129</v>
      </c>
      <c r="D46" s="17">
        <v>1171418962</v>
      </c>
      <c r="E46" s="7" t="s">
        <v>105</v>
      </c>
      <c r="F46" s="17" t="s">
        <v>183</v>
      </c>
      <c r="G46" s="7" t="s">
        <v>177</v>
      </c>
      <c r="H46" s="17">
        <v>7</v>
      </c>
      <c r="I46" s="17" t="s">
        <v>132</v>
      </c>
      <c r="J46" s="17" t="s">
        <v>133</v>
      </c>
      <c r="L46" s="17">
        <v>56</v>
      </c>
      <c r="M46" s="17">
        <v>7</v>
      </c>
      <c r="N46" s="17">
        <v>1</v>
      </c>
      <c r="O46" s="17">
        <v>1</v>
      </c>
      <c r="P46">
        <v>1553549189</v>
      </c>
      <c r="Q46">
        <v>2098</v>
      </c>
      <c r="S46" t="s">
        <v>134</v>
      </c>
      <c r="T46">
        <v>0</v>
      </c>
      <c r="U46" t="s">
        <v>135</v>
      </c>
      <c r="V46" t="e">
        <f>MATCH(D46,Отчет!#REF!,0)</f>
        <v>#REF!</v>
      </c>
    </row>
    <row r="47" spans="1:22" x14ac:dyDescent="0.2">
      <c r="A47" s="17">
        <v>1580061654</v>
      </c>
      <c r="B47" s="17">
        <v>7</v>
      </c>
      <c r="C47" s="17" t="s">
        <v>129</v>
      </c>
      <c r="D47" s="17">
        <v>1171445131</v>
      </c>
      <c r="E47" s="7" t="s">
        <v>70</v>
      </c>
      <c r="F47" s="17" t="s">
        <v>184</v>
      </c>
      <c r="G47" s="7" t="s">
        <v>177</v>
      </c>
      <c r="H47" s="17">
        <v>7</v>
      </c>
      <c r="I47" s="17" t="s">
        <v>132</v>
      </c>
      <c r="J47" s="17" t="s">
        <v>133</v>
      </c>
      <c r="L47" s="17">
        <v>49</v>
      </c>
      <c r="M47" s="17">
        <v>7</v>
      </c>
      <c r="N47" s="17">
        <v>1</v>
      </c>
      <c r="O47" s="17">
        <v>1</v>
      </c>
      <c r="P47">
        <v>1553549189</v>
      </c>
      <c r="Q47">
        <v>2098</v>
      </c>
      <c r="S47" t="s">
        <v>134</v>
      </c>
      <c r="T47">
        <v>0</v>
      </c>
      <c r="U47" t="s">
        <v>135</v>
      </c>
      <c r="V47" t="e">
        <f>MATCH(D47,Отчет!#REF!,0)</f>
        <v>#REF!</v>
      </c>
    </row>
    <row r="48" spans="1:22" x14ac:dyDescent="0.2">
      <c r="A48" s="17">
        <v>1580062895</v>
      </c>
      <c r="B48" s="17">
        <v>7</v>
      </c>
      <c r="C48" s="17" t="s">
        <v>144</v>
      </c>
      <c r="D48" s="17">
        <v>1171445144</v>
      </c>
      <c r="E48" s="7" t="s">
        <v>49</v>
      </c>
      <c r="F48" s="17" t="s">
        <v>185</v>
      </c>
      <c r="G48" s="7" t="s">
        <v>177</v>
      </c>
      <c r="H48" s="17">
        <v>7</v>
      </c>
      <c r="I48" s="17" t="s">
        <v>132</v>
      </c>
      <c r="J48" s="17" t="s">
        <v>133</v>
      </c>
      <c r="L48" s="17">
        <v>49</v>
      </c>
      <c r="M48" s="17">
        <v>7</v>
      </c>
      <c r="N48" s="17">
        <v>1</v>
      </c>
      <c r="O48" s="17">
        <v>1</v>
      </c>
      <c r="P48">
        <v>1553549189</v>
      </c>
      <c r="Q48">
        <v>2098</v>
      </c>
      <c r="S48" t="s">
        <v>134</v>
      </c>
      <c r="T48">
        <v>0</v>
      </c>
      <c r="U48" t="s">
        <v>135</v>
      </c>
      <c r="V48" t="e">
        <f>MATCH(D48,Отчет!#REF!,0)</f>
        <v>#REF!</v>
      </c>
    </row>
    <row r="49" spans="1:22" x14ac:dyDescent="0.2">
      <c r="A49" s="17">
        <v>1601405909</v>
      </c>
      <c r="B49" s="17">
        <v>6</v>
      </c>
      <c r="C49" s="17" t="s">
        <v>129</v>
      </c>
      <c r="D49" s="17">
        <v>1171445170</v>
      </c>
      <c r="E49" s="7" t="s">
        <v>121</v>
      </c>
      <c r="F49" s="17" t="s">
        <v>186</v>
      </c>
      <c r="G49" s="7" t="s">
        <v>177</v>
      </c>
      <c r="H49" s="17">
        <v>7</v>
      </c>
      <c r="I49" s="17" t="s">
        <v>132</v>
      </c>
      <c r="J49" s="17" t="s">
        <v>133</v>
      </c>
      <c r="L49" s="17">
        <v>42</v>
      </c>
      <c r="M49" s="17">
        <v>7</v>
      </c>
      <c r="N49" s="17">
        <v>1</v>
      </c>
      <c r="O49" s="17">
        <v>1</v>
      </c>
      <c r="P49">
        <v>1553549189</v>
      </c>
      <c r="Q49">
        <v>2098</v>
      </c>
      <c r="S49" t="s">
        <v>134</v>
      </c>
      <c r="T49">
        <v>0</v>
      </c>
      <c r="U49" t="s">
        <v>135</v>
      </c>
      <c r="V49" t="e">
        <f>MATCH(D49,Отчет!#REF!,0)</f>
        <v>#REF!</v>
      </c>
    </row>
    <row r="50" spans="1:22" x14ac:dyDescent="0.2">
      <c r="A50" s="17">
        <v>1580063260</v>
      </c>
      <c r="B50" s="17">
        <v>8</v>
      </c>
      <c r="C50" s="17" t="s">
        <v>142</v>
      </c>
      <c r="D50" s="17">
        <v>1171419420</v>
      </c>
      <c r="E50" s="7" t="s">
        <v>111</v>
      </c>
      <c r="F50" s="17" t="s">
        <v>187</v>
      </c>
      <c r="G50" s="7" t="s">
        <v>177</v>
      </c>
      <c r="H50" s="17">
        <v>7</v>
      </c>
      <c r="I50" s="17" t="s">
        <v>132</v>
      </c>
      <c r="J50" s="17" t="s">
        <v>133</v>
      </c>
      <c r="L50" s="17">
        <v>56</v>
      </c>
      <c r="M50" s="17">
        <v>7</v>
      </c>
      <c r="N50" s="17">
        <v>1</v>
      </c>
      <c r="O50" s="17">
        <v>1</v>
      </c>
      <c r="P50">
        <v>1553549189</v>
      </c>
      <c r="Q50">
        <v>2098</v>
      </c>
      <c r="S50" t="s">
        <v>134</v>
      </c>
      <c r="T50">
        <v>0</v>
      </c>
      <c r="U50" t="s">
        <v>135</v>
      </c>
      <c r="V50" t="e">
        <f>MATCH(D50,Отчет!#REF!,0)</f>
        <v>#REF!</v>
      </c>
    </row>
    <row r="51" spans="1:22" x14ac:dyDescent="0.2">
      <c r="A51" s="17">
        <v>1580063930</v>
      </c>
      <c r="B51" s="17">
        <v>6</v>
      </c>
      <c r="C51" s="17" t="s">
        <v>139</v>
      </c>
      <c r="D51" s="17">
        <v>1324919197</v>
      </c>
      <c r="E51" s="7" t="s">
        <v>124</v>
      </c>
      <c r="F51" s="23" t="s">
        <v>188</v>
      </c>
      <c r="G51" s="7" t="s">
        <v>177</v>
      </c>
      <c r="H51" s="17">
        <v>7</v>
      </c>
      <c r="I51" s="17" t="s">
        <v>132</v>
      </c>
      <c r="J51" s="17" t="s">
        <v>133</v>
      </c>
      <c r="L51" s="17">
        <v>42</v>
      </c>
      <c r="M51" s="17">
        <v>7</v>
      </c>
      <c r="N51" s="17">
        <v>1</v>
      </c>
      <c r="O51" s="17">
        <v>1</v>
      </c>
      <c r="P51">
        <v>1553549189</v>
      </c>
      <c r="Q51">
        <v>2098</v>
      </c>
      <c r="S51" t="s">
        <v>134</v>
      </c>
      <c r="T51">
        <v>0</v>
      </c>
      <c r="U51" t="s">
        <v>135</v>
      </c>
      <c r="V51" t="e">
        <f>MATCH(D51,Отчет!#REF!,0)</f>
        <v>#REF!</v>
      </c>
    </row>
    <row r="52" spans="1:22" x14ac:dyDescent="0.2">
      <c r="A52" s="17">
        <v>1677288751</v>
      </c>
      <c r="B52" s="17">
        <v>6</v>
      </c>
      <c r="C52" s="17" t="s">
        <v>144</v>
      </c>
      <c r="D52" s="17">
        <v>1171414317</v>
      </c>
      <c r="E52" s="7" t="s">
        <v>47</v>
      </c>
      <c r="F52" s="17" t="s">
        <v>189</v>
      </c>
      <c r="G52" s="7" t="s">
        <v>177</v>
      </c>
      <c r="H52" s="17">
        <v>7</v>
      </c>
      <c r="I52" s="17" t="s">
        <v>132</v>
      </c>
      <c r="J52" s="17" t="s">
        <v>133</v>
      </c>
      <c r="L52" s="17">
        <v>42</v>
      </c>
      <c r="M52" s="17">
        <v>7</v>
      </c>
      <c r="N52" s="17">
        <v>1</v>
      </c>
      <c r="O52" s="17">
        <v>1</v>
      </c>
      <c r="P52">
        <v>1553549189</v>
      </c>
      <c r="Q52">
        <v>2098</v>
      </c>
      <c r="S52" t="s">
        <v>134</v>
      </c>
      <c r="T52">
        <v>0</v>
      </c>
      <c r="U52" t="s">
        <v>135</v>
      </c>
      <c r="V52" t="e">
        <f>MATCH(D52,Отчет!#REF!,0)</f>
        <v>#REF!</v>
      </c>
    </row>
    <row r="53" spans="1:22" x14ac:dyDescent="0.2">
      <c r="A53" s="17">
        <v>1580063812</v>
      </c>
      <c r="B53" s="17">
        <v>8</v>
      </c>
      <c r="C53" s="17" t="s">
        <v>129</v>
      </c>
      <c r="D53" s="17">
        <v>1171418518</v>
      </c>
      <c r="E53" s="7" t="s">
        <v>95</v>
      </c>
      <c r="F53" s="17" t="s">
        <v>190</v>
      </c>
      <c r="G53" s="7" t="s">
        <v>177</v>
      </c>
      <c r="H53" s="17">
        <v>7</v>
      </c>
      <c r="I53" s="17" t="s">
        <v>132</v>
      </c>
      <c r="J53" s="17" t="s">
        <v>133</v>
      </c>
      <c r="L53" s="17">
        <v>56</v>
      </c>
      <c r="M53" s="17">
        <v>7</v>
      </c>
      <c r="N53" s="17">
        <v>1</v>
      </c>
      <c r="O53" s="17">
        <v>1</v>
      </c>
      <c r="P53">
        <v>1553549189</v>
      </c>
      <c r="Q53">
        <v>2098</v>
      </c>
      <c r="S53" t="s">
        <v>134</v>
      </c>
      <c r="T53">
        <v>0</v>
      </c>
      <c r="U53" t="s">
        <v>135</v>
      </c>
      <c r="V53" t="e">
        <f>MATCH(D53,Отчет!#REF!,0)</f>
        <v>#REF!</v>
      </c>
    </row>
    <row r="54" spans="1:22" x14ac:dyDescent="0.2">
      <c r="A54" s="17">
        <v>1580061732</v>
      </c>
      <c r="B54" s="17">
        <v>7</v>
      </c>
      <c r="C54" s="17" t="s">
        <v>142</v>
      </c>
      <c r="D54" s="17">
        <v>1171419053</v>
      </c>
      <c r="E54" s="7" t="s">
        <v>93</v>
      </c>
      <c r="F54" s="17" t="s">
        <v>191</v>
      </c>
      <c r="G54" s="7" t="s">
        <v>177</v>
      </c>
      <c r="H54" s="17">
        <v>7</v>
      </c>
      <c r="I54" s="17" t="s">
        <v>132</v>
      </c>
      <c r="J54" s="17" t="s">
        <v>133</v>
      </c>
      <c r="L54" s="17">
        <v>49</v>
      </c>
      <c r="M54" s="17">
        <v>7</v>
      </c>
      <c r="N54" s="17">
        <v>1</v>
      </c>
      <c r="O54" s="17">
        <v>1</v>
      </c>
      <c r="P54">
        <v>1553549189</v>
      </c>
      <c r="Q54">
        <v>2098</v>
      </c>
      <c r="S54" t="s">
        <v>134</v>
      </c>
      <c r="T54">
        <v>0</v>
      </c>
      <c r="U54" t="s">
        <v>135</v>
      </c>
      <c r="V54" t="e">
        <f>MATCH(D54,Отчет!#REF!,0)</f>
        <v>#REF!</v>
      </c>
    </row>
    <row r="55" spans="1:22" x14ac:dyDescent="0.2">
      <c r="A55" s="17">
        <v>1580062399</v>
      </c>
      <c r="B55" s="17">
        <v>6</v>
      </c>
      <c r="C55" s="17" t="s">
        <v>142</v>
      </c>
      <c r="D55" s="17">
        <v>1171419767</v>
      </c>
      <c r="E55" s="7" t="s">
        <v>119</v>
      </c>
      <c r="F55" s="17" t="s">
        <v>192</v>
      </c>
      <c r="G55" s="7" t="s">
        <v>177</v>
      </c>
      <c r="H55" s="17">
        <v>7</v>
      </c>
      <c r="I55" s="17" t="s">
        <v>132</v>
      </c>
      <c r="J55" s="17" t="s">
        <v>133</v>
      </c>
      <c r="L55" s="17">
        <v>42</v>
      </c>
      <c r="M55" s="17">
        <v>7</v>
      </c>
      <c r="N55" s="17">
        <v>1</v>
      </c>
      <c r="O55" s="17">
        <v>1</v>
      </c>
      <c r="P55">
        <v>1553549189</v>
      </c>
      <c r="Q55">
        <v>2098</v>
      </c>
      <c r="S55" t="s">
        <v>134</v>
      </c>
      <c r="T55">
        <v>0</v>
      </c>
      <c r="U55" t="s">
        <v>135</v>
      </c>
      <c r="V55" t="e">
        <f>MATCH(D55,Отчет!#REF!,0)</f>
        <v>#REF!</v>
      </c>
    </row>
    <row r="56" spans="1:22" x14ac:dyDescent="0.2">
      <c r="A56" s="17">
        <v>1580062179</v>
      </c>
      <c r="B56" s="17">
        <v>7</v>
      </c>
      <c r="C56" s="17" t="s">
        <v>129</v>
      </c>
      <c r="D56" s="17">
        <v>1171418622</v>
      </c>
      <c r="E56" s="7" t="s">
        <v>101</v>
      </c>
      <c r="F56" s="17" t="s">
        <v>193</v>
      </c>
      <c r="G56" s="7" t="s">
        <v>177</v>
      </c>
      <c r="H56" s="17">
        <v>7</v>
      </c>
      <c r="I56" s="17" t="s">
        <v>132</v>
      </c>
      <c r="J56" s="17" t="s">
        <v>133</v>
      </c>
      <c r="L56" s="17">
        <v>49</v>
      </c>
      <c r="M56" s="17">
        <v>7</v>
      </c>
      <c r="N56" s="17">
        <v>1</v>
      </c>
      <c r="O56" s="17">
        <v>1</v>
      </c>
      <c r="P56">
        <v>1553549189</v>
      </c>
      <c r="Q56">
        <v>2098</v>
      </c>
      <c r="S56" t="s">
        <v>134</v>
      </c>
      <c r="T56">
        <v>0</v>
      </c>
      <c r="U56" t="s">
        <v>135</v>
      </c>
      <c r="V56" t="e">
        <f>MATCH(D56,Отчет!#REF!,0)</f>
        <v>#REF!</v>
      </c>
    </row>
    <row r="57" spans="1:22" x14ac:dyDescent="0.2">
      <c r="A57" s="17">
        <v>1580061447</v>
      </c>
      <c r="B57" s="17">
        <v>7</v>
      </c>
      <c r="C57" s="17" t="s">
        <v>129</v>
      </c>
      <c r="D57" s="17">
        <v>1171418661</v>
      </c>
      <c r="E57" s="7" t="s">
        <v>78</v>
      </c>
      <c r="F57" s="17" t="s">
        <v>136</v>
      </c>
      <c r="G57" s="7" t="s">
        <v>177</v>
      </c>
      <c r="H57" s="17">
        <v>7</v>
      </c>
      <c r="I57" s="17" t="s">
        <v>132</v>
      </c>
      <c r="J57" s="17" t="s">
        <v>133</v>
      </c>
      <c r="L57" s="17">
        <v>49</v>
      </c>
      <c r="M57" s="17">
        <v>7</v>
      </c>
      <c r="N57" s="17">
        <v>1</v>
      </c>
      <c r="O57" s="17">
        <v>1</v>
      </c>
      <c r="P57">
        <v>1553549189</v>
      </c>
      <c r="Q57">
        <v>2098</v>
      </c>
      <c r="S57" t="s">
        <v>134</v>
      </c>
      <c r="T57">
        <v>0</v>
      </c>
      <c r="U57" t="s">
        <v>135</v>
      </c>
      <c r="V57" t="e">
        <f>MATCH(D57,Отчет!#REF!,0)</f>
        <v>#REF!</v>
      </c>
    </row>
    <row r="58" spans="1:22" x14ac:dyDescent="0.2">
      <c r="A58" s="17">
        <v>1580062467</v>
      </c>
      <c r="B58" s="17">
        <v>4</v>
      </c>
      <c r="C58" s="17" t="s">
        <v>144</v>
      </c>
      <c r="D58" s="17">
        <v>1171418700</v>
      </c>
      <c r="E58" s="7" t="s">
        <v>63</v>
      </c>
      <c r="F58" s="17" t="s">
        <v>194</v>
      </c>
      <c r="G58" s="7" t="s">
        <v>177</v>
      </c>
      <c r="H58" s="17">
        <v>7</v>
      </c>
      <c r="I58" s="17" t="s">
        <v>132</v>
      </c>
      <c r="J58" s="17" t="s">
        <v>133</v>
      </c>
      <c r="L58" s="17">
        <v>28</v>
      </c>
      <c r="M58" s="17">
        <v>7</v>
      </c>
      <c r="N58" s="17">
        <v>1</v>
      </c>
      <c r="O58" s="17">
        <v>1</v>
      </c>
      <c r="P58">
        <v>1553549189</v>
      </c>
      <c r="Q58">
        <v>2098</v>
      </c>
      <c r="S58" t="s">
        <v>134</v>
      </c>
      <c r="T58">
        <v>0</v>
      </c>
      <c r="U58" t="s">
        <v>135</v>
      </c>
      <c r="V58" t="e">
        <f>MATCH(D58,Отчет!#REF!,0)</f>
        <v>#REF!</v>
      </c>
    </row>
    <row r="59" spans="1:22" x14ac:dyDescent="0.2">
      <c r="A59" s="17">
        <v>1580062665</v>
      </c>
      <c r="B59" s="17">
        <v>8</v>
      </c>
      <c r="C59" s="17" t="s">
        <v>144</v>
      </c>
      <c r="D59" s="17">
        <v>1171418714</v>
      </c>
      <c r="E59" s="7" t="s">
        <v>37</v>
      </c>
      <c r="F59" s="17" t="s">
        <v>195</v>
      </c>
      <c r="G59" s="7" t="s">
        <v>177</v>
      </c>
      <c r="H59" s="17">
        <v>7</v>
      </c>
      <c r="I59" s="17" t="s">
        <v>132</v>
      </c>
      <c r="J59" s="17" t="s">
        <v>133</v>
      </c>
      <c r="L59" s="17">
        <v>56</v>
      </c>
      <c r="M59" s="17">
        <v>7</v>
      </c>
      <c r="N59" s="17">
        <v>1</v>
      </c>
      <c r="O59" s="17">
        <v>1</v>
      </c>
      <c r="P59">
        <v>1553549189</v>
      </c>
      <c r="Q59">
        <v>2098</v>
      </c>
      <c r="S59" t="s">
        <v>134</v>
      </c>
      <c r="T59">
        <v>0</v>
      </c>
      <c r="U59" t="s">
        <v>135</v>
      </c>
      <c r="V59" t="e">
        <f>MATCH(D59,Отчет!#REF!,0)</f>
        <v>#REF!</v>
      </c>
    </row>
    <row r="60" spans="1:22" x14ac:dyDescent="0.2">
      <c r="A60" s="17">
        <v>1580062797</v>
      </c>
      <c r="B60" s="17">
        <v>7</v>
      </c>
      <c r="C60" s="17" t="s">
        <v>139</v>
      </c>
      <c r="D60" s="17">
        <v>1171418766</v>
      </c>
      <c r="E60" s="7" t="s">
        <v>73</v>
      </c>
      <c r="F60" s="17" t="s">
        <v>196</v>
      </c>
      <c r="G60" s="7" t="s">
        <v>177</v>
      </c>
      <c r="H60" s="17">
        <v>7</v>
      </c>
      <c r="I60" s="17" t="s">
        <v>132</v>
      </c>
      <c r="J60" s="17" t="s">
        <v>133</v>
      </c>
      <c r="L60" s="17">
        <v>49</v>
      </c>
      <c r="M60" s="17">
        <v>7</v>
      </c>
      <c r="N60" s="17">
        <v>1</v>
      </c>
      <c r="O60" s="17">
        <v>1</v>
      </c>
      <c r="P60">
        <v>1553549189</v>
      </c>
      <c r="Q60">
        <v>2098</v>
      </c>
      <c r="S60" t="s">
        <v>134</v>
      </c>
      <c r="T60">
        <v>0</v>
      </c>
      <c r="U60" t="s">
        <v>135</v>
      </c>
      <c r="V60" t="e">
        <f>MATCH(D60,Отчет!#REF!,0)</f>
        <v>#REF!</v>
      </c>
    </row>
    <row r="61" spans="1:22" x14ac:dyDescent="0.2">
      <c r="A61" s="17">
        <v>1580062210</v>
      </c>
      <c r="B61" s="17">
        <v>7</v>
      </c>
      <c r="C61" s="17" t="s">
        <v>142</v>
      </c>
      <c r="D61" s="17">
        <v>1171419754</v>
      </c>
      <c r="E61" s="7" t="s">
        <v>106</v>
      </c>
      <c r="F61" s="17" t="s">
        <v>197</v>
      </c>
      <c r="G61" s="7" t="s">
        <v>177</v>
      </c>
      <c r="H61" s="17">
        <v>7</v>
      </c>
      <c r="I61" s="17" t="s">
        <v>132</v>
      </c>
      <c r="J61" s="17" t="s">
        <v>133</v>
      </c>
      <c r="L61" s="17">
        <v>49</v>
      </c>
      <c r="M61" s="17">
        <v>7</v>
      </c>
      <c r="N61" s="17">
        <v>1</v>
      </c>
      <c r="O61" s="17">
        <v>1</v>
      </c>
      <c r="P61">
        <v>1553549189</v>
      </c>
      <c r="Q61">
        <v>2098</v>
      </c>
      <c r="S61" t="s">
        <v>134</v>
      </c>
      <c r="T61">
        <v>0</v>
      </c>
      <c r="U61" t="s">
        <v>135</v>
      </c>
      <c r="V61" t="e">
        <f>MATCH(D61,Отчет!#REF!,0)</f>
        <v>#REF!</v>
      </c>
    </row>
    <row r="62" spans="1:22" x14ac:dyDescent="0.2">
      <c r="A62" s="17">
        <v>1580061413</v>
      </c>
      <c r="B62" s="17">
        <v>7</v>
      </c>
      <c r="C62" s="17" t="s">
        <v>139</v>
      </c>
      <c r="D62" s="17">
        <v>1171418792</v>
      </c>
      <c r="E62" s="7" t="s">
        <v>83</v>
      </c>
      <c r="F62" s="17" t="s">
        <v>198</v>
      </c>
      <c r="G62" s="7" t="s">
        <v>177</v>
      </c>
      <c r="H62" s="17">
        <v>7</v>
      </c>
      <c r="I62" s="17" t="s">
        <v>132</v>
      </c>
      <c r="J62" s="17" t="s">
        <v>133</v>
      </c>
      <c r="L62" s="17">
        <v>49</v>
      </c>
      <c r="M62" s="17">
        <v>7</v>
      </c>
      <c r="N62" s="17">
        <v>1</v>
      </c>
      <c r="O62" s="17">
        <v>1</v>
      </c>
      <c r="P62">
        <v>1553549189</v>
      </c>
      <c r="Q62">
        <v>2098</v>
      </c>
      <c r="S62" t="s">
        <v>134</v>
      </c>
      <c r="T62">
        <v>0</v>
      </c>
      <c r="U62" t="s">
        <v>135</v>
      </c>
      <c r="V62" t="e">
        <f>MATCH(D62,Отчет!#REF!,0)</f>
        <v>#REF!</v>
      </c>
    </row>
    <row r="63" spans="1:22" x14ac:dyDescent="0.2">
      <c r="A63" s="17">
        <v>1580061680</v>
      </c>
      <c r="B63" s="17">
        <v>7</v>
      </c>
      <c r="C63" s="17" t="s">
        <v>144</v>
      </c>
      <c r="D63" s="17">
        <v>1171418740</v>
      </c>
      <c r="E63" s="7" t="s">
        <v>44</v>
      </c>
      <c r="F63" s="17" t="s">
        <v>199</v>
      </c>
      <c r="G63" s="7" t="s">
        <v>200</v>
      </c>
      <c r="H63" s="17">
        <v>3</v>
      </c>
      <c r="I63" s="17" t="s">
        <v>132</v>
      </c>
      <c r="J63" s="17" t="s">
        <v>133</v>
      </c>
      <c r="L63" s="17">
        <v>49</v>
      </c>
      <c r="M63" s="17">
        <v>7</v>
      </c>
      <c r="N63" s="17">
        <v>1</v>
      </c>
      <c r="O63" s="17">
        <v>1</v>
      </c>
      <c r="P63">
        <v>1553549189</v>
      </c>
      <c r="Q63">
        <v>2098</v>
      </c>
      <c r="S63" t="s">
        <v>134</v>
      </c>
      <c r="T63">
        <v>0</v>
      </c>
      <c r="U63" t="s">
        <v>135</v>
      </c>
      <c r="V63" t="e">
        <f>MATCH(D63,Отчет!#REF!,0)</f>
        <v>#REF!</v>
      </c>
    </row>
    <row r="64" spans="1:22" x14ac:dyDescent="0.2">
      <c r="A64" s="17">
        <v>1580063455</v>
      </c>
      <c r="B64" s="17">
        <v>9</v>
      </c>
      <c r="C64" s="17" t="s">
        <v>139</v>
      </c>
      <c r="D64" s="17">
        <v>1171418531</v>
      </c>
      <c r="E64" s="7" t="s">
        <v>80</v>
      </c>
      <c r="F64" s="17" t="s">
        <v>201</v>
      </c>
      <c r="G64" s="7" t="s">
        <v>200</v>
      </c>
      <c r="H64" s="17">
        <v>3</v>
      </c>
      <c r="I64" s="17" t="s">
        <v>132</v>
      </c>
      <c r="J64" s="17" t="s">
        <v>133</v>
      </c>
      <c r="L64" s="17">
        <v>63</v>
      </c>
      <c r="M64" s="17">
        <v>7</v>
      </c>
      <c r="N64" s="17">
        <v>1</v>
      </c>
      <c r="O64" s="17">
        <v>1</v>
      </c>
      <c r="P64">
        <v>1553549189</v>
      </c>
      <c r="Q64">
        <v>2098</v>
      </c>
      <c r="S64" t="s">
        <v>134</v>
      </c>
      <c r="T64">
        <v>0</v>
      </c>
      <c r="U64" t="s">
        <v>135</v>
      </c>
      <c r="V64" t="e">
        <f>MATCH(D64,Отчет!#REF!,0)</f>
        <v>#REF!</v>
      </c>
    </row>
    <row r="65" spans="1:22" x14ac:dyDescent="0.2">
      <c r="A65" s="17">
        <v>1580062425</v>
      </c>
      <c r="B65" s="17">
        <v>9</v>
      </c>
      <c r="C65" s="17" t="s">
        <v>129</v>
      </c>
      <c r="D65" s="17">
        <v>1171419289</v>
      </c>
      <c r="E65" s="7" t="s">
        <v>64</v>
      </c>
      <c r="F65" s="17" t="s">
        <v>130</v>
      </c>
      <c r="G65" s="7" t="s">
        <v>200</v>
      </c>
      <c r="H65" s="17">
        <v>7</v>
      </c>
      <c r="I65" s="17" t="s">
        <v>132</v>
      </c>
      <c r="J65" s="17" t="s">
        <v>133</v>
      </c>
      <c r="L65" s="17">
        <v>63</v>
      </c>
      <c r="M65" s="17">
        <v>7</v>
      </c>
      <c r="N65" s="17">
        <v>1</v>
      </c>
      <c r="O65" s="17">
        <v>1</v>
      </c>
      <c r="P65">
        <v>1553549189</v>
      </c>
      <c r="Q65">
        <v>2098</v>
      </c>
      <c r="S65" t="s">
        <v>134</v>
      </c>
      <c r="T65">
        <v>0</v>
      </c>
      <c r="U65" t="s">
        <v>135</v>
      </c>
      <c r="V65" t="e">
        <f>MATCH(D65,Отчет!#REF!,0)</f>
        <v>#REF!</v>
      </c>
    </row>
    <row r="66" spans="1:22" x14ac:dyDescent="0.2">
      <c r="A66" s="17">
        <v>1580061977</v>
      </c>
      <c r="B66" s="17">
        <v>8</v>
      </c>
      <c r="C66" s="17" t="s">
        <v>139</v>
      </c>
      <c r="D66" s="17">
        <v>1171419131</v>
      </c>
      <c r="E66" s="7" t="s">
        <v>94</v>
      </c>
      <c r="F66" s="17" t="s">
        <v>202</v>
      </c>
      <c r="G66" s="7" t="s">
        <v>200</v>
      </c>
      <c r="H66" s="17">
        <v>7</v>
      </c>
      <c r="I66" s="17" t="s">
        <v>132</v>
      </c>
      <c r="J66" s="17" t="s">
        <v>133</v>
      </c>
      <c r="L66" s="17">
        <v>56</v>
      </c>
      <c r="M66" s="17">
        <v>7</v>
      </c>
      <c r="N66" s="17">
        <v>1</v>
      </c>
      <c r="O66" s="17">
        <v>1</v>
      </c>
      <c r="P66">
        <v>1553549189</v>
      </c>
      <c r="Q66">
        <v>2098</v>
      </c>
      <c r="S66" t="s">
        <v>134</v>
      </c>
      <c r="T66">
        <v>0</v>
      </c>
      <c r="U66" t="s">
        <v>135</v>
      </c>
      <c r="V66" t="e">
        <f>MATCH(D66,Отчет!#REF!,0)</f>
        <v>#REF!</v>
      </c>
    </row>
    <row r="67" spans="1:22" x14ac:dyDescent="0.2">
      <c r="A67" s="17">
        <v>1580062119</v>
      </c>
      <c r="B67" s="17">
        <v>7</v>
      </c>
      <c r="C67" s="17" t="s">
        <v>142</v>
      </c>
      <c r="D67" s="17">
        <v>1171418923</v>
      </c>
      <c r="E67" s="7" t="s">
        <v>69</v>
      </c>
      <c r="F67" s="17" t="s">
        <v>203</v>
      </c>
      <c r="G67" s="7" t="s">
        <v>200</v>
      </c>
      <c r="H67" s="17">
        <v>7</v>
      </c>
      <c r="I67" s="17" t="s">
        <v>132</v>
      </c>
      <c r="J67" s="17" t="s">
        <v>133</v>
      </c>
      <c r="L67" s="17">
        <v>49</v>
      </c>
      <c r="M67" s="17">
        <v>7</v>
      </c>
      <c r="N67" s="17">
        <v>1</v>
      </c>
      <c r="O67" s="17">
        <v>1</v>
      </c>
      <c r="P67">
        <v>1553549189</v>
      </c>
      <c r="Q67">
        <v>2098</v>
      </c>
      <c r="S67" t="s">
        <v>134</v>
      </c>
      <c r="T67">
        <v>0</v>
      </c>
      <c r="U67" t="s">
        <v>135</v>
      </c>
      <c r="V67" t="e">
        <f>MATCH(D67,Отчет!#REF!,0)</f>
        <v>#REF!</v>
      </c>
    </row>
    <row r="68" spans="1:22" x14ac:dyDescent="0.2">
      <c r="A68" s="17">
        <v>1580063477</v>
      </c>
      <c r="B68" s="17">
        <v>9</v>
      </c>
      <c r="C68" s="17" t="s">
        <v>142</v>
      </c>
      <c r="D68" s="17">
        <v>1171418844</v>
      </c>
      <c r="E68" s="7" t="s">
        <v>55</v>
      </c>
      <c r="F68" s="17" t="s">
        <v>204</v>
      </c>
      <c r="G68" s="7" t="s">
        <v>200</v>
      </c>
      <c r="H68" s="17">
        <v>7</v>
      </c>
      <c r="I68" s="17" t="s">
        <v>132</v>
      </c>
      <c r="J68" s="17" t="s">
        <v>133</v>
      </c>
      <c r="L68" s="17">
        <v>63</v>
      </c>
      <c r="M68" s="17">
        <v>7</v>
      </c>
      <c r="N68" s="17">
        <v>1</v>
      </c>
      <c r="O68" s="17">
        <v>1</v>
      </c>
      <c r="P68">
        <v>1553549189</v>
      </c>
      <c r="Q68">
        <v>2098</v>
      </c>
      <c r="S68" t="s">
        <v>134</v>
      </c>
      <c r="T68">
        <v>0</v>
      </c>
      <c r="U68" t="s">
        <v>135</v>
      </c>
      <c r="V68" t="e">
        <f>MATCH(D68,Отчет!#REF!,0)</f>
        <v>#REF!</v>
      </c>
    </row>
    <row r="69" spans="1:22" x14ac:dyDescent="0.2">
      <c r="A69" s="17">
        <v>1580061698</v>
      </c>
      <c r="B69" s="17">
        <v>6</v>
      </c>
      <c r="C69" s="17" t="s">
        <v>144</v>
      </c>
      <c r="D69" s="17">
        <v>1171418779</v>
      </c>
      <c r="E69" s="7" t="s">
        <v>113</v>
      </c>
      <c r="F69" s="17" t="s">
        <v>205</v>
      </c>
      <c r="G69" s="7" t="s">
        <v>200</v>
      </c>
      <c r="H69" s="17">
        <v>7</v>
      </c>
      <c r="I69" s="17" t="s">
        <v>132</v>
      </c>
      <c r="J69" s="17" t="s">
        <v>133</v>
      </c>
      <c r="L69" s="17">
        <v>42</v>
      </c>
      <c r="M69" s="17">
        <v>7</v>
      </c>
      <c r="N69" s="17">
        <v>1</v>
      </c>
      <c r="O69" s="17">
        <v>1</v>
      </c>
      <c r="P69">
        <v>1553549189</v>
      </c>
      <c r="Q69">
        <v>2098</v>
      </c>
      <c r="S69" t="s">
        <v>134</v>
      </c>
      <c r="T69">
        <v>0</v>
      </c>
      <c r="U69" t="s">
        <v>135</v>
      </c>
      <c r="V69" t="e">
        <f>MATCH(D69,Отчет!#REF!,0)</f>
        <v>#REF!</v>
      </c>
    </row>
    <row r="70" spans="1:22" x14ac:dyDescent="0.2">
      <c r="A70" s="17">
        <v>1580064094</v>
      </c>
      <c r="B70" s="17">
        <v>4</v>
      </c>
      <c r="C70" s="17" t="s">
        <v>144</v>
      </c>
      <c r="D70" s="17">
        <v>1171419224</v>
      </c>
      <c r="E70" s="7" t="s">
        <v>45</v>
      </c>
      <c r="F70" s="17" t="s">
        <v>206</v>
      </c>
      <c r="G70" s="7" t="s">
        <v>200</v>
      </c>
      <c r="H70" s="17">
        <v>7</v>
      </c>
      <c r="I70" s="17" t="s">
        <v>132</v>
      </c>
      <c r="J70" s="17" t="s">
        <v>133</v>
      </c>
      <c r="L70" s="17">
        <v>0</v>
      </c>
      <c r="M70" s="17">
        <v>7</v>
      </c>
      <c r="N70" s="17">
        <v>1</v>
      </c>
      <c r="O70" s="17">
        <v>1</v>
      </c>
      <c r="P70">
        <v>1553549189</v>
      </c>
      <c r="Q70">
        <v>2098</v>
      </c>
      <c r="S70" t="s">
        <v>134</v>
      </c>
      <c r="T70">
        <v>0</v>
      </c>
      <c r="U70" t="s">
        <v>135</v>
      </c>
      <c r="V70" t="e">
        <f>MATCH(D70,Отчет!#REF!,0)</f>
        <v>#REF!</v>
      </c>
    </row>
    <row r="71" spans="1:22" x14ac:dyDescent="0.2">
      <c r="A71" s="17">
        <v>1580061507</v>
      </c>
      <c r="B71" s="17">
        <v>7</v>
      </c>
      <c r="C71" s="17" t="s">
        <v>129</v>
      </c>
      <c r="D71" s="17">
        <v>1171419713</v>
      </c>
      <c r="E71" s="7" t="s">
        <v>96</v>
      </c>
      <c r="F71" s="17" t="s">
        <v>207</v>
      </c>
      <c r="G71" s="7" t="s">
        <v>200</v>
      </c>
      <c r="H71" s="17">
        <v>7</v>
      </c>
      <c r="I71" s="17" t="s">
        <v>132</v>
      </c>
      <c r="J71" s="17" t="s">
        <v>133</v>
      </c>
      <c r="L71" s="17">
        <v>49</v>
      </c>
      <c r="M71" s="17">
        <v>7</v>
      </c>
      <c r="N71" s="17">
        <v>1</v>
      </c>
      <c r="O71" s="17">
        <v>1</v>
      </c>
      <c r="P71">
        <v>1553549189</v>
      </c>
      <c r="Q71">
        <v>2098</v>
      </c>
      <c r="S71" t="s">
        <v>134</v>
      </c>
      <c r="T71">
        <v>0</v>
      </c>
      <c r="U71" t="s">
        <v>135</v>
      </c>
      <c r="V71" t="e">
        <f>MATCH(D71,Отчет!#REF!,0)</f>
        <v>#REF!</v>
      </c>
    </row>
    <row r="72" spans="1:22" x14ac:dyDescent="0.2">
      <c r="A72" s="17">
        <v>1580063704</v>
      </c>
      <c r="B72" s="17">
        <v>8</v>
      </c>
      <c r="C72" s="17" t="s">
        <v>144</v>
      </c>
      <c r="D72" s="17">
        <v>1171419578</v>
      </c>
      <c r="E72" s="7" t="s">
        <v>61</v>
      </c>
      <c r="F72" s="17" t="s">
        <v>208</v>
      </c>
      <c r="G72" s="7" t="s">
        <v>200</v>
      </c>
      <c r="H72" s="17">
        <v>7</v>
      </c>
      <c r="I72" s="17" t="s">
        <v>132</v>
      </c>
      <c r="J72" s="17" t="s">
        <v>133</v>
      </c>
      <c r="L72" s="17">
        <v>56</v>
      </c>
      <c r="M72" s="17">
        <v>7</v>
      </c>
      <c r="N72" s="17">
        <v>1</v>
      </c>
      <c r="O72" s="17">
        <v>1</v>
      </c>
      <c r="P72">
        <v>1553549189</v>
      </c>
      <c r="Q72">
        <v>2098</v>
      </c>
      <c r="S72" t="s">
        <v>134</v>
      </c>
      <c r="T72">
        <v>0</v>
      </c>
      <c r="U72" t="s">
        <v>135</v>
      </c>
      <c r="V72" t="e">
        <f>MATCH(D72,Отчет!#REF!,0)</f>
        <v>#REF!</v>
      </c>
    </row>
    <row r="73" spans="1:22" x14ac:dyDescent="0.2">
      <c r="A73" s="17">
        <v>1580061545</v>
      </c>
      <c r="B73" s="17">
        <v>6</v>
      </c>
      <c r="C73" s="17" t="s">
        <v>129</v>
      </c>
      <c r="D73" s="17">
        <v>1171418687</v>
      </c>
      <c r="E73" s="7" t="s">
        <v>107</v>
      </c>
      <c r="F73" s="17" t="s">
        <v>209</v>
      </c>
      <c r="G73" s="7" t="s">
        <v>210</v>
      </c>
      <c r="H73" s="17">
        <v>7</v>
      </c>
      <c r="I73" s="17" t="s">
        <v>132</v>
      </c>
      <c r="J73" s="17" t="s">
        <v>133</v>
      </c>
      <c r="L73" s="17">
        <v>42</v>
      </c>
      <c r="M73" s="17">
        <v>7</v>
      </c>
      <c r="N73" s="17">
        <v>1</v>
      </c>
      <c r="O73" s="17">
        <v>1</v>
      </c>
      <c r="P73">
        <v>1553549189</v>
      </c>
      <c r="Q73">
        <v>2098</v>
      </c>
      <c r="S73" t="s">
        <v>134</v>
      </c>
      <c r="T73">
        <v>0</v>
      </c>
      <c r="U73" t="s">
        <v>135</v>
      </c>
      <c r="V73" t="e">
        <f>MATCH(D73,Отчет!#REF!,0)</f>
        <v>#REF!</v>
      </c>
    </row>
    <row r="74" spans="1:22" x14ac:dyDescent="0.2">
      <c r="A74" s="17">
        <v>1580062053</v>
      </c>
      <c r="B74" s="17">
        <v>8</v>
      </c>
      <c r="C74" s="17" t="s">
        <v>142</v>
      </c>
      <c r="D74" s="17">
        <v>1171445105</v>
      </c>
      <c r="E74" s="7" t="s">
        <v>43</v>
      </c>
      <c r="F74" s="17" t="s">
        <v>211</v>
      </c>
      <c r="G74" s="7" t="s">
        <v>210</v>
      </c>
      <c r="H74" s="17">
        <v>7</v>
      </c>
      <c r="I74" s="17" t="s">
        <v>132</v>
      </c>
      <c r="J74" s="17" t="s">
        <v>133</v>
      </c>
      <c r="L74" s="17">
        <v>56</v>
      </c>
      <c r="M74" s="17">
        <v>7</v>
      </c>
      <c r="N74" s="17">
        <v>1</v>
      </c>
      <c r="O74" s="17">
        <v>1</v>
      </c>
      <c r="P74">
        <v>1553549189</v>
      </c>
      <c r="Q74">
        <v>2098</v>
      </c>
      <c r="S74" t="s">
        <v>134</v>
      </c>
      <c r="T74">
        <v>0</v>
      </c>
      <c r="U74" t="s">
        <v>135</v>
      </c>
      <c r="V74" t="e">
        <f>MATCH(D74,Отчет!#REF!,0)</f>
        <v>#REF!</v>
      </c>
    </row>
    <row r="75" spans="1:22" x14ac:dyDescent="0.2">
      <c r="A75" s="17">
        <v>1580063963</v>
      </c>
      <c r="B75" s="17">
        <v>4</v>
      </c>
      <c r="C75" s="17" t="s">
        <v>139</v>
      </c>
      <c r="D75" s="17">
        <v>1534200318</v>
      </c>
      <c r="E75" s="7" t="s">
        <v>57</v>
      </c>
      <c r="F75" s="17" t="s">
        <v>212</v>
      </c>
      <c r="G75" s="7" t="s">
        <v>210</v>
      </c>
      <c r="H75" s="17">
        <v>7</v>
      </c>
      <c r="I75" s="17" t="s">
        <v>132</v>
      </c>
      <c r="J75" s="17" t="s">
        <v>133</v>
      </c>
      <c r="L75" s="17">
        <v>28</v>
      </c>
      <c r="M75" s="17">
        <v>7</v>
      </c>
      <c r="N75" s="17">
        <v>1</v>
      </c>
      <c r="O75" s="17">
        <v>1</v>
      </c>
      <c r="P75">
        <v>1553549189</v>
      </c>
      <c r="Q75">
        <v>2098</v>
      </c>
      <c r="S75" t="s">
        <v>134</v>
      </c>
      <c r="T75">
        <v>0</v>
      </c>
      <c r="U75" t="s">
        <v>135</v>
      </c>
      <c r="V75" t="e">
        <f>MATCH(D75,Отчет!#REF!,0)</f>
        <v>#REF!</v>
      </c>
    </row>
    <row r="76" spans="1:22" x14ac:dyDescent="0.2">
      <c r="A76" s="17">
        <v>1580061788</v>
      </c>
      <c r="B76" s="17">
        <v>4</v>
      </c>
      <c r="C76" s="17" t="s">
        <v>139</v>
      </c>
      <c r="D76" s="17">
        <v>1534201168</v>
      </c>
      <c r="E76" s="7" t="s">
        <v>34</v>
      </c>
      <c r="F76" s="17" t="s">
        <v>213</v>
      </c>
      <c r="G76" s="7" t="s">
        <v>210</v>
      </c>
      <c r="H76" s="17">
        <v>7</v>
      </c>
      <c r="I76" s="17" t="s">
        <v>132</v>
      </c>
      <c r="J76" s="17" t="s">
        <v>133</v>
      </c>
      <c r="L76" s="17">
        <v>28</v>
      </c>
      <c r="M76" s="17">
        <v>7</v>
      </c>
      <c r="N76" s="17">
        <v>1</v>
      </c>
      <c r="O76" s="17">
        <v>1</v>
      </c>
      <c r="P76">
        <v>1553549189</v>
      </c>
      <c r="Q76">
        <v>2098</v>
      </c>
      <c r="S76" t="s">
        <v>134</v>
      </c>
      <c r="T76">
        <v>0</v>
      </c>
      <c r="U76" t="s">
        <v>135</v>
      </c>
      <c r="V76" t="e">
        <f>MATCH(D76,Отчет!#REF!,0)</f>
        <v>#REF!</v>
      </c>
    </row>
    <row r="77" spans="1:22" x14ac:dyDescent="0.2">
      <c r="A77" s="17">
        <v>1580063127</v>
      </c>
      <c r="B77" s="17">
        <v>7</v>
      </c>
      <c r="C77" s="17" t="s">
        <v>129</v>
      </c>
      <c r="D77" s="17">
        <v>1171419014</v>
      </c>
      <c r="E77" s="7" t="s">
        <v>65</v>
      </c>
      <c r="F77" s="17" t="s">
        <v>214</v>
      </c>
      <c r="G77" s="7" t="s">
        <v>210</v>
      </c>
      <c r="H77" s="17">
        <v>7</v>
      </c>
      <c r="I77" s="17" t="s">
        <v>132</v>
      </c>
      <c r="J77" s="17" t="s">
        <v>133</v>
      </c>
      <c r="L77" s="17">
        <v>49</v>
      </c>
      <c r="M77" s="17">
        <v>7</v>
      </c>
      <c r="N77" s="17">
        <v>1</v>
      </c>
      <c r="O77" s="17">
        <v>1</v>
      </c>
      <c r="P77">
        <v>1553549189</v>
      </c>
      <c r="Q77">
        <v>2098</v>
      </c>
      <c r="S77" t="s">
        <v>134</v>
      </c>
      <c r="T77">
        <v>0</v>
      </c>
      <c r="U77" t="s">
        <v>135</v>
      </c>
      <c r="V77" t="e">
        <f>MATCH(D77,Отчет!#REF!,0)</f>
        <v>#REF!</v>
      </c>
    </row>
    <row r="78" spans="1:22" x14ac:dyDescent="0.2">
      <c r="A78" s="17">
        <v>1580062523</v>
      </c>
      <c r="B78" s="17">
        <v>8</v>
      </c>
      <c r="C78" s="17" t="s">
        <v>129</v>
      </c>
      <c r="D78" s="17">
        <v>1171419105</v>
      </c>
      <c r="E78" s="7" t="s">
        <v>112</v>
      </c>
      <c r="F78" s="17" t="s">
        <v>215</v>
      </c>
      <c r="G78" s="7" t="s">
        <v>210</v>
      </c>
      <c r="H78" s="17">
        <v>7</v>
      </c>
      <c r="I78" s="17" t="s">
        <v>132</v>
      </c>
      <c r="J78" s="17" t="s">
        <v>133</v>
      </c>
      <c r="L78" s="17">
        <v>56</v>
      </c>
      <c r="M78" s="17">
        <v>7</v>
      </c>
      <c r="N78" s="17">
        <v>1</v>
      </c>
      <c r="O78" s="17">
        <v>1</v>
      </c>
      <c r="P78">
        <v>1553549189</v>
      </c>
      <c r="Q78">
        <v>2098</v>
      </c>
      <c r="S78" t="s">
        <v>134</v>
      </c>
      <c r="T78">
        <v>0</v>
      </c>
      <c r="U78" t="s">
        <v>135</v>
      </c>
      <c r="V78" t="e">
        <f>MATCH(D78,Отчет!#REF!,0)</f>
        <v>#REF!</v>
      </c>
    </row>
    <row r="79" spans="1:22" x14ac:dyDescent="0.2">
      <c r="A79" s="17">
        <v>1580062326</v>
      </c>
      <c r="B79" s="17">
        <v>10</v>
      </c>
      <c r="C79" s="17" t="s">
        <v>139</v>
      </c>
      <c r="D79" s="17">
        <v>1171419394</v>
      </c>
      <c r="E79" s="7" t="s">
        <v>56</v>
      </c>
      <c r="F79" s="17" t="s">
        <v>216</v>
      </c>
      <c r="G79" s="7" t="s">
        <v>210</v>
      </c>
      <c r="H79" s="17">
        <v>7</v>
      </c>
      <c r="I79" s="17" t="s">
        <v>132</v>
      </c>
      <c r="J79" s="17" t="s">
        <v>133</v>
      </c>
      <c r="L79" s="17">
        <v>70</v>
      </c>
      <c r="M79" s="17">
        <v>7</v>
      </c>
      <c r="N79" s="17">
        <v>1</v>
      </c>
      <c r="O79" s="17">
        <v>1</v>
      </c>
      <c r="P79">
        <v>1553549189</v>
      </c>
      <c r="Q79">
        <v>2098</v>
      </c>
      <c r="S79" t="s">
        <v>134</v>
      </c>
      <c r="T79">
        <v>0</v>
      </c>
      <c r="U79" t="s">
        <v>135</v>
      </c>
      <c r="V79" t="e">
        <f>MATCH(D79,Отчет!#REF!,0)</f>
        <v>#REF!</v>
      </c>
    </row>
    <row r="80" spans="1:22" x14ac:dyDescent="0.2">
      <c r="A80" s="17">
        <v>1580061579</v>
      </c>
      <c r="B80" s="17">
        <v>9</v>
      </c>
      <c r="C80" s="17" t="s">
        <v>129</v>
      </c>
      <c r="D80" s="17">
        <v>1171419485</v>
      </c>
      <c r="E80" s="7" t="s">
        <v>46</v>
      </c>
      <c r="F80" s="17" t="s">
        <v>217</v>
      </c>
      <c r="G80" s="7" t="s">
        <v>210</v>
      </c>
      <c r="H80" s="17">
        <v>7</v>
      </c>
      <c r="I80" s="17" t="s">
        <v>132</v>
      </c>
      <c r="J80" s="17" t="s">
        <v>133</v>
      </c>
      <c r="L80" s="17">
        <v>63</v>
      </c>
      <c r="M80" s="17">
        <v>7</v>
      </c>
      <c r="N80" s="17">
        <v>1</v>
      </c>
      <c r="O80" s="17">
        <v>1</v>
      </c>
      <c r="P80">
        <v>1553549189</v>
      </c>
      <c r="Q80">
        <v>2098</v>
      </c>
      <c r="S80" t="s">
        <v>134</v>
      </c>
      <c r="T80">
        <v>0</v>
      </c>
      <c r="U80" t="s">
        <v>135</v>
      </c>
      <c r="V80" t="e">
        <f>MATCH(D80,Отчет!#REF!,0)</f>
        <v>#REF!</v>
      </c>
    </row>
    <row r="81" spans="1:22" x14ac:dyDescent="0.2">
      <c r="A81" s="17">
        <v>1580063845</v>
      </c>
      <c r="B81" s="17">
        <v>9</v>
      </c>
      <c r="C81" s="17" t="s">
        <v>142</v>
      </c>
      <c r="D81" s="17">
        <v>1171419662</v>
      </c>
      <c r="E81" s="7" t="s">
        <v>114</v>
      </c>
      <c r="F81" s="17" t="s">
        <v>218</v>
      </c>
      <c r="G81" s="7" t="s">
        <v>210</v>
      </c>
      <c r="H81" s="17">
        <v>7</v>
      </c>
      <c r="I81" s="17" t="s">
        <v>132</v>
      </c>
      <c r="J81" s="17" t="s">
        <v>133</v>
      </c>
      <c r="L81" s="17">
        <v>63</v>
      </c>
      <c r="M81" s="17">
        <v>7</v>
      </c>
      <c r="N81" s="17">
        <v>1</v>
      </c>
      <c r="O81" s="17">
        <v>1</v>
      </c>
      <c r="P81">
        <v>1553549189</v>
      </c>
      <c r="Q81">
        <v>2098</v>
      </c>
      <c r="S81" t="s">
        <v>134</v>
      </c>
      <c r="T81">
        <v>0</v>
      </c>
      <c r="U81" t="s">
        <v>135</v>
      </c>
      <c r="V81" t="e">
        <f>MATCH(D81,Отчет!#REF!,0)</f>
        <v>#REF!</v>
      </c>
    </row>
    <row r="82" spans="1:22" x14ac:dyDescent="0.2">
      <c r="A82" s="17">
        <v>1649339660</v>
      </c>
      <c r="B82" s="17">
        <v>8</v>
      </c>
      <c r="C82" s="17" t="s">
        <v>142</v>
      </c>
      <c r="D82" s="17">
        <v>1642607948</v>
      </c>
      <c r="E82" s="7" t="s">
        <v>48</v>
      </c>
      <c r="F82" s="17" t="s">
        <v>219</v>
      </c>
      <c r="G82" s="7" t="s">
        <v>220</v>
      </c>
      <c r="H82" s="17">
        <v>7</v>
      </c>
      <c r="I82" s="17" t="s">
        <v>132</v>
      </c>
      <c r="J82" s="17" t="s">
        <v>133</v>
      </c>
      <c r="L82" s="17">
        <v>56</v>
      </c>
      <c r="M82" s="17">
        <v>7</v>
      </c>
      <c r="N82" s="17">
        <v>1</v>
      </c>
      <c r="O82" s="17">
        <v>1</v>
      </c>
      <c r="P82">
        <v>1553549189</v>
      </c>
      <c r="Q82">
        <v>2098</v>
      </c>
      <c r="S82" t="s">
        <v>134</v>
      </c>
      <c r="T82">
        <v>0</v>
      </c>
      <c r="U82" t="s">
        <v>135</v>
      </c>
      <c r="V82" t="e">
        <f>MATCH(D82,Отчет!#REF!,0)</f>
        <v>#REF!</v>
      </c>
    </row>
    <row r="83" spans="1:22" x14ac:dyDescent="0.2">
      <c r="A83" s="17">
        <v>1580062501</v>
      </c>
      <c r="B83" s="17">
        <v>9</v>
      </c>
      <c r="C83" s="17" t="s">
        <v>142</v>
      </c>
      <c r="D83" s="17">
        <v>1171419198</v>
      </c>
      <c r="E83" s="7" t="s">
        <v>104</v>
      </c>
      <c r="F83" s="17" t="s">
        <v>221</v>
      </c>
      <c r="G83" s="7" t="s">
        <v>220</v>
      </c>
      <c r="H83" s="17">
        <v>7</v>
      </c>
      <c r="I83" s="17" t="s">
        <v>132</v>
      </c>
      <c r="J83" s="17" t="s">
        <v>133</v>
      </c>
      <c r="L83" s="17">
        <v>63</v>
      </c>
      <c r="M83" s="17">
        <v>7</v>
      </c>
      <c r="N83" s="17">
        <v>1</v>
      </c>
      <c r="O83" s="17">
        <v>1</v>
      </c>
      <c r="P83">
        <v>1553549189</v>
      </c>
      <c r="Q83">
        <v>2098</v>
      </c>
      <c r="S83" t="s">
        <v>134</v>
      </c>
      <c r="T83">
        <v>0</v>
      </c>
      <c r="U83" t="s">
        <v>135</v>
      </c>
      <c r="V83" t="e">
        <f>MATCH(D83,Отчет!#REF!,0)</f>
        <v>#REF!</v>
      </c>
    </row>
    <row r="84" spans="1:22" x14ac:dyDescent="0.2">
      <c r="A84" s="17">
        <v>1580061947</v>
      </c>
      <c r="B84" s="17">
        <v>9</v>
      </c>
      <c r="C84" s="17" t="s">
        <v>139</v>
      </c>
      <c r="D84" s="17">
        <v>1171418596</v>
      </c>
      <c r="E84" s="7" t="s">
        <v>92</v>
      </c>
      <c r="F84" s="17" t="s">
        <v>222</v>
      </c>
      <c r="G84" s="7" t="s">
        <v>220</v>
      </c>
      <c r="H84" s="17">
        <v>7</v>
      </c>
      <c r="I84" s="17" t="s">
        <v>132</v>
      </c>
      <c r="J84" s="17" t="s">
        <v>133</v>
      </c>
      <c r="L84" s="17">
        <v>63</v>
      </c>
      <c r="M84" s="17">
        <v>7</v>
      </c>
      <c r="N84" s="17">
        <v>1</v>
      </c>
      <c r="O84" s="17">
        <v>1</v>
      </c>
      <c r="P84">
        <v>1553549189</v>
      </c>
      <c r="Q84">
        <v>2098</v>
      </c>
      <c r="S84" t="s">
        <v>134</v>
      </c>
      <c r="T84">
        <v>0</v>
      </c>
      <c r="U84" t="s">
        <v>135</v>
      </c>
      <c r="V84" t="e">
        <f>MATCH(D84,Отчет!#REF!,0)</f>
        <v>#REF!</v>
      </c>
    </row>
    <row r="85" spans="1:22" x14ac:dyDescent="0.2">
      <c r="A85" s="17">
        <v>1580062737</v>
      </c>
      <c r="B85" s="17">
        <v>8</v>
      </c>
      <c r="C85" s="17" t="s">
        <v>142</v>
      </c>
      <c r="D85" s="17">
        <v>1171418492</v>
      </c>
      <c r="E85" s="7" t="s">
        <v>50</v>
      </c>
      <c r="F85" s="17" t="s">
        <v>223</v>
      </c>
      <c r="G85" s="7" t="s">
        <v>220</v>
      </c>
      <c r="H85" s="17">
        <v>7</v>
      </c>
      <c r="I85" s="17" t="s">
        <v>132</v>
      </c>
      <c r="J85" s="17" t="s">
        <v>133</v>
      </c>
      <c r="L85" s="17">
        <v>56</v>
      </c>
      <c r="M85" s="17">
        <v>7</v>
      </c>
      <c r="N85" s="17">
        <v>1</v>
      </c>
      <c r="O85" s="17">
        <v>1</v>
      </c>
      <c r="P85">
        <v>1553549189</v>
      </c>
      <c r="Q85">
        <v>2098</v>
      </c>
      <c r="S85" t="s">
        <v>134</v>
      </c>
      <c r="T85">
        <v>0</v>
      </c>
      <c r="U85" t="s">
        <v>135</v>
      </c>
      <c r="V85" t="e">
        <f>MATCH(D85,Отчет!#REF!,0)</f>
        <v>#REF!</v>
      </c>
    </row>
    <row r="86" spans="1:22" x14ac:dyDescent="0.2">
      <c r="A86" s="17">
        <v>1580063192</v>
      </c>
      <c r="B86" s="17">
        <v>9</v>
      </c>
      <c r="C86" s="17" t="s">
        <v>144</v>
      </c>
      <c r="D86" s="17">
        <v>1171419381</v>
      </c>
      <c r="E86" s="7" t="s">
        <v>127</v>
      </c>
      <c r="F86" s="17" t="s">
        <v>224</v>
      </c>
      <c r="G86" s="7" t="s">
        <v>220</v>
      </c>
      <c r="H86" s="17">
        <v>7</v>
      </c>
      <c r="I86" s="17" t="s">
        <v>132</v>
      </c>
      <c r="J86" s="17" t="s">
        <v>133</v>
      </c>
      <c r="L86" s="17">
        <v>63</v>
      </c>
      <c r="M86" s="17">
        <v>7</v>
      </c>
      <c r="N86" s="17">
        <v>1</v>
      </c>
      <c r="O86" s="17">
        <v>1</v>
      </c>
      <c r="P86">
        <v>1553549189</v>
      </c>
      <c r="Q86">
        <v>2098</v>
      </c>
      <c r="S86" t="s">
        <v>134</v>
      </c>
      <c r="T86">
        <v>0</v>
      </c>
      <c r="U86" t="s">
        <v>135</v>
      </c>
      <c r="V86" t="e">
        <f>MATCH(D86,Отчет!#REF!,0)</f>
        <v>#REF!</v>
      </c>
    </row>
    <row r="87" spans="1:22" x14ac:dyDescent="0.2">
      <c r="A87" s="17">
        <v>1580062627</v>
      </c>
      <c r="B87" s="17">
        <v>9</v>
      </c>
      <c r="C87" s="17" t="s">
        <v>142</v>
      </c>
      <c r="D87" s="17">
        <v>1181020622</v>
      </c>
      <c r="E87" s="7" t="s">
        <v>59</v>
      </c>
      <c r="F87" s="17" t="s">
        <v>225</v>
      </c>
      <c r="G87" s="7" t="s">
        <v>220</v>
      </c>
      <c r="H87" s="17">
        <v>7</v>
      </c>
      <c r="I87" s="17" t="s">
        <v>132</v>
      </c>
      <c r="J87" s="17" t="s">
        <v>133</v>
      </c>
      <c r="L87" s="17">
        <v>63</v>
      </c>
      <c r="M87" s="17">
        <v>7</v>
      </c>
      <c r="N87" s="17">
        <v>1</v>
      </c>
      <c r="O87" s="17">
        <v>1</v>
      </c>
      <c r="P87">
        <v>1553549189</v>
      </c>
      <c r="Q87">
        <v>2098</v>
      </c>
      <c r="S87" t="s">
        <v>134</v>
      </c>
      <c r="T87">
        <v>0</v>
      </c>
      <c r="U87" t="s">
        <v>135</v>
      </c>
      <c r="V87" t="e">
        <f>MATCH(D87,Отчет!#REF!,0)</f>
        <v>#REF!</v>
      </c>
    </row>
    <row r="88" spans="1:22" x14ac:dyDescent="0.2">
      <c r="A88" s="17">
        <v>1580063882</v>
      </c>
      <c r="B88" s="17">
        <v>8</v>
      </c>
      <c r="C88" s="17" t="s">
        <v>129</v>
      </c>
      <c r="D88" s="17">
        <v>1171445092</v>
      </c>
      <c r="E88" s="7" t="s">
        <v>60</v>
      </c>
      <c r="F88" s="17" t="s">
        <v>226</v>
      </c>
      <c r="G88" s="7" t="s">
        <v>220</v>
      </c>
      <c r="H88" s="17">
        <v>7</v>
      </c>
      <c r="I88" s="17" t="s">
        <v>132</v>
      </c>
      <c r="J88" s="17" t="s">
        <v>133</v>
      </c>
      <c r="L88" s="17">
        <v>56</v>
      </c>
      <c r="M88" s="17">
        <v>7</v>
      </c>
      <c r="N88" s="17">
        <v>1</v>
      </c>
      <c r="O88" s="17">
        <v>1</v>
      </c>
      <c r="P88">
        <v>1553549189</v>
      </c>
      <c r="Q88">
        <v>2098</v>
      </c>
      <c r="S88" t="s">
        <v>134</v>
      </c>
      <c r="T88">
        <v>0</v>
      </c>
      <c r="U88" t="s">
        <v>135</v>
      </c>
      <c r="V88" t="e">
        <f>MATCH(D88,Отчет!#REF!,0)</f>
        <v>#REF!</v>
      </c>
    </row>
    <row r="89" spans="1:22" x14ac:dyDescent="0.2">
      <c r="A89" s="17">
        <v>1580062240</v>
      </c>
      <c r="B89" s="17">
        <v>8</v>
      </c>
      <c r="C89" s="17" t="s">
        <v>144</v>
      </c>
      <c r="D89" s="17">
        <v>1171419407</v>
      </c>
      <c r="E89" s="7" t="s">
        <v>108</v>
      </c>
      <c r="F89" s="17" t="s">
        <v>227</v>
      </c>
      <c r="G89" s="7" t="s">
        <v>220</v>
      </c>
      <c r="H89" s="17">
        <v>7</v>
      </c>
      <c r="I89" s="17" t="s">
        <v>132</v>
      </c>
      <c r="J89" s="17" t="s">
        <v>133</v>
      </c>
      <c r="L89" s="17">
        <v>56</v>
      </c>
      <c r="M89" s="17">
        <v>7</v>
      </c>
      <c r="N89" s="17">
        <v>1</v>
      </c>
      <c r="O89" s="17">
        <v>1</v>
      </c>
      <c r="P89">
        <v>1553549189</v>
      </c>
      <c r="Q89">
        <v>2098</v>
      </c>
      <c r="S89" t="s">
        <v>134</v>
      </c>
      <c r="T89">
        <v>0</v>
      </c>
      <c r="U89" t="s">
        <v>135</v>
      </c>
      <c r="V89" t="e">
        <f>MATCH(D89,Отчет!#REF!,0)</f>
        <v>#REF!</v>
      </c>
    </row>
    <row r="90" spans="1:22" x14ac:dyDescent="0.2">
      <c r="A90" s="17">
        <v>1580063162</v>
      </c>
      <c r="B90" s="17">
        <v>8</v>
      </c>
      <c r="C90" s="17" t="s">
        <v>144</v>
      </c>
      <c r="D90" s="17">
        <v>1171419832</v>
      </c>
      <c r="E90" s="7" t="s">
        <v>40</v>
      </c>
      <c r="F90" s="17" t="s">
        <v>228</v>
      </c>
      <c r="G90" s="7" t="s">
        <v>220</v>
      </c>
      <c r="H90" s="17">
        <v>7</v>
      </c>
      <c r="I90" s="17" t="s">
        <v>132</v>
      </c>
      <c r="J90" s="17" t="s">
        <v>133</v>
      </c>
      <c r="L90" s="17">
        <v>56</v>
      </c>
      <c r="M90" s="17">
        <v>7</v>
      </c>
      <c r="N90" s="17">
        <v>1</v>
      </c>
      <c r="O90" s="17">
        <v>1</v>
      </c>
      <c r="P90">
        <v>1553549189</v>
      </c>
      <c r="Q90">
        <v>2098</v>
      </c>
      <c r="S90" t="s">
        <v>134</v>
      </c>
      <c r="T90">
        <v>0</v>
      </c>
      <c r="U90" t="s">
        <v>135</v>
      </c>
      <c r="V90" t="e">
        <f>MATCH(D90,Отчет!#REF!,0)</f>
        <v>#REF!</v>
      </c>
    </row>
    <row r="91" spans="1:22" x14ac:dyDescent="0.2">
      <c r="A91" s="17">
        <v>1580064008</v>
      </c>
      <c r="B91" s="17">
        <v>8</v>
      </c>
      <c r="C91" s="17" t="s">
        <v>144</v>
      </c>
      <c r="D91" s="17">
        <v>1171419845</v>
      </c>
      <c r="E91" s="7" t="s">
        <v>71</v>
      </c>
      <c r="F91" s="17" t="s">
        <v>229</v>
      </c>
      <c r="G91" s="7" t="s">
        <v>220</v>
      </c>
      <c r="H91" s="17">
        <v>7</v>
      </c>
      <c r="I91" s="17" t="s">
        <v>132</v>
      </c>
      <c r="J91" s="17" t="s">
        <v>133</v>
      </c>
      <c r="L91" s="17">
        <v>56</v>
      </c>
      <c r="M91" s="17">
        <v>7</v>
      </c>
      <c r="N91" s="17">
        <v>1</v>
      </c>
      <c r="O91" s="17">
        <v>1</v>
      </c>
      <c r="P91">
        <v>1553549189</v>
      </c>
      <c r="Q91">
        <v>2098</v>
      </c>
      <c r="S91" t="s">
        <v>134</v>
      </c>
      <c r="T91">
        <v>0</v>
      </c>
      <c r="U91" t="s">
        <v>135</v>
      </c>
      <c r="V91" t="e">
        <f>MATCH(D91,Отчет!#REF!,0)</f>
        <v>#REF!</v>
      </c>
    </row>
    <row r="92" spans="1:22" x14ac:dyDescent="0.2">
      <c r="A92" s="17">
        <v>1580063526</v>
      </c>
      <c r="B92" s="17">
        <v>8</v>
      </c>
      <c r="C92" s="17" t="s">
        <v>144</v>
      </c>
      <c r="D92" s="17">
        <v>1171418397</v>
      </c>
      <c r="E92" s="7" t="s">
        <v>39</v>
      </c>
      <c r="F92" s="17" t="s">
        <v>230</v>
      </c>
      <c r="G92" s="7" t="s">
        <v>220</v>
      </c>
      <c r="H92" s="17">
        <v>7</v>
      </c>
      <c r="I92" s="17" t="s">
        <v>132</v>
      </c>
      <c r="J92" s="17" t="s">
        <v>133</v>
      </c>
      <c r="L92" s="17">
        <v>56</v>
      </c>
      <c r="M92" s="17">
        <v>7</v>
      </c>
      <c r="N92" s="17">
        <v>1</v>
      </c>
      <c r="O92" s="17">
        <v>1</v>
      </c>
      <c r="P92">
        <v>1553549189</v>
      </c>
      <c r="Q92">
        <v>2098</v>
      </c>
      <c r="S92" t="s">
        <v>134</v>
      </c>
      <c r="T92">
        <v>0</v>
      </c>
      <c r="U92" t="s">
        <v>135</v>
      </c>
      <c r="V92" t="e">
        <f>MATCH(D92,Отчет!#REF!,0)</f>
        <v>#REF!</v>
      </c>
    </row>
    <row r="93" spans="1:22" x14ac:dyDescent="0.2">
      <c r="A93" s="17">
        <v>1580062369</v>
      </c>
      <c r="B93" s="17">
        <v>10</v>
      </c>
      <c r="C93" s="17" t="s">
        <v>142</v>
      </c>
      <c r="D93" s="17">
        <v>1171419368</v>
      </c>
      <c r="E93" s="7" t="s">
        <v>100</v>
      </c>
      <c r="F93" s="17" t="s">
        <v>168</v>
      </c>
      <c r="G93" s="7" t="s">
        <v>231</v>
      </c>
      <c r="H93" s="17">
        <v>3</v>
      </c>
      <c r="I93" s="17" t="s">
        <v>132</v>
      </c>
      <c r="J93" s="17" t="s">
        <v>133</v>
      </c>
      <c r="L93" s="17">
        <v>30</v>
      </c>
      <c r="M93" s="17">
        <v>3</v>
      </c>
      <c r="N93" s="17">
        <v>1</v>
      </c>
      <c r="O93" s="17">
        <v>1</v>
      </c>
      <c r="P93">
        <v>1557896352</v>
      </c>
      <c r="Q93">
        <v>2098</v>
      </c>
      <c r="S93" t="s">
        <v>134</v>
      </c>
      <c r="T93">
        <v>0</v>
      </c>
      <c r="U93" t="s">
        <v>135</v>
      </c>
      <c r="V93" t="e">
        <f>MATCH(D93,Отчет!#REF!,0)</f>
        <v>#REF!</v>
      </c>
    </row>
    <row r="94" spans="1:22" x14ac:dyDescent="0.2">
      <c r="A94" s="17">
        <v>1580063861</v>
      </c>
      <c r="B94" s="17">
        <v>8</v>
      </c>
      <c r="C94" s="17" t="s">
        <v>142</v>
      </c>
      <c r="D94" s="17">
        <v>1171419662</v>
      </c>
      <c r="E94" s="7" t="s">
        <v>114</v>
      </c>
      <c r="F94" s="17" t="s">
        <v>218</v>
      </c>
      <c r="G94" s="7" t="s">
        <v>231</v>
      </c>
      <c r="H94" s="17">
        <v>3</v>
      </c>
      <c r="I94" s="17" t="s">
        <v>132</v>
      </c>
      <c r="J94" s="17" t="s">
        <v>133</v>
      </c>
      <c r="L94" s="17">
        <v>24</v>
      </c>
      <c r="M94" s="17">
        <v>3</v>
      </c>
      <c r="N94" s="17">
        <v>1</v>
      </c>
      <c r="O94" s="17">
        <v>1</v>
      </c>
      <c r="P94">
        <v>1557896352</v>
      </c>
      <c r="Q94">
        <v>2098</v>
      </c>
      <c r="S94" t="s">
        <v>134</v>
      </c>
      <c r="T94">
        <v>0</v>
      </c>
      <c r="U94" t="s">
        <v>135</v>
      </c>
      <c r="V94" t="e">
        <f>MATCH(D94,Отчет!#REF!,0)</f>
        <v>#REF!</v>
      </c>
    </row>
    <row r="95" spans="1:22" x14ac:dyDescent="0.2">
      <c r="A95" s="17">
        <v>1580062373</v>
      </c>
      <c r="B95" s="17">
        <v>7</v>
      </c>
      <c r="C95" s="17" t="s">
        <v>142</v>
      </c>
      <c r="D95" s="17">
        <v>1171419368</v>
      </c>
      <c r="E95" s="7" t="s">
        <v>100</v>
      </c>
      <c r="F95" s="17" t="s">
        <v>168</v>
      </c>
      <c r="G95" s="7" t="s">
        <v>232</v>
      </c>
      <c r="H95" s="17">
        <v>3</v>
      </c>
      <c r="I95" s="17" t="s">
        <v>132</v>
      </c>
      <c r="J95" s="17" t="s">
        <v>133</v>
      </c>
      <c r="L95" s="17">
        <v>21</v>
      </c>
      <c r="M95" s="17">
        <v>3</v>
      </c>
      <c r="N95" s="17">
        <v>1</v>
      </c>
      <c r="O95" s="17">
        <v>1</v>
      </c>
      <c r="P95">
        <v>1557896352</v>
      </c>
      <c r="Q95">
        <v>2098</v>
      </c>
      <c r="S95" t="s">
        <v>134</v>
      </c>
      <c r="T95">
        <v>0</v>
      </c>
      <c r="U95" t="s">
        <v>135</v>
      </c>
      <c r="V95" t="e">
        <f>MATCH(D95,Отчет!#REF!,0)</f>
        <v>#REF!</v>
      </c>
    </row>
    <row r="96" spans="1:22" x14ac:dyDescent="0.2">
      <c r="A96" s="17">
        <v>1580063865</v>
      </c>
      <c r="B96" s="17">
        <v>7</v>
      </c>
      <c r="C96" s="17" t="s">
        <v>142</v>
      </c>
      <c r="D96" s="17">
        <v>1171419662</v>
      </c>
      <c r="E96" s="7" t="s">
        <v>114</v>
      </c>
      <c r="F96" s="17" t="s">
        <v>218</v>
      </c>
      <c r="G96" s="7" t="s">
        <v>232</v>
      </c>
      <c r="H96" s="17">
        <v>3</v>
      </c>
      <c r="I96" s="17" t="s">
        <v>132</v>
      </c>
      <c r="J96" s="17" t="s">
        <v>133</v>
      </c>
      <c r="L96" s="17">
        <v>21</v>
      </c>
      <c r="M96" s="17">
        <v>3</v>
      </c>
      <c r="N96" s="17">
        <v>1</v>
      </c>
      <c r="O96" s="17">
        <v>1</v>
      </c>
      <c r="P96">
        <v>1557896352</v>
      </c>
      <c r="Q96">
        <v>2098</v>
      </c>
      <c r="S96" t="s">
        <v>134</v>
      </c>
      <c r="T96">
        <v>0</v>
      </c>
      <c r="U96" t="s">
        <v>135</v>
      </c>
      <c r="V96" t="e">
        <f>MATCH(D96,Отчет!#REF!,0)</f>
        <v>#REF!</v>
      </c>
    </row>
    <row r="97" spans="1:22" x14ac:dyDescent="0.2">
      <c r="A97" s="17">
        <v>1580063459</v>
      </c>
      <c r="B97" s="17">
        <v>8</v>
      </c>
      <c r="C97" s="17" t="s">
        <v>139</v>
      </c>
      <c r="D97" s="17">
        <v>1171418531</v>
      </c>
      <c r="E97" s="7" t="s">
        <v>80</v>
      </c>
      <c r="F97" s="17" t="s">
        <v>201</v>
      </c>
      <c r="G97" s="7" t="s">
        <v>233</v>
      </c>
      <c r="H97" s="17">
        <v>5</v>
      </c>
      <c r="I97" s="17" t="s">
        <v>132</v>
      </c>
      <c r="J97" s="17" t="s">
        <v>133</v>
      </c>
      <c r="L97" s="17">
        <v>40</v>
      </c>
      <c r="M97" s="17">
        <v>5</v>
      </c>
      <c r="N97" s="17">
        <v>1</v>
      </c>
      <c r="O97" s="17">
        <v>1</v>
      </c>
      <c r="P97">
        <v>1553549189</v>
      </c>
      <c r="Q97">
        <v>2098</v>
      </c>
      <c r="S97" t="s">
        <v>134</v>
      </c>
      <c r="T97">
        <v>0</v>
      </c>
      <c r="U97" t="s">
        <v>135</v>
      </c>
      <c r="V97" t="e">
        <f>MATCH(D97,Отчет!#REF!,0)</f>
        <v>#REF!</v>
      </c>
    </row>
    <row r="98" spans="1:22" x14ac:dyDescent="0.2">
      <c r="A98" s="17">
        <v>1580880326</v>
      </c>
      <c r="B98" s="17">
        <v>10</v>
      </c>
      <c r="C98" s="17" t="s">
        <v>144</v>
      </c>
      <c r="D98" s="17">
        <v>1171418557</v>
      </c>
      <c r="E98" s="7" t="s">
        <v>126</v>
      </c>
      <c r="F98" s="17" t="s">
        <v>149</v>
      </c>
      <c r="G98" s="7" t="s">
        <v>234</v>
      </c>
      <c r="H98" s="17">
        <v>3</v>
      </c>
      <c r="I98" s="17" t="s">
        <v>132</v>
      </c>
      <c r="J98" s="17" t="s">
        <v>133</v>
      </c>
      <c r="L98" s="17">
        <v>30</v>
      </c>
      <c r="M98" s="17">
        <v>3</v>
      </c>
      <c r="N98" s="17">
        <v>1</v>
      </c>
      <c r="O98" s="17">
        <v>1</v>
      </c>
      <c r="P98">
        <v>1557896352</v>
      </c>
      <c r="Q98">
        <v>2098</v>
      </c>
      <c r="S98" t="s">
        <v>134</v>
      </c>
      <c r="T98">
        <v>0</v>
      </c>
      <c r="U98" t="s">
        <v>135</v>
      </c>
      <c r="V98" t="e">
        <f>MATCH(D98,Отчет!#REF!,0)</f>
        <v>#REF!</v>
      </c>
    </row>
    <row r="99" spans="1:22" x14ac:dyDescent="0.2">
      <c r="A99" s="17">
        <v>1580062381</v>
      </c>
      <c r="B99" s="17">
        <v>9</v>
      </c>
      <c r="C99" s="17" t="s">
        <v>142</v>
      </c>
      <c r="D99" s="17">
        <v>1171419368</v>
      </c>
      <c r="E99" s="7" t="s">
        <v>100</v>
      </c>
      <c r="F99" s="17" t="s">
        <v>168</v>
      </c>
      <c r="G99" s="7" t="s">
        <v>234</v>
      </c>
      <c r="H99" s="17">
        <v>3</v>
      </c>
      <c r="I99" s="17" t="s">
        <v>132</v>
      </c>
      <c r="J99" s="17" t="s">
        <v>133</v>
      </c>
      <c r="L99" s="17">
        <v>27</v>
      </c>
      <c r="M99" s="17">
        <v>3</v>
      </c>
      <c r="N99" s="17">
        <v>1</v>
      </c>
      <c r="O99" s="17">
        <v>1</v>
      </c>
      <c r="P99">
        <v>1557896352</v>
      </c>
      <c r="Q99">
        <v>2098</v>
      </c>
      <c r="S99" t="s">
        <v>134</v>
      </c>
      <c r="T99">
        <v>0</v>
      </c>
      <c r="U99" t="s">
        <v>135</v>
      </c>
      <c r="V99" t="e">
        <f>MATCH(D99,Отчет!#REF!,0)</f>
        <v>#REF!</v>
      </c>
    </row>
    <row r="100" spans="1:22" x14ac:dyDescent="0.2">
      <c r="A100" s="17">
        <v>1798045905</v>
      </c>
      <c r="C100" s="17" t="s">
        <v>129</v>
      </c>
      <c r="D100" s="17">
        <v>1171454813</v>
      </c>
      <c r="E100" s="7" t="s">
        <v>128</v>
      </c>
      <c r="F100" s="17" t="s">
        <v>154</v>
      </c>
      <c r="G100" s="7" t="s">
        <v>235</v>
      </c>
      <c r="H100" s="17">
        <v>5</v>
      </c>
      <c r="I100" s="17" t="s">
        <v>132</v>
      </c>
      <c r="J100" s="17" t="s">
        <v>133</v>
      </c>
      <c r="L100" s="17">
        <v>0</v>
      </c>
      <c r="M100" s="17">
        <v>5</v>
      </c>
      <c r="O100" s="17">
        <v>0</v>
      </c>
      <c r="P100">
        <v>1520799572</v>
      </c>
      <c r="Q100">
        <v>2098</v>
      </c>
      <c r="S100" t="s">
        <v>134</v>
      </c>
      <c r="T100">
        <v>0</v>
      </c>
      <c r="U100" t="s">
        <v>135</v>
      </c>
      <c r="V100" t="e">
        <f>MATCH(D100,Отчет!#REF!,0)</f>
        <v>#REF!</v>
      </c>
    </row>
    <row r="101" spans="1:22" x14ac:dyDescent="0.2">
      <c r="A101" s="17">
        <v>1580061595</v>
      </c>
      <c r="C101" s="17" t="s">
        <v>129</v>
      </c>
      <c r="D101" s="17">
        <v>1171454813</v>
      </c>
      <c r="E101" s="7" t="s">
        <v>128</v>
      </c>
      <c r="F101" s="17" t="s">
        <v>154</v>
      </c>
      <c r="G101" s="7" t="s">
        <v>236</v>
      </c>
      <c r="H101" s="17">
        <v>6</v>
      </c>
      <c r="I101" s="17" t="s">
        <v>132</v>
      </c>
      <c r="J101" s="17" t="s">
        <v>237</v>
      </c>
      <c r="L101" s="17">
        <v>0</v>
      </c>
      <c r="M101" s="17">
        <v>6</v>
      </c>
      <c r="O101" s="17">
        <v>0</v>
      </c>
      <c r="P101">
        <v>1553549189</v>
      </c>
      <c r="Q101">
        <v>4354</v>
      </c>
      <c r="S101" t="s">
        <v>238</v>
      </c>
      <c r="T101">
        <v>0</v>
      </c>
      <c r="U101" t="s">
        <v>135</v>
      </c>
      <c r="V101" t="e">
        <f>MATCH(D101,Отчет!#REF!,0)</f>
        <v>#REF!</v>
      </c>
    </row>
    <row r="102" spans="1:22" x14ac:dyDescent="0.2">
      <c r="A102" s="17">
        <v>1580062847</v>
      </c>
      <c r="B102" s="17">
        <v>7</v>
      </c>
      <c r="C102" s="17" t="s">
        <v>144</v>
      </c>
      <c r="D102" s="17">
        <v>1171414317</v>
      </c>
      <c r="E102" s="7" t="s">
        <v>47</v>
      </c>
      <c r="F102" s="17" t="s">
        <v>189</v>
      </c>
      <c r="G102" s="7" t="s">
        <v>236</v>
      </c>
      <c r="H102" s="17">
        <v>6</v>
      </c>
      <c r="I102" s="17" t="s">
        <v>132</v>
      </c>
      <c r="J102" s="17" t="s">
        <v>237</v>
      </c>
      <c r="L102" s="17">
        <v>42</v>
      </c>
      <c r="M102" s="17">
        <v>6</v>
      </c>
      <c r="N102" s="17">
        <v>1</v>
      </c>
      <c r="O102" s="17">
        <v>1</v>
      </c>
      <c r="P102">
        <v>1553549189</v>
      </c>
      <c r="Q102">
        <v>4354</v>
      </c>
      <c r="S102" t="s">
        <v>238</v>
      </c>
      <c r="T102">
        <v>0</v>
      </c>
      <c r="U102" t="s">
        <v>135</v>
      </c>
      <c r="V102" t="e">
        <f>MATCH(D102,Отчет!#REF!,0)</f>
        <v>#REF!</v>
      </c>
    </row>
    <row r="103" spans="1:22" x14ac:dyDescent="0.2">
      <c r="A103" s="17">
        <v>1580063216</v>
      </c>
      <c r="B103" s="17">
        <v>9</v>
      </c>
      <c r="C103" s="17" t="s">
        <v>144</v>
      </c>
      <c r="D103" s="17">
        <v>1171418384</v>
      </c>
      <c r="E103" s="7" t="s">
        <v>68</v>
      </c>
      <c r="F103" s="17" t="s">
        <v>155</v>
      </c>
      <c r="G103" s="7" t="s">
        <v>236</v>
      </c>
      <c r="H103" s="17">
        <v>6</v>
      </c>
      <c r="I103" s="17" t="s">
        <v>132</v>
      </c>
      <c r="J103" s="17" t="s">
        <v>237</v>
      </c>
      <c r="L103" s="17">
        <v>54</v>
      </c>
      <c r="M103" s="17">
        <v>6</v>
      </c>
      <c r="N103" s="17">
        <v>1</v>
      </c>
      <c r="O103" s="17">
        <v>1</v>
      </c>
      <c r="P103">
        <v>1553549189</v>
      </c>
      <c r="Q103">
        <v>4354</v>
      </c>
      <c r="S103" t="s">
        <v>238</v>
      </c>
      <c r="T103">
        <v>0</v>
      </c>
      <c r="U103" t="s">
        <v>135</v>
      </c>
      <c r="V103" t="e">
        <f>MATCH(D103,Отчет!#REF!,0)</f>
        <v>#REF!</v>
      </c>
    </row>
    <row r="104" spans="1:22" x14ac:dyDescent="0.2">
      <c r="A104" s="17">
        <v>1580061471</v>
      </c>
      <c r="B104" s="17">
        <v>9</v>
      </c>
      <c r="C104" s="17" t="s">
        <v>144</v>
      </c>
      <c r="D104" s="17">
        <v>1171418423</v>
      </c>
      <c r="E104" s="7" t="s">
        <v>87</v>
      </c>
      <c r="F104" s="17" t="s">
        <v>156</v>
      </c>
      <c r="G104" s="7" t="s">
        <v>236</v>
      </c>
      <c r="H104" s="17">
        <v>6</v>
      </c>
      <c r="I104" s="17" t="s">
        <v>132</v>
      </c>
      <c r="J104" s="17" t="s">
        <v>237</v>
      </c>
      <c r="L104" s="17">
        <v>54</v>
      </c>
      <c r="M104" s="17">
        <v>6</v>
      </c>
      <c r="N104" s="17">
        <v>1</v>
      </c>
      <c r="O104" s="17">
        <v>1</v>
      </c>
      <c r="P104">
        <v>1553549189</v>
      </c>
      <c r="Q104">
        <v>4354</v>
      </c>
      <c r="S104" t="s">
        <v>238</v>
      </c>
      <c r="T104">
        <v>0</v>
      </c>
      <c r="U104" t="s">
        <v>135</v>
      </c>
      <c r="V104" t="e">
        <f>MATCH(D104,Отчет!#REF!,0)</f>
        <v>#REF!</v>
      </c>
    </row>
    <row r="105" spans="1:22" x14ac:dyDescent="0.2">
      <c r="A105" s="17">
        <v>1580063411</v>
      </c>
      <c r="B105" s="17">
        <v>6</v>
      </c>
      <c r="C105" s="17" t="s">
        <v>142</v>
      </c>
      <c r="D105" s="17">
        <v>1171418479</v>
      </c>
      <c r="E105" s="7" t="s">
        <v>58</v>
      </c>
      <c r="F105" s="17" t="s">
        <v>157</v>
      </c>
      <c r="G105" s="7" t="s">
        <v>236</v>
      </c>
      <c r="H105" s="17">
        <v>6</v>
      </c>
      <c r="I105" s="17" t="s">
        <v>132</v>
      </c>
      <c r="J105" s="17" t="s">
        <v>237</v>
      </c>
      <c r="L105" s="17">
        <v>36</v>
      </c>
      <c r="M105" s="17">
        <v>6</v>
      </c>
      <c r="N105" s="17">
        <v>1</v>
      </c>
      <c r="O105" s="17">
        <v>1</v>
      </c>
      <c r="P105">
        <v>1553549189</v>
      </c>
      <c r="Q105">
        <v>4354</v>
      </c>
      <c r="S105" t="s">
        <v>238</v>
      </c>
      <c r="T105">
        <v>0</v>
      </c>
      <c r="U105" t="s">
        <v>135</v>
      </c>
      <c r="V105" t="e">
        <f>MATCH(D105,Отчет!#REF!,0)</f>
        <v>#REF!</v>
      </c>
    </row>
    <row r="106" spans="1:22" x14ac:dyDescent="0.2">
      <c r="A106" s="17">
        <v>1580062723</v>
      </c>
      <c r="B106" s="17">
        <v>5</v>
      </c>
      <c r="C106" s="17" t="s">
        <v>142</v>
      </c>
      <c r="D106" s="17">
        <v>1171418492</v>
      </c>
      <c r="E106" s="7" t="s">
        <v>50</v>
      </c>
      <c r="F106" s="17" t="s">
        <v>223</v>
      </c>
      <c r="G106" s="7" t="s">
        <v>236</v>
      </c>
      <c r="H106" s="17">
        <v>6</v>
      </c>
      <c r="I106" s="17" t="s">
        <v>132</v>
      </c>
      <c r="J106" s="17" t="s">
        <v>237</v>
      </c>
      <c r="L106" s="17">
        <v>30</v>
      </c>
      <c r="M106" s="17">
        <v>6</v>
      </c>
      <c r="N106" s="17">
        <v>1</v>
      </c>
      <c r="O106" s="17">
        <v>1</v>
      </c>
      <c r="P106">
        <v>1553549189</v>
      </c>
      <c r="Q106">
        <v>4354</v>
      </c>
      <c r="S106" t="s">
        <v>238</v>
      </c>
      <c r="T106">
        <v>0</v>
      </c>
      <c r="U106" t="s">
        <v>135</v>
      </c>
      <c r="V106" t="e">
        <f>MATCH(D106,Отчет!#REF!,0)</f>
        <v>#REF!</v>
      </c>
    </row>
    <row r="107" spans="1:22" x14ac:dyDescent="0.2">
      <c r="A107" s="17">
        <v>1580063315</v>
      </c>
      <c r="B107" s="17">
        <v>8</v>
      </c>
      <c r="C107" s="17" t="s">
        <v>144</v>
      </c>
      <c r="D107" s="17">
        <v>1171418505</v>
      </c>
      <c r="E107" s="7" t="s">
        <v>81</v>
      </c>
      <c r="F107" s="17" t="s">
        <v>158</v>
      </c>
      <c r="G107" s="7" t="s">
        <v>236</v>
      </c>
      <c r="H107" s="17">
        <v>6</v>
      </c>
      <c r="I107" s="17" t="s">
        <v>132</v>
      </c>
      <c r="J107" s="17" t="s">
        <v>237</v>
      </c>
      <c r="L107" s="17">
        <v>48</v>
      </c>
      <c r="M107" s="17">
        <v>6</v>
      </c>
      <c r="N107" s="17">
        <v>1</v>
      </c>
      <c r="O107" s="17">
        <v>1</v>
      </c>
      <c r="P107">
        <v>1553549189</v>
      </c>
      <c r="Q107">
        <v>4354</v>
      </c>
      <c r="S107" t="s">
        <v>238</v>
      </c>
      <c r="T107">
        <v>0</v>
      </c>
      <c r="U107" t="s">
        <v>135</v>
      </c>
      <c r="V107" t="e">
        <f>MATCH(D107,Отчет!#REF!,0)</f>
        <v>#REF!</v>
      </c>
    </row>
    <row r="108" spans="1:22" x14ac:dyDescent="0.2">
      <c r="A108" s="17">
        <v>1580063801</v>
      </c>
      <c r="B108" s="17">
        <v>9</v>
      </c>
      <c r="C108" s="17" t="s">
        <v>129</v>
      </c>
      <c r="D108" s="17">
        <v>1171418518</v>
      </c>
      <c r="E108" s="7" t="s">
        <v>95</v>
      </c>
      <c r="F108" s="17" t="s">
        <v>190</v>
      </c>
      <c r="G108" s="7" t="s">
        <v>236</v>
      </c>
      <c r="H108" s="17">
        <v>6</v>
      </c>
      <c r="I108" s="17" t="s">
        <v>132</v>
      </c>
      <c r="J108" s="17" t="s">
        <v>237</v>
      </c>
      <c r="L108" s="17">
        <v>54</v>
      </c>
      <c r="M108" s="17">
        <v>6</v>
      </c>
      <c r="N108" s="17">
        <v>1</v>
      </c>
      <c r="O108" s="17">
        <v>1</v>
      </c>
      <c r="P108">
        <v>1553549189</v>
      </c>
      <c r="Q108">
        <v>4354</v>
      </c>
      <c r="S108" t="s">
        <v>238</v>
      </c>
      <c r="T108">
        <v>0</v>
      </c>
      <c r="U108" t="s">
        <v>135</v>
      </c>
      <c r="V108" t="e">
        <f>MATCH(D108,Отчет!#REF!,0)</f>
        <v>#REF!</v>
      </c>
    </row>
    <row r="109" spans="1:22" x14ac:dyDescent="0.2">
      <c r="A109" s="17">
        <v>1580063449</v>
      </c>
      <c r="B109" s="17">
        <v>10</v>
      </c>
      <c r="C109" s="17" t="s">
        <v>139</v>
      </c>
      <c r="D109" s="17">
        <v>1171418531</v>
      </c>
      <c r="E109" s="7" t="s">
        <v>80</v>
      </c>
      <c r="F109" s="17" t="s">
        <v>201</v>
      </c>
      <c r="G109" s="7" t="s">
        <v>236</v>
      </c>
      <c r="H109" s="17">
        <v>6</v>
      </c>
      <c r="I109" s="17" t="s">
        <v>132</v>
      </c>
      <c r="J109" s="17" t="s">
        <v>237</v>
      </c>
      <c r="L109" s="17">
        <v>60</v>
      </c>
      <c r="M109" s="17">
        <v>6</v>
      </c>
      <c r="N109" s="17">
        <v>1</v>
      </c>
      <c r="O109" s="17">
        <v>1</v>
      </c>
      <c r="P109">
        <v>1553549189</v>
      </c>
      <c r="Q109">
        <v>4354</v>
      </c>
      <c r="S109" t="s">
        <v>238</v>
      </c>
      <c r="T109">
        <v>0</v>
      </c>
      <c r="U109" t="s">
        <v>135</v>
      </c>
      <c r="V109" t="e">
        <f>MATCH(D109,Отчет!#REF!,0)</f>
        <v>#REF!</v>
      </c>
    </row>
    <row r="110" spans="1:22" x14ac:dyDescent="0.2">
      <c r="A110" s="17">
        <v>1580063497</v>
      </c>
      <c r="C110" s="17" t="s">
        <v>139</v>
      </c>
      <c r="D110" s="17">
        <v>1171418544</v>
      </c>
      <c r="E110" s="7" t="s">
        <v>75</v>
      </c>
      <c r="F110" s="17" t="s">
        <v>239</v>
      </c>
      <c r="G110" s="7" t="s">
        <v>236</v>
      </c>
      <c r="H110" s="17">
        <v>6</v>
      </c>
      <c r="I110" s="17" t="s">
        <v>132</v>
      </c>
      <c r="J110" s="17" t="s">
        <v>237</v>
      </c>
      <c r="L110" s="17">
        <v>0</v>
      </c>
      <c r="M110" s="17">
        <v>6</v>
      </c>
      <c r="O110" s="17">
        <v>1</v>
      </c>
      <c r="P110">
        <v>1553549189</v>
      </c>
      <c r="Q110">
        <v>4354</v>
      </c>
      <c r="S110" t="s">
        <v>238</v>
      </c>
      <c r="T110">
        <v>0</v>
      </c>
      <c r="U110" t="s">
        <v>135</v>
      </c>
      <c r="V110" t="e">
        <f>MATCH(D110,Отчет!#REF!,0)</f>
        <v>#REF!</v>
      </c>
    </row>
    <row r="111" spans="1:22" x14ac:dyDescent="0.2">
      <c r="A111" s="17">
        <v>1580062817</v>
      </c>
      <c r="B111" s="17">
        <v>8</v>
      </c>
      <c r="C111" s="17" t="s">
        <v>129</v>
      </c>
      <c r="D111" s="17">
        <v>1171418583</v>
      </c>
      <c r="E111" s="7" t="s">
        <v>51</v>
      </c>
      <c r="F111" s="17" t="s">
        <v>159</v>
      </c>
      <c r="G111" s="7" t="s">
        <v>236</v>
      </c>
      <c r="H111" s="17">
        <v>6</v>
      </c>
      <c r="I111" s="17" t="s">
        <v>132</v>
      </c>
      <c r="J111" s="17" t="s">
        <v>237</v>
      </c>
      <c r="L111" s="17">
        <v>48</v>
      </c>
      <c r="M111" s="17">
        <v>6</v>
      </c>
      <c r="N111" s="17">
        <v>1</v>
      </c>
      <c r="O111" s="17">
        <v>1</v>
      </c>
      <c r="P111">
        <v>1553549189</v>
      </c>
      <c r="Q111">
        <v>4354</v>
      </c>
      <c r="S111" t="s">
        <v>238</v>
      </c>
      <c r="T111">
        <v>0</v>
      </c>
      <c r="U111" t="s">
        <v>135</v>
      </c>
      <c r="V111" t="e">
        <f>MATCH(D111,Отчет!#REF!,0)</f>
        <v>#REF!</v>
      </c>
    </row>
    <row r="112" spans="1:22" x14ac:dyDescent="0.2">
      <c r="A112" s="17">
        <v>1580061937</v>
      </c>
      <c r="B112" s="17">
        <v>6</v>
      </c>
      <c r="C112" s="17" t="s">
        <v>139</v>
      </c>
      <c r="D112" s="17">
        <v>1171418596</v>
      </c>
      <c r="E112" s="7" t="s">
        <v>92</v>
      </c>
      <c r="F112" s="17" t="s">
        <v>222</v>
      </c>
      <c r="G112" s="7" t="s">
        <v>236</v>
      </c>
      <c r="H112" s="17">
        <v>6</v>
      </c>
      <c r="I112" s="17" t="s">
        <v>132</v>
      </c>
      <c r="J112" s="17" t="s">
        <v>237</v>
      </c>
      <c r="L112" s="17">
        <v>36</v>
      </c>
      <c r="M112" s="17">
        <v>6</v>
      </c>
      <c r="N112" s="17">
        <v>1</v>
      </c>
      <c r="O112" s="17">
        <v>1</v>
      </c>
      <c r="P112">
        <v>1553549189</v>
      </c>
      <c r="Q112">
        <v>4354</v>
      </c>
      <c r="S112" t="s">
        <v>238</v>
      </c>
      <c r="T112">
        <v>0</v>
      </c>
      <c r="U112" t="s">
        <v>135</v>
      </c>
      <c r="V112" t="e">
        <f>MATCH(D112,Отчет!#REF!,0)</f>
        <v>#REF!</v>
      </c>
    </row>
    <row r="113" spans="1:22" x14ac:dyDescent="0.2">
      <c r="A113" s="17">
        <v>1580062169</v>
      </c>
      <c r="B113" s="17">
        <v>7</v>
      </c>
      <c r="C113" s="17" t="s">
        <v>129</v>
      </c>
      <c r="D113" s="17">
        <v>1171418622</v>
      </c>
      <c r="E113" s="7" t="s">
        <v>101</v>
      </c>
      <c r="F113" s="17" t="s">
        <v>193</v>
      </c>
      <c r="G113" s="7" t="s">
        <v>236</v>
      </c>
      <c r="H113" s="17">
        <v>6</v>
      </c>
      <c r="I113" s="17" t="s">
        <v>132</v>
      </c>
      <c r="J113" s="17" t="s">
        <v>237</v>
      </c>
      <c r="L113" s="17">
        <v>42</v>
      </c>
      <c r="M113" s="17">
        <v>6</v>
      </c>
      <c r="N113" s="17">
        <v>1</v>
      </c>
      <c r="O113" s="17">
        <v>1</v>
      </c>
      <c r="P113">
        <v>1553549189</v>
      </c>
      <c r="Q113">
        <v>4354</v>
      </c>
      <c r="S113" t="s">
        <v>238</v>
      </c>
      <c r="T113">
        <v>0</v>
      </c>
      <c r="U113" t="s">
        <v>135</v>
      </c>
      <c r="V113" t="e">
        <f>MATCH(D113,Отчет!#REF!,0)</f>
        <v>#REF!</v>
      </c>
    </row>
    <row r="114" spans="1:22" x14ac:dyDescent="0.2">
      <c r="A114" s="17">
        <v>1580061618</v>
      </c>
      <c r="B114" s="17">
        <v>7</v>
      </c>
      <c r="C114" s="17" t="s">
        <v>142</v>
      </c>
      <c r="D114" s="17">
        <v>1171418635</v>
      </c>
      <c r="E114" s="7" t="s">
        <v>35</v>
      </c>
      <c r="F114" s="17" t="s">
        <v>160</v>
      </c>
      <c r="G114" s="7" t="s">
        <v>236</v>
      </c>
      <c r="H114" s="17">
        <v>6</v>
      </c>
      <c r="I114" s="17" t="s">
        <v>132</v>
      </c>
      <c r="J114" s="17" t="s">
        <v>237</v>
      </c>
      <c r="L114" s="17">
        <v>42</v>
      </c>
      <c r="M114" s="17">
        <v>6</v>
      </c>
      <c r="N114" s="17">
        <v>1</v>
      </c>
      <c r="O114" s="17">
        <v>1</v>
      </c>
      <c r="P114">
        <v>1553549189</v>
      </c>
      <c r="Q114">
        <v>4354</v>
      </c>
      <c r="S114" t="s">
        <v>238</v>
      </c>
      <c r="T114">
        <v>0</v>
      </c>
      <c r="U114" t="s">
        <v>135</v>
      </c>
      <c r="V114" t="e">
        <f>MATCH(D114,Отчет!#REF!,0)</f>
        <v>#REF!</v>
      </c>
    </row>
    <row r="115" spans="1:22" x14ac:dyDescent="0.2">
      <c r="A115" s="17">
        <v>1580061433</v>
      </c>
      <c r="B115" s="17">
        <v>7</v>
      </c>
      <c r="C115" s="17" t="s">
        <v>129</v>
      </c>
      <c r="D115" s="17">
        <v>1171418661</v>
      </c>
      <c r="E115" s="7" t="s">
        <v>78</v>
      </c>
      <c r="F115" s="17" t="s">
        <v>136</v>
      </c>
      <c r="G115" s="7" t="s">
        <v>236</v>
      </c>
      <c r="H115" s="17">
        <v>6</v>
      </c>
      <c r="I115" s="17" t="s">
        <v>132</v>
      </c>
      <c r="J115" s="17" t="s">
        <v>237</v>
      </c>
      <c r="L115" s="17">
        <v>42</v>
      </c>
      <c r="M115" s="17">
        <v>6</v>
      </c>
      <c r="N115" s="17">
        <v>1</v>
      </c>
      <c r="O115" s="17">
        <v>1</v>
      </c>
      <c r="P115">
        <v>1553549189</v>
      </c>
      <c r="Q115">
        <v>4354</v>
      </c>
      <c r="S115" t="s">
        <v>238</v>
      </c>
      <c r="T115">
        <v>0</v>
      </c>
      <c r="U115" t="s">
        <v>135</v>
      </c>
      <c r="V115" t="e">
        <f>MATCH(D115,Отчет!#REF!,0)</f>
        <v>#REF!</v>
      </c>
    </row>
    <row r="116" spans="1:22" x14ac:dyDescent="0.2">
      <c r="A116" s="17">
        <v>1580062453</v>
      </c>
      <c r="B116" s="17">
        <v>7</v>
      </c>
      <c r="C116" s="17" t="s">
        <v>144</v>
      </c>
      <c r="D116" s="17">
        <v>1171418700</v>
      </c>
      <c r="E116" s="7" t="s">
        <v>63</v>
      </c>
      <c r="F116" s="17" t="s">
        <v>194</v>
      </c>
      <c r="G116" s="7" t="s">
        <v>236</v>
      </c>
      <c r="H116" s="17">
        <v>6</v>
      </c>
      <c r="I116" s="17" t="s">
        <v>132</v>
      </c>
      <c r="J116" s="17" t="s">
        <v>237</v>
      </c>
      <c r="L116" s="17">
        <v>42</v>
      </c>
      <c r="M116" s="17">
        <v>6</v>
      </c>
      <c r="N116" s="17">
        <v>1</v>
      </c>
      <c r="O116" s="17">
        <v>1</v>
      </c>
      <c r="P116">
        <v>1553549189</v>
      </c>
      <c r="Q116">
        <v>4354</v>
      </c>
      <c r="S116" t="s">
        <v>238</v>
      </c>
      <c r="T116">
        <v>0</v>
      </c>
      <c r="U116" t="s">
        <v>135</v>
      </c>
      <c r="V116" t="e">
        <f>MATCH(D116,Отчет!#REF!,0)</f>
        <v>#REF!</v>
      </c>
    </row>
    <row r="117" spans="1:22" x14ac:dyDescent="0.2">
      <c r="A117" s="17">
        <v>1580062651</v>
      </c>
      <c r="B117" s="17">
        <v>5</v>
      </c>
      <c r="C117" s="17" t="s">
        <v>144</v>
      </c>
      <c r="D117" s="17">
        <v>1171418714</v>
      </c>
      <c r="E117" s="7" t="s">
        <v>37</v>
      </c>
      <c r="F117" s="17" t="s">
        <v>195</v>
      </c>
      <c r="G117" s="7" t="s">
        <v>236</v>
      </c>
      <c r="H117" s="17">
        <v>6</v>
      </c>
      <c r="I117" s="17" t="s">
        <v>132</v>
      </c>
      <c r="J117" s="17" t="s">
        <v>237</v>
      </c>
      <c r="L117" s="17">
        <v>30</v>
      </c>
      <c r="M117" s="17">
        <v>6</v>
      </c>
      <c r="N117" s="17">
        <v>1</v>
      </c>
      <c r="O117" s="17">
        <v>1</v>
      </c>
      <c r="P117">
        <v>1553549189</v>
      </c>
      <c r="Q117">
        <v>4354</v>
      </c>
      <c r="S117" t="s">
        <v>238</v>
      </c>
      <c r="T117">
        <v>0</v>
      </c>
      <c r="U117" t="s">
        <v>135</v>
      </c>
      <c r="V117" t="e">
        <f>MATCH(D117,Отчет!#REF!,0)</f>
        <v>#REF!</v>
      </c>
    </row>
    <row r="118" spans="1:22" x14ac:dyDescent="0.2">
      <c r="A118" s="17">
        <v>1580061674</v>
      </c>
      <c r="B118" s="17">
        <v>5</v>
      </c>
      <c r="C118" s="17" t="s">
        <v>144</v>
      </c>
      <c r="D118" s="17">
        <v>1171418740</v>
      </c>
      <c r="E118" s="7" t="s">
        <v>44</v>
      </c>
      <c r="F118" s="17" t="s">
        <v>199</v>
      </c>
      <c r="G118" s="7" t="s">
        <v>236</v>
      </c>
      <c r="H118" s="17">
        <v>6</v>
      </c>
      <c r="I118" s="17" t="s">
        <v>132</v>
      </c>
      <c r="J118" s="17" t="s">
        <v>237</v>
      </c>
      <c r="L118" s="17">
        <v>30</v>
      </c>
      <c r="M118" s="17">
        <v>6</v>
      </c>
      <c r="N118" s="17">
        <v>1</v>
      </c>
      <c r="O118" s="17">
        <v>1</v>
      </c>
      <c r="P118">
        <v>1553549189</v>
      </c>
      <c r="Q118">
        <v>4354</v>
      </c>
      <c r="S118" t="s">
        <v>238</v>
      </c>
      <c r="T118">
        <v>0</v>
      </c>
      <c r="U118" t="s">
        <v>135</v>
      </c>
      <c r="V118" t="e">
        <f>MATCH(D118,Отчет!#REF!,0)</f>
        <v>#REF!</v>
      </c>
    </row>
    <row r="119" spans="1:22" x14ac:dyDescent="0.2">
      <c r="A119" s="17">
        <v>1580062787</v>
      </c>
      <c r="B119" s="17">
        <v>7</v>
      </c>
      <c r="C119" s="17" t="s">
        <v>139</v>
      </c>
      <c r="D119" s="17">
        <v>1171418766</v>
      </c>
      <c r="E119" s="7" t="s">
        <v>73</v>
      </c>
      <c r="F119" s="17" t="s">
        <v>196</v>
      </c>
      <c r="G119" s="7" t="s">
        <v>236</v>
      </c>
      <c r="H119" s="17">
        <v>6</v>
      </c>
      <c r="I119" s="17" t="s">
        <v>132</v>
      </c>
      <c r="J119" s="17" t="s">
        <v>237</v>
      </c>
      <c r="L119" s="17">
        <v>42</v>
      </c>
      <c r="M119" s="17">
        <v>6</v>
      </c>
      <c r="N119" s="17">
        <v>1</v>
      </c>
      <c r="O119" s="17">
        <v>1</v>
      </c>
      <c r="P119">
        <v>1553549189</v>
      </c>
      <c r="Q119">
        <v>4354</v>
      </c>
      <c r="S119" t="s">
        <v>238</v>
      </c>
      <c r="T119">
        <v>0</v>
      </c>
      <c r="U119" t="s">
        <v>135</v>
      </c>
      <c r="V119" t="e">
        <f>MATCH(D119,Отчет!#REF!,0)</f>
        <v>#REF!</v>
      </c>
    </row>
    <row r="120" spans="1:22" x14ac:dyDescent="0.2">
      <c r="A120" s="17">
        <v>1580061688</v>
      </c>
      <c r="B120" s="17">
        <v>7</v>
      </c>
      <c r="C120" s="17" t="s">
        <v>144</v>
      </c>
      <c r="D120" s="17">
        <v>1171418779</v>
      </c>
      <c r="E120" s="7" t="s">
        <v>113</v>
      </c>
      <c r="F120" s="17" t="s">
        <v>205</v>
      </c>
      <c r="G120" s="7" t="s">
        <v>236</v>
      </c>
      <c r="H120" s="17">
        <v>6</v>
      </c>
      <c r="I120" s="17" t="s">
        <v>132</v>
      </c>
      <c r="J120" s="17" t="s">
        <v>237</v>
      </c>
      <c r="L120" s="17">
        <v>42</v>
      </c>
      <c r="M120" s="17">
        <v>6</v>
      </c>
      <c r="N120" s="17">
        <v>1</v>
      </c>
      <c r="O120" s="17">
        <v>1</v>
      </c>
      <c r="P120">
        <v>1553549189</v>
      </c>
      <c r="Q120">
        <v>4354</v>
      </c>
      <c r="S120" t="s">
        <v>238</v>
      </c>
      <c r="T120">
        <v>0</v>
      </c>
      <c r="U120" t="s">
        <v>135</v>
      </c>
      <c r="V120" t="e">
        <f>MATCH(D120,Отчет!#REF!,0)</f>
        <v>#REF!</v>
      </c>
    </row>
    <row r="121" spans="1:22" x14ac:dyDescent="0.2">
      <c r="A121" s="17">
        <v>1580061399</v>
      </c>
      <c r="B121" s="17">
        <v>6</v>
      </c>
      <c r="C121" s="17" t="s">
        <v>139</v>
      </c>
      <c r="D121" s="17">
        <v>1171418792</v>
      </c>
      <c r="E121" s="7" t="s">
        <v>83</v>
      </c>
      <c r="F121" s="17" t="s">
        <v>198</v>
      </c>
      <c r="G121" s="7" t="s">
        <v>236</v>
      </c>
      <c r="H121" s="17">
        <v>6</v>
      </c>
      <c r="I121" s="17" t="s">
        <v>132</v>
      </c>
      <c r="J121" s="17" t="s">
        <v>237</v>
      </c>
      <c r="L121" s="17">
        <v>36</v>
      </c>
      <c r="M121" s="17">
        <v>6</v>
      </c>
      <c r="N121" s="17">
        <v>1</v>
      </c>
      <c r="O121" s="17">
        <v>1</v>
      </c>
      <c r="P121">
        <v>1553549189</v>
      </c>
      <c r="Q121">
        <v>4354</v>
      </c>
      <c r="S121" t="s">
        <v>238</v>
      </c>
      <c r="T121">
        <v>0</v>
      </c>
      <c r="U121" t="s">
        <v>135</v>
      </c>
      <c r="V121" t="e">
        <f>MATCH(D121,Отчет!#REF!,0)</f>
        <v>#REF!</v>
      </c>
    </row>
    <row r="122" spans="1:22" x14ac:dyDescent="0.2">
      <c r="A122" s="17">
        <v>1580062591</v>
      </c>
      <c r="C122" s="17" t="s">
        <v>129</v>
      </c>
      <c r="D122" s="17">
        <v>1171418805</v>
      </c>
      <c r="E122" s="7" t="s">
        <v>90</v>
      </c>
      <c r="F122" s="17" t="s">
        <v>161</v>
      </c>
      <c r="G122" s="7" t="s">
        <v>236</v>
      </c>
      <c r="H122" s="17">
        <v>6</v>
      </c>
      <c r="I122" s="17" t="s">
        <v>132</v>
      </c>
      <c r="J122" s="17" t="s">
        <v>237</v>
      </c>
      <c r="L122" s="17">
        <v>0</v>
      </c>
      <c r="M122" s="17">
        <v>6</v>
      </c>
      <c r="O122" s="17">
        <v>1</v>
      </c>
      <c r="P122">
        <v>1553549189</v>
      </c>
      <c r="Q122">
        <v>4354</v>
      </c>
      <c r="S122" t="s">
        <v>238</v>
      </c>
      <c r="T122">
        <v>0</v>
      </c>
      <c r="U122" t="s">
        <v>135</v>
      </c>
      <c r="V122" t="e">
        <f>MATCH(D122,Отчет!#REF!,0)</f>
        <v>#REF!</v>
      </c>
    </row>
    <row r="123" spans="1:22" x14ac:dyDescent="0.2">
      <c r="A123" s="17">
        <v>1580063467</v>
      </c>
      <c r="B123" s="17">
        <v>10</v>
      </c>
      <c r="C123" s="17" t="s">
        <v>142</v>
      </c>
      <c r="D123" s="17">
        <v>1171418844</v>
      </c>
      <c r="E123" s="7" t="s">
        <v>55</v>
      </c>
      <c r="F123" s="17" t="s">
        <v>204</v>
      </c>
      <c r="G123" s="7" t="s">
        <v>236</v>
      </c>
      <c r="H123" s="17">
        <v>6</v>
      </c>
      <c r="I123" s="17" t="s">
        <v>132</v>
      </c>
      <c r="J123" s="17" t="s">
        <v>237</v>
      </c>
      <c r="L123" s="17">
        <v>60</v>
      </c>
      <c r="M123" s="17">
        <v>6</v>
      </c>
      <c r="N123" s="17">
        <v>1</v>
      </c>
      <c r="O123" s="17">
        <v>1</v>
      </c>
      <c r="P123">
        <v>1553549189</v>
      </c>
      <c r="Q123">
        <v>4354</v>
      </c>
      <c r="S123" t="s">
        <v>238</v>
      </c>
      <c r="T123">
        <v>0</v>
      </c>
      <c r="U123" t="s">
        <v>135</v>
      </c>
      <c r="V123" t="e">
        <f>MATCH(D123,Отчет!#REF!,0)</f>
        <v>#REF!</v>
      </c>
    </row>
    <row r="124" spans="1:22" x14ac:dyDescent="0.2">
      <c r="A124" s="17">
        <v>1580062971</v>
      </c>
      <c r="B124" s="17">
        <v>6</v>
      </c>
      <c r="C124" s="17" t="s">
        <v>139</v>
      </c>
      <c r="D124" s="17">
        <v>1171418884</v>
      </c>
      <c r="E124" s="7" t="s">
        <v>103</v>
      </c>
      <c r="F124" s="17" t="s">
        <v>162</v>
      </c>
      <c r="G124" s="7" t="s">
        <v>236</v>
      </c>
      <c r="H124" s="17">
        <v>6</v>
      </c>
      <c r="I124" s="17" t="s">
        <v>132</v>
      </c>
      <c r="J124" s="17" t="s">
        <v>237</v>
      </c>
      <c r="L124" s="17">
        <v>36</v>
      </c>
      <c r="M124" s="17">
        <v>6</v>
      </c>
      <c r="N124" s="17">
        <v>1</v>
      </c>
      <c r="O124" s="17">
        <v>1</v>
      </c>
      <c r="P124">
        <v>1553549189</v>
      </c>
      <c r="Q124">
        <v>4354</v>
      </c>
      <c r="S124" t="s">
        <v>238</v>
      </c>
      <c r="T124">
        <v>0</v>
      </c>
      <c r="U124" t="s">
        <v>135</v>
      </c>
      <c r="V124" t="e">
        <f>MATCH(D124,Отчет!#REF!,0)</f>
        <v>#REF!</v>
      </c>
    </row>
    <row r="125" spans="1:22" x14ac:dyDescent="0.2">
      <c r="A125" s="17">
        <v>1580061842</v>
      </c>
      <c r="B125" s="17">
        <v>4</v>
      </c>
      <c r="C125" s="17" t="s">
        <v>139</v>
      </c>
      <c r="D125" s="17">
        <v>1171418897</v>
      </c>
      <c r="E125" s="7" t="s">
        <v>62</v>
      </c>
      <c r="F125" s="17" t="s">
        <v>163</v>
      </c>
      <c r="G125" s="7" t="s">
        <v>236</v>
      </c>
      <c r="H125" s="17">
        <v>6</v>
      </c>
      <c r="I125" s="17" t="s">
        <v>132</v>
      </c>
      <c r="J125" s="17" t="s">
        <v>237</v>
      </c>
      <c r="L125" s="17">
        <v>24</v>
      </c>
      <c r="M125" s="17">
        <v>6</v>
      </c>
      <c r="N125" s="17">
        <v>1</v>
      </c>
      <c r="O125" s="17">
        <v>1</v>
      </c>
      <c r="P125">
        <v>1553549189</v>
      </c>
      <c r="Q125">
        <v>4354</v>
      </c>
      <c r="S125" t="s">
        <v>238</v>
      </c>
      <c r="T125">
        <v>0</v>
      </c>
      <c r="U125" t="s">
        <v>135</v>
      </c>
      <c r="V125" t="e">
        <f>MATCH(D125,Отчет!#REF!,0)</f>
        <v>#REF!</v>
      </c>
    </row>
    <row r="126" spans="1:22" x14ac:dyDescent="0.2">
      <c r="A126" s="17">
        <v>1580062109</v>
      </c>
      <c r="B126" s="17">
        <v>10</v>
      </c>
      <c r="C126" s="17" t="s">
        <v>142</v>
      </c>
      <c r="D126" s="17">
        <v>1171418923</v>
      </c>
      <c r="E126" s="7" t="s">
        <v>69</v>
      </c>
      <c r="F126" s="17" t="s">
        <v>203</v>
      </c>
      <c r="G126" s="7" t="s">
        <v>236</v>
      </c>
      <c r="H126" s="17">
        <v>6</v>
      </c>
      <c r="I126" s="17" t="s">
        <v>132</v>
      </c>
      <c r="J126" s="17" t="s">
        <v>237</v>
      </c>
      <c r="L126" s="17">
        <v>60</v>
      </c>
      <c r="M126" s="17">
        <v>6</v>
      </c>
      <c r="N126" s="17">
        <v>1</v>
      </c>
      <c r="O126" s="17">
        <v>1</v>
      </c>
      <c r="P126">
        <v>1553549189</v>
      </c>
      <c r="Q126">
        <v>4354</v>
      </c>
      <c r="S126" t="s">
        <v>238</v>
      </c>
      <c r="T126">
        <v>0</v>
      </c>
      <c r="U126" t="s">
        <v>135</v>
      </c>
      <c r="V126" t="e">
        <f>MATCH(D126,Отчет!#REF!,0)</f>
        <v>#REF!</v>
      </c>
    </row>
    <row r="127" spans="1:22" x14ac:dyDescent="0.2">
      <c r="A127" s="17">
        <v>1580061369</v>
      </c>
      <c r="B127" s="17">
        <v>10</v>
      </c>
      <c r="C127" s="17" t="s">
        <v>139</v>
      </c>
      <c r="D127" s="17">
        <v>1171418936</v>
      </c>
      <c r="E127" s="7" t="s">
        <v>120</v>
      </c>
      <c r="F127" s="17" t="s">
        <v>164</v>
      </c>
      <c r="G127" s="7" t="s">
        <v>236</v>
      </c>
      <c r="H127" s="17">
        <v>6</v>
      </c>
      <c r="I127" s="17" t="s">
        <v>132</v>
      </c>
      <c r="J127" s="17" t="s">
        <v>237</v>
      </c>
      <c r="L127" s="17">
        <v>60</v>
      </c>
      <c r="M127" s="17">
        <v>6</v>
      </c>
      <c r="N127" s="17">
        <v>1</v>
      </c>
      <c r="O127" s="17">
        <v>1</v>
      </c>
      <c r="P127">
        <v>1553549189</v>
      </c>
      <c r="Q127">
        <v>4354</v>
      </c>
      <c r="S127" t="s">
        <v>238</v>
      </c>
      <c r="T127">
        <v>0</v>
      </c>
      <c r="U127" t="s">
        <v>135</v>
      </c>
      <c r="V127" t="e">
        <f>MATCH(D127,Отчет!#REF!,0)</f>
        <v>#REF!</v>
      </c>
    </row>
    <row r="128" spans="1:22" x14ac:dyDescent="0.2">
      <c r="A128" s="17">
        <v>1580063378</v>
      </c>
      <c r="B128" s="17">
        <v>7</v>
      </c>
      <c r="C128" s="17" t="s">
        <v>129</v>
      </c>
      <c r="D128" s="17">
        <v>1171418962</v>
      </c>
      <c r="E128" s="7" t="s">
        <v>105</v>
      </c>
      <c r="F128" s="17" t="s">
        <v>183</v>
      </c>
      <c r="G128" s="7" t="s">
        <v>236</v>
      </c>
      <c r="H128" s="17">
        <v>6</v>
      </c>
      <c r="I128" s="17" t="s">
        <v>132</v>
      </c>
      <c r="J128" s="17" t="s">
        <v>237</v>
      </c>
      <c r="L128" s="17">
        <v>42</v>
      </c>
      <c r="M128" s="17">
        <v>6</v>
      </c>
      <c r="N128" s="17">
        <v>1</v>
      </c>
      <c r="O128" s="17">
        <v>1</v>
      </c>
      <c r="P128">
        <v>1553549189</v>
      </c>
      <c r="Q128">
        <v>4354</v>
      </c>
      <c r="S128" t="s">
        <v>238</v>
      </c>
      <c r="T128">
        <v>0</v>
      </c>
      <c r="U128" t="s">
        <v>135</v>
      </c>
      <c r="V128" t="e">
        <f>MATCH(D128,Отчет!#REF!,0)</f>
        <v>#REF!</v>
      </c>
    </row>
    <row r="129" spans="1:22" x14ac:dyDescent="0.2">
      <c r="A129" s="17">
        <v>1580061748</v>
      </c>
      <c r="B129" s="17">
        <v>8</v>
      </c>
      <c r="C129" s="17" t="s">
        <v>142</v>
      </c>
      <c r="D129" s="17">
        <v>1171418988</v>
      </c>
      <c r="E129" s="7" t="s">
        <v>72</v>
      </c>
      <c r="F129" s="17" t="s">
        <v>165</v>
      </c>
      <c r="G129" s="7" t="s">
        <v>236</v>
      </c>
      <c r="H129" s="17">
        <v>6</v>
      </c>
      <c r="I129" s="17" t="s">
        <v>132</v>
      </c>
      <c r="J129" s="17" t="s">
        <v>237</v>
      </c>
      <c r="L129" s="17">
        <v>48</v>
      </c>
      <c r="M129" s="17">
        <v>6</v>
      </c>
      <c r="N129" s="17">
        <v>1</v>
      </c>
      <c r="O129" s="17">
        <v>1</v>
      </c>
      <c r="P129">
        <v>1553549189</v>
      </c>
      <c r="Q129">
        <v>4354</v>
      </c>
      <c r="S129" t="s">
        <v>238</v>
      </c>
      <c r="T129">
        <v>0</v>
      </c>
      <c r="U129" t="s">
        <v>135</v>
      </c>
      <c r="V129" t="e">
        <f>MATCH(D129,Отчет!#REF!,0)</f>
        <v>#REF!</v>
      </c>
    </row>
    <row r="130" spans="1:22" x14ac:dyDescent="0.2">
      <c r="A130" s="17">
        <v>1580064024</v>
      </c>
      <c r="B130" s="17">
        <v>10</v>
      </c>
      <c r="C130" s="17" t="s">
        <v>139</v>
      </c>
      <c r="D130" s="17">
        <v>1171419001</v>
      </c>
      <c r="E130" s="7" t="s">
        <v>36</v>
      </c>
      <c r="F130" s="17" t="s">
        <v>182</v>
      </c>
      <c r="G130" s="7" t="s">
        <v>236</v>
      </c>
      <c r="H130" s="17">
        <v>6</v>
      </c>
      <c r="I130" s="17" t="s">
        <v>132</v>
      </c>
      <c r="J130" s="17" t="s">
        <v>237</v>
      </c>
      <c r="L130" s="17">
        <v>60</v>
      </c>
      <c r="M130" s="17">
        <v>6</v>
      </c>
      <c r="N130" s="17">
        <v>1</v>
      </c>
      <c r="O130" s="17">
        <v>1</v>
      </c>
      <c r="P130">
        <v>1553549189</v>
      </c>
      <c r="Q130">
        <v>4354</v>
      </c>
      <c r="S130" t="s">
        <v>238</v>
      </c>
      <c r="T130">
        <v>0</v>
      </c>
      <c r="U130" t="s">
        <v>135</v>
      </c>
      <c r="V130" t="e">
        <f>MATCH(D130,Отчет!#REF!,0)</f>
        <v>#REF!</v>
      </c>
    </row>
    <row r="131" spans="1:22" x14ac:dyDescent="0.2">
      <c r="A131" s="17">
        <v>1580063113</v>
      </c>
      <c r="B131" s="17">
        <v>6</v>
      </c>
      <c r="C131" s="17" t="s">
        <v>129</v>
      </c>
      <c r="D131" s="17">
        <v>1171419014</v>
      </c>
      <c r="E131" s="7" t="s">
        <v>65</v>
      </c>
      <c r="F131" s="17" t="s">
        <v>214</v>
      </c>
      <c r="G131" s="7" t="s">
        <v>236</v>
      </c>
      <c r="H131" s="17">
        <v>6</v>
      </c>
      <c r="I131" s="17" t="s">
        <v>132</v>
      </c>
      <c r="J131" s="17" t="s">
        <v>237</v>
      </c>
      <c r="L131" s="17">
        <v>36</v>
      </c>
      <c r="M131" s="17">
        <v>6</v>
      </c>
      <c r="N131" s="17">
        <v>1</v>
      </c>
      <c r="O131" s="17">
        <v>1</v>
      </c>
      <c r="P131">
        <v>1553549189</v>
      </c>
      <c r="Q131">
        <v>4354</v>
      </c>
      <c r="S131" t="s">
        <v>238</v>
      </c>
      <c r="T131">
        <v>0</v>
      </c>
      <c r="U131" t="s">
        <v>135</v>
      </c>
      <c r="V131" t="e">
        <f>MATCH(D131,Отчет!#REF!,0)</f>
        <v>#REF!</v>
      </c>
    </row>
    <row r="132" spans="1:22" x14ac:dyDescent="0.2">
      <c r="A132" s="17">
        <v>1580064312</v>
      </c>
      <c r="B132" s="17">
        <v>10</v>
      </c>
      <c r="C132" s="17" t="s">
        <v>142</v>
      </c>
      <c r="D132" s="17">
        <v>1171419027</v>
      </c>
      <c r="E132" s="7" t="s">
        <v>99</v>
      </c>
      <c r="F132" s="17" t="s">
        <v>181</v>
      </c>
      <c r="G132" s="7" t="s">
        <v>236</v>
      </c>
      <c r="H132" s="17">
        <v>6</v>
      </c>
      <c r="I132" s="17" t="s">
        <v>132</v>
      </c>
      <c r="J132" s="17" t="s">
        <v>237</v>
      </c>
      <c r="L132" s="17">
        <v>60</v>
      </c>
      <c r="M132" s="17">
        <v>6</v>
      </c>
      <c r="N132" s="17">
        <v>1</v>
      </c>
      <c r="O132" s="17">
        <v>1</v>
      </c>
      <c r="P132">
        <v>1553549189</v>
      </c>
      <c r="Q132">
        <v>4354</v>
      </c>
      <c r="S132" t="s">
        <v>238</v>
      </c>
      <c r="T132">
        <v>0</v>
      </c>
      <c r="U132" t="s">
        <v>135</v>
      </c>
      <c r="V132" t="e">
        <f>MATCH(D132,Отчет!#REF!,0)</f>
        <v>#REF!</v>
      </c>
    </row>
    <row r="133" spans="1:22" x14ac:dyDescent="0.2">
      <c r="A133" s="17">
        <v>1580062753</v>
      </c>
      <c r="B133" s="17">
        <v>8</v>
      </c>
      <c r="C133" s="17" t="s">
        <v>139</v>
      </c>
      <c r="D133" s="17">
        <v>1171419066</v>
      </c>
      <c r="E133" s="7" t="s">
        <v>74</v>
      </c>
      <c r="F133" s="17" t="s">
        <v>166</v>
      </c>
      <c r="G133" s="7" t="s">
        <v>236</v>
      </c>
      <c r="H133" s="17">
        <v>6</v>
      </c>
      <c r="I133" s="17" t="s">
        <v>132</v>
      </c>
      <c r="J133" s="17" t="s">
        <v>237</v>
      </c>
      <c r="L133" s="17">
        <v>48</v>
      </c>
      <c r="M133" s="17">
        <v>6</v>
      </c>
      <c r="N133" s="17">
        <v>1</v>
      </c>
      <c r="O133" s="17">
        <v>1</v>
      </c>
      <c r="P133">
        <v>1553549189</v>
      </c>
      <c r="Q133">
        <v>4354</v>
      </c>
      <c r="S133" t="s">
        <v>238</v>
      </c>
      <c r="T133">
        <v>0</v>
      </c>
      <c r="U133" t="s">
        <v>135</v>
      </c>
      <c r="V133" t="e">
        <f>MATCH(D133,Отчет!#REF!,0)</f>
        <v>#REF!</v>
      </c>
    </row>
    <row r="134" spans="1:22" x14ac:dyDescent="0.2">
      <c r="A134" s="17">
        <v>1580062513</v>
      </c>
      <c r="B134" s="17">
        <v>8</v>
      </c>
      <c r="C134" s="17" t="s">
        <v>129</v>
      </c>
      <c r="D134" s="17">
        <v>1171419105</v>
      </c>
      <c r="E134" s="7" t="s">
        <v>112</v>
      </c>
      <c r="F134" s="17" t="s">
        <v>215</v>
      </c>
      <c r="G134" s="7" t="s">
        <v>236</v>
      </c>
      <c r="H134" s="17">
        <v>6</v>
      </c>
      <c r="I134" s="17" t="s">
        <v>132</v>
      </c>
      <c r="J134" s="17" t="s">
        <v>237</v>
      </c>
      <c r="L134" s="17">
        <v>48</v>
      </c>
      <c r="M134" s="17">
        <v>6</v>
      </c>
      <c r="N134" s="17">
        <v>1</v>
      </c>
      <c r="O134" s="17">
        <v>1</v>
      </c>
      <c r="P134">
        <v>1553549189</v>
      </c>
      <c r="Q134">
        <v>4354</v>
      </c>
      <c r="S134" t="s">
        <v>238</v>
      </c>
      <c r="T134">
        <v>0</v>
      </c>
      <c r="U134" t="s">
        <v>135</v>
      </c>
      <c r="V134" t="e">
        <f>MATCH(D134,Отчет!#REF!,0)</f>
        <v>#REF!</v>
      </c>
    </row>
    <row r="135" spans="1:22" x14ac:dyDescent="0.2">
      <c r="A135" s="17">
        <v>1641113198</v>
      </c>
      <c r="B135" s="17">
        <v>10</v>
      </c>
      <c r="C135" s="17" t="s">
        <v>129</v>
      </c>
      <c r="D135" s="17">
        <v>1171419118</v>
      </c>
      <c r="E135" s="7" t="s">
        <v>122</v>
      </c>
      <c r="F135" s="17" t="s">
        <v>137</v>
      </c>
      <c r="G135" s="7" t="s">
        <v>236</v>
      </c>
      <c r="H135" s="17">
        <v>6</v>
      </c>
      <c r="I135" s="17" t="s">
        <v>132</v>
      </c>
      <c r="J135" s="17" t="s">
        <v>237</v>
      </c>
      <c r="L135" s="17">
        <v>60</v>
      </c>
      <c r="M135" s="17">
        <v>6</v>
      </c>
      <c r="N135" s="17">
        <v>1</v>
      </c>
      <c r="O135" s="17">
        <v>1</v>
      </c>
      <c r="P135">
        <v>1553549189</v>
      </c>
      <c r="Q135">
        <v>4354</v>
      </c>
      <c r="S135" t="s">
        <v>238</v>
      </c>
      <c r="T135">
        <v>0</v>
      </c>
      <c r="U135" t="s">
        <v>135</v>
      </c>
      <c r="V135" t="e">
        <f>MATCH(D135,Отчет!#REF!,0)</f>
        <v>#REF!</v>
      </c>
    </row>
    <row r="136" spans="1:22" x14ac:dyDescent="0.2">
      <c r="A136" s="17">
        <v>1580061967</v>
      </c>
      <c r="B136" s="17">
        <v>8</v>
      </c>
      <c r="C136" s="17" t="s">
        <v>139</v>
      </c>
      <c r="D136" s="17">
        <v>1171419131</v>
      </c>
      <c r="E136" s="7" t="s">
        <v>94</v>
      </c>
      <c r="F136" s="17" t="s">
        <v>202</v>
      </c>
      <c r="G136" s="7" t="s">
        <v>236</v>
      </c>
      <c r="H136" s="17">
        <v>6</v>
      </c>
      <c r="I136" s="17" t="s">
        <v>132</v>
      </c>
      <c r="J136" s="17" t="s">
        <v>237</v>
      </c>
      <c r="L136" s="17">
        <v>48</v>
      </c>
      <c r="M136" s="17">
        <v>6</v>
      </c>
      <c r="N136" s="17">
        <v>1</v>
      </c>
      <c r="O136" s="17">
        <v>1</v>
      </c>
      <c r="P136">
        <v>1553549189</v>
      </c>
      <c r="Q136">
        <v>4354</v>
      </c>
      <c r="S136" t="s">
        <v>238</v>
      </c>
      <c r="T136">
        <v>0</v>
      </c>
      <c r="U136" t="s">
        <v>135</v>
      </c>
      <c r="V136" t="e">
        <f>MATCH(D136,Отчет!#REF!,0)</f>
        <v>#REF!</v>
      </c>
    </row>
    <row r="137" spans="1:22" x14ac:dyDescent="0.2">
      <c r="A137" s="17">
        <v>1641112366</v>
      </c>
      <c r="C137" s="17" t="s">
        <v>142</v>
      </c>
      <c r="D137" s="17">
        <v>1171419144</v>
      </c>
      <c r="E137" s="7" t="s">
        <v>76</v>
      </c>
      <c r="F137" s="17" t="s">
        <v>240</v>
      </c>
      <c r="G137" s="7" t="s">
        <v>236</v>
      </c>
      <c r="H137" s="17">
        <v>6</v>
      </c>
      <c r="I137" s="17" t="s">
        <v>132</v>
      </c>
      <c r="J137" s="17" t="s">
        <v>237</v>
      </c>
      <c r="L137" s="17">
        <v>0</v>
      </c>
      <c r="M137" s="17">
        <v>6</v>
      </c>
      <c r="O137" s="17">
        <v>1</v>
      </c>
      <c r="P137">
        <v>1553549189</v>
      </c>
      <c r="Q137">
        <v>4354</v>
      </c>
      <c r="S137" t="s">
        <v>238</v>
      </c>
      <c r="T137">
        <v>0</v>
      </c>
      <c r="U137" t="s">
        <v>135</v>
      </c>
      <c r="V137" t="e">
        <f>MATCH(D137,Отчет!#REF!,0)</f>
        <v>#REF!</v>
      </c>
    </row>
    <row r="138" spans="1:22" x14ac:dyDescent="0.2">
      <c r="A138" s="17">
        <v>1580064114</v>
      </c>
      <c r="B138" s="17">
        <v>5</v>
      </c>
      <c r="C138" s="17" t="s">
        <v>139</v>
      </c>
      <c r="D138" s="17">
        <v>1171418410</v>
      </c>
      <c r="E138" s="7" t="s">
        <v>52</v>
      </c>
      <c r="F138" s="17" t="s">
        <v>167</v>
      </c>
      <c r="G138" s="7" t="s">
        <v>236</v>
      </c>
      <c r="H138" s="17">
        <v>6</v>
      </c>
      <c r="I138" s="17" t="s">
        <v>132</v>
      </c>
      <c r="J138" s="17" t="s">
        <v>237</v>
      </c>
      <c r="L138" s="17">
        <v>30</v>
      </c>
      <c r="M138" s="17">
        <v>6</v>
      </c>
      <c r="N138" s="17">
        <v>1</v>
      </c>
      <c r="O138" s="17">
        <v>1</v>
      </c>
      <c r="P138">
        <v>1553549189</v>
      </c>
      <c r="Q138">
        <v>4354</v>
      </c>
      <c r="S138" t="s">
        <v>238</v>
      </c>
      <c r="T138">
        <v>0</v>
      </c>
      <c r="U138" t="s">
        <v>135</v>
      </c>
      <c r="V138" t="e">
        <f>MATCH(D138,Отчет!#REF!,0)</f>
        <v>#REF!</v>
      </c>
    </row>
    <row r="139" spans="1:22" x14ac:dyDescent="0.2">
      <c r="A139" s="17">
        <v>1580063765</v>
      </c>
      <c r="B139" s="17">
        <v>7</v>
      </c>
      <c r="C139" s="17" t="s">
        <v>129</v>
      </c>
      <c r="D139" s="17">
        <v>1171418975</v>
      </c>
      <c r="E139" s="7" t="s">
        <v>54</v>
      </c>
      <c r="F139" s="17" t="s">
        <v>179</v>
      </c>
      <c r="G139" s="7" t="s">
        <v>236</v>
      </c>
      <c r="H139" s="17">
        <v>6</v>
      </c>
      <c r="I139" s="17" t="s">
        <v>132</v>
      </c>
      <c r="J139" s="17" t="s">
        <v>237</v>
      </c>
      <c r="L139" s="17">
        <v>42</v>
      </c>
      <c r="M139" s="17">
        <v>6</v>
      </c>
      <c r="N139" s="17">
        <v>1</v>
      </c>
      <c r="O139" s="17">
        <v>1</v>
      </c>
      <c r="P139">
        <v>1553549189</v>
      </c>
      <c r="Q139">
        <v>4354</v>
      </c>
      <c r="S139" t="s">
        <v>238</v>
      </c>
      <c r="T139">
        <v>0</v>
      </c>
      <c r="U139" t="s">
        <v>135</v>
      </c>
      <c r="V139" t="e">
        <f>MATCH(D139,Отчет!#REF!,0)</f>
        <v>#REF!</v>
      </c>
    </row>
    <row r="140" spans="1:22" x14ac:dyDescent="0.2">
      <c r="A140" s="17">
        <v>1580061718</v>
      </c>
      <c r="B140" s="17">
        <v>10</v>
      </c>
      <c r="C140" s="17" t="s">
        <v>142</v>
      </c>
      <c r="D140" s="17">
        <v>1171419053</v>
      </c>
      <c r="E140" s="7" t="s">
        <v>93</v>
      </c>
      <c r="F140" s="17" t="s">
        <v>191</v>
      </c>
      <c r="G140" s="7" t="s">
        <v>236</v>
      </c>
      <c r="H140" s="17">
        <v>6</v>
      </c>
      <c r="I140" s="17" t="s">
        <v>132</v>
      </c>
      <c r="J140" s="17" t="s">
        <v>237</v>
      </c>
      <c r="L140" s="17">
        <v>60</v>
      </c>
      <c r="M140" s="17">
        <v>6</v>
      </c>
      <c r="N140" s="17">
        <v>1</v>
      </c>
      <c r="O140" s="17">
        <v>1</v>
      </c>
      <c r="P140">
        <v>1553549189</v>
      </c>
      <c r="Q140">
        <v>4354</v>
      </c>
      <c r="S140" t="s">
        <v>238</v>
      </c>
      <c r="T140">
        <v>0</v>
      </c>
      <c r="U140" t="s">
        <v>135</v>
      </c>
      <c r="V140" t="e">
        <f>MATCH(D140,Отчет!#REF!,0)</f>
        <v>#REF!</v>
      </c>
    </row>
    <row r="141" spans="1:22" x14ac:dyDescent="0.2">
      <c r="A141" s="17">
        <v>1580062351</v>
      </c>
      <c r="B141" s="17">
        <v>9</v>
      </c>
      <c r="C141" s="17" t="s">
        <v>142</v>
      </c>
      <c r="D141" s="17">
        <v>1171419368</v>
      </c>
      <c r="E141" s="7" t="s">
        <v>100</v>
      </c>
      <c r="F141" s="17" t="s">
        <v>168</v>
      </c>
      <c r="G141" s="7" t="s">
        <v>236</v>
      </c>
      <c r="H141" s="17">
        <v>6</v>
      </c>
      <c r="I141" s="17" t="s">
        <v>132</v>
      </c>
      <c r="J141" s="17" t="s">
        <v>237</v>
      </c>
      <c r="L141" s="17">
        <v>54</v>
      </c>
      <c r="M141" s="17">
        <v>6</v>
      </c>
      <c r="N141" s="17">
        <v>1</v>
      </c>
      <c r="O141" s="17">
        <v>1</v>
      </c>
      <c r="P141">
        <v>1553549189</v>
      </c>
      <c r="Q141">
        <v>4354</v>
      </c>
      <c r="S141" t="s">
        <v>238</v>
      </c>
      <c r="T141">
        <v>0</v>
      </c>
      <c r="U141" t="s">
        <v>135</v>
      </c>
      <c r="V141" t="e">
        <f>MATCH(D141,Отчет!#REF!,0)</f>
        <v>#REF!</v>
      </c>
    </row>
    <row r="142" spans="1:22" x14ac:dyDescent="0.2">
      <c r="A142" s="17">
        <v>1641112855</v>
      </c>
      <c r="C142" s="17" t="s">
        <v>129</v>
      </c>
      <c r="D142" s="17">
        <v>1171419498</v>
      </c>
      <c r="E142" s="7" t="s">
        <v>82</v>
      </c>
      <c r="F142" s="17" t="s">
        <v>241</v>
      </c>
      <c r="G142" s="7" t="s">
        <v>236</v>
      </c>
      <c r="H142" s="17">
        <v>6</v>
      </c>
      <c r="I142" s="17" t="s">
        <v>132</v>
      </c>
      <c r="J142" s="17" t="s">
        <v>237</v>
      </c>
      <c r="L142" s="17">
        <v>0</v>
      </c>
      <c r="M142" s="17">
        <v>6</v>
      </c>
      <c r="O142" s="17">
        <v>1</v>
      </c>
      <c r="P142">
        <v>1553549189</v>
      </c>
      <c r="Q142">
        <v>4354</v>
      </c>
      <c r="S142" t="s">
        <v>238</v>
      </c>
      <c r="T142">
        <v>0</v>
      </c>
      <c r="U142" t="s">
        <v>135</v>
      </c>
      <c r="V142" t="e">
        <f>MATCH(D142,Отчет!#REF!,0)</f>
        <v>#REF!</v>
      </c>
    </row>
    <row r="143" spans="1:22" x14ac:dyDescent="0.2">
      <c r="A143" s="17">
        <v>1580064153</v>
      </c>
      <c r="B143" s="17">
        <v>8</v>
      </c>
      <c r="C143" s="17" t="s">
        <v>144</v>
      </c>
      <c r="D143" s="17">
        <v>1171419183</v>
      </c>
      <c r="E143" s="7" t="s">
        <v>91</v>
      </c>
      <c r="F143" s="17" t="s">
        <v>242</v>
      </c>
      <c r="G143" s="7" t="s">
        <v>236</v>
      </c>
      <c r="H143" s="17">
        <v>6</v>
      </c>
      <c r="I143" s="17" t="s">
        <v>132</v>
      </c>
      <c r="J143" s="17" t="s">
        <v>237</v>
      </c>
      <c r="L143" s="17">
        <v>48</v>
      </c>
      <c r="M143" s="17">
        <v>6</v>
      </c>
      <c r="N143" s="17">
        <v>1</v>
      </c>
      <c r="O143" s="17">
        <v>1</v>
      </c>
      <c r="P143">
        <v>1553549189</v>
      </c>
      <c r="Q143">
        <v>4354</v>
      </c>
      <c r="S143" t="s">
        <v>238</v>
      </c>
      <c r="T143">
        <v>0</v>
      </c>
      <c r="U143" t="s">
        <v>135</v>
      </c>
      <c r="V143" t="e">
        <f>MATCH(D143,Отчет!#REF!,0)</f>
        <v>#REF!</v>
      </c>
    </row>
    <row r="144" spans="1:22" x14ac:dyDescent="0.2">
      <c r="A144" s="17">
        <v>1580062483</v>
      </c>
      <c r="B144" s="17">
        <v>8</v>
      </c>
      <c r="C144" s="17" t="s">
        <v>142</v>
      </c>
      <c r="D144" s="17">
        <v>1171419198</v>
      </c>
      <c r="E144" s="7" t="s">
        <v>104</v>
      </c>
      <c r="F144" s="17" t="s">
        <v>221</v>
      </c>
      <c r="G144" s="7" t="s">
        <v>236</v>
      </c>
      <c r="H144" s="17">
        <v>6</v>
      </c>
      <c r="I144" s="17" t="s">
        <v>132</v>
      </c>
      <c r="J144" s="17" t="s">
        <v>237</v>
      </c>
      <c r="L144" s="17">
        <v>48</v>
      </c>
      <c r="M144" s="17">
        <v>6</v>
      </c>
      <c r="N144" s="17">
        <v>1</v>
      </c>
      <c r="O144" s="17">
        <v>1</v>
      </c>
      <c r="P144">
        <v>1553549189</v>
      </c>
      <c r="Q144">
        <v>4354</v>
      </c>
      <c r="S144" t="s">
        <v>238</v>
      </c>
      <c r="T144">
        <v>0</v>
      </c>
      <c r="U144" t="s">
        <v>135</v>
      </c>
      <c r="V144" t="e">
        <f>MATCH(D144,Отчет!#REF!,0)</f>
        <v>#REF!</v>
      </c>
    </row>
    <row r="145" spans="1:22" x14ac:dyDescent="0.2">
      <c r="A145" s="17">
        <v>1580063638</v>
      </c>
      <c r="B145" s="17">
        <v>5</v>
      </c>
      <c r="C145" s="17" t="s">
        <v>139</v>
      </c>
      <c r="D145" s="17">
        <v>1171419211</v>
      </c>
      <c r="E145" s="7" t="s">
        <v>98</v>
      </c>
      <c r="F145" s="17" t="s">
        <v>169</v>
      </c>
      <c r="G145" s="7" t="s">
        <v>236</v>
      </c>
      <c r="H145" s="17">
        <v>6</v>
      </c>
      <c r="I145" s="17" t="s">
        <v>132</v>
      </c>
      <c r="J145" s="17" t="s">
        <v>237</v>
      </c>
      <c r="L145" s="17">
        <v>30</v>
      </c>
      <c r="M145" s="17">
        <v>6</v>
      </c>
      <c r="N145" s="17">
        <v>1</v>
      </c>
      <c r="O145" s="17">
        <v>1</v>
      </c>
      <c r="P145">
        <v>1553549189</v>
      </c>
      <c r="Q145">
        <v>4354</v>
      </c>
      <c r="S145" t="s">
        <v>238</v>
      </c>
      <c r="T145">
        <v>0</v>
      </c>
      <c r="U145" t="s">
        <v>135</v>
      </c>
      <c r="V145" t="e">
        <f>MATCH(D145,Отчет!#REF!,0)</f>
        <v>#REF!</v>
      </c>
    </row>
    <row r="146" spans="1:22" x14ac:dyDescent="0.2">
      <c r="A146" s="17">
        <v>1580062260</v>
      </c>
      <c r="B146" s="17">
        <v>7</v>
      </c>
      <c r="C146" s="17" t="s">
        <v>129</v>
      </c>
      <c r="D146" s="17">
        <v>1171419263</v>
      </c>
      <c r="E146" s="7" t="s">
        <v>125</v>
      </c>
      <c r="F146" s="17" t="s">
        <v>170</v>
      </c>
      <c r="G146" s="7" t="s">
        <v>236</v>
      </c>
      <c r="H146" s="17">
        <v>6</v>
      </c>
      <c r="I146" s="17" t="s">
        <v>132</v>
      </c>
      <c r="J146" s="17" t="s">
        <v>237</v>
      </c>
      <c r="L146" s="17">
        <v>42</v>
      </c>
      <c r="M146" s="17">
        <v>6</v>
      </c>
      <c r="N146" s="17">
        <v>1</v>
      </c>
      <c r="O146" s="17">
        <v>1</v>
      </c>
      <c r="P146">
        <v>1553549189</v>
      </c>
      <c r="Q146">
        <v>4354</v>
      </c>
      <c r="S146" t="s">
        <v>238</v>
      </c>
      <c r="T146">
        <v>0</v>
      </c>
      <c r="U146" t="s">
        <v>135</v>
      </c>
      <c r="V146" t="e">
        <f>MATCH(D146,Отчет!#REF!,0)</f>
        <v>#REF!</v>
      </c>
    </row>
    <row r="147" spans="1:22" x14ac:dyDescent="0.2">
      <c r="A147" s="17">
        <v>1580063735</v>
      </c>
      <c r="B147" s="17">
        <v>7</v>
      </c>
      <c r="C147" s="17" t="s">
        <v>144</v>
      </c>
      <c r="D147" s="17">
        <v>1171419276</v>
      </c>
      <c r="E147" s="7" t="s">
        <v>117</v>
      </c>
      <c r="F147" s="17" t="s">
        <v>171</v>
      </c>
      <c r="G147" s="7" t="s">
        <v>236</v>
      </c>
      <c r="H147" s="17">
        <v>6</v>
      </c>
      <c r="I147" s="17" t="s">
        <v>132</v>
      </c>
      <c r="J147" s="17" t="s">
        <v>237</v>
      </c>
      <c r="L147" s="17">
        <v>42</v>
      </c>
      <c r="M147" s="17">
        <v>6</v>
      </c>
      <c r="N147" s="17">
        <v>1</v>
      </c>
      <c r="O147" s="17">
        <v>1</v>
      </c>
      <c r="P147">
        <v>1553549189</v>
      </c>
      <c r="Q147">
        <v>4354</v>
      </c>
      <c r="S147" t="s">
        <v>238</v>
      </c>
      <c r="T147">
        <v>0</v>
      </c>
      <c r="U147" t="s">
        <v>135</v>
      </c>
      <c r="V147" t="e">
        <f>MATCH(D147,Отчет!#REF!,0)</f>
        <v>#REF!</v>
      </c>
    </row>
    <row r="148" spans="1:22" x14ac:dyDescent="0.2">
      <c r="A148" s="17">
        <v>1580062419</v>
      </c>
      <c r="B148" s="17">
        <v>7</v>
      </c>
      <c r="C148" s="17" t="s">
        <v>129</v>
      </c>
      <c r="D148" s="17">
        <v>1171419289</v>
      </c>
      <c r="E148" s="7" t="s">
        <v>64</v>
      </c>
      <c r="F148" s="17" t="s">
        <v>130</v>
      </c>
      <c r="G148" s="7" t="s">
        <v>236</v>
      </c>
      <c r="H148" s="17">
        <v>6</v>
      </c>
      <c r="I148" s="17" t="s">
        <v>132</v>
      </c>
      <c r="J148" s="17" t="s">
        <v>237</v>
      </c>
      <c r="L148" s="17">
        <v>42</v>
      </c>
      <c r="M148" s="17">
        <v>6</v>
      </c>
      <c r="N148" s="17">
        <v>1</v>
      </c>
      <c r="O148" s="17">
        <v>1</v>
      </c>
      <c r="P148">
        <v>1553549189</v>
      </c>
      <c r="Q148">
        <v>4354</v>
      </c>
      <c r="S148" t="s">
        <v>238</v>
      </c>
      <c r="T148">
        <v>0</v>
      </c>
      <c r="U148" t="s">
        <v>135</v>
      </c>
      <c r="V148" t="e">
        <f>MATCH(D148,Отчет!#REF!,0)</f>
        <v>#REF!</v>
      </c>
    </row>
    <row r="149" spans="1:22" x14ac:dyDescent="0.2">
      <c r="A149" s="17">
        <v>1641114039</v>
      </c>
      <c r="C149" s="17" t="s">
        <v>144</v>
      </c>
      <c r="D149" s="17">
        <v>1171419329</v>
      </c>
      <c r="E149" s="7" t="s">
        <v>109</v>
      </c>
      <c r="F149" s="17" t="s">
        <v>243</v>
      </c>
      <c r="G149" s="7" t="s">
        <v>236</v>
      </c>
      <c r="H149" s="17">
        <v>6</v>
      </c>
      <c r="I149" s="17" t="s">
        <v>132</v>
      </c>
      <c r="J149" s="17" t="s">
        <v>237</v>
      </c>
      <c r="L149" s="17">
        <v>0</v>
      </c>
      <c r="M149" s="17">
        <v>6</v>
      </c>
      <c r="O149" s="17">
        <v>1</v>
      </c>
      <c r="P149">
        <v>1553549189</v>
      </c>
      <c r="Q149">
        <v>4354</v>
      </c>
      <c r="S149" t="s">
        <v>238</v>
      </c>
      <c r="T149">
        <v>0</v>
      </c>
      <c r="U149" t="s">
        <v>135</v>
      </c>
      <c r="V149" t="e">
        <f>MATCH(D149,Отчет!#REF!,0)</f>
        <v>#REF!</v>
      </c>
    </row>
    <row r="150" spans="1:22" x14ac:dyDescent="0.2">
      <c r="A150" s="17">
        <v>1580064342</v>
      </c>
      <c r="B150" s="17">
        <v>3</v>
      </c>
      <c r="C150" s="17" t="s">
        <v>129</v>
      </c>
      <c r="D150" s="17">
        <v>1171419342</v>
      </c>
      <c r="E150" s="7" t="s">
        <v>116</v>
      </c>
      <c r="F150" s="17" t="s">
        <v>172</v>
      </c>
      <c r="G150" s="7" t="s">
        <v>236</v>
      </c>
      <c r="H150" s="17">
        <v>6</v>
      </c>
      <c r="I150" s="17" t="s">
        <v>132</v>
      </c>
      <c r="J150" s="17" t="s">
        <v>237</v>
      </c>
      <c r="L150" s="17">
        <v>0</v>
      </c>
      <c r="M150" s="17">
        <v>6</v>
      </c>
      <c r="N150" s="17">
        <v>0</v>
      </c>
      <c r="O150" s="17">
        <v>1</v>
      </c>
      <c r="P150">
        <v>1553549189</v>
      </c>
      <c r="Q150">
        <v>4354</v>
      </c>
      <c r="S150" t="s">
        <v>238</v>
      </c>
      <c r="T150">
        <v>0</v>
      </c>
      <c r="U150" t="s">
        <v>135</v>
      </c>
      <c r="V150" t="e">
        <f>MATCH(D150,Отчет!#REF!,0)</f>
        <v>#REF!</v>
      </c>
    </row>
    <row r="151" spans="1:22" x14ac:dyDescent="0.2">
      <c r="A151" s="17">
        <v>1580062941</v>
      </c>
      <c r="B151" s="17">
        <v>6</v>
      </c>
      <c r="C151" s="17" t="s">
        <v>142</v>
      </c>
      <c r="D151" s="17">
        <v>1171419355</v>
      </c>
      <c r="E151" s="7" t="s">
        <v>84</v>
      </c>
      <c r="F151" s="17" t="s">
        <v>173</v>
      </c>
      <c r="G151" s="7" t="s">
        <v>236</v>
      </c>
      <c r="H151" s="17">
        <v>6</v>
      </c>
      <c r="I151" s="17" t="s">
        <v>132</v>
      </c>
      <c r="J151" s="17" t="s">
        <v>237</v>
      </c>
      <c r="L151" s="17">
        <v>36</v>
      </c>
      <c r="M151" s="17">
        <v>6</v>
      </c>
      <c r="N151" s="17">
        <v>1</v>
      </c>
      <c r="O151" s="17">
        <v>1</v>
      </c>
      <c r="P151">
        <v>1553549189</v>
      </c>
      <c r="Q151">
        <v>4354</v>
      </c>
      <c r="S151" t="s">
        <v>238</v>
      </c>
      <c r="T151">
        <v>0</v>
      </c>
      <c r="U151" t="s">
        <v>135</v>
      </c>
      <c r="V151" t="e">
        <f>MATCH(D151,Отчет!#REF!,0)</f>
        <v>#REF!</v>
      </c>
    </row>
    <row r="152" spans="1:22" x14ac:dyDescent="0.2">
      <c r="A152" s="17">
        <v>1580063182</v>
      </c>
      <c r="B152" s="17">
        <v>8</v>
      </c>
      <c r="C152" s="17" t="s">
        <v>144</v>
      </c>
      <c r="D152" s="17">
        <v>1171419381</v>
      </c>
      <c r="E152" s="7" t="s">
        <v>127</v>
      </c>
      <c r="F152" s="17" t="s">
        <v>224</v>
      </c>
      <c r="G152" s="7" t="s">
        <v>236</v>
      </c>
      <c r="H152" s="17">
        <v>6</v>
      </c>
      <c r="I152" s="17" t="s">
        <v>132</v>
      </c>
      <c r="J152" s="17" t="s">
        <v>237</v>
      </c>
      <c r="L152" s="17">
        <v>48</v>
      </c>
      <c r="M152" s="17">
        <v>6</v>
      </c>
      <c r="N152" s="17">
        <v>1</v>
      </c>
      <c r="O152" s="17">
        <v>1</v>
      </c>
      <c r="P152">
        <v>1553549189</v>
      </c>
      <c r="Q152">
        <v>4354</v>
      </c>
      <c r="S152" t="s">
        <v>238</v>
      </c>
      <c r="T152">
        <v>0</v>
      </c>
      <c r="U152" t="s">
        <v>135</v>
      </c>
      <c r="V152" t="e">
        <f>MATCH(D152,Отчет!#REF!,0)</f>
        <v>#REF!</v>
      </c>
    </row>
    <row r="153" spans="1:22" x14ac:dyDescent="0.2">
      <c r="A153" s="17">
        <v>1580062320</v>
      </c>
      <c r="B153" s="17">
        <v>10</v>
      </c>
      <c r="C153" s="17" t="s">
        <v>139</v>
      </c>
      <c r="D153" s="17">
        <v>1171419394</v>
      </c>
      <c r="E153" s="7" t="s">
        <v>56</v>
      </c>
      <c r="F153" s="17" t="s">
        <v>216</v>
      </c>
      <c r="G153" s="7" t="s">
        <v>236</v>
      </c>
      <c r="H153" s="17">
        <v>6</v>
      </c>
      <c r="I153" s="17" t="s">
        <v>132</v>
      </c>
      <c r="J153" s="17" t="s">
        <v>237</v>
      </c>
      <c r="L153" s="17">
        <v>60</v>
      </c>
      <c r="M153" s="17">
        <v>6</v>
      </c>
      <c r="N153" s="17">
        <v>1</v>
      </c>
      <c r="O153" s="17">
        <v>1</v>
      </c>
      <c r="P153">
        <v>1553549189</v>
      </c>
      <c r="Q153">
        <v>4354</v>
      </c>
      <c r="S153" t="s">
        <v>238</v>
      </c>
      <c r="T153">
        <v>0</v>
      </c>
      <c r="U153" t="s">
        <v>135</v>
      </c>
      <c r="V153" t="e">
        <f>MATCH(D153,Отчет!#REF!,0)</f>
        <v>#REF!</v>
      </c>
    </row>
    <row r="154" spans="1:22" x14ac:dyDescent="0.2">
      <c r="A154" s="17">
        <v>1580063250</v>
      </c>
      <c r="B154" s="17">
        <v>8</v>
      </c>
      <c r="C154" s="17" t="s">
        <v>142</v>
      </c>
      <c r="D154" s="17">
        <v>1171419420</v>
      </c>
      <c r="E154" s="7" t="s">
        <v>111</v>
      </c>
      <c r="F154" s="17" t="s">
        <v>187</v>
      </c>
      <c r="G154" s="7" t="s">
        <v>236</v>
      </c>
      <c r="H154" s="17">
        <v>6</v>
      </c>
      <c r="I154" s="17" t="s">
        <v>132</v>
      </c>
      <c r="J154" s="17" t="s">
        <v>237</v>
      </c>
      <c r="L154" s="17">
        <v>48</v>
      </c>
      <c r="M154" s="17">
        <v>6</v>
      </c>
      <c r="N154" s="17">
        <v>1</v>
      </c>
      <c r="O154" s="17">
        <v>1</v>
      </c>
      <c r="P154">
        <v>1553549189</v>
      </c>
      <c r="Q154">
        <v>4354</v>
      </c>
      <c r="S154" t="s">
        <v>238</v>
      </c>
      <c r="T154">
        <v>0</v>
      </c>
      <c r="U154" t="s">
        <v>135</v>
      </c>
      <c r="V154" t="e">
        <f>MATCH(D154,Отчет!#REF!,0)</f>
        <v>#REF!</v>
      </c>
    </row>
    <row r="155" spans="1:22" x14ac:dyDescent="0.2">
      <c r="A155" s="17">
        <v>1580061876</v>
      </c>
      <c r="B155" s="17">
        <v>8</v>
      </c>
      <c r="C155" s="17" t="s">
        <v>139</v>
      </c>
      <c r="D155" s="17">
        <v>1171419433</v>
      </c>
      <c r="E155" s="7" t="s">
        <v>67</v>
      </c>
      <c r="F155" s="17" t="s">
        <v>174</v>
      </c>
      <c r="G155" s="7" t="s">
        <v>236</v>
      </c>
      <c r="H155" s="17">
        <v>6</v>
      </c>
      <c r="I155" s="17" t="s">
        <v>132</v>
      </c>
      <c r="J155" s="17" t="s">
        <v>237</v>
      </c>
      <c r="L155" s="17">
        <v>48</v>
      </c>
      <c r="M155" s="17">
        <v>6</v>
      </c>
      <c r="N155" s="17">
        <v>1</v>
      </c>
      <c r="O155" s="17">
        <v>1</v>
      </c>
      <c r="P155">
        <v>1553549189</v>
      </c>
      <c r="Q155">
        <v>4354</v>
      </c>
      <c r="S155" t="s">
        <v>238</v>
      </c>
      <c r="T155">
        <v>0</v>
      </c>
      <c r="U155" t="s">
        <v>135</v>
      </c>
      <c r="V155" t="e">
        <f>MATCH(D155,Отчет!#REF!,0)</f>
        <v>#REF!</v>
      </c>
    </row>
    <row r="156" spans="1:22" x14ac:dyDescent="0.2">
      <c r="A156" s="17">
        <v>1580062139</v>
      </c>
      <c r="B156" s="17">
        <v>5</v>
      </c>
      <c r="C156" s="17" t="s">
        <v>144</v>
      </c>
      <c r="D156" s="17">
        <v>1171419446</v>
      </c>
      <c r="E156" s="7" t="s">
        <v>79</v>
      </c>
      <c r="F156" s="17" t="s">
        <v>175</v>
      </c>
      <c r="G156" s="7" t="s">
        <v>236</v>
      </c>
      <c r="H156" s="17">
        <v>6</v>
      </c>
      <c r="I156" s="17" t="s">
        <v>132</v>
      </c>
      <c r="J156" s="17" t="s">
        <v>237</v>
      </c>
      <c r="L156" s="17">
        <v>30</v>
      </c>
      <c r="M156" s="17">
        <v>6</v>
      </c>
      <c r="N156" s="17">
        <v>1</v>
      </c>
      <c r="O156" s="17">
        <v>1</v>
      </c>
      <c r="P156">
        <v>1553549189</v>
      </c>
      <c r="Q156">
        <v>4354</v>
      </c>
      <c r="S156" t="s">
        <v>238</v>
      </c>
      <c r="T156">
        <v>0</v>
      </c>
      <c r="U156" t="s">
        <v>135</v>
      </c>
      <c r="V156" t="e">
        <f>MATCH(D156,Отчет!#REF!,0)</f>
        <v>#REF!</v>
      </c>
    </row>
    <row r="157" spans="1:22" x14ac:dyDescent="0.2">
      <c r="A157" s="17">
        <v>1580061565</v>
      </c>
      <c r="B157" s="17">
        <v>9</v>
      </c>
      <c r="C157" s="17" t="s">
        <v>129</v>
      </c>
      <c r="D157" s="17">
        <v>1171419485</v>
      </c>
      <c r="E157" s="7" t="s">
        <v>46</v>
      </c>
      <c r="F157" s="17" t="s">
        <v>217</v>
      </c>
      <c r="G157" s="7" t="s">
        <v>236</v>
      </c>
      <c r="H157" s="17">
        <v>6</v>
      </c>
      <c r="I157" s="17" t="s">
        <v>132</v>
      </c>
      <c r="J157" s="17" t="s">
        <v>237</v>
      </c>
      <c r="L157" s="17">
        <v>54</v>
      </c>
      <c r="M157" s="17">
        <v>6</v>
      </c>
      <c r="N157" s="17">
        <v>1</v>
      </c>
      <c r="O157" s="17">
        <v>1</v>
      </c>
      <c r="P157">
        <v>1553549189</v>
      </c>
      <c r="Q157">
        <v>4354</v>
      </c>
      <c r="S157" t="s">
        <v>238</v>
      </c>
      <c r="T157">
        <v>0</v>
      </c>
      <c r="U157" t="s">
        <v>135</v>
      </c>
      <c r="V157" t="e">
        <f>MATCH(D157,Отчет!#REF!,0)</f>
        <v>#REF!</v>
      </c>
    </row>
    <row r="158" spans="1:22" x14ac:dyDescent="0.2">
      <c r="A158" s="17">
        <v>1580062290</v>
      </c>
      <c r="B158" s="17">
        <v>5</v>
      </c>
      <c r="C158" s="17" t="s">
        <v>139</v>
      </c>
      <c r="D158" s="17">
        <v>1171419511</v>
      </c>
      <c r="E158" s="7" t="s">
        <v>110</v>
      </c>
      <c r="F158" s="17" t="s">
        <v>140</v>
      </c>
      <c r="G158" s="7" t="s">
        <v>236</v>
      </c>
      <c r="H158" s="17">
        <v>6</v>
      </c>
      <c r="I158" s="17" t="s">
        <v>132</v>
      </c>
      <c r="J158" s="17" t="s">
        <v>237</v>
      </c>
      <c r="L158" s="17">
        <v>30</v>
      </c>
      <c r="M158" s="17">
        <v>6</v>
      </c>
      <c r="N158" s="17">
        <v>1</v>
      </c>
      <c r="O158" s="17">
        <v>1</v>
      </c>
      <c r="P158">
        <v>1553549189</v>
      </c>
      <c r="Q158">
        <v>4354</v>
      </c>
      <c r="S158" t="s">
        <v>238</v>
      </c>
      <c r="T158">
        <v>0</v>
      </c>
      <c r="U158" t="s">
        <v>135</v>
      </c>
      <c r="V158" t="e">
        <f>MATCH(D158,Отчет!#REF!,0)</f>
        <v>#REF!</v>
      </c>
    </row>
    <row r="159" spans="1:22" x14ac:dyDescent="0.2">
      <c r="A159" s="17">
        <v>1580064054</v>
      </c>
      <c r="B159" s="17">
        <v>7</v>
      </c>
      <c r="C159" s="17" t="s">
        <v>129</v>
      </c>
      <c r="D159" s="17">
        <v>1171419524</v>
      </c>
      <c r="E159" s="7" t="s">
        <v>38</v>
      </c>
      <c r="F159" s="17" t="s">
        <v>141</v>
      </c>
      <c r="G159" s="7" t="s">
        <v>236</v>
      </c>
      <c r="H159" s="17">
        <v>6</v>
      </c>
      <c r="I159" s="17" t="s">
        <v>132</v>
      </c>
      <c r="J159" s="17" t="s">
        <v>237</v>
      </c>
      <c r="L159" s="17">
        <v>42</v>
      </c>
      <c r="M159" s="17">
        <v>6</v>
      </c>
      <c r="N159" s="17">
        <v>1</v>
      </c>
      <c r="O159" s="17">
        <v>1</v>
      </c>
      <c r="P159">
        <v>1553549189</v>
      </c>
      <c r="Q159">
        <v>4354</v>
      </c>
      <c r="S159" t="s">
        <v>238</v>
      </c>
      <c r="T159">
        <v>0</v>
      </c>
      <c r="U159" t="s">
        <v>135</v>
      </c>
      <c r="V159" t="e">
        <f>MATCH(D159,Отчет!#REF!,0)</f>
        <v>#REF!</v>
      </c>
    </row>
    <row r="160" spans="1:22" x14ac:dyDescent="0.2">
      <c r="A160" s="17">
        <v>1580062095</v>
      </c>
      <c r="B160" s="17">
        <v>8</v>
      </c>
      <c r="C160" s="17" t="s">
        <v>144</v>
      </c>
      <c r="D160" s="17">
        <v>1171419557</v>
      </c>
      <c r="E160" s="7" t="s">
        <v>66</v>
      </c>
      <c r="F160" s="17" t="s">
        <v>176</v>
      </c>
      <c r="G160" s="7" t="s">
        <v>236</v>
      </c>
      <c r="H160" s="17">
        <v>6</v>
      </c>
      <c r="I160" s="17" t="s">
        <v>132</v>
      </c>
      <c r="J160" s="17" t="s">
        <v>237</v>
      </c>
      <c r="L160" s="17">
        <v>48</v>
      </c>
      <c r="M160" s="17">
        <v>6</v>
      </c>
      <c r="N160" s="17">
        <v>1</v>
      </c>
      <c r="O160" s="17">
        <v>1</v>
      </c>
      <c r="P160">
        <v>1553549189</v>
      </c>
      <c r="Q160">
        <v>4354</v>
      </c>
      <c r="S160" t="s">
        <v>238</v>
      </c>
      <c r="T160">
        <v>0</v>
      </c>
      <c r="U160" t="s">
        <v>135</v>
      </c>
      <c r="V160" t="e">
        <f>MATCH(D160,Отчет!#REF!,0)</f>
        <v>#REF!</v>
      </c>
    </row>
    <row r="161" spans="1:22" x14ac:dyDescent="0.2">
      <c r="A161" s="17">
        <v>1580063698</v>
      </c>
      <c r="B161" s="17">
        <v>6</v>
      </c>
      <c r="C161" s="17" t="s">
        <v>144</v>
      </c>
      <c r="D161" s="17">
        <v>1171419578</v>
      </c>
      <c r="E161" s="7" t="s">
        <v>61</v>
      </c>
      <c r="F161" s="17" t="s">
        <v>208</v>
      </c>
      <c r="G161" s="7" t="s">
        <v>236</v>
      </c>
      <c r="H161" s="17">
        <v>6</v>
      </c>
      <c r="I161" s="17" t="s">
        <v>132</v>
      </c>
      <c r="J161" s="17" t="s">
        <v>237</v>
      </c>
      <c r="L161" s="17">
        <v>36</v>
      </c>
      <c r="M161" s="17">
        <v>6</v>
      </c>
      <c r="N161" s="17">
        <v>1</v>
      </c>
      <c r="O161" s="17">
        <v>1</v>
      </c>
      <c r="P161">
        <v>1553549189</v>
      </c>
      <c r="Q161">
        <v>4354</v>
      </c>
      <c r="S161" t="s">
        <v>238</v>
      </c>
      <c r="T161">
        <v>0</v>
      </c>
      <c r="U161" t="s">
        <v>135</v>
      </c>
      <c r="V161" t="e">
        <f>MATCH(D161,Отчет!#REF!,0)</f>
        <v>#REF!</v>
      </c>
    </row>
    <row r="162" spans="1:22" x14ac:dyDescent="0.2">
      <c r="A162" s="17">
        <v>1580063835</v>
      </c>
      <c r="B162" s="17">
        <v>6</v>
      </c>
      <c r="C162" s="17" t="s">
        <v>142</v>
      </c>
      <c r="D162" s="17">
        <v>1171419662</v>
      </c>
      <c r="E162" s="7" t="s">
        <v>114</v>
      </c>
      <c r="F162" s="17" t="s">
        <v>218</v>
      </c>
      <c r="G162" s="7" t="s">
        <v>236</v>
      </c>
      <c r="H162" s="17">
        <v>6</v>
      </c>
      <c r="I162" s="17" t="s">
        <v>132</v>
      </c>
      <c r="J162" s="17" t="s">
        <v>237</v>
      </c>
      <c r="L162" s="17">
        <v>36</v>
      </c>
      <c r="M162" s="17">
        <v>6</v>
      </c>
      <c r="N162" s="17">
        <v>1</v>
      </c>
      <c r="O162" s="17">
        <v>1</v>
      </c>
      <c r="P162">
        <v>1553549189</v>
      </c>
      <c r="Q162">
        <v>4354</v>
      </c>
      <c r="S162" t="s">
        <v>238</v>
      </c>
      <c r="T162">
        <v>0</v>
      </c>
      <c r="U162" t="s">
        <v>135</v>
      </c>
      <c r="V162" t="e">
        <f>MATCH(D162,Отчет!#REF!,0)</f>
        <v>#REF!</v>
      </c>
    </row>
    <row r="163" spans="1:22" x14ac:dyDescent="0.2">
      <c r="A163" s="17">
        <v>1580062200</v>
      </c>
      <c r="B163" s="17">
        <v>6</v>
      </c>
      <c r="C163" s="17" t="s">
        <v>142</v>
      </c>
      <c r="D163" s="17">
        <v>1171419754</v>
      </c>
      <c r="E163" s="7" t="s">
        <v>106</v>
      </c>
      <c r="F163" s="17" t="s">
        <v>197</v>
      </c>
      <c r="G163" s="7" t="s">
        <v>236</v>
      </c>
      <c r="H163" s="17">
        <v>6</v>
      </c>
      <c r="I163" s="17" t="s">
        <v>132</v>
      </c>
      <c r="J163" s="17" t="s">
        <v>237</v>
      </c>
      <c r="L163" s="17">
        <v>36</v>
      </c>
      <c r="M163" s="17">
        <v>6</v>
      </c>
      <c r="N163" s="17">
        <v>1</v>
      </c>
      <c r="O163" s="17">
        <v>1</v>
      </c>
      <c r="P163">
        <v>1553549189</v>
      </c>
      <c r="Q163">
        <v>4354</v>
      </c>
      <c r="S163" t="s">
        <v>238</v>
      </c>
      <c r="T163">
        <v>0</v>
      </c>
      <c r="U163" t="s">
        <v>135</v>
      </c>
      <c r="V163" t="e">
        <f>MATCH(D163,Отчет!#REF!,0)</f>
        <v>#REF!</v>
      </c>
    </row>
    <row r="164" spans="1:22" x14ac:dyDescent="0.2">
      <c r="A164" s="17">
        <v>1580062389</v>
      </c>
      <c r="B164" s="17">
        <v>4</v>
      </c>
      <c r="C164" s="17" t="s">
        <v>142</v>
      </c>
      <c r="D164" s="17">
        <v>1171419767</v>
      </c>
      <c r="E164" s="7" t="s">
        <v>119</v>
      </c>
      <c r="F164" s="17" t="s">
        <v>192</v>
      </c>
      <c r="G164" s="7" t="s">
        <v>236</v>
      </c>
      <c r="H164" s="17">
        <v>6</v>
      </c>
      <c r="I164" s="17" t="s">
        <v>132</v>
      </c>
      <c r="J164" s="17" t="s">
        <v>237</v>
      </c>
      <c r="L164" s="17">
        <v>24</v>
      </c>
      <c r="M164" s="17">
        <v>6</v>
      </c>
      <c r="N164" s="17">
        <v>1</v>
      </c>
      <c r="O164" s="17">
        <v>1</v>
      </c>
      <c r="P164">
        <v>1553549189</v>
      </c>
      <c r="Q164">
        <v>4354</v>
      </c>
      <c r="S164" t="s">
        <v>238</v>
      </c>
      <c r="T164">
        <v>0</v>
      </c>
      <c r="U164" t="s">
        <v>135</v>
      </c>
      <c r="V164" t="e">
        <f>MATCH(D164,Отчет!#REF!,0)</f>
        <v>#REF!</v>
      </c>
    </row>
    <row r="165" spans="1:22" x14ac:dyDescent="0.2">
      <c r="A165" s="17">
        <v>1580064213</v>
      </c>
      <c r="B165" s="17">
        <v>6</v>
      </c>
      <c r="C165" s="17" t="s">
        <v>142</v>
      </c>
      <c r="D165" s="17">
        <v>1171419793</v>
      </c>
      <c r="E165" s="7" t="s">
        <v>97</v>
      </c>
      <c r="F165" s="17" t="s">
        <v>143</v>
      </c>
      <c r="G165" s="7" t="s">
        <v>236</v>
      </c>
      <c r="H165" s="17">
        <v>6</v>
      </c>
      <c r="I165" s="17" t="s">
        <v>132</v>
      </c>
      <c r="J165" s="17" t="s">
        <v>237</v>
      </c>
      <c r="L165" s="17">
        <v>36</v>
      </c>
      <c r="M165" s="17">
        <v>6</v>
      </c>
      <c r="N165" s="17">
        <v>1</v>
      </c>
      <c r="O165" s="17">
        <v>1</v>
      </c>
      <c r="P165">
        <v>1553549189</v>
      </c>
      <c r="Q165">
        <v>4354</v>
      </c>
      <c r="S165" t="s">
        <v>238</v>
      </c>
      <c r="T165">
        <v>0</v>
      </c>
      <c r="U165" t="s">
        <v>135</v>
      </c>
      <c r="V165" t="e">
        <f>MATCH(D165,Отчет!#REF!,0)</f>
        <v>#REF!</v>
      </c>
    </row>
    <row r="166" spans="1:22" x14ac:dyDescent="0.2">
      <c r="A166" s="17">
        <v>1580063143</v>
      </c>
      <c r="B166" s="17">
        <v>6</v>
      </c>
      <c r="C166" s="17" t="s">
        <v>144</v>
      </c>
      <c r="D166" s="17">
        <v>1171419832</v>
      </c>
      <c r="E166" s="7" t="s">
        <v>40</v>
      </c>
      <c r="F166" s="17" t="s">
        <v>228</v>
      </c>
      <c r="G166" s="7" t="s">
        <v>236</v>
      </c>
      <c r="H166" s="17">
        <v>6</v>
      </c>
      <c r="I166" s="17" t="s">
        <v>132</v>
      </c>
      <c r="J166" s="17" t="s">
        <v>237</v>
      </c>
      <c r="L166" s="17">
        <v>36</v>
      </c>
      <c r="M166" s="17">
        <v>6</v>
      </c>
      <c r="N166" s="17">
        <v>1</v>
      </c>
      <c r="O166" s="17">
        <v>1</v>
      </c>
      <c r="P166">
        <v>1553549189</v>
      </c>
      <c r="Q166">
        <v>4354</v>
      </c>
      <c r="S166" t="s">
        <v>238</v>
      </c>
      <c r="T166">
        <v>0</v>
      </c>
      <c r="U166" t="s">
        <v>135</v>
      </c>
      <c r="V166" t="e">
        <f>MATCH(D166,Отчет!#REF!,0)</f>
        <v>#REF!</v>
      </c>
    </row>
    <row r="167" spans="1:22" x14ac:dyDescent="0.2">
      <c r="A167" s="17">
        <v>1580063990</v>
      </c>
      <c r="B167" s="17">
        <v>4</v>
      </c>
      <c r="C167" s="17" t="s">
        <v>144</v>
      </c>
      <c r="D167" s="17">
        <v>1171419845</v>
      </c>
      <c r="E167" s="7" t="s">
        <v>71</v>
      </c>
      <c r="F167" s="17" t="s">
        <v>229</v>
      </c>
      <c r="G167" s="7" t="s">
        <v>236</v>
      </c>
      <c r="H167" s="17">
        <v>6</v>
      </c>
      <c r="I167" s="17" t="s">
        <v>132</v>
      </c>
      <c r="J167" s="17" t="s">
        <v>237</v>
      </c>
      <c r="L167" s="17">
        <v>24</v>
      </c>
      <c r="M167" s="17">
        <v>6</v>
      </c>
      <c r="N167" s="17">
        <v>1</v>
      </c>
      <c r="O167" s="17">
        <v>1</v>
      </c>
      <c r="P167">
        <v>1553549189</v>
      </c>
      <c r="Q167">
        <v>4354</v>
      </c>
      <c r="S167" t="s">
        <v>238</v>
      </c>
      <c r="T167">
        <v>0</v>
      </c>
      <c r="U167" t="s">
        <v>135</v>
      </c>
      <c r="V167" t="e">
        <f>MATCH(D167,Отчет!#REF!,0)</f>
        <v>#REF!</v>
      </c>
    </row>
    <row r="168" spans="1:22" x14ac:dyDescent="0.2">
      <c r="A168" s="17">
        <v>1580063511</v>
      </c>
      <c r="B168" s="17">
        <v>6</v>
      </c>
      <c r="C168" s="17" t="s">
        <v>144</v>
      </c>
      <c r="D168" s="17">
        <v>1171418397</v>
      </c>
      <c r="E168" s="7" t="s">
        <v>39</v>
      </c>
      <c r="F168" s="17" t="s">
        <v>230</v>
      </c>
      <c r="G168" s="7" t="s">
        <v>236</v>
      </c>
      <c r="H168" s="17">
        <v>6</v>
      </c>
      <c r="I168" s="17" t="s">
        <v>132</v>
      </c>
      <c r="J168" s="17" t="s">
        <v>237</v>
      </c>
      <c r="L168" s="17">
        <v>36</v>
      </c>
      <c r="M168" s="17">
        <v>6</v>
      </c>
      <c r="N168" s="17">
        <v>1</v>
      </c>
      <c r="O168" s="17">
        <v>1</v>
      </c>
      <c r="P168">
        <v>1553549189</v>
      </c>
      <c r="Q168">
        <v>4354</v>
      </c>
      <c r="S168" t="s">
        <v>238</v>
      </c>
      <c r="T168">
        <v>0</v>
      </c>
      <c r="U168" t="s">
        <v>135</v>
      </c>
      <c r="V168" t="e">
        <f>MATCH(D168,Отчет!#REF!,0)</f>
        <v>#REF!</v>
      </c>
    </row>
    <row r="169" spans="1:22" x14ac:dyDescent="0.2">
      <c r="A169" s="17">
        <v>1580064251</v>
      </c>
      <c r="B169" s="17">
        <v>8</v>
      </c>
      <c r="C169" s="17" t="s">
        <v>144</v>
      </c>
      <c r="D169" s="17">
        <v>1171445157</v>
      </c>
      <c r="E169" s="7" t="s">
        <v>53</v>
      </c>
      <c r="F169" s="17" t="s">
        <v>178</v>
      </c>
      <c r="G169" s="7" t="s">
        <v>236</v>
      </c>
      <c r="H169" s="17">
        <v>6</v>
      </c>
      <c r="I169" s="17" t="s">
        <v>132</v>
      </c>
      <c r="J169" s="17" t="s">
        <v>237</v>
      </c>
      <c r="L169" s="17">
        <v>48</v>
      </c>
      <c r="M169" s="17">
        <v>6</v>
      </c>
      <c r="N169" s="17">
        <v>1</v>
      </c>
      <c r="O169" s="17">
        <v>1</v>
      </c>
      <c r="P169">
        <v>1553549189</v>
      </c>
      <c r="Q169">
        <v>4354</v>
      </c>
      <c r="S169" t="s">
        <v>238</v>
      </c>
      <c r="T169">
        <v>0</v>
      </c>
      <c r="U169" t="s">
        <v>135</v>
      </c>
      <c r="V169" t="e">
        <f>MATCH(D169,Отчет!#REF!,0)</f>
        <v>#REF!</v>
      </c>
    </row>
    <row r="170" spans="1:22" x14ac:dyDescent="0.2">
      <c r="A170" s="17">
        <v>1580063549</v>
      </c>
      <c r="B170" s="17">
        <v>8</v>
      </c>
      <c r="C170" s="17" t="s">
        <v>142</v>
      </c>
      <c r="D170" s="17">
        <v>1171418949</v>
      </c>
      <c r="E170" s="7" t="s">
        <v>77</v>
      </c>
      <c r="F170" s="17" t="s">
        <v>180</v>
      </c>
      <c r="G170" s="7" t="s">
        <v>236</v>
      </c>
      <c r="H170" s="17">
        <v>6</v>
      </c>
      <c r="I170" s="17" t="s">
        <v>132</v>
      </c>
      <c r="J170" s="17" t="s">
        <v>237</v>
      </c>
      <c r="L170" s="17">
        <v>48</v>
      </c>
      <c r="M170" s="17">
        <v>6</v>
      </c>
      <c r="N170" s="17">
        <v>1</v>
      </c>
      <c r="O170" s="17">
        <v>1</v>
      </c>
      <c r="P170">
        <v>1553549189</v>
      </c>
      <c r="Q170">
        <v>4354</v>
      </c>
      <c r="S170" t="s">
        <v>238</v>
      </c>
      <c r="T170">
        <v>0</v>
      </c>
      <c r="U170" t="s">
        <v>135</v>
      </c>
      <c r="V170" t="e">
        <f>MATCH(D170,Отчет!#REF!,0)</f>
        <v>#REF!</v>
      </c>
    </row>
    <row r="171" spans="1:22" x14ac:dyDescent="0.2">
      <c r="A171" s="17">
        <v>1641103438</v>
      </c>
      <c r="C171" s="17" t="s">
        <v>139</v>
      </c>
      <c r="D171" s="17">
        <v>1171419040</v>
      </c>
      <c r="E171" s="7" t="s">
        <v>85</v>
      </c>
      <c r="F171" s="17" t="s">
        <v>244</v>
      </c>
      <c r="G171" s="7" t="s">
        <v>236</v>
      </c>
      <c r="H171" s="17">
        <v>6</v>
      </c>
      <c r="I171" s="17" t="s">
        <v>132</v>
      </c>
      <c r="J171" s="17" t="s">
        <v>237</v>
      </c>
      <c r="L171" s="17">
        <v>0</v>
      </c>
      <c r="M171" s="17">
        <v>6</v>
      </c>
      <c r="O171" s="17">
        <v>1</v>
      </c>
      <c r="P171">
        <v>1553549189</v>
      </c>
      <c r="Q171">
        <v>4354</v>
      </c>
      <c r="S171" t="s">
        <v>238</v>
      </c>
      <c r="T171">
        <v>0</v>
      </c>
      <c r="U171" t="s">
        <v>135</v>
      </c>
      <c r="V171" t="e">
        <f>MATCH(D171,Отчет!#REF!,0)</f>
        <v>#REF!</v>
      </c>
    </row>
    <row r="172" spans="1:22" x14ac:dyDescent="0.2">
      <c r="A172" s="17">
        <v>1641112938</v>
      </c>
      <c r="C172" s="17" t="s">
        <v>129</v>
      </c>
      <c r="D172" s="17">
        <v>1171445183</v>
      </c>
      <c r="E172" s="7" t="s">
        <v>88</v>
      </c>
      <c r="F172" s="17" t="s">
        <v>245</v>
      </c>
      <c r="G172" s="7" t="s">
        <v>236</v>
      </c>
      <c r="H172" s="17">
        <v>6</v>
      </c>
      <c r="I172" s="17" t="s">
        <v>132</v>
      </c>
      <c r="J172" s="17" t="s">
        <v>237</v>
      </c>
      <c r="L172" s="17">
        <v>0</v>
      </c>
      <c r="M172" s="17">
        <v>6</v>
      </c>
      <c r="O172" s="17">
        <v>0</v>
      </c>
      <c r="P172">
        <v>1553549189</v>
      </c>
      <c r="Q172">
        <v>4354</v>
      </c>
      <c r="S172" t="s">
        <v>238</v>
      </c>
      <c r="T172">
        <v>0</v>
      </c>
      <c r="U172" t="s">
        <v>135</v>
      </c>
      <c r="V172" t="e">
        <f>MATCH(D172,Отчет!#REF!,0)</f>
        <v>#REF!</v>
      </c>
    </row>
    <row r="173" spans="1:22" x14ac:dyDescent="0.2">
      <c r="A173" s="17">
        <v>1580061501</v>
      </c>
      <c r="B173" s="17">
        <v>9</v>
      </c>
      <c r="C173" s="17" t="s">
        <v>129</v>
      </c>
      <c r="D173" s="17">
        <v>1171419713</v>
      </c>
      <c r="E173" s="7" t="s">
        <v>96</v>
      </c>
      <c r="F173" s="17" t="s">
        <v>207</v>
      </c>
      <c r="G173" s="7" t="s">
        <v>236</v>
      </c>
      <c r="H173" s="17">
        <v>6</v>
      </c>
      <c r="I173" s="17" t="s">
        <v>132</v>
      </c>
      <c r="J173" s="17" t="s">
        <v>237</v>
      </c>
      <c r="L173" s="17">
        <v>54</v>
      </c>
      <c r="M173" s="17">
        <v>6</v>
      </c>
      <c r="N173" s="17">
        <v>1</v>
      </c>
      <c r="O173" s="17">
        <v>1</v>
      </c>
      <c r="P173">
        <v>1553549189</v>
      </c>
      <c r="Q173">
        <v>4354</v>
      </c>
      <c r="S173" t="s">
        <v>238</v>
      </c>
      <c r="T173">
        <v>0</v>
      </c>
      <c r="U173" t="s">
        <v>135</v>
      </c>
      <c r="V173" t="e">
        <f>MATCH(D173,Отчет!#REF!,0)</f>
        <v>#REF!</v>
      </c>
    </row>
    <row r="174" spans="1:22" x14ac:dyDescent="0.2">
      <c r="A174" s="17">
        <v>1580061997</v>
      </c>
      <c r="B174" s="17">
        <v>5</v>
      </c>
      <c r="C174" s="17" t="s">
        <v>144</v>
      </c>
      <c r="D174" s="17">
        <v>1171418753</v>
      </c>
      <c r="E174" s="7" t="s">
        <v>102</v>
      </c>
      <c r="F174" s="17" t="s">
        <v>145</v>
      </c>
      <c r="G174" s="7" t="s">
        <v>236</v>
      </c>
      <c r="H174" s="17">
        <v>6</v>
      </c>
      <c r="I174" s="17" t="s">
        <v>132</v>
      </c>
      <c r="J174" s="17" t="s">
        <v>237</v>
      </c>
      <c r="L174" s="17">
        <v>30</v>
      </c>
      <c r="M174" s="17">
        <v>6</v>
      </c>
      <c r="N174" s="17">
        <v>1</v>
      </c>
      <c r="O174" s="17">
        <v>1</v>
      </c>
      <c r="P174">
        <v>1553549189</v>
      </c>
      <c r="Q174">
        <v>4354</v>
      </c>
      <c r="S174" t="s">
        <v>238</v>
      </c>
      <c r="T174">
        <v>0</v>
      </c>
      <c r="U174" t="s">
        <v>135</v>
      </c>
      <c r="V174" t="e">
        <f>MATCH(D174,Отчет!#REF!,0)</f>
        <v>#REF!</v>
      </c>
    </row>
    <row r="175" spans="1:22" x14ac:dyDescent="0.2">
      <c r="A175" s="17">
        <v>1580061531</v>
      </c>
      <c r="B175" s="17">
        <v>9</v>
      </c>
      <c r="C175" s="17" t="s">
        <v>129</v>
      </c>
      <c r="D175" s="17">
        <v>1171418687</v>
      </c>
      <c r="E175" s="7" t="s">
        <v>107</v>
      </c>
      <c r="F175" s="17" t="s">
        <v>209</v>
      </c>
      <c r="G175" s="7" t="s">
        <v>236</v>
      </c>
      <c r="H175" s="17">
        <v>6</v>
      </c>
      <c r="I175" s="17" t="s">
        <v>132</v>
      </c>
      <c r="J175" s="17" t="s">
        <v>237</v>
      </c>
      <c r="L175" s="17">
        <v>54</v>
      </c>
      <c r="M175" s="17">
        <v>6</v>
      </c>
      <c r="N175" s="17">
        <v>1</v>
      </c>
      <c r="O175" s="17">
        <v>1</v>
      </c>
      <c r="P175">
        <v>1553549189</v>
      </c>
      <c r="Q175">
        <v>4354</v>
      </c>
      <c r="S175" t="s">
        <v>238</v>
      </c>
      <c r="T175">
        <v>0</v>
      </c>
      <c r="U175" t="s">
        <v>135</v>
      </c>
      <c r="V175" t="e">
        <f>MATCH(D175,Отчет!#REF!,0)</f>
        <v>#REF!</v>
      </c>
    </row>
    <row r="176" spans="1:22" x14ac:dyDescent="0.2">
      <c r="A176" s="17">
        <v>1580062230</v>
      </c>
      <c r="B176" s="17">
        <v>6</v>
      </c>
      <c r="C176" s="17" t="s">
        <v>144</v>
      </c>
      <c r="D176" s="17">
        <v>1171419407</v>
      </c>
      <c r="E176" s="7" t="s">
        <v>108</v>
      </c>
      <c r="F176" s="17" t="s">
        <v>227</v>
      </c>
      <c r="G176" s="7" t="s">
        <v>236</v>
      </c>
      <c r="H176" s="17">
        <v>6</v>
      </c>
      <c r="I176" s="17" t="s">
        <v>132</v>
      </c>
      <c r="J176" s="17" t="s">
        <v>237</v>
      </c>
      <c r="L176" s="17">
        <v>36</v>
      </c>
      <c r="M176" s="17">
        <v>6</v>
      </c>
      <c r="N176" s="17">
        <v>1</v>
      </c>
      <c r="O176" s="17">
        <v>1</v>
      </c>
      <c r="P176">
        <v>1553549189</v>
      </c>
      <c r="Q176">
        <v>4354</v>
      </c>
      <c r="S176" t="s">
        <v>238</v>
      </c>
      <c r="T176">
        <v>0</v>
      </c>
      <c r="U176" t="s">
        <v>135</v>
      </c>
      <c r="V176" t="e">
        <f>MATCH(D176,Отчет!#REF!,0)</f>
        <v>#REF!</v>
      </c>
    </row>
    <row r="177" spans="1:22" x14ac:dyDescent="0.2">
      <c r="A177" s="17">
        <v>1580063595</v>
      </c>
      <c r="B177" s="17">
        <v>5</v>
      </c>
      <c r="C177" s="17" t="s">
        <v>139</v>
      </c>
      <c r="D177" s="17">
        <v>1171419858</v>
      </c>
      <c r="E177" s="7" t="s">
        <v>115</v>
      </c>
      <c r="F177" s="17" t="s">
        <v>146</v>
      </c>
      <c r="G177" s="7" t="s">
        <v>236</v>
      </c>
      <c r="H177" s="17">
        <v>6</v>
      </c>
      <c r="I177" s="17" t="s">
        <v>132</v>
      </c>
      <c r="J177" s="17" t="s">
        <v>237</v>
      </c>
      <c r="L177" s="17">
        <v>30</v>
      </c>
      <c r="M177" s="17">
        <v>6</v>
      </c>
      <c r="N177" s="17">
        <v>1</v>
      </c>
      <c r="O177" s="17">
        <v>1</v>
      </c>
      <c r="P177">
        <v>1553549189</v>
      </c>
      <c r="Q177">
        <v>4354</v>
      </c>
      <c r="S177" t="s">
        <v>238</v>
      </c>
      <c r="T177">
        <v>0</v>
      </c>
      <c r="U177" t="s">
        <v>135</v>
      </c>
      <c r="V177" t="e">
        <f>MATCH(D177,Отчет!#REF!,0)</f>
        <v>#REF!</v>
      </c>
    </row>
    <row r="178" spans="1:22" x14ac:dyDescent="0.2">
      <c r="A178" s="17">
        <v>1580064183</v>
      </c>
      <c r="B178" s="17">
        <v>7</v>
      </c>
      <c r="C178" s="17" t="s">
        <v>144</v>
      </c>
      <c r="D178" s="17">
        <v>1171418466</v>
      </c>
      <c r="E178" s="7" t="s">
        <v>118</v>
      </c>
      <c r="F178" s="17" t="s">
        <v>147</v>
      </c>
      <c r="G178" s="7" t="s">
        <v>236</v>
      </c>
      <c r="H178" s="17">
        <v>6</v>
      </c>
      <c r="I178" s="17" t="s">
        <v>132</v>
      </c>
      <c r="J178" s="17" t="s">
        <v>237</v>
      </c>
      <c r="L178" s="17">
        <v>42</v>
      </c>
      <c r="M178" s="17">
        <v>6</v>
      </c>
      <c r="N178" s="17">
        <v>1</v>
      </c>
      <c r="O178" s="17">
        <v>1</v>
      </c>
      <c r="P178">
        <v>1553549189</v>
      </c>
      <c r="Q178">
        <v>4354</v>
      </c>
      <c r="S178" t="s">
        <v>238</v>
      </c>
      <c r="T178">
        <v>0</v>
      </c>
      <c r="U178" t="s">
        <v>135</v>
      </c>
      <c r="V178" t="e">
        <f>MATCH(D178,Отчет!#REF!,0)</f>
        <v>#REF!</v>
      </c>
    </row>
    <row r="179" spans="1:22" x14ac:dyDescent="0.2">
      <c r="A179" s="17">
        <v>1580063347</v>
      </c>
      <c r="B179" s="17">
        <v>8</v>
      </c>
      <c r="C179" s="17" t="s">
        <v>139</v>
      </c>
      <c r="D179" s="17">
        <v>1171419237</v>
      </c>
      <c r="E179" s="7" t="s">
        <v>123</v>
      </c>
      <c r="F179" s="17" t="s">
        <v>148</v>
      </c>
      <c r="G179" s="7" t="s">
        <v>236</v>
      </c>
      <c r="H179" s="17">
        <v>6</v>
      </c>
      <c r="I179" s="17" t="s">
        <v>132</v>
      </c>
      <c r="J179" s="17" t="s">
        <v>237</v>
      </c>
      <c r="L179" s="17">
        <v>48</v>
      </c>
      <c r="M179" s="17">
        <v>6</v>
      </c>
      <c r="N179" s="17">
        <v>1</v>
      </c>
      <c r="O179" s="17">
        <v>1</v>
      </c>
      <c r="P179">
        <v>1553549189</v>
      </c>
      <c r="Q179">
        <v>4354</v>
      </c>
      <c r="S179" t="s">
        <v>238</v>
      </c>
      <c r="T179">
        <v>0</v>
      </c>
      <c r="U179" t="s">
        <v>135</v>
      </c>
      <c r="V179" t="e">
        <f>MATCH(D179,Отчет!#REF!,0)</f>
        <v>#REF!</v>
      </c>
    </row>
    <row r="180" spans="1:22" x14ac:dyDescent="0.2">
      <c r="A180" s="17">
        <v>1580062543</v>
      </c>
      <c r="B180" s="17">
        <v>9</v>
      </c>
      <c r="C180" s="17" t="s">
        <v>144</v>
      </c>
      <c r="D180" s="17">
        <v>1171418557</v>
      </c>
      <c r="E180" s="7" t="s">
        <v>126</v>
      </c>
      <c r="F180" s="17" t="s">
        <v>149</v>
      </c>
      <c r="G180" s="7" t="s">
        <v>236</v>
      </c>
      <c r="H180" s="17">
        <v>6</v>
      </c>
      <c r="I180" s="17" t="s">
        <v>132</v>
      </c>
      <c r="J180" s="17" t="s">
        <v>237</v>
      </c>
      <c r="L180" s="17">
        <v>54</v>
      </c>
      <c r="M180" s="17">
        <v>6</v>
      </c>
      <c r="N180" s="17">
        <v>1</v>
      </c>
      <c r="O180" s="17">
        <v>1</v>
      </c>
      <c r="P180">
        <v>1553549189</v>
      </c>
      <c r="Q180">
        <v>4354</v>
      </c>
      <c r="S180" t="s">
        <v>238</v>
      </c>
      <c r="T180">
        <v>0</v>
      </c>
      <c r="U180" t="s">
        <v>135</v>
      </c>
      <c r="V180" t="e">
        <f>MATCH(D180,Отчет!#REF!,0)</f>
        <v>#REF!</v>
      </c>
    </row>
    <row r="181" spans="1:22" x14ac:dyDescent="0.2">
      <c r="A181" s="17">
        <v>1580063875</v>
      </c>
      <c r="B181" s="17">
        <v>7</v>
      </c>
      <c r="C181" s="17" t="s">
        <v>129</v>
      </c>
      <c r="D181" s="17">
        <v>1171445092</v>
      </c>
      <c r="E181" s="7" t="s">
        <v>60</v>
      </c>
      <c r="F181" s="17" t="s">
        <v>226</v>
      </c>
      <c r="G181" s="7" t="s">
        <v>236</v>
      </c>
      <c r="H181" s="17">
        <v>6</v>
      </c>
      <c r="I181" s="17" t="s">
        <v>132</v>
      </c>
      <c r="J181" s="17" t="s">
        <v>237</v>
      </c>
      <c r="L181" s="17">
        <v>42</v>
      </c>
      <c r="M181" s="17">
        <v>6</v>
      </c>
      <c r="N181" s="17">
        <v>1</v>
      </c>
      <c r="O181" s="17">
        <v>1</v>
      </c>
      <c r="P181">
        <v>1553549189</v>
      </c>
      <c r="Q181">
        <v>4354</v>
      </c>
      <c r="S181" t="s">
        <v>238</v>
      </c>
      <c r="T181">
        <v>0</v>
      </c>
      <c r="U181" t="s">
        <v>135</v>
      </c>
      <c r="V181" t="e">
        <f>MATCH(D181,Отчет!#REF!,0)</f>
        <v>#REF!</v>
      </c>
    </row>
    <row r="182" spans="1:22" x14ac:dyDescent="0.2">
      <c r="A182" s="17">
        <v>1580062039</v>
      </c>
      <c r="B182" s="17">
        <v>6</v>
      </c>
      <c r="C182" s="17" t="s">
        <v>142</v>
      </c>
      <c r="D182" s="17">
        <v>1171445105</v>
      </c>
      <c r="E182" s="7" t="s">
        <v>43</v>
      </c>
      <c r="F182" s="17" t="s">
        <v>211</v>
      </c>
      <c r="G182" s="7" t="s">
        <v>236</v>
      </c>
      <c r="H182" s="17">
        <v>6</v>
      </c>
      <c r="I182" s="17" t="s">
        <v>132</v>
      </c>
      <c r="J182" s="17" t="s">
        <v>237</v>
      </c>
      <c r="L182" s="17">
        <v>36</v>
      </c>
      <c r="M182" s="17">
        <v>6</v>
      </c>
      <c r="N182" s="17">
        <v>1</v>
      </c>
      <c r="O182" s="17">
        <v>1</v>
      </c>
      <c r="P182">
        <v>1553549189</v>
      </c>
      <c r="Q182">
        <v>4354</v>
      </c>
      <c r="S182" t="s">
        <v>238</v>
      </c>
      <c r="T182">
        <v>0</v>
      </c>
      <c r="U182" t="s">
        <v>135</v>
      </c>
      <c r="V182" t="e">
        <f>MATCH(D182,Отчет!#REF!,0)</f>
        <v>#REF!</v>
      </c>
    </row>
    <row r="183" spans="1:22" x14ac:dyDescent="0.2">
      <c r="A183" s="17">
        <v>1580061644</v>
      </c>
      <c r="B183" s="17">
        <v>7</v>
      </c>
      <c r="C183" s="17" t="s">
        <v>129</v>
      </c>
      <c r="D183" s="17">
        <v>1171445131</v>
      </c>
      <c r="E183" s="7" t="s">
        <v>70</v>
      </c>
      <c r="F183" s="17" t="s">
        <v>184</v>
      </c>
      <c r="G183" s="7" t="s">
        <v>236</v>
      </c>
      <c r="H183" s="17">
        <v>6</v>
      </c>
      <c r="I183" s="17" t="s">
        <v>132</v>
      </c>
      <c r="J183" s="17" t="s">
        <v>237</v>
      </c>
      <c r="L183" s="17">
        <v>42</v>
      </c>
      <c r="M183" s="17">
        <v>6</v>
      </c>
      <c r="N183" s="17">
        <v>1</v>
      </c>
      <c r="O183" s="17">
        <v>1</v>
      </c>
      <c r="P183">
        <v>1553549189</v>
      </c>
      <c r="Q183">
        <v>4354</v>
      </c>
      <c r="S183" t="s">
        <v>238</v>
      </c>
      <c r="T183">
        <v>0</v>
      </c>
      <c r="U183" t="s">
        <v>135</v>
      </c>
      <c r="V183" t="e">
        <f>MATCH(D183,Отчет!#REF!,0)</f>
        <v>#REF!</v>
      </c>
    </row>
    <row r="184" spans="1:22" x14ac:dyDescent="0.2">
      <c r="A184" s="17">
        <v>1580062881</v>
      </c>
      <c r="B184" s="17">
        <v>9</v>
      </c>
      <c r="C184" s="17" t="s">
        <v>144</v>
      </c>
      <c r="D184" s="17">
        <v>1171445144</v>
      </c>
      <c r="E184" s="7" t="s">
        <v>49</v>
      </c>
      <c r="F184" s="17" t="s">
        <v>185</v>
      </c>
      <c r="G184" s="7" t="s">
        <v>236</v>
      </c>
      <c r="H184" s="17">
        <v>6</v>
      </c>
      <c r="I184" s="17" t="s">
        <v>132</v>
      </c>
      <c r="J184" s="17" t="s">
        <v>237</v>
      </c>
      <c r="L184" s="17">
        <v>54</v>
      </c>
      <c r="M184" s="17">
        <v>6</v>
      </c>
      <c r="N184" s="17">
        <v>1</v>
      </c>
      <c r="O184" s="17">
        <v>1</v>
      </c>
      <c r="P184">
        <v>1553549189</v>
      </c>
      <c r="Q184">
        <v>4354</v>
      </c>
      <c r="S184" t="s">
        <v>238</v>
      </c>
      <c r="T184">
        <v>0</v>
      </c>
      <c r="U184" t="s">
        <v>135</v>
      </c>
      <c r="V184" t="e">
        <f>MATCH(D184,Отчет!#REF!,0)</f>
        <v>#REF!</v>
      </c>
    </row>
    <row r="185" spans="1:22" x14ac:dyDescent="0.2">
      <c r="A185" s="17">
        <v>1580063009</v>
      </c>
      <c r="B185" s="17">
        <v>8</v>
      </c>
      <c r="C185" s="17" t="s">
        <v>129</v>
      </c>
      <c r="D185" s="17">
        <v>1171445170</v>
      </c>
      <c r="E185" s="7" t="s">
        <v>121</v>
      </c>
      <c r="F185" s="17" t="s">
        <v>186</v>
      </c>
      <c r="G185" s="7" t="s">
        <v>236</v>
      </c>
      <c r="H185" s="17">
        <v>6</v>
      </c>
      <c r="I185" s="17" t="s">
        <v>132</v>
      </c>
      <c r="J185" s="17" t="s">
        <v>237</v>
      </c>
      <c r="L185" s="17">
        <v>48</v>
      </c>
      <c r="M185" s="17">
        <v>6</v>
      </c>
      <c r="N185" s="17">
        <v>1</v>
      </c>
      <c r="O185" s="17">
        <v>1</v>
      </c>
      <c r="P185">
        <v>1553549189</v>
      </c>
      <c r="Q185">
        <v>4354</v>
      </c>
      <c r="S185" t="s">
        <v>238</v>
      </c>
      <c r="T185">
        <v>0</v>
      </c>
      <c r="U185" t="s">
        <v>135</v>
      </c>
      <c r="V185" t="e">
        <f>MATCH(D185,Отчет!#REF!,0)</f>
        <v>#REF!</v>
      </c>
    </row>
    <row r="186" spans="1:22" x14ac:dyDescent="0.2">
      <c r="A186" s="17">
        <v>1580061812</v>
      </c>
      <c r="B186" s="17">
        <v>10</v>
      </c>
      <c r="C186" s="17" t="s">
        <v>142</v>
      </c>
      <c r="D186" s="17">
        <v>1178852324</v>
      </c>
      <c r="E186" s="7" t="s">
        <v>86</v>
      </c>
      <c r="F186" s="17" t="s">
        <v>150</v>
      </c>
      <c r="G186" s="7" t="s">
        <v>236</v>
      </c>
      <c r="H186" s="17">
        <v>6</v>
      </c>
      <c r="I186" s="17" t="s">
        <v>132</v>
      </c>
      <c r="J186" s="17" t="s">
        <v>237</v>
      </c>
      <c r="L186" s="17">
        <v>60</v>
      </c>
      <c r="M186" s="17">
        <v>6</v>
      </c>
      <c r="N186" s="17">
        <v>1</v>
      </c>
      <c r="O186" s="17">
        <v>1</v>
      </c>
      <c r="P186">
        <v>1553549189</v>
      </c>
      <c r="Q186">
        <v>4354</v>
      </c>
      <c r="S186" t="s">
        <v>238</v>
      </c>
      <c r="T186">
        <v>0</v>
      </c>
      <c r="U186" t="s">
        <v>135</v>
      </c>
      <c r="V186" t="e">
        <f>MATCH(D186,Отчет!#REF!,0)</f>
        <v>#REF!</v>
      </c>
    </row>
    <row r="187" spans="1:22" x14ac:dyDescent="0.2">
      <c r="A187" s="17">
        <v>1580649969</v>
      </c>
      <c r="B187" s="17">
        <v>4</v>
      </c>
      <c r="C187" s="17" t="s">
        <v>139</v>
      </c>
      <c r="D187" s="17">
        <v>1190248486</v>
      </c>
      <c r="E187" s="7" t="s">
        <v>89</v>
      </c>
      <c r="F187" s="17" t="s">
        <v>151</v>
      </c>
      <c r="G187" s="7" t="s">
        <v>236</v>
      </c>
      <c r="H187" s="17">
        <v>6</v>
      </c>
      <c r="I187" s="17" t="s">
        <v>132</v>
      </c>
      <c r="J187" s="17" t="s">
        <v>237</v>
      </c>
      <c r="L187" s="17">
        <v>24</v>
      </c>
      <c r="M187" s="17">
        <v>6</v>
      </c>
      <c r="N187" s="17">
        <v>1</v>
      </c>
      <c r="O187" s="17">
        <v>1</v>
      </c>
      <c r="P187">
        <v>1553549189</v>
      </c>
      <c r="Q187">
        <v>4354</v>
      </c>
      <c r="S187" t="s">
        <v>238</v>
      </c>
      <c r="T187">
        <v>0</v>
      </c>
      <c r="U187" t="s">
        <v>135</v>
      </c>
      <c r="V187" t="e">
        <f>MATCH(D187,Отчет!#REF!,0)</f>
        <v>#REF!</v>
      </c>
    </row>
    <row r="188" spans="1:22" x14ac:dyDescent="0.2">
      <c r="A188" s="17">
        <v>1580062621</v>
      </c>
      <c r="B188" s="17">
        <v>9</v>
      </c>
      <c r="C188" s="17" t="s">
        <v>142</v>
      </c>
      <c r="D188" s="17">
        <v>1181020622</v>
      </c>
      <c r="E188" s="7" t="s">
        <v>59</v>
      </c>
      <c r="F188" s="17" t="s">
        <v>225</v>
      </c>
      <c r="G188" s="7" t="s">
        <v>236</v>
      </c>
      <c r="H188" s="17">
        <v>6</v>
      </c>
      <c r="I188" s="17" t="s">
        <v>132</v>
      </c>
      <c r="J188" s="17" t="s">
        <v>237</v>
      </c>
      <c r="L188" s="17">
        <v>54</v>
      </c>
      <c r="M188" s="17">
        <v>6</v>
      </c>
      <c r="N188" s="17">
        <v>1</v>
      </c>
      <c r="O188" s="17">
        <v>1</v>
      </c>
      <c r="P188">
        <v>1553549189</v>
      </c>
      <c r="Q188">
        <v>4354</v>
      </c>
      <c r="S188" t="s">
        <v>238</v>
      </c>
      <c r="T188">
        <v>0</v>
      </c>
      <c r="U188" t="s">
        <v>135</v>
      </c>
      <c r="V188" t="e">
        <f>MATCH(D188,Отчет!#REF!,0)</f>
        <v>#REF!</v>
      </c>
    </row>
    <row r="189" spans="1:22" x14ac:dyDescent="0.2">
      <c r="A189" s="17">
        <v>1580062911</v>
      </c>
      <c r="B189" s="17">
        <v>10</v>
      </c>
      <c r="C189" s="17" t="s">
        <v>139</v>
      </c>
      <c r="D189" s="17">
        <v>1171419092</v>
      </c>
      <c r="E189" s="7" t="s">
        <v>41</v>
      </c>
      <c r="F189" s="17" t="s">
        <v>152</v>
      </c>
      <c r="G189" s="7" t="s">
        <v>236</v>
      </c>
      <c r="H189" s="17">
        <v>6</v>
      </c>
      <c r="I189" s="17" t="s">
        <v>132</v>
      </c>
      <c r="J189" s="17" t="s">
        <v>237</v>
      </c>
      <c r="L189" s="17">
        <v>60</v>
      </c>
      <c r="M189" s="17">
        <v>6</v>
      </c>
      <c r="N189" s="17">
        <v>1</v>
      </c>
      <c r="O189" s="17">
        <v>1</v>
      </c>
      <c r="P189">
        <v>1553549189</v>
      </c>
      <c r="Q189">
        <v>4354</v>
      </c>
      <c r="S189" t="s">
        <v>238</v>
      </c>
      <c r="T189">
        <v>0</v>
      </c>
      <c r="U189" t="s">
        <v>135</v>
      </c>
      <c r="V189" t="e">
        <f>MATCH(D189,Отчет!#REF!,0)</f>
        <v>#REF!</v>
      </c>
    </row>
    <row r="190" spans="1:22" x14ac:dyDescent="0.2">
      <c r="A190" s="17">
        <v>1580063080</v>
      </c>
      <c r="B190" s="17">
        <v>5</v>
      </c>
      <c r="C190" s="17" t="s">
        <v>129</v>
      </c>
      <c r="D190" s="17">
        <v>1171419157</v>
      </c>
      <c r="E190" s="7" t="s">
        <v>42</v>
      </c>
      <c r="F190" s="17" t="s">
        <v>153</v>
      </c>
      <c r="G190" s="7" t="s">
        <v>236</v>
      </c>
      <c r="H190" s="17">
        <v>6</v>
      </c>
      <c r="I190" s="17" t="s">
        <v>132</v>
      </c>
      <c r="J190" s="17" t="s">
        <v>237</v>
      </c>
      <c r="L190" s="17">
        <v>30</v>
      </c>
      <c r="M190" s="17">
        <v>6</v>
      </c>
      <c r="N190" s="17">
        <v>1</v>
      </c>
      <c r="O190" s="17">
        <v>1</v>
      </c>
      <c r="P190">
        <v>1553549189</v>
      </c>
      <c r="Q190">
        <v>4354</v>
      </c>
      <c r="S190" t="s">
        <v>238</v>
      </c>
      <c r="T190">
        <v>0</v>
      </c>
      <c r="U190" t="s">
        <v>135</v>
      </c>
      <c r="V190" t="e">
        <f>MATCH(D190,Отчет!#REF!,0)</f>
        <v>#REF!</v>
      </c>
    </row>
    <row r="191" spans="1:22" x14ac:dyDescent="0.2">
      <c r="A191" s="17">
        <v>1580064084</v>
      </c>
      <c r="B191" s="17">
        <v>8</v>
      </c>
      <c r="C191" s="17" t="s">
        <v>144</v>
      </c>
      <c r="D191" s="17">
        <v>1171419224</v>
      </c>
      <c r="E191" s="7" t="s">
        <v>45</v>
      </c>
      <c r="F191" s="17" t="s">
        <v>206</v>
      </c>
      <c r="G191" s="7" t="s">
        <v>236</v>
      </c>
      <c r="H191" s="17">
        <v>6</v>
      </c>
      <c r="I191" s="17" t="s">
        <v>132</v>
      </c>
      <c r="J191" s="17" t="s">
        <v>237</v>
      </c>
      <c r="L191" s="17">
        <v>48</v>
      </c>
      <c r="M191" s="17">
        <v>6</v>
      </c>
      <c r="N191" s="17">
        <v>1</v>
      </c>
      <c r="O191" s="17">
        <v>1</v>
      </c>
      <c r="P191">
        <v>1553549189</v>
      </c>
      <c r="Q191">
        <v>4354</v>
      </c>
      <c r="S191" t="s">
        <v>238</v>
      </c>
      <c r="T191">
        <v>0</v>
      </c>
      <c r="U191" t="s">
        <v>135</v>
      </c>
      <c r="V191" t="e">
        <f>MATCH(D191,Отчет!#REF!,0)</f>
        <v>#REF!</v>
      </c>
    </row>
    <row r="192" spans="1:22" x14ac:dyDescent="0.2">
      <c r="A192" s="17">
        <v>1580063912</v>
      </c>
      <c r="C192" s="17" t="s">
        <v>139</v>
      </c>
      <c r="D192" s="17">
        <v>1324919197</v>
      </c>
      <c r="E192" s="7" t="s">
        <v>124</v>
      </c>
      <c r="F192" s="23" t="s">
        <v>188</v>
      </c>
      <c r="G192" s="7" t="s">
        <v>236</v>
      </c>
      <c r="H192" s="17">
        <v>6</v>
      </c>
      <c r="I192" s="17" t="s">
        <v>132</v>
      </c>
      <c r="J192" s="17" t="s">
        <v>237</v>
      </c>
      <c r="K192" s="17">
        <v>1</v>
      </c>
      <c r="L192" s="17">
        <v>0</v>
      </c>
      <c r="M192" s="17">
        <v>6</v>
      </c>
      <c r="O192" s="17">
        <v>1</v>
      </c>
      <c r="P192">
        <v>1553549189</v>
      </c>
      <c r="Q192">
        <v>4354</v>
      </c>
      <c r="S192" t="s">
        <v>238</v>
      </c>
      <c r="T192">
        <v>0</v>
      </c>
      <c r="U192" t="s">
        <v>135</v>
      </c>
      <c r="V192" t="e">
        <f>MATCH(D192,Отчет!#REF!,0)</f>
        <v>#REF!</v>
      </c>
    </row>
    <row r="193" spans="1:22" x14ac:dyDescent="0.2">
      <c r="A193" s="17">
        <v>1580063951</v>
      </c>
      <c r="B193" s="17">
        <v>6</v>
      </c>
      <c r="C193" s="17" t="s">
        <v>139</v>
      </c>
      <c r="D193" s="17">
        <v>1534200318</v>
      </c>
      <c r="E193" s="7" t="s">
        <v>57</v>
      </c>
      <c r="F193" s="17" t="s">
        <v>212</v>
      </c>
      <c r="G193" s="7" t="s">
        <v>236</v>
      </c>
      <c r="H193" s="17">
        <v>6</v>
      </c>
      <c r="I193" s="17" t="s">
        <v>132</v>
      </c>
      <c r="J193" s="17" t="s">
        <v>237</v>
      </c>
      <c r="L193" s="17">
        <v>36</v>
      </c>
      <c r="M193" s="17">
        <v>6</v>
      </c>
      <c r="N193" s="17">
        <v>1</v>
      </c>
      <c r="O193" s="17">
        <v>1</v>
      </c>
      <c r="P193">
        <v>1553549189</v>
      </c>
      <c r="Q193">
        <v>4354</v>
      </c>
      <c r="S193" t="s">
        <v>238</v>
      </c>
      <c r="T193">
        <v>0</v>
      </c>
      <c r="U193" t="s">
        <v>135</v>
      </c>
      <c r="V193" t="e">
        <f>MATCH(D193,Отчет!#REF!,0)</f>
        <v>#REF!</v>
      </c>
    </row>
    <row r="194" spans="1:22" x14ac:dyDescent="0.2">
      <c r="A194" s="17">
        <v>1580061778</v>
      </c>
      <c r="B194" s="17">
        <v>5</v>
      </c>
      <c r="C194" s="17" t="s">
        <v>139</v>
      </c>
      <c r="D194" s="17">
        <v>1534201168</v>
      </c>
      <c r="E194" s="7" t="s">
        <v>34</v>
      </c>
      <c r="F194" s="17" t="s">
        <v>213</v>
      </c>
      <c r="G194" s="7" t="s">
        <v>236</v>
      </c>
      <c r="H194" s="17">
        <v>6</v>
      </c>
      <c r="I194" s="17" t="s">
        <v>132</v>
      </c>
      <c r="J194" s="17" t="s">
        <v>237</v>
      </c>
      <c r="L194" s="17">
        <v>30</v>
      </c>
      <c r="M194" s="17">
        <v>6</v>
      </c>
      <c r="N194" s="17">
        <v>1</v>
      </c>
      <c r="O194" s="17">
        <v>1</v>
      </c>
      <c r="P194">
        <v>1553549189</v>
      </c>
      <c r="Q194">
        <v>4354</v>
      </c>
      <c r="S194" t="s">
        <v>238</v>
      </c>
      <c r="T194">
        <v>0</v>
      </c>
      <c r="U194" t="s">
        <v>135</v>
      </c>
      <c r="V194" t="e">
        <f>MATCH(D194,Отчет!#REF!,0)</f>
        <v>#REF!</v>
      </c>
    </row>
    <row r="195" spans="1:22" x14ac:dyDescent="0.2">
      <c r="A195" s="17">
        <v>1649337524</v>
      </c>
      <c r="B195" s="17">
        <v>7</v>
      </c>
      <c r="C195" s="17" t="s">
        <v>142</v>
      </c>
      <c r="D195" s="17">
        <v>1642607948</v>
      </c>
      <c r="E195" s="7" t="s">
        <v>48</v>
      </c>
      <c r="F195" s="17" t="s">
        <v>219</v>
      </c>
      <c r="G195" s="7" t="s">
        <v>236</v>
      </c>
      <c r="H195" s="17">
        <v>6</v>
      </c>
      <c r="I195" s="17" t="s">
        <v>132</v>
      </c>
      <c r="J195" s="17" t="s">
        <v>237</v>
      </c>
      <c r="L195" s="17">
        <v>42</v>
      </c>
      <c r="M195" s="17">
        <v>6</v>
      </c>
      <c r="N195" s="17">
        <v>1</v>
      </c>
      <c r="O195" s="17">
        <v>1</v>
      </c>
      <c r="P195">
        <v>1553549189</v>
      </c>
      <c r="Q195">
        <v>4354</v>
      </c>
      <c r="S195" t="s">
        <v>238</v>
      </c>
      <c r="T195">
        <v>0</v>
      </c>
      <c r="U195" t="s">
        <v>135</v>
      </c>
      <c r="V195" t="e">
        <f>MATCH(D195,Отчет!#REF!,0)</f>
        <v>#REF!</v>
      </c>
    </row>
    <row r="196" spans="1:22" x14ac:dyDescent="0.2">
      <c r="A196" s="17">
        <v>1803994275</v>
      </c>
      <c r="B196" s="17">
        <v>7</v>
      </c>
      <c r="C196" s="17" t="s">
        <v>129</v>
      </c>
      <c r="D196" s="17">
        <v>1171418805</v>
      </c>
      <c r="E196" s="7" t="s">
        <v>90</v>
      </c>
      <c r="F196" s="17" t="s">
        <v>161</v>
      </c>
      <c r="G196" s="7" t="s">
        <v>246</v>
      </c>
      <c r="H196" s="17">
        <v>3</v>
      </c>
      <c r="I196" s="17" t="s">
        <v>132</v>
      </c>
      <c r="J196" s="17" t="s">
        <v>237</v>
      </c>
      <c r="L196" s="17">
        <v>21</v>
      </c>
      <c r="M196" s="17">
        <v>3</v>
      </c>
      <c r="N196" s="17">
        <v>1</v>
      </c>
      <c r="O196" s="17">
        <v>1</v>
      </c>
      <c r="P196">
        <v>1553538363</v>
      </c>
      <c r="Q196">
        <v>2098</v>
      </c>
      <c r="S196" t="s">
        <v>134</v>
      </c>
      <c r="T196">
        <v>0</v>
      </c>
      <c r="U196" t="s">
        <v>135</v>
      </c>
      <c r="V196" t="e">
        <f>MATCH(D196,Отчет!#REF!,0)</f>
        <v>#REF!</v>
      </c>
    </row>
    <row r="197" spans="1:22" x14ac:dyDescent="0.2">
      <c r="A197" s="17">
        <v>1798067103</v>
      </c>
      <c r="B197" s="17">
        <v>6</v>
      </c>
      <c r="C197" s="17" t="s">
        <v>129</v>
      </c>
      <c r="D197" s="17">
        <v>1171454813</v>
      </c>
      <c r="E197" s="7" t="s">
        <v>128</v>
      </c>
      <c r="F197" s="17" t="s">
        <v>154</v>
      </c>
      <c r="G197" s="7" t="s">
        <v>247</v>
      </c>
      <c r="H197" s="17">
        <v>6</v>
      </c>
      <c r="I197" s="17" t="s">
        <v>132</v>
      </c>
      <c r="J197" s="17" t="s">
        <v>237</v>
      </c>
      <c r="L197" s="17">
        <v>36</v>
      </c>
      <c r="M197" s="17">
        <v>6</v>
      </c>
      <c r="N197" s="17">
        <v>1</v>
      </c>
      <c r="O197" s="17">
        <v>0</v>
      </c>
      <c r="P197">
        <v>1520799572</v>
      </c>
      <c r="Q197">
        <v>2098</v>
      </c>
      <c r="S197" t="s">
        <v>238</v>
      </c>
      <c r="T197">
        <v>0</v>
      </c>
      <c r="U197" t="s">
        <v>135</v>
      </c>
      <c r="V197" t="e">
        <f>MATCH(D197,Отчет!#REF!,0)</f>
        <v>#REF!</v>
      </c>
    </row>
    <row r="198" spans="1:22" x14ac:dyDescent="0.2">
      <c r="A198" s="17">
        <v>1580062196</v>
      </c>
      <c r="B198" s="17">
        <v>8</v>
      </c>
      <c r="C198" s="17" t="s">
        <v>142</v>
      </c>
      <c r="D198" s="17">
        <v>1171419754</v>
      </c>
      <c r="E198" s="7" t="s">
        <v>106</v>
      </c>
      <c r="F198" s="17" t="s">
        <v>197</v>
      </c>
      <c r="G198" s="7" t="s">
        <v>248</v>
      </c>
      <c r="H198" s="17">
        <v>9</v>
      </c>
      <c r="I198" s="17" t="s">
        <v>132</v>
      </c>
      <c r="J198" s="17" t="s">
        <v>237</v>
      </c>
      <c r="L198" s="17">
        <v>72</v>
      </c>
      <c r="M198" s="17">
        <v>9</v>
      </c>
      <c r="N198" s="17">
        <v>1</v>
      </c>
      <c r="O198" s="17">
        <v>1</v>
      </c>
      <c r="P198">
        <v>1553549189</v>
      </c>
      <c r="Q198">
        <v>4347</v>
      </c>
      <c r="T198">
        <v>0</v>
      </c>
      <c r="U198" t="s">
        <v>135</v>
      </c>
      <c r="V198" t="e">
        <f>MATCH(D198,Отчет!#REF!,0)</f>
        <v>#REF!</v>
      </c>
    </row>
    <row r="199" spans="1:22" x14ac:dyDescent="0.2">
      <c r="A199" s="17">
        <v>1580062385</v>
      </c>
      <c r="B199" s="17">
        <v>8</v>
      </c>
      <c r="C199" s="17" t="s">
        <v>142</v>
      </c>
      <c r="D199" s="17">
        <v>1171419767</v>
      </c>
      <c r="E199" s="7" t="s">
        <v>119</v>
      </c>
      <c r="F199" s="17" t="s">
        <v>192</v>
      </c>
      <c r="G199" s="7" t="s">
        <v>248</v>
      </c>
      <c r="H199" s="17">
        <v>9</v>
      </c>
      <c r="I199" s="17" t="s">
        <v>132</v>
      </c>
      <c r="J199" s="17" t="s">
        <v>237</v>
      </c>
      <c r="L199" s="17">
        <v>72</v>
      </c>
      <c r="M199" s="17">
        <v>9</v>
      </c>
      <c r="N199" s="17">
        <v>1</v>
      </c>
      <c r="O199" s="17">
        <v>1</v>
      </c>
      <c r="P199">
        <v>1553549189</v>
      </c>
      <c r="Q199">
        <v>4347</v>
      </c>
      <c r="T199">
        <v>0</v>
      </c>
      <c r="U199" t="s">
        <v>135</v>
      </c>
      <c r="V199" t="e">
        <f>MATCH(D199,Отчет!#REF!,0)</f>
        <v>#REF!</v>
      </c>
    </row>
    <row r="200" spans="1:22" x14ac:dyDescent="0.2">
      <c r="A200" s="17">
        <v>1580064209</v>
      </c>
      <c r="B200" s="17">
        <v>10</v>
      </c>
      <c r="C200" s="17" t="s">
        <v>142</v>
      </c>
      <c r="D200" s="17">
        <v>1171419793</v>
      </c>
      <c r="E200" s="7" t="s">
        <v>97</v>
      </c>
      <c r="F200" s="17" t="s">
        <v>143</v>
      </c>
      <c r="G200" s="7" t="s">
        <v>248</v>
      </c>
      <c r="H200" s="17">
        <v>9</v>
      </c>
      <c r="I200" s="17" t="s">
        <v>132</v>
      </c>
      <c r="J200" s="17" t="s">
        <v>237</v>
      </c>
      <c r="L200" s="17">
        <v>90</v>
      </c>
      <c r="M200" s="17">
        <v>9</v>
      </c>
      <c r="N200" s="17">
        <v>1</v>
      </c>
      <c r="O200" s="17">
        <v>1</v>
      </c>
      <c r="P200">
        <v>1553549189</v>
      </c>
      <c r="Q200">
        <v>4347</v>
      </c>
      <c r="T200">
        <v>0</v>
      </c>
      <c r="U200" t="s">
        <v>135</v>
      </c>
      <c r="V200" t="e">
        <f>MATCH(D200,Отчет!#REF!,0)</f>
        <v>#REF!</v>
      </c>
    </row>
    <row r="201" spans="1:22" x14ac:dyDescent="0.2">
      <c r="A201" s="17">
        <v>1580063139</v>
      </c>
      <c r="B201" s="17">
        <v>10</v>
      </c>
      <c r="C201" s="17" t="s">
        <v>144</v>
      </c>
      <c r="D201" s="17">
        <v>1171419832</v>
      </c>
      <c r="E201" s="7" t="s">
        <v>40</v>
      </c>
      <c r="F201" s="17" t="s">
        <v>228</v>
      </c>
      <c r="G201" s="7" t="s">
        <v>248</v>
      </c>
      <c r="H201" s="17">
        <v>9</v>
      </c>
      <c r="I201" s="17" t="s">
        <v>132</v>
      </c>
      <c r="J201" s="17" t="s">
        <v>237</v>
      </c>
      <c r="L201" s="17">
        <v>90</v>
      </c>
      <c r="M201" s="17">
        <v>9</v>
      </c>
      <c r="N201" s="17">
        <v>1</v>
      </c>
      <c r="O201" s="17">
        <v>1</v>
      </c>
      <c r="P201">
        <v>1553549189</v>
      </c>
      <c r="Q201">
        <v>4347</v>
      </c>
      <c r="T201">
        <v>0</v>
      </c>
      <c r="U201" t="s">
        <v>135</v>
      </c>
      <c r="V201" t="e">
        <f>MATCH(D201,Отчет!#REF!,0)</f>
        <v>#REF!</v>
      </c>
    </row>
    <row r="202" spans="1:22" x14ac:dyDescent="0.2">
      <c r="A202" s="17">
        <v>1580063986</v>
      </c>
      <c r="B202" s="17">
        <v>10</v>
      </c>
      <c r="C202" s="17" t="s">
        <v>144</v>
      </c>
      <c r="D202" s="17">
        <v>1171419845</v>
      </c>
      <c r="E202" s="7" t="s">
        <v>71</v>
      </c>
      <c r="F202" s="17" t="s">
        <v>229</v>
      </c>
      <c r="G202" s="7" t="s">
        <v>248</v>
      </c>
      <c r="H202" s="17">
        <v>9</v>
      </c>
      <c r="I202" s="17" t="s">
        <v>132</v>
      </c>
      <c r="J202" s="17" t="s">
        <v>237</v>
      </c>
      <c r="L202" s="17">
        <v>90</v>
      </c>
      <c r="M202" s="17">
        <v>9</v>
      </c>
      <c r="N202" s="17">
        <v>1</v>
      </c>
      <c r="O202" s="17">
        <v>1</v>
      </c>
      <c r="P202">
        <v>1553549189</v>
      </c>
      <c r="Q202">
        <v>4347</v>
      </c>
      <c r="T202">
        <v>0</v>
      </c>
      <c r="U202" t="s">
        <v>135</v>
      </c>
      <c r="V202" t="e">
        <f>MATCH(D202,Отчет!#REF!,0)</f>
        <v>#REF!</v>
      </c>
    </row>
    <row r="203" spans="1:22" x14ac:dyDescent="0.2">
      <c r="A203" s="17">
        <v>1580063507</v>
      </c>
      <c r="B203" s="17">
        <v>8</v>
      </c>
      <c r="C203" s="17" t="s">
        <v>144</v>
      </c>
      <c r="D203" s="17">
        <v>1171418397</v>
      </c>
      <c r="E203" s="7" t="s">
        <v>39</v>
      </c>
      <c r="F203" s="17" t="s">
        <v>230</v>
      </c>
      <c r="G203" s="7" t="s">
        <v>248</v>
      </c>
      <c r="H203" s="17">
        <v>9</v>
      </c>
      <c r="I203" s="17" t="s">
        <v>132</v>
      </c>
      <c r="J203" s="17" t="s">
        <v>237</v>
      </c>
      <c r="L203" s="17">
        <v>0</v>
      </c>
      <c r="M203" s="17">
        <v>9</v>
      </c>
      <c r="N203" s="17">
        <v>1</v>
      </c>
      <c r="O203" s="17">
        <v>1</v>
      </c>
      <c r="P203">
        <v>1553549189</v>
      </c>
      <c r="Q203">
        <v>4347</v>
      </c>
      <c r="T203">
        <v>0</v>
      </c>
      <c r="U203" t="s">
        <v>135</v>
      </c>
      <c r="V203" t="e">
        <f>MATCH(D203,Отчет!#REF!,0)</f>
        <v>#REF!</v>
      </c>
    </row>
    <row r="204" spans="1:22" x14ac:dyDescent="0.2">
      <c r="A204" s="17">
        <v>1580064247</v>
      </c>
      <c r="B204" s="17">
        <v>9</v>
      </c>
      <c r="C204" s="17" t="s">
        <v>144</v>
      </c>
      <c r="D204" s="17">
        <v>1171445157</v>
      </c>
      <c r="E204" s="7" t="s">
        <v>53</v>
      </c>
      <c r="F204" s="17" t="s">
        <v>178</v>
      </c>
      <c r="G204" s="7" t="s">
        <v>248</v>
      </c>
      <c r="H204" s="17">
        <v>9</v>
      </c>
      <c r="I204" s="17" t="s">
        <v>132</v>
      </c>
      <c r="J204" s="17" t="s">
        <v>237</v>
      </c>
      <c r="L204" s="17">
        <v>81</v>
      </c>
      <c r="M204" s="17">
        <v>9</v>
      </c>
      <c r="N204" s="17">
        <v>1</v>
      </c>
      <c r="O204" s="17">
        <v>1</v>
      </c>
      <c r="P204">
        <v>1553549189</v>
      </c>
      <c r="Q204">
        <v>4347</v>
      </c>
      <c r="T204">
        <v>0</v>
      </c>
      <c r="U204" t="s">
        <v>135</v>
      </c>
      <c r="V204" t="e">
        <f>MATCH(D204,Отчет!#REF!,0)</f>
        <v>#REF!</v>
      </c>
    </row>
    <row r="205" spans="1:22" x14ac:dyDescent="0.2">
      <c r="A205" s="17">
        <v>1580063545</v>
      </c>
      <c r="B205" s="17">
        <v>10</v>
      </c>
      <c r="C205" s="17" t="s">
        <v>142</v>
      </c>
      <c r="D205" s="17">
        <v>1171418949</v>
      </c>
      <c r="E205" s="7" t="s">
        <v>77</v>
      </c>
      <c r="F205" s="17" t="s">
        <v>180</v>
      </c>
      <c r="G205" s="7" t="s">
        <v>248</v>
      </c>
      <c r="H205" s="17">
        <v>9</v>
      </c>
      <c r="I205" s="17" t="s">
        <v>132</v>
      </c>
      <c r="J205" s="17" t="s">
        <v>237</v>
      </c>
      <c r="L205" s="17">
        <v>90</v>
      </c>
      <c r="M205" s="17">
        <v>9</v>
      </c>
      <c r="N205" s="17">
        <v>1</v>
      </c>
      <c r="O205" s="17">
        <v>1</v>
      </c>
      <c r="P205">
        <v>1553549189</v>
      </c>
      <c r="Q205">
        <v>4347</v>
      </c>
      <c r="T205">
        <v>0</v>
      </c>
      <c r="U205" t="s">
        <v>135</v>
      </c>
      <c r="V205" t="e">
        <f>MATCH(D205,Отчет!#REF!,0)</f>
        <v>#REF!</v>
      </c>
    </row>
    <row r="206" spans="1:22" x14ac:dyDescent="0.2">
      <c r="A206" s="17">
        <v>1580061497</v>
      </c>
      <c r="B206" s="17">
        <v>10</v>
      </c>
      <c r="C206" s="17" t="s">
        <v>129</v>
      </c>
      <c r="D206" s="17">
        <v>1171419713</v>
      </c>
      <c r="E206" s="7" t="s">
        <v>96</v>
      </c>
      <c r="F206" s="17" t="s">
        <v>207</v>
      </c>
      <c r="G206" s="7" t="s">
        <v>248</v>
      </c>
      <c r="H206" s="17">
        <v>9</v>
      </c>
      <c r="I206" s="17" t="s">
        <v>132</v>
      </c>
      <c r="J206" s="17" t="s">
        <v>237</v>
      </c>
      <c r="L206" s="17">
        <v>90</v>
      </c>
      <c r="M206" s="17">
        <v>9</v>
      </c>
      <c r="N206" s="17">
        <v>1</v>
      </c>
      <c r="O206" s="17">
        <v>1</v>
      </c>
      <c r="P206">
        <v>1553549189</v>
      </c>
      <c r="Q206">
        <v>4347</v>
      </c>
      <c r="T206">
        <v>0</v>
      </c>
      <c r="U206" t="s">
        <v>135</v>
      </c>
      <c r="V206" t="e">
        <f>MATCH(D206,Отчет!#REF!,0)</f>
        <v>#REF!</v>
      </c>
    </row>
    <row r="207" spans="1:22" x14ac:dyDescent="0.2">
      <c r="A207" s="17">
        <v>1580061993</v>
      </c>
      <c r="B207" s="17">
        <v>10</v>
      </c>
      <c r="C207" s="17" t="s">
        <v>144</v>
      </c>
      <c r="D207" s="17">
        <v>1171418753</v>
      </c>
      <c r="E207" s="7" t="s">
        <v>102</v>
      </c>
      <c r="F207" s="17" t="s">
        <v>145</v>
      </c>
      <c r="G207" s="7" t="s">
        <v>248</v>
      </c>
      <c r="H207" s="17">
        <v>9</v>
      </c>
      <c r="I207" s="17" t="s">
        <v>132</v>
      </c>
      <c r="J207" s="17" t="s">
        <v>237</v>
      </c>
      <c r="L207" s="17">
        <v>90</v>
      </c>
      <c r="M207" s="17">
        <v>9</v>
      </c>
      <c r="N207" s="17">
        <v>1</v>
      </c>
      <c r="O207" s="17">
        <v>1</v>
      </c>
      <c r="P207">
        <v>1553549189</v>
      </c>
      <c r="Q207">
        <v>4347</v>
      </c>
      <c r="T207">
        <v>0</v>
      </c>
      <c r="U207" t="s">
        <v>135</v>
      </c>
      <c r="V207" t="e">
        <f>MATCH(D207,Отчет!#REF!,0)</f>
        <v>#REF!</v>
      </c>
    </row>
    <row r="208" spans="1:22" x14ac:dyDescent="0.2">
      <c r="A208" s="17">
        <v>1580061527</v>
      </c>
      <c r="B208" s="17">
        <v>10</v>
      </c>
      <c r="C208" s="17" t="s">
        <v>129</v>
      </c>
      <c r="D208" s="17">
        <v>1171418687</v>
      </c>
      <c r="E208" s="7" t="s">
        <v>107</v>
      </c>
      <c r="F208" s="17" t="s">
        <v>209</v>
      </c>
      <c r="G208" s="7" t="s">
        <v>248</v>
      </c>
      <c r="H208" s="17">
        <v>9</v>
      </c>
      <c r="I208" s="17" t="s">
        <v>132</v>
      </c>
      <c r="J208" s="17" t="s">
        <v>237</v>
      </c>
      <c r="L208" s="17">
        <v>90</v>
      </c>
      <c r="M208" s="17">
        <v>9</v>
      </c>
      <c r="N208" s="17">
        <v>1</v>
      </c>
      <c r="O208" s="17">
        <v>1</v>
      </c>
      <c r="P208">
        <v>1553549189</v>
      </c>
      <c r="Q208">
        <v>4347</v>
      </c>
      <c r="T208">
        <v>0</v>
      </c>
      <c r="U208" t="s">
        <v>135</v>
      </c>
      <c r="V208" t="e">
        <f>MATCH(D208,Отчет!#REF!,0)</f>
        <v>#REF!</v>
      </c>
    </row>
    <row r="209" spans="1:22" x14ac:dyDescent="0.2">
      <c r="A209" s="17">
        <v>1580062226</v>
      </c>
      <c r="B209" s="17">
        <v>10</v>
      </c>
      <c r="C209" s="17" t="s">
        <v>144</v>
      </c>
      <c r="D209" s="17">
        <v>1171419407</v>
      </c>
      <c r="E209" s="7" t="s">
        <v>108</v>
      </c>
      <c r="F209" s="17" t="s">
        <v>227</v>
      </c>
      <c r="G209" s="7" t="s">
        <v>248</v>
      </c>
      <c r="H209" s="17">
        <v>9</v>
      </c>
      <c r="I209" s="17" t="s">
        <v>132</v>
      </c>
      <c r="J209" s="17" t="s">
        <v>237</v>
      </c>
      <c r="L209" s="17">
        <v>90</v>
      </c>
      <c r="M209" s="17">
        <v>9</v>
      </c>
      <c r="N209" s="17">
        <v>1</v>
      </c>
      <c r="O209" s="17">
        <v>1</v>
      </c>
      <c r="P209">
        <v>1553549189</v>
      </c>
      <c r="Q209">
        <v>4347</v>
      </c>
      <c r="T209">
        <v>0</v>
      </c>
      <c r="U209" t="s">
        <v>135</v>
      </c>
      <c r="V209" t="e">
        <f>MATCH(D209,Отчет!#REF!,0)</f>
        <v>#REF!</v>
      </c>
    </row>
    <row r="210" spans="1:22" x14ac:dyDescent="0.2">
      <c r="A210" s="17">
        <v>1580063590</v>
      </c>
      <c r="B210" s="17">
        <v>10</v>
      </c>
      <c r="C210" s="17" t="s">
        <v>139</v>
      </c>
      <c r="D210" s="17">
        <v>1171419858</v>
      </c>
      <c r="E210" s="7" t="s">
        <v>115</v>
      </c>
      <c r="F210" s="17" t="s">
        <v>146</v>
      </c>
      <c r="G210" s="7" t="s">
        <v>248</v>
      </c>
      <c r="H210" s="17">
        <v>9</v>
      </c>
      <c r="I210" s="17" t="s">
        <v>132</v>
      </c>
      <c r="J210" s="17" t="s">
        <v>237</v>
      </c>
      <c r="L210" s="17">
        <v>90</v>
      </c>
      <c r="M210" s="17">
        <v>9</v>
      </c>
      <c r="N210" s="17">
        <v>1</v>
      </c>
      <c r="O210" s="17">
        <v>1</v>
      </c>
      <c r="P210">
        <v>1553549189</v>
      </c>
      <c r="Q210">
        <v>4347</v>
      </c>
      <c r="T210">
        <v>0</v>
      </c>
      <c r="U210" t="s">
        <v>135</v>
      </c>
      <c r="V210" t="e">
        <f>MATCH(D210,Отчет!#REF!,0)</f>
        <v>#REF!</v>
      </c>
    </row>
    <row r="211" spans="1:22" x14ac:dyDescent="0.2">
      <c r="A211" s="17">
        <v>1580064179</v>
      </c>
      <c r="B211" s="17">
        <v>10</v>
      </c>
      <c r="C211" s="17" t="s">
        <v>144</v>
      </c>
      <c r="D211" s="17">
        <v>1171418466</v>
      </c>
      <c r="E211" s="7" t="s">
        <v>118</v>
      </c>
      <c r="F211" s="17" t="s">
        <v>147</v>
      </c>
      <c r="G211" s="7" t="s">
        <v>248</v>
      </c>
      <c r="H211" s="17">
        <v>9</v>
      </c>
      <c r="I211" s="17" t="s">
        <v>132</v>
      </c>
      <c r="J211" s="17" t="s">
        <v>237</v>
      </c>
      <c r="L211" s="17">
        <v>90</v>
      </c>
      <c r="M211" s="17">
        <v>9</v>
      </c>
      <c r="N211" s="17">
        <v>1</v>
      </c>
      <c r="O211" s="17">
        <v>1</v>
      </c>
      <c r="P211">
        <v>1553549189</v>
      </c>
      <c r="Q211">
        <v>4347</v>
      </c>
      <c r="T211">
        <v>0</v>
      </c>
      <c r="U211" t="s">
        <v>135</v>
      </c>
      <c r="V211" t="e">
        <f>MATCH(D211,Отчет!#REF!,0)</f>
        <v>#REF!</v>
      </c>
    </row>
    <row r="212" spans="1:22" x14ac:dyDescent="0.2">
      <c r="A212" s="17">
        <v>1580063342</v>
      </c>
      <c r="B212" s="17">
        <v>10</v>
      </c>
      <c r="C212" s="17" t="s">
        <v>139</v>
      </c>
      <c r="D212" s="17">
        <v>1171419237</v>
      </c>
      <c r="E212" s="7" t="s">
        <v>123</v>
      </c>
      <c r="F212" s="17" t="s">
        <v>148</v>
      </c>
      <c r="G212" s="7" t="s">
        <v>248</v>
      </c>
      <c r="H212" s="17">
        <v>9</v>
      </c>
      <c r="I212" s="17" t="s">
        <v>132</v>
      </c>
      <c r="J212" s="17" t="s">
        <v>237</v>
      </c>
      <c r="L212" s="17">
        <v>90</v>
      </c>
      <c r="M212" s="17">
        <v>9</v>
      </c>
      <c r="N212" s="17">
        <v>1</v>
      </c>
      <c r="O212" s="17">
        <v>1</v>
      </c>
      <c r="P212">
        <v>1553549189</v>
      </c>
      <c r="Q212">
        <v>4347</v>
      </c>
      <c r="T212">
        <v>0</v>
      </c>
      <c r="U212" t="s">
        <v>135</v>
      </c>
      <c r="V212" t="e">
        <f>MATCH(D212,Отчет!#REF!,0)</f>
        <v>#REF!</v>
      </c>
    </row>
    <row r="213" spans="1:22" x14ac:dyDescent="0.2">
      <c r="A213" s="17">
        <v>1580062539</v>
      </c>
      <c r="B213" s="17">
        <v>10</v>
      </c>
      <c r="C213" s="17" t="s">
        <v>144</v>
      </c>
      <c r="D213" s="17">
        <v>1171418557</v>
      </c>
      <c r="E213" s="7" t="s">
        <v>126</v>
      </c>
      <c r="F213" s="17" t="s">
        <v>149</v>
      </c>
      <c r="G213" s="7" t="s">
        <v>248</v>
      </c>
      <c r="H213" s="17">
        <v>9</v>
      </c>
      <c r="I213" s="17" t="s">
        <v>132</v>
      </c>
      <c r="J213" s="17" t="s">
        <v>237</v>
      </c>
      <c r="L213" s="17">
        <v>90</v>
      </c>
      <c r="M213" s="17">
        <v>9</v>
      </c>
      <c r="N213" s="17">
        <v>1</v>
      </c>
      <c r="O213" s="17">
        <v>1</v>
      </c>
      <c r="P213">
        <v>1553549189</v>
      </c>
      <c r="Q213">
        <v>4347</v>
      </c>
      <c r="T213">
        <v>0</v>
      </c>
      <c r="U213" t="s">
        <v>135</v>
      </c>
      <c r="V213" t="e">
        <f>MATCH(D213,Отчет!#REF!,0)</f>
        <v>#REF!</v>
      </c>
    </row>
    <row r="214" spans="1:22" x14ac:dyDescent="0.2">
      <c r="A214" s="17">
        <v>1580063870</v>
      </c>
      <c r="B214" s="17">
        <v>10</v>
      </c>
      <c r="C214" s="17" t="s">
        <v>129</v>
      </c>
      <c r="D214" s="17">
        <v>1171445092</v>
      </c>
      <c r="E214" s="7" t="s">
        <v>60</v>
      </c>
      <c r="F214" s="17" t="s">
        <v>226</v>
      </c>
      <c r="G214" s="7" t="s">
        <v>248</v>
      </c>
      <c r="H214" s="17">
        <v>9</v>
      </c>
      <c r="I214" s="17" t="s">
        <v>132</v>
      </c>
      <c r="J214" s="17" t="s">
        <v>237</v>
      </c>
      <c r="L214" s="17">
        <v>90</v>
      </c>
      <c r="M214" s="17">
        <v>9</v>
      </c>
      <c r="N214" s="17">
        <v>1</v>
      </c>
      <c r="O214" s="17">
        <v>1</v>
      </c>
      <c r="P214">
        <v>1553549189</v>
      </c>
      <c r="Q214">
        <v>4347</v>
      </c>
      <c r="T214">
        <v>0</v>
      </c>
      <c r="U214" t="s">
        <v>135</v>
      </c>
      <c r="V214" t="e">
        <f>MATCH(D214,Отчет!#REF!,0)</f>
        <v>#REF!</v>
      </c>
    </row>
    <row r="215" spans="1:22" x14ac:dyDescent="0.2">
      <c r="A215" s="17">
        <v>1580062035</v>
      </c>
      <c r="B215" s="17">
        <v>8</v>
      </c>
      <c r="C215" s="17" t="s">
        <v>142</v>
      </c>
      <c r="D215" s="17">
        <v>1171445105</v>
      </c>
      <c r="E215" s="7" t="s">
        <v>43</v>
      </c>
      <c r="F215" s="17" t="s">
        <v>211</v>
      </c>
      <c r="G215" s="7" t="s">
        <v>248</v>
      </c>
      <c r="H215" s="17">
        <v>9</v>
      </c>
      <c r="I215" s="17" t="s">
        <v>132</v>
      </c>
      <c r="J215" s="17" t="s">
        <v>237</v>
      </c>
      <c r="L215" s="17">
        <v>72</v>
      </c>
      <c r="M215" s="17">
        <v>9</v>
      </c>
      <c r="N215" s="17">
        <v>1</v>
      </c>
      <c r="O215" s="17">
        <v>1</v>
      </c>
      <c r="P215">
        <v>1553549189</v>
      </c>
      <c r="Q215">
        <v>4347</v>
      </c>
      <c r="T215">
        <v>0</v>
      </c>
      <c r="U215" t="s">
        <v>135</v>
      </c>
      <c r="V215" t="e">
        <f>MATCH(D215,Отчет!#REF!,0)</f>
        <v>#REF!</v>
      </c>
    </row>
    <row r="216" spans="1:22" x14ac:dyDescent="0.2">
      <c r="A216" s="17">
        <v>1580061640</v>
      </c>
      <c r="B216" s="17">
        <v>9</v>
      </c>
      <c r="C216" s="17" t="s">
        <v>129</v>
      </c>
      <c r="D216" s="17">
        <v>1171445131</v>
      </c>
      <c r="E216" s="7" t="s">
        <v>70</v>
      </c>
      <c r="F216" s="17" t="s">
        <v>184</v>
      </c>
      <c r="G216" s="7" t="s">
        <v>248</v>
      </c>
      <c r="H216" s="17">
        <v>9</v>
      </c>
      <c r="I216" s="17" t="s">
        <v>132</v>
      </c>
      <c r="J216" s="17" t="s">
        <v>237</v>
      </c>
      <c r="L216" s="17">
        <v>81</v>
      </c>
      <c r="M216" s="17">
        <v>9</v>
      </c>
      <c r="N216" s="17">
        <v>1</v>
      </c>
      <c r="O216" s="17">
        <v>1</v>
      </c>
      <c r="P216">
        <v>1553549189</v>
      </c>
      <c r="Q216">
        <v>4347</v>
      </c>
      <c r="T216">
        <v>0</v>
      </c>
      <c r="U216" t="s">
        <v>135</v>
      </c>
      <c r="V216" t="e">
        <f>MATCH(D216,Отчет!#REF!,0)</f>
        <v>#REF!</v>
      </c>
    </row>
    <row r="217" spans="1:22" x14ac:dyDescent="0.2">
      <c r="A217" s="17">
        <v>1580062877</v>
      </c>
      <c r="B217" s="17">
        <v>9</v>
      </c>
      <c r="C217" s="17" t="s">
        <v>144</v>
      </c>
      <c r="D217" s="17">
        <v>1171445144</v>
      </c>
      <c r="E217" s="7" t="s">
        <v>49</v>
      </c>
      <c r="F217" s="17" t="s">
        <v>185</v>
      </c>
      <c r="G217" s="7" t="s">
        <v>248</v>
      </c>
      <c r="H217" s="17">
        <v>9</v>
      </c>
      <c r="I217" s="17" t="s">
        <v>132</v>
      </c>
      <c r="J217" s="17" t="s">
        <v>237</v>
      </c>
      <c r="L217" s="17">
        <v>81</v>
      </c>
      <c r="M217" s="17">
        <v>9</v>
      </c>
      <c r="N217" s="17">
        <v>1</v>
      </c>
      <c r="O217" s="17">
        <v>1</v>
      </c>
      <c r="P217">
        <v>1553549189</v>
      </c>
      <c r="Q217">
        <v>4347</v>
      </c>
      <c r="T217">
        <v>0</v>
      </c>
      <c r="U217" t="s">
        <v>135</v>
      </c>
      <c r="V217" t="e">
        <f>MATCH(D217,Отчет!#REF!,0)</f>
        <v>#REF!</v>
      </c>
    </row>
    <row r="218" spans="1:22" x14ac:dyDescent="0.2">
      <c r="A218" s="17">
        <v>1580063005</v>
      </c>
      <c r="B218" s="17">
        <v>9</v>
      </c>
      <c r="C218" s="17" t="s">
        <v>129</v>
      </c>
      <c r="D218" s="17">
        <v>1171445170</v>
      </c>
      <c r="E218" s="7" t="s">
        <v>121</v>
      </c>
      <c r="F218" s="17" t="s">
        <v>186</v>
      </c>
      <c r="G218" s="7" t="s">
        <v>248</v>
      </c>
      <c r="H218" s="17">
        <v>9</v>
      </c>
      <c r="I218" s="17" t="s">
        <v>132</v>
      </c>
      <c r="J218" s="17" t="s">
        <v>237</v>
      </c>
      <c r="L218" s="17">
        <v>81</v>
      </c>
      <c r="M218" s="17">
        <v>9</v>
      </c>
      <c r="N218" s="17">
        <v>1</v>
      </c>
      <c r="O218" s="17">
        <v>1</v>
      </c>
      <c r="P218">
        <v>1553549189</v>
      </c>
      <c r="Q218">
        <v>4347</v>
      </c>
      <c r="T218">
        <v>0</v>
      </c>
      <c r="U218" t="s">
        <v>135</v>
      </c>
      <c r="V218" t="e">
        <f>MATCH(D218,Отчет!#REF!,0)</f>
        <v>#REF!</v>
      </c>
    </row>
    <row r="219" spans="1:22" x14ac:dyDescent="0.2">
      <c r="A219" s="17">
        <v>1580061808</v>
      </c>
      <c r="B219" s="17">
        <v>10</v>
      </c>
      <c r="C219" s="17" t="s">
        <v>142</v>
      </c>
      <c r="D219" s="17">
        <v>1178852324</v>
      </c>
      <c r="E219" s="7" t="s">
        <v>86</v>
      </c>
      <c r="F219" s="17" t="s">
        <v>150</v>
      </c>
      <c r="G219" s="7" t="s">
        <v>248</v>
      </c>
      <c r="H219" s="17">
        <v>9</v>
      </c>
      <c r="I219" s="17" t="s">
        <v>132</v>
      </c>
      <c r="J219" s="17" t="s">
        <v>237</v>
      </c>
      <c r="L219" s="17">
        <v>90</v>
      </c>
      <c r="M219" s="17">
        <v>9</v>
      </c>
      <c r="N219" s="17">
        <v>1</v>
      </c>
      <c r="O219" s="17">
        <v>1</v>
      </c>
      <c r="P219">
        <v>1553549189</v>
      </c>
      <c r="Q219">
        <v>4347</v>
      </c>
      <c r="T219">
        <v>0</v>
      </c>
      <c r="U219" t="s">
        <v>135</v>
      </c>
      <c r="V219" t="e">
        <f>MATCH(D219,Отчет!#REF!,0)</f>
        <v>#REF!</v>
      </c>
    </row>
    <row r="220" spans="1:22" x14ac:dyDescent="0.2">
      <c r="A220" s="17">
        <v>1580649964</v>
      </c>
      <c r="B220" s="17">
        <v>10</v>
      </c>
      <c r="C220" s="17" t="s">
        <v>139</v>
      </c>
      <c r="D220" s="17">
        <v>1190248486</v>
      </c>
      <c r="E220" s="7" t="s">
        <v>89</v>
      </c>
      <c r="F220" s="17" t="s">
        <v>151</v>
      </c>
      <c r="G220" s="7" t="s">
        <v>248</v>
      </c>
      <c r="H220" s="17">
        <v>9</v>
      </c>
      <c r="I220" s="17" t="s">
        <v>132</v>
      </c>
      <c r="J220" s="17" t="s">
        <v>237</v>
      </c>
      <c r="L220" s="17">
        <v>90</v>
      </c>
      <c r="M220" s="17">
        <v>9</v>
      </c>
      <c r="N220" s="17">
        <v>1</v>
      </c>
      <c r="O220" s="17">
        <v>1</v>
      </c>
      <c r="P220">
        <v>1553549189</v>
      </c>
      <c r="Q220">
        <v>4347</v>
      </c>
      <c r="T220">
        <v>0</v>
      </c>
      <c r="U220" t="s">
        <v>135</v>
      </c>
      <c r="V220" t="e">
        <f>MATCH(D220,Отчет!#REF!,0)</f>
        <v>#REF!</v>
      </c>
    </row>
    <row r="221" spans="1:22" x14ac:dyDescent="0.2">
      <c r="A221" s="17">
        <v>1580062617</v>
      </c>
      <c r="B221" s="17">
        <v>9</v>
      </c>
      <c r="C221" s="17" t="s">
        <v>142</v>
      </c>
      <c r="D221" s="17">
        <v>1181020622</v>
      </c>
      <c r="E221" s="7" t="s">
        <v>59</v>
      </c>
      <c r="F221" s="17" t="s">
        <v>225</v>
      </c>
      <c r="G221" s="7" t="s">
        <v>248</v>
      </c>
      <c r="H221" s="17">
        <v>9</v>
      </c>
      <c r="I221" s="17" t="s">
        <v>132</v>
      </c>
      <c r="J221" s="17" t="s">
        <v>237</v>
      </c>
      <c r="L221" s="17">
        <v>81</v>
      </c>
      <c r="M221" s="17">
        <v>9</v>
      </c>
      <c r="N221" s="17">
        <v>1</v>
      </c>
      <c r="O221" s="17">
        <v>1</v>
      </c>
      <c r="P221">
        <v>1553549189</v>
      </c>
      <c r="Q221">
        <v>4347</v>
      </c>
      <c r="T221">
        <v>0</v>
      </c>
      <c r="U221" t="s">
        <v>135</v>
      </c>
      <c r="V221" t="e">
        <f>MATCH(D221,Отчет!#REF!,0)</f>
        <v>#REF!</v>
      </c>
    </row>
    <row r="222" spans="1:22" x14ac:dyDescent="0.2">
      <c r="A222" s="17">
        <v>1580062907</v>
      </c>
      <c r="B222" s="17">
        <v>10</v>
      </c>
      <c r="C222" s="17" t="s">
        <v>139</v>
      </c>
      <c r="D222" s="17">
        <v>1171419092</v>
      </c>
      <c r="E222" s="7" t="s">
        <v>41</v>
      </c>
      <c r="F222" s="17" t="s">
        <v>152</v>
      </c>
      <c r="G222" s="7" t="s">
        <v>248</v>
      </c>
      <c r="H222" s="17">
        <v>9</v>
      </c>
      <c r="I222" s="17" t="s">
        <v>132</v>
      </c>
      <c r="J222" s="17" t="s">
        <v>237</v>
      </c>
      <c r="L222" s="17">
        <v>90</v>
      </c>
      <c r="M222" s="17">
        <v>9</v>
      </c>
      <c r="N222" s="17">
        <v>1</v>
      </c>
      <c r="O222" s="17">
        <v>1</v>
      </c>
      <c r="P222">
        <v>1553549189</v>
      </c>
      <c r="Q222">
        <v>4347</v>
      </c>
      <c r="T222">
        <v>0</v>
      </c>
      <c r="U222" t="s">
        <v>135</v>
      </c>
      <c r="V222" t="e">
        <f>MATCH(D222,Отчет!#REF!,0)</f>
        <v>#REF!</v>
      </c>
    </row>
    <row r="223" spans="1:22" x14ac:dyDescent="0.2">
      <c r="A223" s="17">
        <v>1580063076</v>
      </c>
      <c r="B223" s="17">
        <v>10</v>
      </c>
      <c r="C223" s="17" t="s">
        <v>129</v>
      </c>
      <c r="D223" s="17">
        <v>1171419157</v>
      </c>
      <c r="E223" s="7" t="s">
        <v>42</v>
      </c>
      <c r="F223" s="17" t="s">
        <v>153</v>
      </c>
      <c r="G223" s="7" t="s">
        <v>248</v>
      </c>
      <c r="H223" s="17">
        <v>9</v>
      </c>
      <c r="I223" s="17" t="s">
        <v>132</v>
      </c>
      <c r="J223" s="17" t="s">
        <v>237</v>
      </c>
      <c r="L223" s="17">
        <v>90</v>
      </c>
      <c r="M223" s="17">
        <v>9</v>
      </c>
      <c r="N223" s="17">
        <v>1</v>
      </c>
      <c r="O223" s="17">
        <v>1</v>
      </c>
      <c r="P223">
        <v>1553549189</v>
      </c>
      <c r="Q223">
        <v>4347</v>
      </c>
      <c r="T223">
        <v>0</v>
      </c>
      <c r="U223" t="s">
        <v>135</v>
      </c>
      <c r="V223" t="e">
        <f>MATCH(D223,Отчет!#REF!,0)</f>
        <v>#REF!</v>
      </c>
    </row>
    <row r="224" spans="1:22" x14ac:dyDescent="0.2">
      <c r="A224" s="17">
        <v>1580064080</v>
      </c>
      <c r="B224" s="17">
        <v>9</v>
      </c>
      <c r="C224" s="17" t="s">
        <v>144</v>
      </c>
      <c r="D224" s="17">
        <v>1171419224</v>
      </c>
      <c r="E224" s="7" t="s">
        <v>45</v>
      </c>
      <c r="F224" s="17" t="s">
        <v>206</v>
      </c>
      <c r="G224" s="7" t="s">
        <v>248</v>
      </c>
      <c r="H224" s="17">
        <v>9</v>
      </c>
      <c r="I224" s="17" t="s">
        <v>132</v>
      </c>
      <c r="J224" s="17" t="s">
        <v>237</v>
      </c>
      <c r="L224" s="17">
        <v>81</v>
      </c>
      <c r="M224" s="17">
        <v>9</v>
      </c>
      <c r="N224" s="17">
        <v>1</v>
      </c>
      <c r="O224" s="17">
        <v>1</v>
      </c>
      <c r="P224">
        <v>1553549189</v>
      </c>
      <c r="Q224">
        <v>4347</v>
      </c>
      <c r="T224">
        <v>0</v>
      </c>
      <c r="U224" t="s">
        <v>135</v>
      </c>
      <c r="V224" t="e">
        <f>MATCH(D224,Отчет!#REF!,0)</f>
        <v>#REF!</v>
      </c>
    </row>
    <row r="225" spans="1:22" x14ac:dyDescent="0.2">
      <c r="A225" s="17">
        <v>1580063908</v>
      </c>
      <c r="B225" s="17">
        <v>9</v>
      </c>
      <c r="C225" s="17" t="s">
        <v>139</v>
      </c>
      <c r="D225" s="17">
        <v>1324919197</v>
      </c>
      <c r="E225" s="7" t="s">
        <v>124</v>
      </c>
      <c r="F225" s="23" t="s">
        <v>188</v>
      </c>
      <c r="G225" s="7" t="s">
        <v>248</v>
      </c>
      <c r="H225" s="17">
        <v>9</v>
      </c>
      <c r="I225" s="17" t="s">
        <v>132</v>
      </c>
      <c r="J225" s="17" t="s">
        <v>237</v>
      </c>
      <c r="L225" s="17">
        <v>81</v>
      </c>
      <c r="M225" s="17">
        <v>9</v>
      </c>
      <c r="N225" s="17">
        <v>1</v>
      </c>
      <c r="O225" s="17">
        <v>1</v>
      </c>
      <c r="P225">
        <v>1553549189</v>
      </c>
      <c r="Q225">
        <v>4347</v>
      </c>
      <c r="T225">
        <v>0</v>
      </c>
      <c r="U225" t="s">
        <v>135</v>
      </c>
      <c r="V225" t="e">
        <f>MATCH(D225,Отчет!#REF!,0)</f>
        <v>#REF!</v>
      </c>
    </row>
    <row r="226" spans="1:22" x14ac:dyDescent="0.2">
      <c r="A226" s="17">
        <v>1580063947</v>
      </c>
      <c r="B226" s="17">
        <v>8</v>
      </c>
      <c r="C226" s="17" t="s">
        <v>139</v>
      </c>
      <c r="D226" s="17">
        <v>1534200318</v>
      </c>
      <c r="E226" s="7" t="s">
        <v>57</v>
      </c>
      <c r="F226" s="17" t="s">
        <v>212</v>
      </c>
      <c r="G226" s="7" t="s">
        <v>248</v>
      </c>
      <c r="H226" s="17">
        <v>9</v>
      </c>
      <c r="I226" s="17" t="s">
        <v>132</v>
      </c>
      <c r="J226" s="17" t="s">
        <v>237</v>
      </c>
      <c r="L226" s="17">
        <v>72</v>
      </c>
      <c r="M226" s="17">
        <v>9</v>
      </c>
      <c r="N226" s="17">
        <v>1</v>
      </c>
      <c r="O226" s="17">
        <v>1</v>
      </c>
      <c r="P226">
        <v>1553549189</v>
      </c>
      <c r="Q226">
        <v>4347</v>
      </c>
      <c r="T226">
        <v>0</v>
      </c>
      <c r="U226" t="s">
        <v>135</v>
      </c>
      <c r="V226" t="e">
        <f>MATCH(D226,Отчет!#REF!,0)</f>
        <v>#REF!</v>
      </c>
    </row>
    <row r="227" spans="1:22" x14ac:dyDescent="0.2">
      <c r="A227" s="17">
        <v>1580061774</v>
      </c>
      <c r="B227" s="17">
        <v>7</v>
      </c>
      <c r="C227" s="17" t="s">
        <v>139</v>
      </c>
      <c r="D227" s="17">
        <v>1534201168</v>
      </c>
      <c r="E227" s="7" t="s">
        <v>34</v>
      </c>
      <c r="F227" s="17" t="s">
        <v>213</v>
      </c>
      <c r="G227" s="7" t="s">
        <v>248</v>
      </c>
      <c r="H227" s="17">
        <v>9</v>
      </c>
      <c r="I227" s="17" t="s">
        <v>132</v>
      </c>
      <c r="J227" s="17" t="s">
        <v>237</v>
      </c>
      <c r="L227" s="17">
        <v>63</v>
      </c>
      <c r="M227" s="17">
        <v>9</v>
      </c>
      <c r="N227" s="17">
        <v>1</v>
      </c>
      <c r="O227" s="17">
        <v>1</v>
      </c>
      <c r="P227">
        <v>1553549189</v>
      </c>
      <c r="Q227">
        <v>4347</v>
      </c>
      <c r="T227">
        <v>0</v>
      </c>
      <c r="U227" t="s">
        <v>135</v>
      </c>
      <c r="V227" t="e">
        <f>MATCH(D227,Отчет!#REF!,0)</f>
        <v>#REF!</v>
      </c>
    </row>
    <row r="228" spans="1:22" x14ac:dyDescent="0.2">
      <c r="A228" s="17">
        <v>1649337517</v>
      </c>
      <c r="B228" s="17">
        <v>8</v>
      </c>
      <c r="C228" s="17" t="s">
        <v>142</v>
      </c>
      <c r="D228" s="17">
        <v>1642607948</v>
      </c>
      <c r="E228" s="7" t="s">
        <v>48</v>
      </c>
      <c r="F228" s="17" t="s">
        <v>219</v>
      </c>
      <c r="G228" s="7" t="s">
        <v>248</v>
      </c>
      <c r="H228" s="17">
        <v>9</v>
      </c>
      <c r="I228" s="17" t="s">
        <v>132</v>
      </c>
      <c r="J228" s="17" t="s">
        <v>237</v>
      </c>
      <c r="L228" s="17">
        <v>72</v>
      </c>
      <c r="M228" s="17">
        <v>9</v>
      </c>
      <c r="N228" s="17">
        <v>1</v>
      </c>
      <c r="O228" s="17">
        <v>1</v>
      </c>
      <c r="P228">
        <v>1553549189</v>
      </c>
      <c r="Q228">
        <v>4347</v>
      </c>
      <c r="T228">
        <v>0</v>
      </c>
      <c r="U228" t="s">
        <v>135</v>
      </c>
      <c r="V228" t="e">
        <f>MATCH(D228,Отчет!#REF!,0)</f>
        <v>#REF!</v>
      </c>
    </row>
    <row r="229" spans="1:22" x14ac:dyDescent="0.2">
      <c r="A229" s="17">
        <v>1580061591</v>
      </c>
      <c r="B229" s="17">
        <v>10</v>
      </c>
      <c r="C229" s="17" t="s">
        <v>129</v>
      </c>
      <c r="D229" s="17">
        <v>1171454813</v>
      </c>
      <c r="E229" s="7" t="s">
        <v>128</v>
      </c>
      <c r="F229" s="17" t="s">
        <v>154</v>
      </c>
      <c r="G229" s="7" t="s">
        <v>248</v>
      </c>
      <c r="H229" s="17">
        <v>9</v>
      </c>
      <c r="I229" s="17" t="s">
        <v>132</v>
      </c>
      <c r="J229" s="17" t="s">
        <v>237</v>
      </c>
      <c r="L229" s="17">
        <v>90</v>
      </c>
      <c r="M229" s="17">
        <v>9</v>
      </c>
      <c r="N229" s="17">
        <v>1</v>
      </c>
      <c r="O229" s="17">
        <v>0</v>
      </c>
      <c r="P229">
        <v>1553549189</v>
      </c>
      <c r="Q229">
        <v>4347</v>
      </c>
      <c r="T229">
        <v>0</v>
      </c>
      <c r="U229" t="s">
        <v>135</v>
      </c>
      <c r="V229" t="e">
        <f>MATCH(D229,Отчет!#REF!,0)</f>
        <v>#REF!</v>
      </c>
    </row>
    <row r="230" spans="1:22" x14ac:dyDescent="0.2">
      <c r="A230" s="17">
        <v>1677289504</v>
      </c>
      <c r="B230" s="17">
        <v>9</v>
      </c>
      <c r="C230" s="17" t="s">
        <v>144</v>
      </c>
      <c r="D230" s="17">
        <v>1171414317</v>
      </c>
      <c r="E230" s="7" t="s">
        <v>47</v>
      </c>
      <c r="F230" s="17" t="s">
        <v>189</v>
      </c>
      <c r="G230" s="7" t="s">
        <v>248</v>
      </c>
      <c r="H230" s="17">
        <v>9</v>
      </c>
      <c r="I230" s="17" t="s">
        <v>132</v>
      </c>
      <c r="J230" s="17" t="s">
        <v>237</v>
      </c>
      <c r="L230" s="17">
        <v>81</v>
      </c>
      <c r="M230" s="17">
        <v>9</v>
      </c>
      <c r="N230" s="17">
        <v>1</v>
      </c>
      <c r="O230" s="17">
        <v>1</v>
      </c>
      <c r="P230">
        <v>1553549189</v>
      </c>
      <c r="Q230">
        <v>4347</v>
      </c>
      <c r="T230">
        <v>0</v>
      </c>
      <c r="U230" t="s">
        <v>135</v>
      </c>
      <c r="V230" t="e">
        <f>MATCH(D230,Отчет!#REF!,0)</f>
        <v>#REF!</v>
      </c>
    </row>
    <row r="231" spans="1:22" x14ac:dyDescent="0.2">
      <c r="A231" s="17">
        <v>1580063212</v>
      </c>
      <c r="B231" s="17">
        <v>10</v>
      </c>
      <c r="C231" s="17" t="s">
        <v>144</v>
      </c>
      <c r="D231" s="17">
        <v>1171418384</v>
      </c>
      <c r="E231" s="7" t="s">
        <v>68</v>
      </c>
      <c r="F231" s="17" t="s">
        <v>155</v>
      </c>
      <c r="G231" s="7" t="s">
        <v>248</v>
      </c>
      <c r="H231" s="17">
        <v>9</v>
      </c>
      <c r="I231" s="17" t="s">
        <v>132</v>
      </c>
      <c r="J231" s="17" t="s">
        <v>237</v>
      </c>
      <c r="L231" s="17">
        <v>90</v>
      </c>
      <c r="M231" s="17">
        <v>9</v>
      </c>
      <c r="N231" s="17">
        <v>1</v>
      </c>
      <c r="O231" s="17">
        <v>1</v>
      </c>
      <c r="P231">
        <v>1553549189</v>
      </c>
      <c r="Q231">
        <v>4347</v>
      </c>
      <c r="T231">
        <v>0</v>
      </c>
      <c r="U231" t="s">
        <v>135</v>
      </c>
      <c r="V231" t="e">
        <f>MATCH(D231,Отчет!#REF!,0)</f>
        <v>#REF!</v>
      </c>
    </row>
    <row r="232" spans="1:22" x14ac:dyDescent="0.2">
      <c r="A232" s="17">
        <v>1580061467</v>
      </c>
      <c r="B232" s="17">
        <v>8</v>
      </c>
      <c r="C232" s="17" t="s">
        <v>144</v>
      </c>
      <c r="D232" s="17">
        <v>1171418423</v>
      </c>
      <c r="E232" s="7" t="s">
        <v>87</v>
      </c>
      <c r="F232" s="17" t="s">
        <v>156</v>
      </c>
      <c r="G232" s="7" t="s">
        <v>248</v>
      </c>
      <c r="H232" s="17">
        <v>9</v>
      </c>
      <c r="I232" s="17" t="s">
        <v>132</v>
      </c>
      <c r="J232" s="17" t="s">
        <v>237</v>
      </c>
      <c r="L232" s="17">
        <v>72</v>
      </c>
      <c r="M232" s="17">
        <v>9</v>
      </c>
      <c r="N232" s="17">
        <v>1</v>
      </c>
      <c r="O232" s="17">
        <v>1</v>
      </c>
      <c r="P232">
        <v>1553549189</v>
      </c>
      <c r="Q232">
        <v>4347</v>
      </c>
      <c r="T232">
        <v>0</v>
      </c>
      <c r="U232" t="s">
        <v>135</v>
      </c>
      <c r="V232" t="e">
        <f>MATCH(D232,Отчет!#REF!,0)</f>
        <v>#REF!</v>
      </c>
    </row>
    <row r="233" spans="1:22" x14ac:dyDescent="0.2">
      <c r="A233" s="17">
        <v>1580063407</v>
      </c>
      <c r="B233" s="17">
        <v>10</v>
      </c>
      <c r="C233" s="17" t="s">
        <v>142</v>
      </c>
      <c r="D233" s="17">
        <v>1171418479</v>
      </c>
      <c r="E233" s="7" t="s">
        <v>58</v>
      </c>
      <c r="F233" s="17" t="s">
        <v>157</v>
      </c>
      <c r="G233" s="7" t="s">
        <v>248</v>
      </c>
      <c r="H233" s="17">
        <v>9</v>
      </c>
      <c r="I233" s="17" t="s">
        <v>132</v>
      </c>
      <c r="J233" s="17" t="s">
        <v>237</v>
      </c>
      <c r="L233" s="17">
        <v>90</v>
      </c>
      <c r="M233" s="17">
        <v>9</v>
      </c>
      <c r="N233" s="17">
        <v>1</v>
      </c>
      <c r="O233" s="17">
        <v>1</v>
      </c>
      <c r="P233">
        <v>1553549189</v>
      </c>
      <c r="Q233">
        <v>4347</v>
      </c>
      <c r="T233">
        <v>0</v>
      </c>
      <c r="U233" t="s">
        <v>135</v>
      </c>
      <c r="V233" t="e">
        <f>MATCH(D233,Отчет!#REF!,0)</f>
        <v>#REF!</v>
      </c>
    </row>
    <row r="234" spans="1:22" x14ac:dyDescent="0.2">
      <c r="A234" s="17">
        <v>1580062719</v>
      </c>
      <c r="B234" s="17">
        <v>10</v>
      </c>
      <c r="C234" s="17" t="s">
        <v>142</v>
      </c>
      <c r="D234" s="17">
        <v>1171418492</v>
      </c>
      <c r="E234" s="7" t="s">
        <v>50</v>
      </c>
      <c r="F234" s="17" t="s">
        <v>223</v>
      </c>
      <c r="G234" s="7" t="s">
        <v>248</v>
      </c>
      <c r="H234" s="17">
        <v>9</v>
      </c>
      <c r="I234" s="17" t="s">
        <v>132</v>
      </c>
      <c r="J234" s="17" t="s">
        <v>237</v>
      </c>
      <c r="L234" s="17">
        <v>90</v>
      </c>
      <c r="M234" s="17">
        <v>9</v>
      </c>
      <c r="N234" s="17">
        <v>1</v>
      </c>
      <c r="O234" s="17">
        <v>1</v>
      </c>
      <c r="P234">
        <v>1553549189</v>
      </c>
      <c r="Q234">
        <v>4347</v>
      </c>
      <c r="T234">
        <v>0</v>
      </c>
      <c r="U234" t="s">
        <v>135</v>
      </c>
      <c r="V234" t="e">
        <f>MATCH(D234,Отчет!#REF!,0)</f>
        <v>#REF!</v>
      </c>
    </row>
    <row r="235" spans="1:22" x14ac:dyDescent="0.2">
      <c r="A235" s="17">
        <v>1580063310</v>
      </c>
      <c r="B235" s="17">
        <v>10</v>
      </c>
      <c r="C235" s="17" t="s">
        <v>144</v>
      </c>
      <c r="D235" s="17">
        <v>1171418505</v>
      </c>
      <c r="E235" s="7" t="s">
        <v>81</v>
      </c>
      <c r="F235" s="17" t="s">
        <v>158</v>
      </c>
      <c r="G235" s="7" t="s">
        <v>248</v>
      </c>
      <c r="H235" s="17">
        <v>9</v>
      </c>
      <c r="I235" s="17" t="s">
        <v>132</v>
      </c>
      <c r="J235" s="17" t="s">
        <v>237</v>
      </c>
      <c r="L235" s="17">
        <v>90</v>
      </c>
      <c r="M235" s="17">
        <v>9</v>
      </c>
      <c r="N235" s="17">
        <v>1</v>
      </c>
      <c r="O235" s="17">
        <v>1</v>
      </c>
      <c r="P235">
        <v>1553549189</v>
      </c>
      <c r="Q235">
        <v>4347</v>
      </c>
      <c r="T235">
        <v>0</v>
      </c>
      <c r="U235" t="s">
        <v>135</v>
      </c>
      <c r="V235" t="e">
        <f>MATCH(D235,Отчет!#REF!,0)</f>
        <v>#REF!</v>
      </c>
    </row>
    <row r="236" spans="1:22" x14ac:dyDescent="0.2">
      <c r="A236" s="17">
        <v>1580063797</v>
      </c>
      <c r="B236" s="17">
        <v>8</v>
      </c>
      <c r="C236" s="17" t="s">
        <v>129</v>
      </c>
      <c r="D236" s="17">
        <v>1171418518</v>
      </c>
      <c r="E236" s="7" t="s">
        <v>95</v>
      </c>
      <c r="F236" s="17" t="s">
        <v>190</v>
      </c>
      <c r="G236" s="7" t="s">
        <v>248</v>
      </c>
      <c r="H236" s="17">
        <v>9</v>
      </c>
      <c r="I236" s="17" t="s">
        <v>132</v>
      </c>
      <c r="J236" s="17" t="s">
        <v>237</v>
      </c>
      <c r="L236" s="17">
        <v>72</v>
      </c>
      <c r="M236" s="17">
        <v>9</v>
      </c>
      <c r="N236" s="17">
        <v>1</v>
      </c>
      <c r="O236" s="17">
        <v>1</v>
      </c>
      <c r="P236">
        <v>1553549189</v>
      </c>
      <c r="Q236">
        <v>4347</v>
      </c>
      <c r="T236">
        <v>0</v>
      </c>
      <c r="U236" t="s">
        <v>135</v>
      </c>
      <c r="V236" t="e">
        <f>MATCH(D236,Отчет!#REF!,0)</f>
        <v>#REF!</v>
      </c>
    </row>
    <row r="237" spans="1:22" x14ac:dyDescent="0.2">
      <c r="A237" s="17">
        <v>1580063445</v>
      </c>
      <c r="B237" s="17">
        <v>10</v>
      </c>
      <c r="C237" s="17" t="s">
        <v>139</v>
      </c>
      <c r="D237" s="17">
        <v>1171418531</v>
      </c>
      <c r="E237" s="7" t="s">
        <v>80</v>
      </c>
      <c r="F237" s="17" t="s">
        <v>201</v>
      </c>
      <c r="G237" s="7" t="s">
        <v>248</v>
      </c>
      <c r="H237" s="17">
        <v>9</v>
      </c>
      <c r="I237" s="17" t="s">
        <v>132</v>
      </c>
      <c r="J237" s="17" t="s">
        <v>237</v>
      </c>
      <c r="L237" s="17">
        <v>90</v>
      </c>
      <c r="M237" s="17">
        <v>9</v>
      </c>
      <c r="N237" s="17">
        <v>1</v>
      </c>
      <c r="O237" s="17">
        <v>1</v>
      </c>
      <c r="P237">
        <v>1553549189</v>
      </c>
      <c r="Q237">
        <v>4347</v>
      </c>
      <c r="T237">
        <v>0</v>
      </c>
      <c r="U237" t="s">
        <v>135</v>
      </c>
      <c r="V237" t="e">
        <f>MATCH(D237,Отчет!#REF!,0)</f>
        <v>#REF!</v>
      </c>
    </row>
    <row r="238" spans="1:22" x14ac:dyDescent="0.2">
      <c r="A238" s="17">
        <v>1580062813</v>
      </c>
      <c r="B238" s="17">
        <v>10</v>
      </c>
      <c r="C238" s="17" t="s">
        <v>129</v>
      </c>
      <c r="D238" s="17">
        <v>1171418583</v>
      </c>
      <c r="E238" s="7" t="s">
        <v>51</v>
      </c>
      <c r="F238" s="17" t="s">
        <v>159</v>
      </c>
      <c r="G238" s="7" t="s">
        <v>248</v>
      </c>
      <c r="H238" s="17">
        <v>9</v>
      </c>
      <c r="I238" s="17" t="s">
        <v>132</v>
      </c>
      <c r="J238" s="17" t="s">
        <v>237</v>
      </c>
      <c r="L238" s="17">
        <v>90</v>
      </c>
      <c r="M238" s="17">
        <v>9</v>
      </c>
      <c r="N238" s="17">
        <v>1</v>
      </c>
      <c r="O238" s="17">
        <v>1</v>
      </c>
      <c r="P238">
        <v>1553549189</v>
      </c>
      <c r="Q238">
        <v>4347</v>
      </c>
      <c r="T238">
        <v>0</v>
      </c>
      <c r="U238" t="s">
        <v>135</v>
      </c>
      <c r="V238" t="e">
        <f>MATCH(D238,Отчет!#REF!,0)</f>
        <v>#REF!</v>
      </c>
    </row>
    <row r="239" spans="1:22" x14ac:dyDescent="0.2">
      <c r="A239" s="17">
        <v>1580061933</v>
      </c>
      <c r="B239" s="17">
        <v>10</v>
      </c>
      <c r="C239" s="17" t="s">
        <v>139</v>
      </c>
      <c r="D239" s="17">
        <v>1171418596</v>
      </c>
      <c r="E239" s="7" t="s">
        <v>92</v>
      </c>
      <c r="F239" s="17" t="s">
        <v>222</v>
      </c>
      <c r="G239" s="7" t="s">
        <v>248</v>
      </c>
      <c r="H239" s="17">
        <v>9</v>
      </c>
      <c r="I239" s="17" t="s">
        <v>132</v>
      </c>
      <c r="J239" s="17" t="s">
        <v>237</v>
      </c>
      <c r="L239" s="17">
        <v>90</v>
      </c>
      <c r="M239" s="17">
        <v>9</v>
      </c>
      <c r="N239" s="17">
        <v>1</v>
      </c>
      <c r="O239" s="17">
        <v>1</v>
      </c>
      <c r="P239">
        <v>1553549189</v>
      </c>
      <c r="Q239">
        <v>4347</v>
      </c>
      <c r="T239">
        <v>0</v>
      </c>
      <c r="U239" t="s">
        <v>135</v>
      </c>
      <c r="V239" t="e">
        <f>MATCH(D239,Отчет!#REF!,0)</f>
        <v>#REF!</v>
      </c>
    </row>
    <row r="240" spans="1:22" x14ac:dyDescent="0.2">
      <c r="A240" s="17">
        <v>1580062165</v>
      </c>
      <c r="B240" s="17">
        <v>8</v>
      </c>
      <c r="C240" s="17" t="s">
        <v>129</v>
      </c>
      <c r="D240" s="17">
        <v>1171418622</v>
      </c>
      <c r="E240" s="7" t="s">
        <v>101</v>
      </c>
      <c r="F240" s="17" t="s">
        <v>193</v>
      </c>
      <c r="G240" s="7" t="s">
        <v>248</v>
      </c>
      <c r="H240" s="17">
        <v>9</v>
      </c>
      <c r="I240" s="17" t="s">
        <v>132</v>
      </c>
      <c r="J240" s="17" t="s">
        <v>237</v>
      </c>
      <c r="L240" s="17">
        <v>72</v>
      </c>
      <c r="M240" s="17">
        <v>9</v>
      </c>
      <c r="N240" s="17">
        <v>1</v>
      </c>
      <c r="O240" s="17">
        <v>1</v>
      </c>
      <c r="P240">
        <v>1553549189</v>
      </c>
      <c r="Q240">
        <v>4347</v>
      </c>
      <c r="T240">
        <v>0</v>
      </c>
      <c r="U240" t="s">
        <v>135</v>
      </c>
      <c r="V240" t="e">
        <f>MATCH(D240,Отчет!#REF!,0)</f>
        <v>#REF!</v>
      </c>
    </row>
    <row r="241" spans="1:22" x14ac:dyDescent="0.2">
      <c r="A241" s="17">
        <v>1580061614</v>
      </c>
      <c r="B241" s="17">
        <v>10</v>
      </c>
      <c r="C241" s="17" t="s">
        <v>142</v>
      </c>
      <c r="D241" s="17">
        <v>1171418635</v>
      </c>
      <c r="E241" s="7" t="s">
        <v>35</v>
      </c>
      <c r="F241" s="17" t="s">
        <v>160</v>
      </c>
      <c r="G241" s="7" t="s">
        <v>248</v>
      </c>
      <c r="H241" s="17">
        <v>9</v>
      </c>
      <c r="I241" s="17" t="s">
        <v>132</v>
      </c>
      <c r="J241" s="17" t="s">
        <v>237</v>
      </c>
      <c r="L241" s="17">
        <v>90</v>
      </c>
      <c r="M241" s="17">
        <v>9</v>
      </c>
      <c r="N241" s="17">
        <v>1</v>
      </c>
      <c r="O241" s="17">
        <v>1</v>
      </c>
      <c r="P241">
        <v>1553549189</v>
      </c>
      <c r="Q241">
        <v>4347</v>
      </c>
      <c r="T241">
        <v>0</v>
      </c>
      <c r="U241" t="s">
        <v>135</v>
      </c>
      <c r="V241" t="e">
        <f>MATCH(D241,Отчет!#REF!,0)</f>
        <v>#REF!</v>
      </c>
    </row>
    <row r="242" spans="1:22" x14ac:dyDescent="0.2">
      <c r="A242" s="17">
        <v>1580061429</v>
      </c>
      <c r="B242" s="17">
        <v>10</v>
      </c>
      <c r="C242" s="17" t="s">
        <v>129</v>
      </c>
      <c r="D242" s="17">
        <v>1171418661</v>
      </c>
      <c r="E242" s="7" t="s">
        <v>78</v>
      </c>
      <c r="F242" s="17" t="s">
        <v>136</v>
      </c>
      <c r="G242" s="7" t="s">
        <v>248</v>
      </c>
      <c r="H242" s="17">
        <v>9</v>
      </c>
      <c r="I242" s="17" t="s">
        <v>132</v>
      </c>
      <c r="J242" s="17" t="s">
        <v>237</v>
      </c>
      <c r="L242" s="17">
        <v>90</v>
      </c>
      <c r="M242" s="17">
        <v>9</v>
      </c>
      <c r="N242" s="17">
        <v>1</v>
      </c>
      <c r="O242" s="17">
        <v>1</v>
      </c>
      <c r="P242">
        <v>1553549189</v>
      </c>
      <c r="Q242">
        <v>4347</v>
      </c>
      <c r="T242">
        <v>0</v>
      </c>
      <c r="U242" t="s">
        <v>135</v>
      </c>
      <c r="V242" t="e">
        <f>MATCH(D242,Отчет!#REF!,0)</f>
        <v>#REF!</v>
      </c>
    </row>
    <row r="243" spans="1:22" x14ac:dyDescent="0.2">
      <c r="A243" s="17">
        <v>1580062449</v>
      </c>
      <c r="B243" s="17">
        <v>8</v>
      </c>
      <c r="C243" s="17" t="s">
        <v>144</v>
      </c>
      <c r="D243" s="17">
        <v>1171418700</v>
      </c>
      <c r="E243" s="7" t="s">
        <v>63</v>
      </c>
      <c r="F243" s="17" t="s">
        <v>194</v>
      </c>
      <c r="G243" s="7" t="s">
        <v>248</v>
      </c>
      <c r="H243" s="17">
        <v>9</v>
      </c>
      <c r="I243" s="17" t="s">
        <v>132</v>
      </c>
      <c r="J243" s="17" t="s">
        <v>237</v>
      </c>
      <c r="L243" s="17">
        <v>72</v>
      </c>
      <c r="M243" s="17">
        <v>9</v>
      </c>
      <c r="N243" s="17">
        <v>1</v>
      </c>
      <c r="O243" s="17">
        <v>1</v>
      </c>
      <c r="P243">
        <v>1553549189</v>
      </c>
      <c r="Q243">
        <v>4347</v>
      </c>
      <c r="T243">
        <v>0</v>
      </c>
      <c r="U243" t="s">
        <v>135</v>
      </c>
      <c r="V243" t="e">
        <f>MATCH(D243,Отчет!#REF!,0)</f>
        <v>#REF!</v>
      </c>
    </row>
    <row r="244" spans="1:22" x14ac:dyDescent="0.2">
      <c r="A244" s="17">
        <v>1580062647</v>
      </c>
      <c r="B244" s="17">
        <v>9</v>
      </c>
      <c r="C244" s="17" t="s">
        <v>144</v>
      </c>
      <c r="D244" s="17">
        <v>1171418714</v>
      </c>
      <c r="E244" s="7" t="s">
        <v>37</v>
      </c>
      <c r="F244" s="17" t="s">
        <v>195</v>
      </c>
      <c r="G244" s="7" t="s">
        <v>248</v>
      </c>
      <c r="H244" s="17">
        <v>9</v>
      </c>
      <c r="I244" s="17" t="s">
        <v>132</v>
      </c>
      <c r="J244" s="17" t="s">
        <v>237</v>
      </c>
      <c r="L244" s="17">
        <v>81</v>
      </c>
      <c r="M244" s="17">
        <v>9</v>
      </c>
      <c r="N244" s="17">
        <v>1</v>
      </c>
      <c r="O244" s="17">
        <v>1</v>
      </c>
      <c r="P244">
        <v>1553549189</v>
      </c>
      <c r="Q244">
        <v>4347</v>
      </c>
      <c r="T244">
        <v>0</v>
      </c>
      <c r="U244" t="s">
        <v>135</v>
      </c>
      <c r="V244" t="e">
        <f>MATCH(D244,Отчет!#REF!,0)</f>
        <v>#REF!</v>
      </c>
    </row>
    <row r="245" spans="1:22" x14ac:dyDescent="0.2">
      <c r="A245" s="17">
        <v>1580061670</v>
      </c>
      <c r="B245" s="17">
        <v>9</v>
      </c>
      <c r="C245" s="17" t="s">
        <v>144</v>
      </c>
      <c r="D245" s="17">
        <v>1171418740</v>
      </c>
      <c r="E245" s="7" t="s">
        <v>44</v>
      </c>
      <c r="F245" s="17" t="s">
        <v>199</v>
      </c>
      <c r="G245" s="7" t="s">
        <v>248</v>
      </c>
      <c r="H245" s="17">
        <v>9</v>
      </c>
      <c r="I245" s="17" t="s">
        <v>132</v>
      </c>
      <c r="J245" s="17" t="s">
        <v>237</v>
      </c>
      <c r="L245" s="17">
        <v>81</v>
      </c>
      <c r="M245" s="17">
        <v>9</v>
      </c>
      <c r="N245" s="17">
        <v>1</v>
      </c>
      <c r="O245" s="17">
        <v>1</v>
      </c>
      <c r="P245">
        <v>1553549189</v>
      </c>
      <c r="Q245">
        <v>4347</v>
      </c>
      <c r="T245">
        <v>0</v>
      </c>
      <c r="U245" t="s">
        <v>135</v>
      </c>
      <c r="V245" t="e">
        <f>MATCH(D245,Отчет!#REF!,0)</f>
        <v>#REF!</v>
      </c>
    </row>
    <row r="246" spans="1:22" x14ac:dyDescent="0.2">
      <c r="A246" s="17">
        <v>1580062783</v>
      </c>
      <c r="B246" s="17">
        <v>9</v>
      </c>
      <c r="C246" s="17" t="s">
        <v>139</v>
      </c>
      <c r="D246" s="17">
        <v>1171418766</v>
      </c>
      <c r="E246" s="7" t="s">
        <v>73</v>
      </c>
      <c r="F246" s="17" t="s">
        <v>196</v>
      </c>
      <c r="G246" s="7" t="s">
        <v>248</v>
      </c>
      <c r="H246" s="17">
        <v>9</v>
      </c>
      <c r="I246" s="17" t="s">
        <v>132</v>
      </c>
      <c r="J246" s="17" t="s">
        <v>237</v>
      </c>
      <c r="L246" s="17">
        <v>81</v>
      </c>
      <c r="M246" s="17">
        <v>9</v>
      </c>
      <c r="N246" s="17">
        <v>1</v>
      </c>
      <c r="O246" s="17">
        <v>1</v>
      </c>
      <c r="P246">
        <v>1553549189</v>
      </c>
      <c r="Q246">
        <v>4347</v>
      </c>
      <c r="T246">
        <v>0</v>
      </c>
      <c r="U246" t="s">
        <v>135</v>
      </c>
      <c r="V246" t="e">
        <f>MATCH(D246,Отчет!#REF!,0)</f>
        <v>#REF!</v>
      </c>
    </row>
    <row r="247" spans="1:22" x14ac:dyDescent="0.2">
      <c r="A247" s="17">
        <v>1580061684</v>
      </c>
      <c r="B247" s="17">
        <v>9</v>
      </c>
      <c r="C247" s="17" t="s">
        <v>144</v>
      </c>
      <c r="D247" s="17">
        <v>1171418779</v>
      </c>
      <c r="E247" s="7" t="s">
        <v>113</v>
      </c>
      <c r="F247" s="17" t="s">
        <v>205</v>
      </c>
      <c r="G247" s="7" t="s">
        <v>248</v>
      </c>
      <c r="H247" s="17">
        <v>9</v>
      </c>
      <c r="I247" s="17" t="s">
        <v>132</v>
      </c>
      <c r="J247" s="17" t="s">
        <v>237</v>
      </c>
      <c r="L247" s="17">
        <v>81</v>
      </c>
      <c r="M247" s="17">
        <v>9</v>
      </c>
      <c r="N247" s="17">
        <v>1</v>
      </c>
      <c r="O247" s="17">
        <v>1</v>
      </c>
      <c r="P247">
        <v>1553549189</v>
      </c>
      <c r="Q247">
        <v>4347</v>
      </c>
      <c r="T247">
        <v>0</v>
      </c>
      <c r="U247" t="s">
        <v>135</v>
      </c>
      <c r="V247" t="e">
        <f>MATCH(D247,Отчет!#REF!,0)</f>
        <v>#REF!</v>
      </c>
    </row>
    <row r="248" spans="1:22" x14ac:dyDescent="0.2">
      <c r="A248" s="17">
        <v>1580061395</v>
      </c>
      <c r="B248" s="17">
        <v>9</v>
      </c>
      <c r="C248" s="17" t="s">
        <v>139</v>
      </c>
      <c r="D248" s="17">
        <v>1171418792</v>
      </c>
      <c r="E248" s="7" t="s">
        <v>83</v>
      </c>
      <c r="F248" s="17" t="s">
        <v>198</v>
      </c>
      <c r="G248" s="7" t="s">
        <v>248</v>
      </c>
      <c r="H248" s="17">
        <v>9</v>
      </c>
      <c r="I248" s="17" t="s">
        <v>132</v>
      </c>
      <c r="J248" s="17" t="s">
        <v>237</v>
      </c>
      <c r="L248" s="17">
        <v>81</v>
      </c>
      <c r="M248" s="17">
        <v>9</v>
      </c>
      <c r="N248" s="17">
        <v>1</v>
      </c>
      <c r="O248" s="17">
        <v>1</v>
      </c>
      <c r="P248">
        <v>1553549189</v>
      </c>
      <c r="Q248">
        <v>4347</v>
      </c>
      <c r="T248">
        <v>0</v>
      </c>
      <c r="U248" t="s">
        <v>135</v>
      </c>
      <c r="V248" t="e">
        <f>MATCH(D248,Отчет!#REF!,0)</f>
        <v>#REF!</v>
      </c>
    </row>
    <row r="249" spans="1:22" x14ac:dyDescent="0.2">
      <c r="A249" s="17">
        <v>1580062587</v>
      </c>
      <c r="B249" s="17">
        <v>10</v>
      </c>
      <c r="C249" s="17" t="s">
        <v>129</v>
      </c>
      <c r="D249" s="17">
        <v>1171418805</v>
      </c>
      <c r="E249" s="7" t="s">
        <v>90</v>
      </c>
      <c r="F249" s="17" t="s">
        <v>161</v>
      </c>
      <c r="G249" s="7" t="s">
        <v>248</v>
      </c>
      <c r="H249" s="17">
        <v>9</v>
      </c>
      <c r="I249" s="17" t="s">
        <v>132</v>
      </c>
      <c r="J249" s="17" t="s">
        <v>237</v>
      </c>
      <c r="L249" s="17">
        <v>90</v>
      </c>
      <c r="M249" s="17">
        <v>9</v>
      </c>
      <c r="N249" s="17">
        <v>1</v>
      </c>
      <c r="O249" s="17">
        <v>1</v>
      </c>
      <c r="P249">
        <v>1553549189</v>
      </c>
      <c r="Q249">
        <v>4347</v>
      </c>
      <c r="T249">
        <v>0</v>
      </c>
      <c r="U249" t="s">
        <v>135</v>
      </c>
      <c r="V249" t="e">
        <f>MATCH(D249,Отчет!#REF!,0)</f>
        <v>#REF!</v>
      </c>
    </row>
    <row r="250" spans="1:22" x14ac:dyDescent="0.2">
      <c r="A250" s="17">
        <v>1580063463</v>
      </c>
      <c r="B250" s="17">
        <v>9</v>
      </c>
      <c r="C250" s="17" t="s">
        <v>142</v>
      </c>
      <c r="D250" s="17">
        <v>1171418844</v>
      </c>
      <c r="E250" s="7" t="s">
        <v>55</v>
      </c>
      <c r="F250" s="17" t="s">
        <v>204</v>
      </c>
      <c r="G250" s="7" t="s">
        <v>248</v>
      </c>
      <c r="H250" s="17">
        <v>9</v>
      </c>
      <c r="I250" s="17" t="s">
        <v>132</v>
      </c>
      <c r="J250" s="17" t="s">
        <v>237</v>
      </c>
      <c r="L250" s="17">
        <v>81</v>
      </c>
      <c r="M250" s="17">
        <v>9</v>
      </c>
      <c r="N250" s="17">
        <v>1</v>
      </c>
      <c r="O250" s="17">
        <v>1</v>
      </c>
      <c r="P250">
        <v>1553549189</v>
      </c>
      <c r="Q250">
        <v>4347</v>
      </c>
      <c r="T250">
        <v>0</v>
      </c>
      <c r="U250" t="s">
        <v>135</v>
      </c>
      <c r="V250" t="e">
        <f>MATCH(D250,Отчет!#REF!,0)</f>
        <v>#REF!</v>
      </c>
    </row>
    <row r="251" spans="1:22" x14ac:dyDescent="0.2">
      <c r="A251" s="17">
        <v>1580062967</v>
      </c>
      <c r="B251" s="17">
        <v>10</v>
      </c>
      <c r="C251" s="17" t="s">
        <v>139</v>
      </c>
      <c r="D251" s="17">
        <v>1171418884</v>
      </c>
      <c r="E251" s="7" t="s">
        <v>103</v>
      </c>
      <c r="F251" s="17" t="s">
        <v>162</v>
      </c>
      <c r="G251" s="7" t="s">
        <v>248</v>
      </c>
      <c r="H251" s="17">
        <v>9</v>
      </c>
      <c r="I251" s="17" t="s">
        <v>132</v>
      </c>
      <c r="J251" s="17" t="s">
        <v>237</v>
      </c>
      <c r="L251" s="17">
        <v>90</v>
      </c>
      <c r="M251" s="17">
        <v>9</v>
      </c>
      <c r="N251" s="17">
        <v>1</v>
      </c>
      <c r="O251" s="17">
        <v>1</v>
      </c>
      <c r="P251">
        <v>1553549189</v>
      </c>
      <c r="Q251">
        <v>4347</v>
      </c>
      <c r="T251">
        <v>0</v>
      </c>
      <c r="U251" t="s">
        <v>135</v>
      </c>
      <c r="V251" t="e">
        <f>MATCH(D251,Отчет!#REF!,0)</f>
        <v>#REF!</v>
      </c>
    </row>
    <row r="252" spans="1:22" x14ac:dyDescent="0.2">
      <c r="A252" s="17">
        <v>1580061838</v>
      </c>
      <c r="B252" s="17">
        <v>10</v>
      </c>
      <c r="C252" s="17" t="s">
        <v>139</v>
      </c>
      <c r="D252" s="17">
        <v>1171418897</v>
      </c>
      <c r="E252" s="7" t="s">
        <v>62</v>
      </c>
      <c r="F252" s="17" t="s">
        <v>163</v>
      </c>
      <c r="G252" s="7" t="s">
        <v>248</v>
      </c>
      <c r="H252" s="17">
        <v>9</v>
      </c>
      <c r="I252" s="17" t="s">
        <v>132</v>
      </c>
      <c r="J252" s="17" t="s">
        <v>237</v>
      </c>
      <c r="L252" s="17">
        <v>90</v>
      </c>
      <c r="M252" s="17">
        <v>9</v>
      </c>
      <c r="N252" s="17">
        <v>1</v>
      </c>
      <c r="O252" s="17">
        <v>1</v>
      </c>
      <c r="P252">
        <v>1553549189</v>
      </c>
      <c r="Q252">
        <v>4347</v>
      </c>
      <c r="T252">
        <v>0</v>
      </c>
      <c r="U252" t="s">
        <v>135</v>
      </c>
      <c r="V252" t="e">
        <f>MATCH(D252,Отчет!#REF!,0)</f>
        <v>#REF!</v>
      </c>
    </row>
    <row r="253" spans="1:22" x14ac:dyDescent="0.2">
      <c r="A253" s="17">
        <v>1580062105</v>
      </c>
      <c r="B253" s="17">
        <v>9</v>
      </c>
      <c r="C253" s="17" t="s">
        <v>142</v>
      </c>
      <c r="D253" s="17">
        <v>1171418923</v>
      </c>
      <c r="E253" s="7" t="s">
        <v>69</v>
      </c>
      <c r="F253" s="17" t="s">
        <v>203</v>
      </c>
      <c r="G253" s="7" t="s">
        <v>248</v>
      </c>
      <c r="H253" s="17">
        <v>9</v>
      </c>
      <c r="I253" s="17" t="s">
        <v>132</v>
      </c>
      <c r="J253" s="17" t="s">
        <v>237</v>
      </c>
      <c r="L253" s="17">
        <v>81</v>
      </c>
      <c r="M253" s="17">
        <v>9</v>
      </c>
      <c r="N253" s="17">
        <v>1</v>
      </c>
      <c r="O253" s="17">
        <v>1</v>
      </c>
      <c r="P253">
        <v>1553549189</v>
      </c>
      <c r="Q253">
        <v>4347</v>
      </c>
      <c r="T253">
        <v>0</v>
      </c>
      <c r="U253" t="s">
        <v>135</v>
      </c>
      <c r="V253" t="e">
        <f>MATCH(D253,Отчет!#REF!,0)</f>
        <v>#REF!</v>
      </c>
    </row>
    <row r="254" spans="1:22" x14ac:dyDescent="0.2">
      <c r="A254" s="17">
        <v>1580061365</v>
      </c>
      <c r="B254" s="17">
        <v>10</v>
      </c>
      <c r="C254" s="17" t="s">
        <v>139</v>
      </c>
      <c r="D254" s="17">
        <v>1171418936</v>
      </c>
      <c r="E254" s="7" t="s">
        <v>120</v>
      </c>
      <c r="F254" s="17" t="s">
        <v>164</v>
      </c>
      <c r="G254" s="7" t="s">
        <v>248</v>
      </c>
      <c r="H254" s="17">
        <v>9</v>
      </c>
      <c r="I254" s="17" t="s">
        <v>132</v>
      </c>
      <c r="J254" s="17" t="s">
        <v>237</v>
      </c>
      <c r="L254" s="17">
        <v>90</v>
      </c>
      <c r="M254" s="17">
        <v>9</v>
      </c>
      <c r="N254" s="17">
        <v>1</v>
      </c>
      <c r="O254" s="17">
        <v>1</v>
      </c>
      <c r="P254">
        <v>1553549189</v>
      </c>
      <c r="Q254">
        <v>4347</v>
      </c>
      <c r="T254">
        <v>0</v>
      </c>
      <c r="U254" t="s">
        <v>135</v>
      </c>
      <c r="V254" t="e">
        <f>MATCH(D254,Отчет!#REF!,0)</f>
        <v>#REF!</v>
      </c>
    </row>
    <row r="255" spans="1:22" x14ac:dyDescent="0.2">
      <c r="A255" s="17">
        <v>1580063374</v>
      </c>
      <c r="B255" s="17">
        <v>9</v>
      </c>
      <c r="C255" s="17" t="s">
        <v>129</v>
      </c>
      <c r="D255" s="17">
        <v>1171418962</v>
      </c>
      <c r="E255" s="7" t="s">
        <v>105</v>
      </c>
      <c r="F255" s="17" t="s">
        <v>183</v>
      </c>
      <c r="G255" s="7" t="s">
        <v>248</v>
      </c>
      <c r="H255" s="17">
        <v>9</v>
      </c>
      <c r="I255" s="17" t="s">
        <v>132</v>
      </c>
      <c r="J255" s="17" t="s">
        <v>237</v>
      </c>
      <c r="L255" s="17">
        <v>81</v>
      </c>
      <c r="M255" s="17">
        <v>9</v>
      </c>
      <c r="N255" s="17">
        <v>1</v>
      </c>
      <c r="O255" s="17">
        <v>1</v>
      </c>
      <c r="P255">
        <v>1553549189</v>
      </c>
      <c r="Q255">
        <v>4347</v>
      </c>
      <c r="T255">
        <v>0</v>
      </c>
      <c r="U255" t="s">
        <v>135</v>
      </c>
      <c r="V255" t="e">
        <f>MATCH(D255,Отчет!#REF!,0)</f>
        <v>#REF!</v>
      </c>
    </row>
    <row r="256" spans="1:22" x14ac:dyDescent="0.2">
      <c r="A256" s="17">
        <v>1580061744</v>
      </c>
      <c r="B256" s="17">
        <v>10</v>
      </c>
      <c r="C256" s="17" t="s">
        <v>142</v>
      </c>
      <c r="D256" s="17">
        <v>1171418988</v>
      </c>
      <c r="E256" s="7" t="s">
        <v>72</v>
      </c>
      <c r="F256" s="17" t="s">
        <v>165</v>
      </c>
      <c r="G256" s="7" t="s">
        <v>248</v>
      </c>
      <c r="H256" s="17">
        <v>9</v>
      </c>
      <c r="I256" s="17" t="s">
        <v>132</v>
      </c>
      <c r="J256" s="17" t="s">
        <v>237</v>
      </c>
      <c r="L256" s="17">
        <v>90</v>
      </c>
      <c r="M256" s="17">
        <v>9</v>
      </c>
      <c r="N256" s="17">
        <v>1</v>
      </c>
      <c r="O256" s="17">
        <v>1</v>
      </c>
      <c r="P256">
        <v>1553549189</v>
      </c>
      <c r="Q256">
        <v>4347</v>
      </c>
      <c r="T256">
        <v>0</v>
      </c>
      <c r="U256" t="s">
        <v>135</v>
      </c>
      <c r="V256" t="e">
        <f>MATCH(D256,Отчет!#REF!,0)</f>
        <v>#REF!</v>
      </c>
    </row>
    <row r="257" spans="1:22" x14ac:dyDescent="0.2">
      <c r="A257" s="17">
        <v>1580064020</v>
      </c>
      <c r="B257" s="17">
        <v>10</v>
      </c>
      <c r="C257" s="17" t="s">
        <v>139</v>
      </c>
      <c r="D257" s="17">
        <v>1171419001</v>
      </c>
      <c r="E257" s="7" t="s">
        <v>36</v>
      </c>
      <c r="F257" s="17" t="s">
        <v>182</v>
      </c>
      <c r="G257" s="7" t="s">
        <v>248</v>
      </c>
      <c r="H257" s="17">
        <v>9</v>
      </c>
      <c r="I257" s="17" t="s">
        <v>132</v>
      </c>
      <c r="J257" s="17" t="s">
        <v>237</v>
      </c>
      <c r="L257" s="17">
        <v>90</v>
      </c>
      <c r="M257" s="17">
        <v>9</v>
      </c>
      <c r="N257" s="17">
        <v>1</v>
      </c>
      <c r="O257" s="17">
        <v>1</v>
      </c>
      <c r="P257">
        <v>1553549189</v>
      </c>
      <c r="Q257">
        <v>4347</v>
      </c>
      <c r="T257">
        <v>0</v>
      </c>
      <c r="U257" t="s">
        <v>135</v>
      </c>
      <c r="V257" t="e">
        <f>MATCH(D257,Отчет!#REF!,0)</f>
        <v>#REF!</v>
      </c>
    </row>
    <row r="258" spans="1:22" x14ac:dyDescent="0.2">
      <c r="A258" s="17">
        <v>1580063109</v>
      </c>
      <c r="B258" s="17">
        <v>9</v>
      </c>
      <c r="C258" s="17" t="s">
        <v>129</v>
      </c>
      <c r="D258" s="17">
        <v>1171419014</v>
      </c>
      <c r="E258" s="7" t="s">
        <v>65</v>
      </c>
      <c r="F258" s="17" t="s">
        <v>214</v>
      </c>
      <c r="G258" s="7" t="s">
        <v>248</v>
      </c>
      <c r="H258" s="17">
        <v>9</v>
      </c>
      <c r="I258" s="17" t="s">
        <v>132</v>
      </c>
      <c r="J258" s="17" t="s">
        <v>237</v>
      </c>
      <c r="L258" s="17">
        <v>81</v>
      </c>
      <c r="M258" s="17">
        <v>9</v>
      </c>
      <c r="N258" s="17">
        <v>1</v>
      </c>
      <c r="O258" s="17">
        <v>1</v>
      </c>
      <c r="P258">
        <v>1553549189</v>
      </c>
      <c r="Q258">
        <v>4347</v>
      </c>
      <c r="T258">
        <v>0</v>
      </c>
      <c r="U258" t="s">
        <v>135</v>
      </c>
      <c r="V258" t="e">
        <f>MATCH(D258,Отчет!#REF!,0)</f>
        <v>#REF!</v>
      </c>
    </row>
    <row r="259" spans="1:22" x14ac:dyDescent="0.2">
      <c r="A259" s="17">
        <v>1580064308</v>
      </c>
      <c r="B259" s="17">
        <v>9</v>
      </c>
      <c r="C259" s="17" t="s">
        <v>142</v>
      </c>
      <c r="D259" s="17">
        <v>1171419027</v>
      </c>
      <c r="E259" s="7" t="s">
        <v>99</v>
      </c>
      <c r="F259" s="17" t="s">
        <v>181</v>
      </c>
      <c r="G259" s="7" t="s">
        <v>248</v>
      </c>
      <c r="H259" s="17">
        <v>9</v>
      </c>
      <c r="I259" s="17" t="s">
        <v>132</v>
      </c>
      <c r="J259" s="17" t="s">
        <v>237</v>
      </c>
      <c r="L259" s="17">
        <v>81</v>
      </c>
      <c r="M259" s="17">
        <v>9</v>
      </c>
      <c r="N259" s="17">
        <v>1</v>
      </c>
      <c r="O259" s="17">
        <v>1</v>
      </c>
      <c r="P259">
        <v>1553549189</v>
      </c>
      <c r="Q259">
        <v>4347</v>
      </c>
      <c r="T259">
        <v>0</v>
      </c>
      <c r="U259" t="s">
        <v>135</v>
      </c>
      <c r="V259" t="e">
        <f>MATCH(D259,Отчет!#REF!,0)</f>
        <v>#REF!</v>
      </c>
    </row>
    <row r="260" spans="1:22" x14ac:dyDescent="0.2">
      <c r="A260" s="17">
        <v>1580062749</v>
      </c>
      <c r="B260" s="17">
        <v>8</v>
      </c>
      <c r="C260" s="17" t="s">
        <v>139</v>
      </c>
      <c r="D260" s="17">
        <v>1171419066</v>
      </c>
      <c r="E260" s="7" t="s">
        <v>74</v>
      </c>
      <c r="F260" s="17" t="s">
        <v>166</v>
      </c>
      <c r="G260" s="7" t="s">
        <v>248</v>
      </c>
      <c r="H260" s="17">
        <v>9</v>
      </c>
      <c r="I260" s="17" t="s">
        <v>132</v>
      </c>
      <c r="J260" s="17" t="s">
        <v>237</v>
      </c>
      <c r="L260" s="17">
        <v>72</v>
      </c>
      <c r="M260" s="17">
        <v>9</v>
      </c>
      <c r="N260" s="17">
        <v>1</v>
      </c>
      <c r="O260" s="17">
        <v>1</v>
      </c>
      <c r="P260">
        <v>1553549189</v>
      </c>
      <c r="Q260">
        <v>4347</v>
      </c>
      <c r="T260">
        <v>0</v>
      </c>
      <c r="U260" t="s">
        <v>135</v>
      </c>
      <c r="V260" t="e">
        <f>MATCH(D260,Отчет!#REF!,0)</f>
        <v>#REF!</v>
      </c>
    </row>
    <row r="261" spans="1:22" x14ac:dyDescent="0.2">
      <c r="A261" s="17">
        <v>1580062509</v>
      </c>
      <c r="B261" s="17">
        <v>9</v>
      </c>
      <c r="C261" s="17" t="s">
        <v>129</v>
      </c>
      <c r="D261" s="17">
        <v>1171419105</v>
      </c>
      <c r="E261" s="7" t="s">
        <v>112</v>
      </c>
      <c r="F261" s="17" t="s">
        <v>215</v>
      </c>
      <c r="G261" s="7" t="s">
        <v>248</v>
      </c>
      <c r="H261" s="17">
        <v>9</v>
      </c>
      <c r="I261" s="17" t="s">
        <v>132</v>
      </c>
      <c r="J261" s="17" t="s">
        <v>237</v>
      </c>
      <c r="L261" s="17">
        <v>81</v>
      </c>
      <c r="M261" s="17">
        <v>9</v>
      </c>
      <c r="N261" s="17">
        <v>1</v>
      </c>
      <c r="O261" s="17">
        <v>1</v>
      </c>
      <c r="P261">
        <v>1553549189</v>
      </c>
      <c r="Q261">
        <v>4347</v>
      </c>
      <c r="T261">
        <v>0</v>
      </c>
      <c r="U261" t="s">
        <v>135</v>
      </c>
      <c r="V261" t="e">
        <f>MATCH(D261,Отчет!#REF!,0)</f>
        <v>#REF!</v>
      </c>
    </row>
    <row r="262" spans="1:22" x14ac:dyDescent="0.2">
      <c r="A262" s="17">
        <v>1641113194</v>
      </c>
      <c r="B262" s="17">
        <v>10</v>
      </c>
      <c r="C262" s="17" t="s">
        <v>129</v>
      </c>
      <c r="D262" s="17">
        <v>1171419118</v>
      </c>
      <c r="E262" s="7" t="s">
        <v>122</v>
      </c>
      <c r="F262" s="17" t="s">
        <v>137</v>
      </c>
      <c r="G262" s="7" t="s">
        <v>248</v>
      </c>
      <c r="H262" s="17">
        <v>9</v>
      </c>
      <c r="I262" s="17" t="s">
        <v>132</v>
      </c>
      <c r="J262" s="17" t="s">
        <v>237</v>
      </c>
      <c r="L262" s="17">
        <v>90</v>
      </c>
      <c r="M262" s="17">
        <v>9</v>
      </c>
      <c r="N262" s="17">
        <v>1</v>
      </c>
      <c r="O262" s="17">
        <v>1</v>
      </c>
      <c r="P262">
        <v>1553549189</v>
      </c>
      <c r="Q262">
        <v>4347</v>
      </c>
      <c r="T262">
        <v>0</v>
      </c>
      <c r="U262" t="s">
        <v>135</v>
      </c>
      <c r="V262" t="e">
        <f>MATCH(D262,Отчет!#REF!,0)</f>
        <v>#REF!</v>
      </c>
    </row>
    <row r="263" spans="1:22" x14ac:dyDescent="0.2">
      <c r="A263" s="17">
        <v>1580061963</v>
      </c>
      <c r="B263" s="17">
        <v>9</v>
      </c>
      <c r="C263" s="17" t="s">
        <v>139</v>
      </c>
      <c r="D263" s="17">
        <v>1171419131</v>
      </c>
      <c r="E263" s="7" t="s">
        <v>94</v>
      </c>
      <c r="F263" s="17" t="s">
        <v>202</v>
      </c>
      <c r="G263" s="7" t="s">
        <v>248</v>
      </c>
      <c r="H263" s="17">
        <v>9</v>
      </c>
      <c r="I263" s="17" t="s">
        <v>132</v>
      </c>
      <c r="J263" s="17" t="s">
        <v>237</v>
      </c>
      <c r="L263" s="17">
        <v>81</v>
      </c>
      <c r="M263" s="17">
        <v>9</v>
      </c>
      <c r="N263" s="17">
        <v>1</v>
      </c>
      <c r="O263" s="17">
        <v>1</v>
      </c>
      <c r="P263">
        <v>1553549189</v>
      </c>
      <c r="Q263">
        <v>4347</v>
      </c>
      <c r="T263">
        <v>0</v>
      </c>
      <c r="U263" t="s">
        <v>135</v>
      </c>
      <c r="V263" t="e">
        <f>MATCH(D263,Отчет!#REF!,0)</f>
        <v>#REF!</v>
      </c>
    </row>
    <row r="264" spans="1:22" x14ac:dyDescent="0.2">
      <c r="A264" s="17">
        <v>1580064110</v>
      </c>
      <c r="B264" s="17">
        <v>10</v>
      </c>
      <c r="C264" s="17" t="s">
        <v>139</v>
      </c>
      <c r="D264" s="17">
        <v>1171418410</v>
      </c>
      <c r="E264" s="7" t="s">
        <v>52</v>
      </c>
      <c r="F264" s="17" t="s">
        <v>167</v>
      </c>
      <c r="G264" s="7" t="s">
        <v>248</v>
      </c>
      <c r="H264" s="17">
        <v>9</v>
      </c>
      <c r="I264" s="17" t="s">
        <v>132</v>
      </c>
      <c r="J264" s="17" t="s">
        <v>237</v>
      </c>
      <c r="L264" s="17">
        <v>90</v>
      </c>
      <c r="M264" s="17">
        <v>9</v>
      </c>
      <c r="N264" s="17">
        <v>1</v>
      </c>
      <c r="O264" s="17">
        <v>1</v>
      </c>
      <c r="P264">
        <v>1553549189</v>
      </c>
      <c r="Q264">
        <v>4347</v>
      </c>
      <c r="T264">
        <v>0</v>
      </c>
      <c r="U264" t="s">
        <v>135</v>
      </c>
      <c r="V264" t="e">
        <f>MATCH(D264,Отчет!#REF!,0)</f>
        <v>#REF!</v>
      </c>
    </row>
    <row r="265" spans="1:22" x14ac:dyDescent="0.2">
      <c r="A265" s="17">
        <v>1580063761</v>
      </c>
      <c r="B265" s="17">
        <v>8</v>
      </c>
      <c r="C265" s="17" t="s">
        <v>129</v>
      </c>
      <c r="D265" s="17">
        <v>1171418975</v>
      </c>
      <c r="E265" s="7" t="s">
        <v>54</v>
      </c>
      <c r="F265" s="17" t="s">
        <v>179</v>
      </c>
      <c r="G265" s="7" t="s">
        <v>248</v>
      </c>
      <c r="H265" s="17">
        <v>9</v>
      </c>
      <c r="I265" s="17" t="s">
        <v>132</v>
      </c>
      <c r="J265" s="17" t="s">
        <v>237</v>
      </c>
      <c r="L265" s="17">
        <v>72</v>
      </c>
      <c r="M265" s="17">
        <v>9</v>
      </c>
      <c r="N265" s="17">
        <v>1</v>
      </c>
      <c r="O265" s="17">
        <v>1</v>
      </c>
      <c r="P265">
        <v>1553549189</v>
      </c>
      <c r="Q265">
        <v>4347</v>
      </c>
      <c r="T265">
        <v>0</v>
      </c>
      <c r="U265" t="s">
        <v>135</v>
      </c>
      <c r="V265" t="e">
        <f>MATCH(D265,Отчет!#REF!,0)</f>
        <v>#REF!</v>
      </c>
    </row>
    <row r="266" spans="1:22" x14ac:dyDescent="0.2">
      <c r="A266" s="17">
        <v>1580061714</v>
      </c>
      <c r="B266" s="17">
        <v>9</v>
      </c>
      <c r="C266" s="17" t="s">
        <v>142</v>
      </c>
      <c r="D266" s="17">
        <v>1171419053</v>
      </c>
      <c r="E266" s="7" t="s">
        <v>93</v>
      </c>
      <c r="F266" s="17" t="s">
        <v>191</v>
      </c>
      <c r="G266" s="7" t="s">
        <v>248</v>
      </c>
      <c r="H266" s="17">
        <v>9</v>
      </c>
      <c r="I266" s="17" t="s">
        <v>132</v>
      </c>
      <c r="J266" s="17" t="s">
        <v>237</v>
      </c>
      <c r="L266" s="17">
        <v>81</v>
      </c>
      <c r="M266" s="17">
        <v>9</v>
      </c>
      <c r="N266" s="17">
        <v>1</v>
      </c>
      <c r="O266" s="17">
        <v>1</v>
      </c>
      <c r="P266">
        <v>1553549189</v>
      </c>
      <c r="Q266">
        <v>4347</v>
      </c>
      <c r="T266">
        <v>0</v>
      </c>
      <c r="U266" t="s">
        <v>135</v>
      </c>
      <c r="V266" t="e">
        <f>MATCH(D266,Отчет!#REF!,0)</f>
        <v>#REF!</v>
      </c>
    </row>
    <row r="267" spans="1:22" x14ac:dyDescent="0.2">
      <c r="A267" s="17">
        <v>1580062347</v>
      </c>
      <c r="B267" s="17">
        <v>10</v>
      </c>
      <c r="C267" s="17" t="s">
        <v>142</v>
      </c>
      <c r="D267" s="17">
        <v>1171419368</v>
      </c>
      <c r="E267" s="7" t="s">
        <v>100</v>
      </c>
      <c r="F267" s="17" t="s">
        <v>168</v>
      </c>
      <c r="G267" s="7" t="s">
        <v>248</v>
      </c>
      <c r="H267" s="17">
        <v>9</v>
      </c>
      <c r="I267" s="17" t="s">
        <v>132</v>
      </c>
      <c r="J267" s="17" t="s">
        <v>237</v>
      </c>
      <c r="L267" s="17">
        <v>90</v>
      </c>
      <c r="M267" s="17">
        <v>9</v>
      </c>
      <c r="N267" s="17">
        <v>1</v>
      </c>
      <c r="O267" s="17">
        <v>1</v>
      </c>
      <c r="P267">
        <v>1553549189</v>
      </c>
      <c r="Q267">
        <v>4347</v>
      </c>
      <c r="T267">
        <v>0</v>
      </c>
      <c r="U267" t="s">
        <v>135</v>
      </c>
      <c r="V267" t="e">
        <f>MATCH(D267,Отчет!#REF!,0)</f>
        <v>#REF!</v>
      </c>
    </row>
    <row r="268" spans="1:22" x14ac:dyDescent="0.2">
      <c r="A268" s="17">
        <v>1580064149</v>
      </c>
      <c r="B268" s="17">
        <v>9</v>
      </c>
      <c r="C268" s="17" t="s">
        <v>144</v>
      </c>
      <c r="D268" s="17">
        <v>1171419183</v>
      </c>
      <c r="E268" s="7" t="s">
        <v>91</v>
      </c>
      <c r="F268" s="17" t="s">
        <v>242</v>
      </c>
      <c r="G268" s="7" t="s">
        <v>248</v>
      </c>
      <c r="H268" s="17">
        <v>9</v>
      </c>
      <c r="I268" s="17" t="s">
        <v>132</v>
      </c>
      <c r="J268" s="17" t="s">
        <v>237</v>
      </c>
      <c r="L268" s="17">
        <v>81</v>
      </c>
      <c r="M268" s="17">
        <v>9</v>
      </c>
      <c r="N268" s="17">
        <v>1</v>
      </c>
      <c r="O268" s="17">
        <v>1</v>
      </c>
      <c r="P268">
        <v>1553549189</v>
      </c>
      <c r="Q268">
        <v>4347</v>
      </c>
      <c r="T268">
        <v>0</v>
      </c>
      <c r="U268" t="s">
        <v>135</v>
      </c>
      <c r="V268" t="e">
        <f>MATCH(D268,Отчет!#REF!,0)</f>
        <v>#REF!</v>
      </c>
    </row>
    <row r="269" spans="1:22" x14ac:dyDescent="0.2">
      <c r="A269" s="17">
        <v>1580062479</v>
      </c>
      <c r="B269" s="17">
        <v>10</v>
      </c>
      <c r="C269" s="17" t="s">
        <v>142</v>
      </c>
      <c r="D269" s="17">
        <v>1171419198</v>
      </c>
      <c r="E269" s="7" t="s">
        <v>104</v>
      </c>
      <c r="F269" s="17" t="s">
        <v>221</v>
      </c>
      <c r="G269" s="7" t="s">
        <v>248</v>
      </c>
      <c r="H269" s="17">
        <v>9</v>
      </c>
      <c r="I269" s="17" t="s">
        <v>132</v>
      </c>
      <c r="J269" s="17" t="s">
        <v>237</v>
      </c>
      <c r="L269" s="17">
        <v>90</v>
      </c>
      <c r="M269" s="17">
        <v>9</v>
      </c>
      <c r="N269" s="17">
        <v>1</v>
      </c>
      <c r="O269" s="17">
        <v>1</v>
      </c>
      <c r="P269">
        <v>1553549189</v>
      </c>
      <c r="Q269">
        <v>4347</v>
      </c>
      <c r="T269">
        <v>0</v>
      </c>
      <c r="U269" t="s">
        <v>135</v>
      </c>
      <c r="V269" t="e">
        <f>MATCH(D269,Отчет!#REF!,0)</f>
        <v>#REF!</v>
      </c>
    </row>
    <row r="270" spans="1:22" x14ac:dyDescent="0.2">
      <c r="A270" s="17">
        <v>1580063634</v>
      </c>
      <c r="B270" s="17">
        <v>10</v>
      </c>
      <c r="C270" s="17" t="s">
        <v>139</v>
      </c>
      <c r="D270" s="17">
        <v>1171419211</v>
      </c>
      <c r="E270" s="7" t="s">
        <v>98</v>
      </c>
      <c r="F270" s="17" t="s">
        <v>169</v>
      </c>
      <c r="G270" s="7" t="s">
        <v>248</v>
      </c>
      <c r="H270" s="17">
        <v>9</v>
      </c>
      <c r="I270" s="17" t="s">
        <v>132</v>
      </c>
      <c r="J270" s="17" t="s">
        <v>237</v>
      </c>
      <c r="L270" s="17">
        <v>90</v>
      </c>
      <c r="M270" s="17">
        <v>9</v>
      </c>
      <c r="N270" s="17">
        <v>1</v>
      </c>
      <c r="O270" s="17">
        <v>1</v>
      </c>
      <c r="P270">
        <v>1553549189</v>
      </c>
      <c r="Q270">
        <v>4347</v>
      </c>
      <c r="T270">
        <v>0</v>
      </c>
      <c r="U270" t="s">
        <v>135</v>
      </c>
      <c r="V270" t="e">
        <f>MATCH(D270,Отчет!#REF!,0)</f>
        <v>#REF!</v>
      </c>
    </row>
    <row r="271" spans="1:22" x14ac:dyDescent="0.2">
      <c r="A271" s="17">
        <v>1580062256</v>
      </c>
      <c r="B271" s="17">
        <v>10</v>
      </c>
      <c r="C271" s="17" t="s">
        <v>129</v>
      </c>
      <c r="D271" s="17">
        <v>1171419263</v>
      </c>
      <c r="E271" s="7" t="s">
        <v>125</v>
      </c>
      <c r="F271" s="17" t="s">
        <v>170</v>
      </c>
      <c r="G271" s="7" t="s">
        <v>248</v>
      </c>
      <c r="H271" s="17">
        <v>9</v>
      </c>
      <c r="I271" s="17" t="s">
        <v>132</v>
      </c>
      <c r="J271" s="17" t="s">
        <v>237</v>
      </c>
      <c r="L271" s="17">
        <v>90</v>
      </c>
      <c r="M271" s="17">
        <v>9</v>
      </c>
      <c r="N271" s="17">
        <v>1</v>
      </c>
      <c r="O271" s="17">
        <v>1</v>
      </c>
      <c r="P271">
        <v>1553549189</v>
      </c>
      <c r="Q271">
        <v>4347</v>
      </c>
      <c r="T271">
        <v>0</v>
      </c>
      <c r="U271" t="s">
        <v>135</v>
      </c>
      <c r="V271" t="e">
        <f>MATCH(D271,Отчет!#REF!,0)</f>
        <v>#REF!</v>
      </c>
    </row>
    <row r="272" spans="1:22" x14ac:dyDescent="0.2">
      <c r="A272" s="17">
        <v>1580063730</v>
      </c>
      <c r="B272" s="17">
        <v>10</v>
      </c>
      <c r="C272" s="17" t="s">
        <v>144</v>
      </c>
      <c r="D272" s="17">
        <v>1171419276</v>
      </c>
      <c r="E272" s="7" t="s">
        <v>117</v>
      </c>
      <c r="F272" s="17" t="s">
        <v>171</v>
      </c>
      <c r="G272" s="7" t="s">
        <v>248</v>
      </c>
      <c r="H272" s="17">
        <v>9</v>
      </c>
      <c r="I272" s="17" t="s">
        <v>132</v>
      </c>
      <c r="J272" s="17" t="s">
        <v>237</v>
      </c>
      <c r="L272" s="17">
        <v>90</v>
      </c>
      <c r="M272" s="17">
        <v>9</v>
      </c>
      <c r="N272" s="17">
        <v>1</v>
      </c>
      <c r="O272" s="17">
        <v>1</v>
      </c>
      <c r="P272">
        <v>1553549189</v>
      </c>
      <c r="Q272">
        <v>4347</v>
      </c>
      <c r="T272">
        <v>0</v>
      </c>
      <c r="U272" t="s">
        <v>135</v>
      </c>
      <c r="V272" t="e">
        <f>MATCH(D272,Отчет!#REF!,0)</f>
        <v>#REF!</v>
      </c>
    </row>
    <row r="273" spans="1:22" x14ac:dyDescent="0.2">
      <c r="A273" s="17">
        <v>1580062415</v>
      </c>
      <c r="B273" s="17">
        <v>9</v>
      </c>
      <c r="C273" s="17" t="s">
        <v>129</v>
      </c>
      <c r="D273" s="17">
        <v>1171419289</v>
      </c>
      <c r="E273" s="7" t="s">
        <v>64</v>
      </c>
      <c r="F273" s="17" t="s">
        <v>130</v>
      </c>
      <c r="G273" s="7" t="s">
        <v>248</v>
      </c>
      <c r="H273" s="17">
        <v>9</v>
      </c>
      <c r="I273" s="17" t="s">
        <v>132</v>
      </c>
      <c r="J273" s="17" t="s">
        <v>237</v>
      </c>
      <c r="L273" s="17">
        <v>81</v>
      </c>
      <c r="M273" s="17">
        <v>9</v>
      </c>
      <c r="N273" s="17">
        <v>1</v>
      </c>
      <c r="O273" s="17">
        <v>1</v>
      </c>
      <c r="P273">
        <v>1553549189</v>
      </c>
      <c r="Q273">
        <v>4347</v>
      </c>
      <c r="T273">
        <v>0</v>
      </c>
      <c r="U273" t="s">
        <v>135</v>
      </c>
      <c r="V273" t="e">
        <f>MATCH(D273,Отчет!#REF!,0)</f>
        <v>#REF!</v>
      </c>
    </row>
    <row r="274" spans="1:22" x14ac:dyDescent="0.2">
      <c r="A274" s="17">
        <v>1580064338</v>
      </c>
      <c r="B274" s="17">
        <v>10</v>
      </c>
      <c r="C274" s="17" t="s">
        <v>129</v>
      </c>
      <c r="D274" s="17">
        <v>1171419342</v>
      </c>
      <c r="E274" s="7" t="s">
        <v>116</v>
      </c>
      <c r="F274" s="17" t="s">
        <v>172</v>
      </c>
      <c r="G274" s="7" t="s">
        <v>248</v>
      </c>
      <c r="H274" s="17">
        <v>9</v>
      </c>
      <c r="I274" s="17" t="s">
        <v>132</v>
      </c>
      <c r="J274" s="17" t="s">
        <v>237</v>
      </c>
      <c r="L274" s="17">
        <v>90</v>
      </c>
      <c r="M274" s="17">
        <v>9</v>
      </c>
      <c r="N274" s="17">
        <v>1</v>
      </c>
      <c r="O274" s="17">
        <v>1</v>
      </c>
      <c r="P274">
        <v>1553549189</v>
      </c>
      <c r="Q274">
        <v>4347</v>
      </c>
      <c r="T274">
        <v>0</v>
      </c>
      <c r="U274" t="s">
        <v>135</v>
      </c>
      <c r="V274" t="e">
        <f>MATCH(D274,Отчет!#REF!,0)</f>
        <v>#REF!</v>
      </c>
    </row>
    <row r="275" spans="1:22" x14ac:dyDescent="0.2">
      <c r="A275" s="17">
        <v>1580062937</v>
      </c>
      <c r="B275" s="17">
        <v>9</v>
      </c>
      <c r="C275" s="17" t="s">
        <v>142</v>
      </c>
      <c r="D275" s="17">
        <v>1171419355</v>
      </c>
      <c r="E275" s="7" t="s">
        <v>84</v>
      </c>
      <c r="F275" s="17" t="s">
        <v>173</v>
      </c>
      <c r="G275" s="7" t="s">
        <v>248</v>
      </c>
      <c r="H275" s="17">
        <v>9</v>
      </c>
      <c r="I275" s="17" t="s">
        <v>132</v>
      </c>
      <c r="J275" s="17" t="s">
        <v>237</v>
      </c>
      <c r="L275" s="17">
        <v>81</v>
      </c>
      <c r="M275" s="17">
        <v>9</v>
      </c>
      <c r="N275" s="17">
        <v>1</v>
      </c>
      <c r="O275" s="17">
        <v>1</v>
      </c>
      <c r="P275">
        <v>1553549189</v>
      </c>
      <c r="Q275">
        <v>4347</v>
      </c>
      <c r="T275">
        <v>0</v>
      </c>
      <c r="U275" t="s">
        <v>135</v>
      </c>
      <c r="V275" t="e">
        <f>MATCH(D275,Отчет!#REF!,0)</f>
        <v>#REF!</v>
      </c>
    </row>
    <row r="276" spans="1:22" x14ac:dyDescent="0.2">
      <c r="A276" s="17">
        <v>1580063178</v>
      </c>
      <c r="B276" s="17">
        <v>10</v>
      </c>
      <c r="C276" s="17" t="s">
        <v>144</v>
      </c>
      <c r="D276" s="17">
        <v>1171419381</v>
      </c>
      <c r="E276" s="7" t="s">
        <v>127</v>
      </c>
      <c r="F276" s="17" t="s">
        <v>224</v>
      </c>
      <c r="G276" s="7" t="s">
        <v>248</v>
      </c>
      <c r="H276" s="17">
        <v>9</v>
      </c>
      <c r="I276" s="17" t="s">
        <v>132</v>
      </c>
      <c r="J276" s="17" t="s">
        <v>237</v>
      </c>
      <c r="L276" s="17">
        <v>90</v>
      </c>
      <c r="M276" s="17">
        <v>9</v>
      </c>
      <c r="N276" s="17">
        <v>1</v>
      </c>
      <c r="O276" s="17">
        <v>1</v>
      </c>
      <c r="P276">
        <v>1553549189</v>
      </c>
      <c r="Q276">
        <v>4347</v>
      </c>
      <c r="T276">
        <v>0</v>
      </c>
      <c r="U276" t="s">
        <v>135</v>
      </c>
      <c r="V276" t="e">
        <f>MATCH(D276,Отчет!#REF!,0)</f>
        <v>#REF!</v>
      </c>
    </row>
    <row r="277" spans="1:22" x14ac:dyDescent="0.2">
      <c r="A277" s="17">
        <v>1580062316</v>
      </c>
      <c r="B277" s="17">
        <v>10</v>
      </c>
      <c r="C277" s="17" t="s">
        <v>139</v>
      </c>
      <c r="D277" s="17">
        <v>1171419394</v>
      </c>
      <c r="E277" s="7" t="s">
        <v>56</v>
      </c>
      <c r="F277" s="17" t="s">
        <v>216</v>
      </c>
      <c r="G277" s="7" t="s">
        <v>248</v>
      </c>
      <c r="H277" s="17">
        <v>9</v>
      </c>
      <c r="I277" s="17" t="s">
        <v>132</v>
      </c>
      <c r="J277" s="17" t="s">
        <v>237</v>
      </c>
      <c r="L277" s="17">
        <v>90</v>
      </c>
      <c r="M277" s="17">
        <v>9</v>
      </c>
      <c r="N277" s="17">
        <v>1</v>
      </c>
      <c r="O277" s="17">
        <v>1</v>
      </c>
      <c r="P277">
        <v>1553549189</v>
      </c>
      <c r="Q277">
        <v>4347</v>
      </c>
      <c r="T277">
        <v>0</v>
      </c>
      <c r="U277" t="s">
        <v>135</v>
      </c>
      <c r="V277" t="e">
        <f>MATCH(D277,Отчет!#REF!,0)</f>
        <v>#REF!</v>
      </c>
    </row>
    <row r="278" spans="1:22" x14ac:dyDescent="0.2">
      <c r="A278" s="17">
        <v>1580063246</v>
      </c>
      <c r="B278" s="17">
        <v>10</v>
      </c>
      <c r="C278" s="17" t="s">
        <v>142</v>
      </c>
      <c r="D278" s="17">
        <v>1171419420</v>
      </c>
      <c r="E278" s="7" t="s">
        <v>111</v>
      </c>
      <c r="F278" s="17" t="s">
        <v>187</v>
      </c>
      <c r="G278" s="7" t="s">
        <v>248</v>
      </c>
      <c r="H278" s="17">
        <v>9</v>
      </c>
      <c r="I278" s="17" t="s">
        <v>132</v>
      </c>
      <c r="J278" s="17" t="s">
        <v>237</v>
      </c>
      <c r="L278" s="17">
        <v>90</v>
      </c>
      <c r="M278" s="17">
        <v>9</v>
      </c>
      <c r="N278" s="17">
        <v>1</v>
      </c>
      <c r="O278" s="17">
        <v>1</v>
      </c>
      <c r="P278">
        <v>1553549189</v>
      </c>
      <c r="Q278">
        <v>4347</v>
      </c>
      <c r="T278">
        <v>0</v>
      </c>
      <c r="U278" t="s">
        <v>135</v>
      </c>
      <c r="V278" t="e">
        <f>MATCH(D278,Отчет!#REF!,0)</f>
        <v>#REF!</v>
      </c>
    </row>
    <row r="279" spans="1:22" x14ac:dyDescent="0.2">
      <c r="A279" s="17">
        <v>1580061872</v>
      </c>
      <c r="B279" s="17">
        <v>10</v>
      </c>
      <c r="C279" s="17" t="s">
        <v>139</v>
      </c>
      <c r="D279" s="17">
        <v>1171419433</v>
      </c>
      <c r="E279" s="7" t="s">
        <v>67</v>
      </c>
      <c r="F279" s="17" t="s">
        <v>174</v>
      </c>
      <c r="G279" s="7" t="s">
        <v>248</v>
      </c>
      <c r="H279" s="17">
        <v>9</v>
      </c>
      <c r="I279" s="17" t="s">
        <v>132</v>
      </c>
      <c r="J279" s="17" t="s">
        <v>237</v>
      </c>
      <c r="L279" s="17">
        <v>90</v>
      </c>
      <c r="M279" s="17">
        <v>9</v>
      </c>
      <c r="N279" s="17">
        <v>1</v>
      </c>
      <c r="O279" s="17">
        <v>1</v>
      </c>
      <c r="P279">
        <v>1553549189</v>
      </c>
      <c r="Q279">
        <v>4347</v>
      </c>
      <c r="T279">
        <v>0</v>
      </c>
      <c r="U279" t="s">
        <v>135</v>
      </c>
      <c r="V279" t="e">
        <f>MATCH(D279,Отчет!#REF!,0)</f>
        <v>#REF!</v>
      </c>
    </row>
    <row r="280" spans="1:22" x14ac:dyDescent="0.2">
      <c r="A280" s="17">
        <v>1580062135</v>
      </c>
      <c r="B280" s="17">
        <v>10</v>
      </c>
      <c r="C280" s="17" t="s">
        <v>144</v>
      </c>
      <c r="D280" s="17">
        <v>1171419446</v>
      </c>
      <c r="E280" s="7" t="s">
        <v>79</v>
      </c>
      <c r="F280" s="17" t="s">
        <v>175</v>
      </c>
      <c r="G280" s="7" t="s">
        <v>248</v>
      </c>
      <c r="H280" s="17">
        <v>9</v>
      </c>
      <c r="I280" s="17" t="s">
        <v>132</v>
      </c>
      <c r="J280" s="17" t="s">
        <v>237</v>
      </c>
      <c r="L280" s="17">
        <v>90</v>
      </c>
      <c r="M280" s="17">
        <v>9</v>
      </c>
      <c r="N280" s="17">
        <v>1</v>
      </c>
      <c r="O280" s="17">
        <v>1</v>
      </c>
      <c r="P280">
        <v>1553549189</v>
      </c>
      <c r="Q280">
        <v>4347</v>
      </c>
      <c r="T280">
        <v>0</v>
      </c>
      <c r="U280" t="s">
        <v>135</v>
      </c>
      <c r="V280" t="e">
        <f>MATCH(D280,Отчет!#REF!,0)</f>
        <v>#REF!</v>
      </c>
    </row>
    <row r="281" spans="1:22" x14ac:dyDescent="0.2">
      <c r="A281" s="17">
        <v>1580061561</v>
      </c>
      <c r="B281" s="17">
        <v>9</v>
      </c>
      <c r="C281" s="17" t="s">
        <v>129</v>
      </c>
      <c r="D281" s="17">
        <v>1171419485</v>
      </c>
      <c r="E281" s="7" t="s">
        <v>46</v>
      </c>
      <c r="F281" s="17" t="s">
        <v>217</v>
      </c>
      <c r="G281" s="7" t="s">
        <v>248</v>
      </c>
      <c r="H281" s="17">
        <v>9</v>
      </c>
      <c r="I281" s="17" t="s">
        <v>132</v>
      </c>
      <c r="J281" s="17" t="s">
        <v>237</v>
      </c>
      <c r="L281" s="17">
        <v>81</v>
      </c>
      <c r="M281" s="17">
        <v>9</v>
      </c>
      <c r="N281" s="17">
        <v>1</v>
      </c>
      <c r="O281" s="17">
        <v>1</v>
      </c>
      <c r="P281">
        <v>1553549189</v>
      </c>
      <c r="Q281">
        <v>4347</v>
      </c>
      <c r="T281">
        <v>0</v>
      </c>
      <c r="U281" t="s">
        <v>135</v>
      </c>
      <c r="V281" t="e">
        <f>MATCH(D281,Отчет!#REF!,0)</f>
        <v>#REF!</v>
      </c>
    </row>
    <row r="282" spans="1:22" x14ac:dyDescent="0.2">
      <c r="A282" s="17">
        <v>1580062286</v>
      </c>
      <c r="B282" s="17">
        <v>10</v>
      </c>
      <c r="C282" s="17" t="s">
        <v>139</v>
      </c>
      <c r="D282" s="17">
        <v>1171419511</v>
      </c>
      <c r="E282" s="7" t="s">
        <v>110</v>
      </c>
      <c r="F282" s="17" t="s">
        <v>140</v>
      </c>
      <c r="G282" s="7" t="s">
        <v>248</v>
      </c>
      <c r="H282" s="17">
        <v>9</v>
      </c>
      <c r="I282" s="17" t="s">
        <v>132</v>
      </c>
      <c r="J282" s="17" t="s">
        <v>237</v>
      </c>
      <c r="L282" s="17">
        <v>90</v>
      </c>
      <c r="M282" s="17">
        <v>9</v>
      </c>
      <c r="N282" s="17">
        <v>1</v>
      </c>
      <c r="O282" s="17">
        <v>1</v>
      </c>
      <c r="P282">
        <v>1553549189</v>
      </c>
      <c r="Q282">
        <v>4347</v>
      </c>
      <c r="T282">
        <v>0</v>
      </c>
      <c r="U282" t="s">
        <v>135</v>
      </c>
      <c r="V282" t="e">
        <f>MATCH(D282,Отчет!#REF!,0)</f>
        <v>#REF!</v>
      </c>
    </row>
    <row r="283" spans="1:22" x14ac:dyDescent="0.2">
      <c r="A283" s="17">
        <v>1580064050</v>
      </c>
      <c r="B283" s="17">
        <v>10</v>
      </c>
      <c r="C283" s="17" t="s">
        <v>129</v>
      </c>
      <c r="D283" s="17">
        <v>1171419524</v>
      </c>
      <c r="E283" s="7" t="s">
        <v>38</v>
      </c>
      <c r="F283" s="17" t="s">
        <v>141</v>
      </c>
      <c r="G283" s="7" t="s">
        <v>248</v>
      </c>
      <c r="H283" s="17">
        <v>9</v>
      </c>
      <c r="I283" s="17" t="s">
        <v>132</v>
      </c>
      <c r="J283" s="17" t="s">
        <v>237</v>
      </c>
      <c r="L283" s="17">
        <v>90</v>
      </c>
      <c r="M283" s="17">
        <v>9</v>
      </c>
      <c r="N283" s="17">
        <v>1</v>
      </c>
      <c r="O283" s="17">
        <v>1</v>
      </c>
      <c r="P283">
        <v>1553549189</v>
      </c>
      <c r="Q283">
        <v>4347</v>
      </c>
      <c r="T283">
        <v>0</v>
      </c>
      <c r="U283" t="s">
        <v>135</v>
      </c>
      <c r="V283" t="e">
        <f>MATCH(D283,Отчет!#REF!,0)</f>
        <v>#REF!</v>
      </c>
    </row>
    <row r="284" spans="1:22" x14ac:dyDescent="0.2">
      <c r="A284" s="17">
        <v>1580062091</v>
      </c>
      <c r="B284" s="17">
        <v>9</v>
      </c>
      <c r="C284" s="17" t="s">
        <v>144</v>
      </c>
      <c r="D284" s="17">
        <v>1171419557</v>
      </c>
      <c r="E284" s="7" t="s">
        <v>66</v>
      </c>
      <c r="F284" s="17" t="s">
        <v>176</v>
      </c>
      <c r="G284" s="7" t="s">
        <v>248</v>
      </c>
      <c r="H284" s="17">
        <v>9</v>
      </c>
      <c r="I284" s="17" t="s">
        <v>132</v>
      </c>
      <c r="J284" s="17" t="s">
        <v>237</v>
      </c>
      <c r="L284" s="17">
        <v>81</v>
      </c>
      <c r="M284" s="17">
        <v>9</v>
      </c>
      <c r="N284" s="17">
        <v>1</v>
      </c>
      <c r="O284" s="17">
        <v>1</v>
      </c>
      <c r="P284">
        <v>1553549189</v>
      </c>
      <c r="Q284">
        <v>4347</v>
      </c>
      <c r="T284">
        <v>0</v>
      </c>
      <c r="U284" t="s">
        <v>135</v>
      </c>
      <c r="V284" t="e">
        <f>MATCH(D284,Отчет!#REF!,0)</f>
        <v>#REF!</v>
      </c>
    </row>
    <row r="285" spans="1:22" x14ac:dyDescent="0.2">
      <c r="A285" s="17">
        <v>1580063694</v>
      </c>
      <c r="B285" s="17">
        <v>10</v>
      </c>
      <c r="C285" s="17" t="s">
        <v>144</v>
      </c>
      <c r="D285" s="17">
        <v>1171419578</v>
      </c>
      <c r="E285" s="7" t="s">
        <v>61</v>
      </c>
      <c r="F285" s="17" t="s">
        <v>208</v>
      </c>
      <c r="G285" s="7" t="s">
        <v>248</v>
      </c>
      <c r="H285" s="17">
        <v>9</v>
      </c>
      <c r="I285" s="17" t="s">
        <v>132</v>
      </c>
      <c r="J285" s="17" t="s">
        <v>237</v>
      </c>
      <c r="L285" s="17">
        <v>90</v>
      </c>
      <c r="M285" s="17">
        <v>9</v>
      </c>
      <c r="N285" s="17">
        <v>1</v>
      </c>
      <c r="O285" s="17">
        <v>1</v>
      </c>
      <c r="P285">
        <v>1553549189</v>
      </c>
      <c r="Q285">
        <v>4347</v>
      </c>
      <c r="T285">
        <v>0</v>
      </c>
      <c r="U285" t="s">
        <v>135</v>
      </c>
      <c r="V285" t="e">
        <f>MATCH(D285,Отчет!#REF!,0)</f>
        <v>#REF!</v>
      </c>
    </row>
    <row r="286" spans="1:22" x14ac:dyDescent="0.2">
      <c r="A286" s="17">
        <v>1580063831</v>
      </c>
      <c r="B286" s="17">
        <v>10</v>
      </c>
      <c r="C286" s="17" t="s">
        <v>142</v>
      </c>
      <c r="D286" s="17">
        <v>1171419662</v>
      </c>
      <c r="E286" s="7" t="s">
        <v>114</v>
      </c>
      <c r="F286" s="17" t="s">
        <v>218</v>
      </c>
      <c r="G286" s="7" t="s">
        <v>248</v>
      </c>
      <c r="H286" s="17">
        <v>9</v>
      </c>
      <c r="I286" s="17" t="s">
        <v>132</v>
      </c>
      <c r="J286" s="17" t="s">
        <v>237</v>
      </c>
      <c r="L286" s="17">
        <v>90</v>
      </c>
      <c r="M286" s="17">
        <v>9</v>
      </c>
      <c r="N286" s="17">
        <v>1</v>
      </c>
      <c r="O286" s="17">
        <v>1</v>
      </c>
      <c r="P286">
        <v>1553549189</v>
      </c>
      <c r="Q286">
        <v>4347</v>
      </c>
      <c r="T286">
        <v>0</v>
      </c>
      <c r="U286" t="s">
        <v>135</v>
      </c>
      <c r="V286" t="e">
        <f>MATCH(D286,Отчет!#REF!,0)</f>
        <v>#REF!</v>
      </c>
    </row>
    <row r="287" spans="1:22" x14ac:dyDescent="0.2">
      <c r="A287" s="17">
        <v>1803993104</v>
      </c>
      <c r="B287" s="17">
        <v>9</v>
      </c>
      <c r="C287" s="17" t="s">
        <v>129</v>
      </c>
      <c r="D287" s="17">
        <v>1171418805</v>
      </c>
      <c r="E287" s="7" t="s">
        <v>90</v>
      </c>
      <c r="F287" s="17" t="s">
        <v>161</v>
      </c>
      <c r="G287" s="7" t="s">
        <v>249</v>
      </c>
      <c r="H287" s="17">
        <v>3</v>
      </c>
      <c r="I287" s="17" t="s">
        <v>132</v>
      </c>
      <c r="J287" s="17" t="s">
        <v>237</v>
      </c>
      <c r="L287" s="17">
        <v>27</v>
      </c>
      <c r="M287" s="17">
        <v>3</v>
      </c>
      <c r="N287" s="17">
        <v>1</v>
      </c>
      <c r="O287" s="17">
        <v>1</v>
      </c>
      <c r="P287">
        <v>1521017219</v>
      </c>
      <c r="Q287">
        <v>2098</v>
      </c>
      <c r="S287" t="s">
        <v>134</v>
      </c>
      <c r="T287">
        <v>0</v>
      </c>
      <c r="U287" t="s">
        <v>135</v>
      </c>
      <c r="V287" t="e">
        <f>MATCH(D287,Отчет!#REF!,0)</f>
        <v>#REF!</v>
      </c>
    </row>
    <row r="288" spans="1:22" x14ac:dyDescent="0.2">
      <c r="A288" s="17">
        <v>1803994621</v>
      </c>
      <c r="B288" s="17">
        <v>5</v>
      </c>
      <c r="C288" s="17" t="s">
        <v>129</v>
      </c>
      <c r="D288" s="17">
        <v>1171418805</v>
      </c>
      <c r="E288" s="7" t="s">
        <v>90</v>
      </c>
      <c r="F288" s="17" t="s">
        <v>161</v>
      </c>
      <c r="G288" s="7" t="s">
        <v>250</v>
      </c>
      <c r="H288" s="17">
        <v>3</v>
      </c>
      <c r="I288" s="17" t="s">
        <v>132</v>
      </c>
      <c r="J288" s="17" t="s">
        <v>237</v>
      </c>
      <c r="L288" s="17">
        <v>15</v>
      </c>
      <c r="M288" s="17">
        <v>3</v>
      </c>
      <c r="N288" s="17">
        <v>1</v>
      </c>
      <c r="O288" s="17">
        <v>1</v>
      </c>
      <c r="P288">
        <v>1553538363</v>
      </c>
      <c r="Q288">
        <v>2098</v>
      </c>
      <c r="S288" t="s">
        <v>134</v>
      </c>
      <c r="T288">
        <v>0</v>
      </c>
      <c r="U288" t="s">
        <v>135</v>
      </c>
      <c r="V288" t="e">
        <f>MATCH(D288,Отчет!#REF!,0)</f>
        <v>#REF!</v>
      </c>
    </row>
    <row r="289" spans="1:22" x14ac:dyDescent="0.2">
      <c r="A289" s="17">
        <v>1803994473</v>
      </c>
      <c r="B289" s="17">
        <v>8</v>
      </c>
      <c r="C289" s="17" t="s">
        <v>129</v>
      </c>
      <c r="D289" s="17">
        <v>1171418805</v>
      </c>
      <c r="E289" s="7" t="s">
        <v>90</v>
      </c>
      <c r="F289" s="17" t="s">
        <v>161</v>
      </c>
      <c r="G289" s="7" t="s">
        <v>251</v>
      </c>
      <c r="H289" s="17">
        <v>3</v>
      </c>
      <c r="I289" s="17" t="s">
        <v>132</v>
      </c>
      <c r="J289" s="17" t="s">
        <v>237</v>
      </c>
      <c r="L289" s="17">
        <v>24</v>
      </c>
      <c r="M289" s="17">
        <v>3</v>
      </c>
      <c r="N289" s="17">
        <v>1</v>
      </c>
      <c r="O289" s="17">
        <v>1</v>
      </c>
      <c r="P289">
        <v>1553538363</v>
      </c>
      <c r="Q289">
        <v>2098</v>
      </c>
      <c r="S289" t="s">
        <v>134</v>
      </c>
      <c r="T289">
        <v>0</v>
      </c>
      <c r="U289" t="s">
        <v>135</v>
      </c>
      <c r="V289" t="e">
        <f>MATCH(D289,Отчет!#REF!,0)</f>
        <v>#REF!</v>
      </c>
    </row>
    <row r="290" spans="1:22" x14ac:dyDescent="0.2">
      <c r="A290" s="17">
        <v>1815451839</v>
      </c>
      <c r="B290" s="17">
        <v>8</v>
      </c>
      <c r="C290" s="17" t="s">
        <v>144</v>
      </c>
      <c r="D290" s="17">
        <v>1171418740</v>
      </c>
      <c r="E290" s="7" t="s">
        <v>44</v>
      </c>
      <c r="F290" s="17" t="s">
        <v>199</v>
      </c>
      <c r="G290" s="7" t="s">
        <v>252</v>
      </c>
      <c r="H290" s="17">
        <v>2</v>
      </c>
      <c r="I290" s="17" t="s">
        <v>132</v>
      </c>
      <c r="J290" s="17" t="s">
        <v>237</v>
      </c>
      <c r="L290" s="17">
        <v>16</v>
      </c>
      <c r="M290" s="17">
        <v>2</v>
      </c>
      <c r="N290" s="17">
        <v>1</v>
      </c>
      <c r="O290" s="17">
        <v>1</v>
      </c>
      <c r="P290">
        <v>1576578063</v>
      </c>
      <c r="Q290">
        <v>2098</v>
      </c>
      <c r="S290" t="s">
        <v>134</v>
      </c>
      <c r="T290">
        <v>0</v>
      </c>
      <c r="U290" t="s">
        <v>135</v>
      </c>
      <c r="V290" t="e">
        <f>MATCH(D290,Отчет!#REF!,0)</f>
        <v>#REF!</v>
      </c>
    </row>
    <row r="291" spans="1:22" x14ac:dyDescent="0.2">
      <c r="A291" s="17">
        <v>1897375950</v>
      </c>
      <c r="B291" s="17">
        <v>9</v>
      </c>
      <c r="C291" s="17" t="s">
        <v>139</v>
      </c>
      <c r="D291" s="17">
        <v>1171418544</v>
      </c>
      <c r="E291" s="7" t="s">
        <v>75</v>
      </c>
      <c r="F291" s="17" t="s">
        <v>239</v>
      </c>
      <c r="G291" s="7" t="s">
        <v>253</v>
      </c>
      <c r="H291" s="17">
        <v>6</v>
      </c>
      <c r="I291" s="17" t="s">
        <v>132</v>
      </c>
      <c r="J291" s="17" t="s">
        <v>254</v>
      </c>
      <c r="L291" s="17">
        <v>0</v>
      </c>
      <c r="M291" s="17">
        <v>0</v>
      </c>
      <c r="N291" s="17">
        <v>1</v>
      </c>
      <c r="O291" s="17">
        <v>1</v>
      </c>
      <c r="T291">
        <v>0</v>
      </c>
      <c r="U291" t="s">
        <v>135</v>
      </c>
      <c r="V291" t="e">
        <f>MATCH(D291,Отчет!#REF!,0)</f>
        <v>#REF!</v>
      </c>
    </row>
    <row r="292" spans="1:22" x14ac:dyDescent="0.2">
      <c r="A292" s="17">
        <v>1833580310</v>
      </c>
      <c r="B292" s="17">
        <v>10</v>
      </c>
      <c r="C292" s="17" t="s">
        <v>144</v>
      </c>
      <c r="D292" s="17">
        <v>1171419183</v>
      </c>
      <c r="E292" s="7" t="s">
        <v>91</v>
      </c>
      <c r="F292" s="17" t="s">
        <v>242</v>
      </c>
      <c r="G292" s="7" t="s">
        <v>255</v>
      </c>
      <c r="H292" s="17">
        <v>3</v>
      </c>
      <c r="I292" s="17" t="s">
        <v>132</v>
      </c>
      <c r="J292" s="17" t="s">
        <v>254</v>
      </c>
      <c r="L292" s="17">
        <v>30</v>
      </c>
      <c r="M292" s="17">
        <v>3</v>
      </c>
      <c r="N292" s="17">
        <v>1</v>
      </c>
      <c r="O292" s="17">
        <v>1</v>
      </c>
      <c r="T292">
        <v>0</v>
      </c>
      <c r="U292" t="s">
        <v>135</v>
      </c>
      <c r="V292" t="e">
        <f>MATCH(D292,Отчет!#REF!,0)</f>
        <v>#REF!</v>
      </c>
    </row>
    <row r="293" spans="1:22" x14ac:dyDescent="0.2">
      <c r="A293" s="17">
        <v>1897372770</v>
      </c>
      <c r="B293" s="17">
        <v>9</v>
      </c>
      <c r="C293" s="17" t="s">
        <v>139</v>
      </c>
      <c r="D293" s="17">
        <v>1171418544</v>
      </c>
      <c r="E293" s="7" t="s">
        <v>75</v>
      </c>
      <c r="F293" s="17" t="s">
        <v>239</v>
      </c>
      <c r="G293" s="7" t="s">
        <v>256</v>
      </c>
      <c r="H293" s="17">
        <v>6</v>
      </c>
      <c r="I293" s="17" t="s">
        <v>132</v>
      </c>
      <c r="J293" s="17" t="s">
        <v>254</v>
      </c>
      <c r="L293" s="17">
        <v>54</v>
      </c>
      <c r="M293" s="17">
        <v>6</v>
      </c>
      <c r="N293" s="17">
        <v>1</v>
      </c>
      <c r="O293" s="17">
        <v>1</v>
      </c>
      <c r="T293">
        <v>0</v>
      </c>
      <c r="U293" t="s">
        <v>135</v>
      </c>
      <c r="V293" t="e">
        <f>MATCH(D293,Отчет!#REF!,0)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Студент НИУ ВШЭ</cp:lastModifiedBy>
  <dcterms:created xsi:type="dcterms:W3CDTF">2006-05-18T19:55:00Z</dcterms:created>
  <dcterms:modified xsi:type="dcterms:W3CDTF">2017-07-17T09:37:21Z</dcterms:modified>
</cp:coreProperties>
</file>