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30" windowWidth="11340" windowHeight="8580"/>
  </bookViews>
  <sheets>
    <sheet name="Отчет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25725" refMode="R1C1"/>
</workbook>
</file>

<file path=xl/calcChain.xml><?xml version="1.0" encoding="utf-8"?>
<calcChain xmlns="http://schemas.openxmlformats.org/spreadsheetml/2006/main">
  <c r="F45" i="1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I29"/>
  <c r="I33"/>
  <c r="I23"/>
  <c r="I42"/>
  <c r="I36"/>
  <c r="I30"/>
  <c r="I24"/>
  <c r="I21"/>
  <c r="I32"/>
  <c r="I16"/>
  <c r="I15"/>
  <c r="I40"/>
  <c r="I26"/>
  <c r="I22"/>
  <c r="I18"/>
  <c r="I35"/>
  <c r="I34"/>
  <c r="I45"/>
  <c r="I38"/>
  <c r="I14"/>
  <c r="I39"/>
  <c r="I17"/>
  <c r="I27"/>
  <c r="I44"/>
  <c r="I31"/>
  <c r="I20"/>
  <c r="I28"/>
  <c r="I43"/>
  <c r="I41"/>
  <c r="I25"/>
  <c r="I19"/>
  <c r="I37"/>
</calcChain>
</file>

<file path=xl/sharedStrings.xml><?xml version="1.0" encoding="utf-8"?>
<sst xmlns="http://schemas.openxmlformats.org/spreadsheetml/2006/main" count="179" uniqueCount="142">
  <si>
    <t>Студент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</si>
  <si>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</si>
  <si>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</si>
  <si>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</si>
  <si>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</si>
  <si>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</si>
  <si>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ID</t>
  </si>
  <si>
    <t>Сумма оценок</t>
  </si>
  <si>
    <t>Количество оценок</t>
  </si>
  <si>
    <t>Минимальный балл</t>
  </si>
  <si>
    <t>Кумулятивный рейтинг для выпускников</t>
  </si>
  <si>
    <t>Епихин Кирилл Вячеславович</t>
  </si>
  <si>
    <t>Сарычева Юлия Андреевна</t>
  </si>
  <si>
    <t>Свечников Даниил Игоревич</t>
  </si>
  <si>
    <t>Столярова Алиса Игоревна</t>
  </si>
  <si>
    <t>Тагунова Ксения Андреевна</t>
  </si>
  <si>
    <t>Фролов Илья Игоревич</t>
  </si>
  <si>
    <t>Азрилиян Григорий Александрович</t>
  </si>
  <si>
    <t>Александров Ярослав Борисович</t>
  </si>
  <si>
    <t>Батурина Анна Андреевна</t>
  </si>
  <si>
    <t>Мельникова Надежда Николаевна</t>
  </si>
  <si>
    <t>Семенова Алена Алексеевна</t>
  </si>
  <si>
    <t>Азбукин Дмитрий Андреевич</t>
  </si>
  <si>
    <t>Картошкин Владимир Владимирович</t>
  </si>
  <si>
    <t>Рыбалкин Павел Игоревич</t>
  </si>
  <si>
    <t>Лопарева Юлия Олеговна</t>
  </si>
  <si>
    <t>Котова Ирина Владимировна</t>
  </si>
  <si>
    <t>Козлова Анна Сергеевна</t>
  </si>
  <si>
    <t>Гетопанов Евгений Михайлович</t>
  </si>
  <si>
    <t>Султанов Темур Тимурович</t>
  </si>
  <si>
    <t>Якушин Андрей Александрович</t>
  </si>
  <si>
    <t>Дибирова Карина Магомедовна</t>
  </si>
  <si>
    <t>Кляблина Виктория Александровна</t>
  </si>
  <si>
    <t>Емельянова Елена Алексеевна</t>
  </si>
  <si>
    <t>Булычев Юрий Николаевич</t>
  </si>
  <si>
    <t>Ванян Шмавон Альфредович</t>
  </si>
  <si>
    <t>Доброрадных Глеб Олегович</t>
  </si>
  <si>
    <t>Каркач Татьяна Вениаминовна</t>
  </si>
  <si>
    <t>Кувандыков Ильдар Газинурович</t>
  </si>
  <si>
    <t>Мжачих Дмитрий Александрович</t>
  </si>
  <si>
    <t>Миронкин Александр Андреевич</t>
  </si>
  <si>
    <t>Паленова Ксения Александровна</t>
  </si>
  <si>
    <t>Парфёнов Александр Вячеславович</t>
  </si>
  <si>
    <t>М141МКФИН016</t>
  </si>
  <si>
    <t>Венчурный капитал</t>
  </si>
  <si>
    <t>Экзамен</t>
  </si>
  <si>
    <t>2014/2015 учебный год 1 модуль</t>
  </si>
  <si>
    <t>Международные стандарты финансовой отчетности</t>
  </si>
  <si>
    <t>Основы корпоративных финансов</t>
  </si>
  <si>
    <t>Научно-исследовательский семинар "Корпоративная финансовая политика"</t>
  </si>
  <si>
    <t>2014/2015 учебный год 2 модуль</t>
  </si>
  <si>
    <t>Эконометрика (продвинутый уровень)</t>
  </si>
  <si>
    <t>Макроэкономика</t>
  </si>
  <si>
    <t>2014/2015 учебный год 3 модуль</t>
  </si>
  <si>
    <t>Налоговое планирование</t>
  </si>
  <si>
    <t>Принципы корпоративных финансов</t>
  </si>
  <si>
    <t>Информация для принятия решений</t>
  </si>
  <si>
    <t>2014/2015 учебный год 4 модуль</t>
  </si>
  <si>
    <t>Краткосрочная финансовая политика компании</t>
  </si>
  <si>
    <t>Курсовая работа</t>
  </si>
  <si>
    <t>Оценка стоимости компании (продвинутый уровень)</t>
  </si>
  <si>
    <t>Теория финансов</t>
  </si>
  <si>
    <t>Управление стоимостью компании</t>
  </si>
  <si>
    <t>Финансовая информация о фирме</t>
  </si>
  <si>
    <t>М151МКФИН007</t>
  </si>
  <si>
    <t>2015/2016 учебный год 1 модуль</t>
  </si>
  <si>
    <t>М151МКФИН038</t>
  </si>
  <si>
    <t>М151МКФИН017</t>
  </si>
  <si>
    <t>М151МКФИН018</t>
  </si>
  <si>
    <t>М151МКФИН023</t>
  </si>
  <si>
    <t>М151МКФИН031</t>
  </si>
  <si>
    <t>М151МКФИН034</t>
  </si>
  <si>
    <t>М151МКФИН033</t>
  </si>
  <si>
    <t>М151МКФИН030</t>
  </si>
  <si>
    <t>М151МКФИН029</t>
  </si>
  <si>
    <t>М151МКФИН027</t>
  </si>
  <si>
    <t>М151МКФИН026</t>
  </si>
  <si>
    <t>М151МКФИН019</t>
  </si>
  <si>
    <t>М151МКФИН014</t>
  </si>
  <si>
    <t>М151МКФИН011</t>
  </si>
  <si>
    <t>М151МКФИН006</t>
  </si>
  <si>
    <t>М151МКФИН044</t>
  </si>
  <si>
    <t>М151МКФИН040</t>
  </si>
  <si>
    <t>М151МКФИН039</t>
  </si>
  <si>
    <t>М151МКФИН037</t>
  </si>
  <si>
    <t>М151МКФИН015</t>
  </si>
  <si>
    <t>М151МКФИН043</t>
  </si>
  <si>
    <t>М151МКФИН009</t>
  </si>
  <si>
    <t>М151МКФИН016</t>
  </si>
  <si>
    <t>М151МКФИН005</t>
  </si>
  <si>
    <t>М151МКФИН002</t>
  </si>
  <si>
    <t>М151МКФИН003</t>
  </si>
  <si>
    <t>М151МКФИН004</t>
  </si>
  <si>
    <t>М151МКФИН025</t>
  </si>
  <si>
    <t>М151МКФИН035</t>
  </si>
  <si>
    <t>М151МКФИН001</t>
  </si>
  <si>
    <t>Корпоративное управление</t>
  </si>
  <si>
    <t>Корпоративный риск-менеджмент</t>
  </si>
  <si>
    <t>Математика для экономистов</t>
  </si>
  <si>
    <t>2015/2016 учебный год I семестр</t>
  </si>
  <si>
    <t>Международный финансовый менеджмент</t>
  </si>
  <si>
    <t>Микроэкономика</t>
  </si>
  <si>
    <t>Финансовое моделирование: корпоративная и отраслевая специфика</t>
  </si>
  <si>
    <t>Государственно-частное партнерство в реализации проектов</t>
  </si>
  <si>
    <t>2015/2016 учебный год 2 модуль</t>
  </si>
  <si>
    <t>Научно-исследовательский семинар "Современные проблемы прикладных корпоративных финансов"</t>
  </si>
  <si>
    <t>Парапсихологическая феноменология: психологический анализ</t>
  </si>
  <si>
    <t>Слияния, поглощения и реструктуризация фирмы</t>
  </si>
  <si>
    <t>Актуальные проблемы конкурентной (деловой) разведки</t>
  </si>
  <si>
    <t>2015/2016 учебный год 3 модуль</t>
  </si>
  <si>
    <t>Визуализация и пространственный анализ данных</t>
  </si>
  <si>
    <t>Дифференциальные и интегральные операторы в прогнозировании финансовых рынков</t>
  </si>
  <si>
    <t>Инвестиционный климат: индикаторы измерения и механизмы улучшения</t>
  </si>
  <si>
    <t>Конструирование и управление инвестиционным портфелем</t>
  </si>
  <si>
    <t>Маркетинг медицинских услуг</t>
  </si>
  <si>
    <t>Мировые финансовые рынки</t>
  </si>
  <si>
    <t>Отношения Россия - США после окончания "холодной войны"</t>
  </si>
  <si>
    <t>Политические и торговые блоки в АТР - основные тренды региональной интеграции</t>
  </si>
  <si>
    <t>Экономическое уголовное право</t>
  </si>
  <si>
    <t>Анализ данных</t>
  </si>
  <si>
    <t>2015/2016 учебный год 4 модуль</t>
  </si>
  <si>
    <t>Интернет-предпринимательство</t>
  </si>
  <si>
    <t>Основы астрономии</t>
  </si>
  <si>
    <t>Практика</t>
  </si>
  <si>
    <t>Практика установления взаимовыгодных отношений с клиентами</t>
  </si>
  <si>
    <t>Психология семейных отношений (как психологи вывели Формулу качества брака)</t>
  </si>
  <si>
    <t>Теория игр</t>
  </si>
  <si>
    <t>Международные стандарты финансовой отчетности (продвинутый уровень)</t>
  </si>
  <si>
    <t>2016/2017 учебный год 1 модуль</t>
  </si>
  <si>
    <t>Риск менеджмент</t>
  </si>
  <si>
    <t>Стратегии инвестирования в недвижимость</t>
  </si>
  <si>
    <t>2016/2017 учебный год 2 модуль</t>
  </si>
  <si>
    <t>Стратегический менеджмент</t>
  </si>
  <si>
    <t>Финансовое мошенничество</t>
  </si>
  <si>
    <t>2016/2017 учебный год 3 модуль</t>
  </si>
  <si>
    <t>Научно-исследовательская практика</t>
  </si>
  <si>
    <t>2016/2017 учебный год 4 модуль</t>
  </si>
  <si>
    <t>Подготовка и защита выпускной квалификационной работы (магистерской диссертации)</t>
  </si>
  <si>
    <t>Учебный год выпуска:  2016/2017 учебный год</t>
  </si>
  <si>
    <t>Факультет:  Факультет экономических наук</t>
  </si>
  <si>
    <t>Уровень образования:  Магистратура</t>
  </si>
  <si>
    <t>Магистерская программа:  Корпоративные финансы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</si>
</sst>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CD45"/>
  <sheetViews>
    <sheetView tabSelected="1" zoomScale="71" zoomScaleNormal="71" workbookViewId="0">
      <selection activeCell="CG30" sqref="CG30"/>
    </sheetView>
  </sheetViews>
  <sheetFormatPr defaultRowHeight="12.75"/>
  <cols>
    <col min="1" max="1" width="9.140625" style="9"/>
    <col min="2" max="2" width="10.28515625" style="11" customWidth="1"/>
    <col min="3" max="3" width="39.5703125" style="7" customWidth="1"/>
    <col min="4" max="4" width="13.140625" style="7" hidden="1" customWidth="1"/>
    <col min="5" max="6" width="10.7109375" style="20" customWidth="1"/>
    <col min="7" max="8" width="10.7109375" style="20" hidden="1" customWidth="1"/>
    <col min="9" max="9" width="10.7109375" style="1" customWidth="1"/>
    <col min="10" max="10" width="10" style="16" hidden="1" customWidth="1"/>
    <col min="11" max="82" width="10" style="16" customWidth="1"/>
    <col min="83" max="128" width="10.7109375" style="1" customWidth="1"/>
    <col min="129" max="16384" width="9.140625" style="1"/>
  </cols>
  <sheetData>
    <row r="1" spans="1:82" s="2" customFormat="1" ht="32.25" customHeight="1">
      <c r="A1" s="25" t="s">
        <v>10</v>
      </c>
      <c r="B1" s="25"/>
      <c r="C1" s="25"/>
      <c r="D1" s="25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</row>
    <row r="2" spans="1:82" s="6" customFormat="1" ht="15.75" customHeight="1">
      <c r="A2" s="22" t="s">
        <v>138</v>
      </c>
      <c r="B2" s="23"/>
      <c r="C2" s="23"/>
      <c r="D2" s="23"/>
      <c r="E2" s="24"/>
      <c r="F2" s="21"/>
      <c r="G2" s="21"/>
      <c r="H2" s="21"/>
      <c r="J2" s="24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</row>
    <row r="3" spans="1:82" s="6" customFormat="1" ht="15.75" customHeight="1">
      <c r="A3" s="22" t="s">
        <v>139</v>
      </c>
      <c r="B3" s="23"/>
      <c r="C3" s="23"/>
      <c r="D3" s="23"/>
      <c r="E3" s="24"/>
      <c r="F3" s="21"/>
      <c r="G3" s="21"/>
      <c r="H3" s="21"/>
      <c r="J3" s="24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</row>
    <row r="4" spans="1:82" s="6" customFormat="1" ht="15.75" customHeight="1">
      <c r="A4" s="22" t="s">
        <v>140</v>
      </c>
      <c r="B4" s="23"/>
      <c r="C4" s="23"/>
      <c r="D4" s="23"/>
      <c r="E4" s="24"/>
      <c r="F4" s="21"/>
      <c r="G4" s="21"/>
      <c r="H4" s="21"/>
      <c r="J4" s="24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</row>
    <row r="5" spans="1:82" s="6" customFormat="1" ht="15.75" customHeight="1">
      <c r="A5" s="8" t="s">
        <v>141</v>
      </c>
      <c r="B5" s="24"/>
      <c r="C5" s="24"/>
      <c r="D5" s="24"/>
      <c r="E5" s="24"/>
      <c r="F5" s="24"/>
      <c r="G5" s="24"/>
      <c r="H5" s="24"/>
      <c r="J5" s="24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</row>
    <row r="6" spans="1:82" s="6" customFormat="1" ht="15.75" customHeight="1">
      <c r="A6" s="8"/>
      <c r="B6" s="10"/>
      <c r="C6" s="5"/>
      <c r="D6" s="5"/>
      <c r="E6" s="18"/>
      <c r="F6" s="18"/>
      <c r="G6" s="18"/>
      <c r="H6" s="18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</row>
    <row r="7" spans="1:82" s="6" customFormat="1" ht="15.75" customHeight="1">
      <c r="A7" s="8"/>
      <c r="B7" s="10"/>
      <c r="C7" s="5"/>
      <c r="D7" s="5"/>
      <c r="E7" s="18"/>
      <c r="F7" s="18"/>
      <c r="G7" s="18"/>
      <c r="H7" s="18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</row>
    <row r="8" spans="1:82" s="6" customFormat="1" ht="15.75" customHeight="1">
      <c r="A8" s="8"/>
      <c r="B8" s="10"/>
      <c r="C8" s="5"/>
      <c r="D8" s="5"/>
      <c r="E8" s="18"/>
      <c r="F8" s="18"/>
      <c r="G8" s="18"/>
      <c r="H8" s="18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</row>
    <row r="9" spans="1:82" s="16" customFormat="1" ht="16.5" customHeight="1">
      <c r="A9" s="13"/>
      <c r="B9" s="14"/>
      <c r="C9" s="15"/>
      <c r="D9" s="15"/>
      <c r="E9" s="19"/>
      <c r="F9" s="19"/>
      <c r="G9" s="19"/>
      <c r="H9" s="19"/>
    </row>
    <row r="10" spans="1:82" s="3" customFormat="1" ht="48.75" customHeight="1">
      <c r="A10" s="28" t="s">
        <v>1</v>
      </c>
      <c r="B10" s="29" t="s">
        <v>2</v>
      </c>
      <c r="C10" s="30" t="s">
        <v>0</v>
      </c>
      <c r="D10" s="30" t="s">
        <v>6</v>
      </c>
      <c r="E10" s="34" t="s">
        <v>4</v>
      </c>
      <c r="F10" s="34" t="s">
        <v>5</v>
      </c>
      <c r="G10" s="34" t="s">
        <v>7</v>
      </c>
      <c r="H10" s="34" t="s">
        <v>8</v>
      </c>
      <c r="I10" s="35" t="s">
        <v>9</v>
      </c>
      <c r="J10" s="31"/>
      <c r="K10" s="32" t="s">
        <v>46</v>
      </c>
      <c r="L10" s="33"/>
      <c r="M10" s="33"/>
      <c r="N10" s="32" t="s">
        <v>50</v>
      </c>
      <c r="O10" s="33"/>
      <c r="P10" s="32" t="s">
        <v>53</v>
      </c>
      <c r="Q10" s="33"/>
      <c r="R10" s="33"/>
      <c r="S10" s="32" t="s">
        <v>57</v>
      </c>
      <c r="T10" s="33"/>
      <c r="U10" s="33"/>
      <c r="V10" s="33"/>
      <c r="W10" s="33"/>
      <c r="X10" s="33"/>
      <c r="Y10" s="33"/>
      <c r="Z10" s="33"/>
      <c r="AA10" s="32" t="s">
        <v>65</v>
      </c>
      <c r="AB10" s="33"/>
      <c r="AC10" s="33"/>
      <c r="AD10" s="31" t="s">
        <v>99</v>
      </c>
      <c r="AE10" s="32" t="s">
        <v>65</v>
      </c>
      <c r="AF10" s="33"/>
      <c r="AG10" s="33"/>
      <c r="AH10" s="33"/>
      <c r="AI10" s="33"/>
      <c r="AJ10" s="32" t="s">
        <v>104</v>
      </c>
      <c r="AK10" s="33"/>
      <c r="AL10" s="33"/>
      <c r="AM10" s="33"/>
      <c r="AN10" s="33"/>
      <c r="AO10" s="33"/>
      <c r="AP10" s="33"/>
      <c r="AQ10" s="32" t="s">
        <v>109</v>
      </c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2" t="s">
        <v>120</v>
      </c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2" t="s">
        <v>128</v>
      </c>
      <c r="BR10" s="33"/>
      <c r="BS10" s="33"/>
      <c r="BT10" s="33"/>
      <c r="BU10" s="33"/>
      <c r="BV10" s="32" t="s">
        <v>131</v>
      </c>
      <c r="BW10" s="33"/>
      <c r="BX10" s="33"/>
      <c r="BY10" s="33"/>
      <c r="BZ10" s="33"/>
      <c r="CA10" s="31" t="s">
        <v>134</v>
      </c>
      <c r="CB10" s="32" t="s">
        <v>136</v>
      </c>
      <c r="CC10" s="33"/>
      <c r="CD10" s="33"/>
    </row>
    <row r="11" spans="1:82" s="3" customFormat="1" ht="42.75" customHeight="1">
      <c r="A11" s="28"/>
      <c r="B11" s="29"/>
      <c r="C11" s="30"/>
      <c r="D11" s="30"/>
      <c r="E11" s="34"/>
      <c r="F11" s="34"/>
      <c r="G11" s="34"/>
      <c r="H11" s="34"/>
      <c r="I11" s="35"/>
      <c r="J11" s="31"/>
      <c r="K11" s="32" t="s">
        <v>45</v>
      </c>
      <c r="L11" s="33"/>
      <c r="M11" s="33"/>
      <c r="N11" s="32" t="s">
        <v>45</v>
      </c>
      <c r="O11" s="33"/>
      <c r="P11" s="32" t="s">
        <v>45</v>
      </c>
      <c r="Q11" s="33"/>
      <c r="R11" s="33"/>
      <c r="S11" s="32" t="s">
        <v>45</v>
      </c>
      <c r="T11" s="33"/>
      <c r="U11" s="33"/>
      <c r="V11" s="33"/>
      <c r="W11" s="33"/>
      <c r="X11" s="33"/>
      <c r="Y11" s="33"/>
      <c r="Z11" s="33"/>
      <c r="AA11" s="32" t="s">
        <v>45</v>
      </c>
      <c r="AB11" s="33"/>
      <c r="AC11" s="33"/>
      <c r="AD11" s="31" t="s">
        <v>45</v>
      </c>
      <c r="AE11" s="32" t="s">
        <v>45</v>
      </c>
      <c r="AF11" s="33"/>
      <c r="AG11" s="33"/>
      <c r="AH11" s="33"/>
      <c r="AI11" s="33"/>
      <c r="AJ11" s="32" t="s">
        <v>45</v>
      </c>
      <c r="AK11" s="33"/>
      <c r="AL11" s="33"/>
      <c r="AM11" s="33"/>
      <c r="AN11" s="33"/>
      <c r="AO11" s="33"/>
      <c r="AP11" s="33"/>
      <c r="AQ11" s="32" t="s">
        <v>45</v>
      </c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2" t="s">
        <v>45</v>
      </c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2" t="s">
        <v>45</v>
      </c>
      <c r="BR11" s="33"/>
      <c r="BS11" s="33"/>
      <c r="BT11" s="33"/>
      <c r="BU11" s="33"/>
      <c r="BV11" s="32" t="s">
        <v>45</v>
      </c>
      <c r="BW11" s="33"/>
      <c r="BX11" s="33"/>
      <c r="BY11" s="33"/>
      <c r="BZ11" s="33"/>
      <c r="CA11" s="31" t="s">
        <v>45</v>
      </c>
      <c r="CB11" s="32" t="s">
        <v>45</v>
      </c>
      <c r="CC11" s="33"/>
      <c r="CD11" s="33"/>
    </row>
    <row r="12" spans="1:82" s="4" customFormat="1" ht="196.5" customHeight="1">
      <c r="A12" s="28"/>
      <c r="B12" s="29"/>
      <c r="C12" s="30"/>
      <c r="D12" s="30"/>
      <c r="E12" s="34"/>
      <c r="F12" s="34"/>
      <c r="G12" s="34"/>
      <c r="H12" s="34"/>
      <c r="I12" s="35"/>
      <c r="J12" s="36"/>
      <c r="K12" s="36" t="s">
        <v>44</v>
      </c>
      <c r="L12" s="36" t="s">
        <v>47</v>
      </c>
      <c r="M12" s="36" t="s">
        <v>48</v>
      </c>
      <c r="N12" s="36" t="s">
        <v>49</v>
      </c>
      <c r="O12" s="36" t="s">
        <v>51</v>
      </c>
      <c r="P12" s="36" t="s">
        <v>52</v>
      </c>
      <c r="Q12" s="36" t="s">
        <v>54</v>
      </c>
      <c r="R12" s="36" t="s">
        <v>55</v>
      </c>
      <c r="S12" s="36" t="s">
        <v>56</v>
      </c>
      <c r="T12" s="36" t="s">
        <v>58</v>
      </c>
      <c r="U12" s="36" t="s">
        <v>59</v>
      </c>
      <c r="V12" s="36" t="s">
        <v>49</v>
      </c>
      <c r="W12" s="36" t="s">
        <v>60</v>
      </c>
      <c r="X12" s="36" t="s">
        <v>61</v>
      </c>
      <c r="Y12" s="36" t="s">
        <v>62</v>
      </c>
      <c r="Z12" s="36" t="s">
        <v>63</v>
      </c>
      <c r="AA12" s="36" t="s">
        <v>44</v>
      </c>
      <c r="AB12" s="36" t="s">
        <v>96</v>
      </c>
      <c r="AC12" s="36" t="s">
        <v>97</v>
      </c>
      <c r="AD12" s="36" t="s">
        <v>98</v>
      </c>
      <c r="AE12" s="36" t="s">
        <v>47</v>
      </c>
      <c r="AF12" s="36" t="s">
        <v>100</v>
      </c>
      <c r="AG12" s="36" t="s">
        <v>101</v>
      </c>
      <c r="AH12" s="36" t="s">
        <v>55</v>
      </c>
      <c r="AI12" s="36" t="s">
        <v>102</v>
      </c>
      <c r="AJ12" s="36" t="s">
        <v>103</v>
      </c>
      <c r="AK12" s="36" t="s">
        <v>105</v>
      </c>
      <c r="AL12" s="36" t="s">
        <v>105</v>
      </c>
      <c r="AM12" s="36" t="s">
        <v>106</v>
      </c>
      <c r="AN12" s="36" t="s">
        <v>107</v>
      </c>
      <c r="AO12" s="36" t="s">
        <v>102</v>
      </c>
      <c r="AP12" s="36" t="s">
        <v>51</v>
      </c>
      <c r="AQ12" s="36" t="s">
        <v>108</v>
      </c>
      <c r="AR12" s="36" t="s">
        <v>110</v>
      </c>
      <c r="AS12" s="36" t="s">
        <v>111</v>
      </c>
      <c r="AT12" s="36" t="s">
        <v>112</v>
      </c>
      <c r="AU12" s="36" t="s">
        <v>113</v>
      </c>
      <c r="AV12" s="36" t="s">
        <v>52</v>
      </c>
      <c r="AW12" s="36" t="s">
        <v>114</v>
      </c>
      <c r="AX12" s="36" t="s">
        <v>115</v>
      </c>
      <c r="AY12" s="36" t="s">
        <v>116</v>
      </c>
      <c r="AZ12" s="36" t="s">
        <v>117</v>
      </c>
      <c r="BA12" s="36" t="s">
        <v>55</v>
      </c>
      <c r="BB12" s="36" t="s">
        <v>118</v>
      </c>
      <c r="BC12" s="36" t="s">
        <v>119</v>
      </c>
      <c r="BD12" s="36" t="s">
        <v>121</v>
      </c>
      <c r="BE12" s="36" t="s">
        <v>58</v>
      </c>
      <c r="BF12" s="36" t="s">
        <v>59</v>
      </c>
      <c r="BG12" s="36" t="s">
        <v>105</v>
      </c>
      <c r="BH12" s="36" t="s">
        <v>105</v>
      </c>
      <c r="BI12" s="36" t="s">
        <v>122</v>
      </c>
      <c r="BJ12" s="36" t="s">
        <v>60</v>
      </c>
      <c r="BK12" s="36" t="s">
        <v>123</v>
      </c>
      <c r="BL12" s="36" t="s">
        <v>124</v>
      </c>
      <c r="BM12" s="36" t="s">
        <v>125</v>
      </c>
      <c r="BN12" s="36" t="s">
        <v>126</v>
      </c>
      <c r="BO12" s="36" t="s">
        <v>61</v>
      </c>
      <c r="BP12" s="36" t="s">
        <v>62</v>
      </c>
      <c r="BQ12" s="36" t="s">
        <v>127</v>
      </c>
      <c r="BR12" s="36" t="s">
        <v>100</v>
      </c>
      <c r="BS12" s="36" t="s">
        <v>129</v>
      </c>
      <c r="BT12" s="36" t="s">
        <v>107</v>
      </c>
      <c r="BU12" s="36" t="s">
        <v>130</v>
      </c>
      <c r="BV12" s="36" t="s">
        <v>96</v>
      </c>
      <c r="BW12" s="36" t="s">
        <v>105</v>
      </c>
      <c r="BX12" s="36" t="s">
        <v>107</v>
      </c>
      <c r="BY12" s="36" t="s">
        <v>132</v>
      </c>
      <c r="BZ12" s="36" t="s">
        <v>133</v>
      </c>
      <c r="CA12" s="36" t="s">
        <v>103</v>
      </c>
      <c r="CB12" s="36" t="s">
        <v>135</v>
      </c>
      <c r="CC12" s="36" t="s">
        <v>105</v>
      </c>
      <c r="CD12" s="36" t="s">
        <v>137</v>
      </c>
    </row>
    <row r="13" spans="1:82" s="12" customFormat="1" ht="17.25" customHeight="1">
      <c r="A13" s="37" t="s">
        <v>3</v>
      </c>
      <c r="B13" s="37"/>
      <c r="C13" s="37"/>
      <c r="D13" s="37"/>
      <c r="E13" s="34"/>
      <c r="F13" s="34"/>
      <c r="G13" s="34"/>
      <c r="H13" s="34"/>
      <c r="I13" s="35"/>
      <c r="J13" s="38"/>
      <c r="K13" s="38">
        <v>3</v>
      </c>
      <c r="L13" s="38">
        <v>0</v>
      </c>
      <c r="M13" s="38">
        <v>0</v>
      </c>
      <c r="N13" s="38">
        <v>5</v>
      </c>
      <c r="O13" s="38">
        <v>6</v>
      </c>
      <c r="P13" s="38">
        <v>6</v>
      </c>
      <c r="Q13" s="38">
        <v>3</v>
      </c>
      <c r="R13" s="38">
        <v>6</v>
      </c>
      <c r="S13" s="38">
        <v>3</v>
      </c>
      <c r="T13" s="38">
        <v>3</v>
      </c>
      <c r="U13" s="38">
        <v>6</v>
      </c>
      <c r="V13" s="38">
        <v>5</v>
      </c>
      <c r="W13" s="38">
        <v>5</v>
      </c>
      <c r="X13" s="38">
        <v>3</v>
      </c>
      <c r="Y13" s="38">
        <v>3</v>
      </c>
      <c r="Z13" s="38">
        <v>3</v>
      </c>
      <c r="AA13" s="38">
        <v>3</v>
      </c>
      <c r="AB13" s="38">
        <v>3</v>
      </c>
      <c r="AC13" s="38">
        <v>3</v>
      </c>
      <c r="AD13" s="38">
        <v>6</v>
      </c>
      <c r="AE13" s="38">
        <v>3</v>
      </c>
      <c r="AF13" s="38">
        <v>3</v>
      </c>
      <c r="AG13" s="38">
        <v>3</v>
      </c>
      <c r="AH13" s="38">
        <v>1.85</v>
      </c>
      <c r="AI13" s="38">
        <v>1</v>
      </c>
      <c r="AJ13" s="38">
        <v>3</v>
      </c>
      <c r="AK13" s="38">
        <v>4.3099999999999996</v>
      </c>
      <c r="AL13" s="38">
        <v>5</v>
      </c>
      <c r="AM13" s="38">
        <v>3</v>
      </c>
      <c r="AN13" s="38">
        <v>4</v>
      </c>
      <c r="AO13" s="38">
        <v>2</v>
      </c>
      <c r="AP13" s="38">
        <v>6</v>
      </c>
      <c r="AQ13" s="38">
        <v>3</v>
      </c>
      <c r="AR13" s="38">
        <v>3</v>
      </c>
      <c r="AS13" s="38">
        <v>3</v>
      </c>
      <c r="AT13" s="38">
        <v>3</v>
      </c>
      <c r="AU13" s="38">
        <v>3</v>
      </c>
      <c r="AV13" s="38">
        <v>6</v>
      </c>
      <c r="AW13" s="38">
        <v>3</v>
      </c>
      <c r="AX13" s="38">
        <v>3</v>
      </c>
      <c r="AY13" s="38">
        <v>3</v>
      </c>
      <c r="AZ13" s="38">
        <v>3</v>
      </c>
      <c r="BA13" s="38">
        <v>6</v>
      </c>
      <c r="BB13" s="38">
        <v>3</v>
      </c>
      <c r="BC13" s="38">
        <v>3</v>
      </c>
      <c r="BD13" s="38">
        <v>3</v>
      </c>
      <c r="BE13" s="38">
        <v>3</v>
      </c>
      <c r="BF13" s="38">
        <v>6</v>
      </c>
      <c r="BG13" s="38">
        <v>3.69</v>
      </c>
      <c r="BH13" s="38">
        <v>5</v>
      </c>
      <c r="BI13" s="38">
        <v>3</v>
      </c>
      <c r="BJ13" s="38">
        <v>4</v>
      </c>
      <c r="BK13" s="38">
        <v>12</v>
      </c>
      <c r="BL13" s="38">
        <v>3</v>
      </c>
      <c r="BM13" s="38">
        <v>3</v>
      </c>
      <c r="BN13" s="38">
        <v>3</v>
      </c>
      <c r="BO13" s="38">
        <v>3</v>
      </c>
      <c r="BP13" s="38">
        <v>4</v>
      </c>
      <c r="BQ13" s="38">
        <v>3</v>
      </c>
      <c r="BR13" s="38">
        <v>3</v>
      </c>
      <c r="BS13" s="38">
        <v>3</v>
      </c>
      <c r="BT13" s="38">
        <v>2</v>
      </c>
      <c r="BU13" s="38">
        <v>3</v>
      </c>
      <c r="BV13" s="38">
        <v>3</v>
      </c>
      <c r="BW13" s="38">
        <v>4</v>
      </c>
      <c r="BX13" s="38">
        <v>2</v>
      </c>
      <c r="BY13" s="38">
        <v>3</v>
      </c>
      <c r="BZ13" s="38">
        <v>5</v>
      </c>
      <c r="CA13" s="38">
        <v>3</v>
      </c>
      <c r="CB13" s="38">
        <v>12</v>
      </c>
      <c r="CC13" s="38">
        <v>4</v>
      </c>
      <c r="CD13" s="38">
        <v>6</v>
      </c>
    </row>
    <row r="14" spans="1:82">
      <c r="A14" s="39">
        <v>1</v>
      </c>
      <c r="B14" s="40" t="s">
        <v>64</v>
      </c>
      <c r="C14" s="41" t="s">
        <v>28</v>
      </c>
      <c r="D14" s="41">
        <v>1171454675</v>
      </c>
      <c r="E14" s="44">
        <v>955.8</v>
      </c>
      <c r="F14" s="44">
        <f>IF(H14 &gt; 0,G14/H14,0)</f>
        <v>8.6785714285714288</v>
      </c>
      <c r="G14" s="44">
        <v>243</v>
      </c>
      <c r="H14" s="44">
        <v>28</v>
      </c>
      <c r="I14" s="42">
        <f ca="1">MIN(E14:$K14)</f>
        <v>7</v>
      </c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>
        <v>9</v>
      </c>
      <c r="AB14" s="43"/>
      <c r="AC14" s="43"/>
      <c r="AD14" s="43"/>
      <c r="AE14" s="43"/>
      <c r="AF14" s="43"/>
      <c r="AG14" s="43"/>
      <c r="AH14" s="43">
        <v>8</v>
      </c>
      <c r="AI14" s="43">
        <v>8</v>
      </c>
      <c r="AJ14" s="43"/>
      <c r="AK14" s="43"/>
      <c r="AL14" s="43">
        <v>10</v>
      </c>
      <c r="AM14" s="43"/>
      <c r="AN14" s="43"/>
      <c r="AO14" s="43">
        <v>8</v>
      </c>
      <c r="AP14" s="43">
        <v>9</v>
      </c>
      <c r="AQ14" s="43"/>
      <c r="AR14" s="43"/>
      <c r="AS14" s="43"/>
      <c r="AT14" s="43"/>
      <c r="AU14" s="43"/>
      <c r="AV14" s="43">
        <v>8</v>
      </c>
      <c r="AW14" s="43"/>
      <c r="AX14" s="43">
        <v>8</v>
      </c>
      <c r="AY14" s="43"/>
      <c r="AZ14" s="43"/>
      <c r="BA14" s="43">
        <v>9</v>
      </c>
      <c r="BB14" s="43"/>
      <c r="BC14" s="43"/>
      <c r="BD14" s="43"/>
      <c r="BE14" s="43">
        <v>10</v>
      </c>
      <c r="BF14" s="43">
        <v>9</v>
      </c>
      <c r="BG14" s="43"/>
      <c r="BH14" s="43">
        <v>8</v>
      </c>
      <c r="BI14" s="43"/>
      <c r="BJ14" s="43">
        <v>10</v>
      </c>
      <c r="BK14" s="43"/>
      <c r="BL14" s="43"/>
      <c r="BM14" s="43"/>
      <c r="BN14" s="43">
        <v>10</v>
      </c>
      <c r="BO14" s="43">
        <v>8</v>
      </c>
      <c r="BP14" s="43">
        <v>9</v>
      </c>
      <c r="BQ14" s="43">
        <v>7</v>
      </c>
      <c r="BR14" s="43">
        <v>10</v>
      </c>
      <c r="BS14" s="43">
        <v>10</v>
      </c>
      <c r="BT14" s="43">
        <v>9</v>
      </c>
      <c r="BU14" s="43"/>
      <c r="BV14" s="43">
        <v>8</v>
      </c>
      <c r="BW14" s="43">
        <v>7</v>
      </c>
      <c r="BX14" s="43">
        <v>9</v>
      </c>
      <c r="BY14" s="43">
        <v>7</v>
      </c>
      <c r="BZ14" s="43"/>
      <c r="CA14" s="43">
        <v>8</v>
      </c>
      <c r="CB14" s="43">
        <v>8</v>
      </c>
      <c r="CC14" s="43">
        <v>9</v>
      </c>
      <c r="CD14" s="43">
        <v>10</v>
      </c>
    </row>
    <row r="15" spans="1:82">
      <c r="A15" s="39">
        <v>2</v>
      </c>
      <c r="B15" s="40" t="s">
        <v>72</v>
      </c>
      <c r="C15" s="41" t="s">
        <v>12</v>
      </c>
      <c r="D15" s="41">
        <v>1178834521</v>
      </c>
      <c r="E15" s="44">
        <v>947.65</v>
      </c>
      <c r="F15" s="44">
        <f>IF(H15 &gt; 0,G15/H15,0)</f>
        <v>8.7407407407407405</v>
      </c>
      <c r="G15" s="44">
        <v>236</v>
      </c>
      <c r="H15" s="44">
        <v>27</v>
      </c>
      <c r="I15" s="42">
        <f ca="1">MIN(E15:$K15)</f>
        <v>7</v>
      </c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>
        <v>8</v>
      </c>
      <c r="AB15" s="43"/>
      <c r="AC15" s="43"/>
      <c r="AD15" s="43"/>
      <c r="AE15" s="43"/>
      <c r="AF15" s="43"/>
      <c r="AG15" s="43"/>
      <c r="AH15" s="43">
        <v>9</v>
      </c>
      <c r="AI15" s="43">
        <v>8</v>
      </c>
      <c r="AJ15" s="43"/>
      <c r="AK15" s="43"/>
      <c r="AL15" s="43">
        <v>8</v>
      </c>
      <c r="AM15" s="43"/>
      <c r="AN15" s="43"/>
      <c r="AO15" s="43">
        <v>9</v>
      </c>
      <c r="AP15" s="43">
        <v>9</v>
      </c>
      <c r="AQ15" s="43"/>
      <c r="AR15" s="43"/>
      <c r="AS15" s="43"/>
      <c r="AT15" s="43"/>
      <c r="AU15" s="43"/>
      <c r="AV15" s="43">
        <v>9</v>
      </c>
      <c r="AW15" s="43"/>
      <c r="AX15" s="43">
        <v>8</v>
      </c>
      <c r="AY15" s="43"/>
      <c r="AZ15" s="43"/>
      <c r="BA15" s="43">
        <v>8</v>
      </c>
      <c r="BB15" s="43"/>
      <c r="BC15" s="43"/>
      <c r="BD15" s="43"/>
      <c r="BE15" s="43">
        <v>10</v>
      </c>
      <c r="BF15" s="43">
        <v>8</v>
      </c>
      <c r="BG15" s="43"/>
      <c r="BH15" s="43">
        <v>8</v>
      </c>
      <c r="BI15" s="43"/>
      <c r="BJ15" s="43">
        <v>10</v>
      </c>
      <c r="BK15" s="43"/>
      <c r="BL15" s="43"/>
      <c r="BM15" s="43"/>
      <c r="BN15" s="43">
        <v>10</v>
      </c>
      <c r="BO15" s="43">
        <v>8</v>
      </c>
      <c r="BP15" s="43">
        <v>9</v>
      </c>
      <c r="BQ15" s="43">
        <v>10</v>
      </c>
      <c r="BR15" s="43">
        <v>9</v>
      </c>
      <c r="BS15" s="43">
        <v>9</v>
      </c>
      <c r="BT15" s="43">
        <v>9</v>
      </c>
      <c r="BU15" s="43"/>
      <c r="BV15" s="43">
        <v>9</v>
      </c>
      <c r="BW15" s="43">
        <v>7</v>
      </c>
      <c r="BX15" s="43">
        <v>9</v>
      </c>
      <c r="BY15" s="43"/>
      <c r="BZ15" s="43">
        <v>8</v>
      </c>
      <c r="CA15" s="43"/>
      <c r="CB15" s="43">
        <v>9</v>
      </c>
      <c r="CC15" s="43">
        <v>9</v>
      </c>
      <c r="CD15" s="43">
        <v>9</v>
      </c>
    </row>
    <row r="16" spans="1:82">
      <c r="A16" s="39">
        <v>3</v>
      </c>
      <c r="B16" s="40" t="s">
        <v>79</v>
      </c>
      <c r="C16" s="41" t="s">
        <v>36</v>
      </c>
      <c r="D16" s="41">
        <v>1178834341</v>
      </c>
      <c r="E16" s="44">
        <v>925.95</v>
      </c>
      <c r="F16" s="44">
        <f>IF(H16 &gt; 0,G16/H16,0)</f>
        <v>8.0344827586206904</v>
      </c>
      <c r="G16" s="44">
        <v>233</v>
      </c>
      <c r="H16" s="44">
        <v>29</v>
      </c>
      <c r="I16" s="42">
        <f ca="1">MIN(E16:$K16)</f>
        <v>5</v>
      </c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>
        <v>9</v>
      </c>
      <c r="AB16" s="43"/>
      <c r="AC16" s="43"/>
      <c r="AD16" s="43"/>
      <c r="AE16" s="43">
        <v>6</v>
      </c>
      <c r="AF16" s="43"/>
      <c r="AG16" s="43">
        <v>6</v>
      </c>
      <c r="AH16" s="43">
        <v>7</v>
      </c>
      <c r="AI16" s="43">
        <v>8</v>
      </c>
      <c r="AJ16" s="43"/>
      <c r="AK16" s="43"/>
      <c r="AL16" s="43">
        <v>9</v>
      </c>
      <c r="AM16" s="43"/>
      <c r="AN16" s="43"/>
      <c r="AO16" s="43">
        <v>9</v>
      </c>
      <c r="AP16" s="43">
        <v>8</v>
      </c>
      <c r="AQ16" s="43"/>
      <c r="AR16" s="43"/>
      <c r="AS16" s="43"/>
      <c r="AT16" s="43"/>
      <c r="AU16" s="43"/>
      <c r="AV16" s="43">
        <v>8</v>
      </c>
      <c r="AW16" s="43"/>
      <c r="AX16" s="43">
        <v>7</v>
      </c>
      <c r="AY16" s="43"/>
      <c r="AZ16" s="43"/>
      <c r="BA16" s="43">
        <v>8</v>
      </c>
      <c r="BB16" s="43"/>
      <c r="BC16" s="43"/>
      <c r="BD16" s="43"/>
      <c r="BE16" s="43">
        <v>9</v>
      </c>
      <c r="BF16" s="43">
        <v>7</v>
      </c>
      <c r="BG16" s="43"/>
      <c r="BH16" s="43">
        <v>8</v>
      </c>
      <c r="BI16" s="43"/>
      <c r="BJ16" s="43">
        <v>8</v>
      </c>
      <c r="BK16" s="43"/>
      <c r="BL16" s="43"/>
      <c r="BM16" s="43"/>
      <c r="BN16" s="43">
        <v>10</v>
      </c>
      <c r="BO16" s="43">
        <v>5</v>
      </c>
      <c r="BP16" s="43">
        <v>9</v>
      </c>
      <c r="BQ16" s="43">
        <v>10</v>
      </c>
      <c r="BR16" s="43">
        <v>9</v>
      </c>
      <c r="BS16" s="43">
        <v>9</v>
      </c>
      <c r="BT16" s="43">
        <v>8</v>
      </c>
      <c r="BU16" s="43"/>
      <c r="BV16" s="43">
        <v>8</v>
      </c>
      <c r="BW16" s="43">
        <v>7</v>
      </c>
      <c r="BX16" s="43">
        <v>9</v>
      </c>
      <c r="BY16" s="43"/>
      <c r="BZ16" s="43">
        <v>8</v>
      </c>
      <c r="CA16" s="43"/>
      <c r="CB16" s="43">
        <v>9</v>
      </c>
      <c r="CC16" s="43">
        <v>8</v>
      </c>
      <c r="CD16" s="43">
        <v>7</v>
      </c>
    </row>
    <row r="17" spans="1:82">
      <c r="A17" s="39">
        <v>4</v>
      </c>
      <c r="B17" s="40" t="s">
        <v>68</v>
      </c>
      <c r="C17" s="41" t="s">
        <v>26</v>
      </c>
      <c r="D17" s="41">
        <v>1171454649</v>
      </c>
      <c r="E17" s="44">
        <v>901.8</v>
      </c>
      <c r="F17" s="44">
        <f>IF(H17 &gt; 0,G17/H17,0)</f>
        <v>8.518518518518519</v>
      </c>
      <c r="G17" s="44">
        <v>230</v>
      </c>
      <c r="H17" s="44">
        <v>27</v>
      </c>
      <c r="I17" s="42">
        <f ca="1">MIN(E17:$K17)</f>
        <v>6</v>
      </c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>
        <v>9</v>
      </c>
      <c r="AB17" s="43"/>
      <c r="AC17" s="43"/>
      <c r="AD17" s="43"/>
      <c r="AE17" s="43"/>
      <c r="AF17" s="43"/>
      <c r="AG17" s="43"/>
      <c r="AH17" s="43">
        <v>8</v>
      </c>
      <c r="AI17" s="43">
        <v>8</v>
      </c>
      <c r="AJ17" s="43"/>
      <c r="AK17" s="43"/>
      <c r="AL17" s="43">
        <v>10</v>
      </c>
      <c r="AM17" s="43"/>
      <c r="AN17" s="43"/>
      <c r="AO17" s="43">
        <v>8</v>
      </c>
      <c r="AP17" s="43">
        <v>8</v>
      </c>
      <c r="AQ17" s="43"/>
      <c r="AR17" s="43"/>
      <c r="AS17" s="43"/>
      <c r="AT17" s="43"/>
      <c r="AU17" s="43"/>
      <c r="AV17" s="43">
        <v>8</v>
      </c>
      <c r="AW17" s="43"/>
      <c r="AX17" s="43">
        <v>8</v>
      </c>
      <c r="AY17" s="43"/>
      <c r="AZ17" s="43"/>
      <c r="BA17" s="43">
        <v>8</v>
      </c>
      <c r="BB17" s="43"/>
      <c r="BC17" s="43"/>
      <c r="BD17" s="43"/>
      <c r="BE17" s="43">
        <v>10</v>
      </c>
      <c r="BF17" s="43">
        <v>8</v>
      </c>
      <c r="BG17" s="43"/>
      <c r="BH17" s="43">
        <v>8</v>
      </c>
      <c r="BI17" s="43"/>
      <c r="BJ17" s="43">
        <v>10</v>
      </c>
      <c r="BK17" s="43"/>
      <c r="BL17" s="43"/>
      <c r="BM17" s="43"/>
      <c r="BN17" s="43">
        <v>10</v>
      </c>
      <c r="BO17" s="43">
        <v>8</v>
      </c>
      <c r="BP17" s="43">
        <v>9</v>
      </c>
      <c r="BQ17" s="43">
        <v>10</v>
      </c>
      <c r="BR17" s="43">
        <v>10</v>
      </c>
      <c r="BS17" s="43">
        <v>9</v>
      </c>
      <c r="BT17" s="43">
        <v>8</v>
      </c>
      <c r="BU17" s="43"/>
      <c r="BV17" s="43"/>
      <c r="BW17" s="43">
        <v>8</v>
      </c>
      <c r="BX17" s="43">
        <v>8</v>
      </c>
      <c r="BY17" s="43">
        <v>9</v>
      </c>
      <c r="BZ17" s="43"/>
      <c r="CA17" s="43">
        <v>8</v>
      </c>
      <c r="CB17" s="43">
        <v>8</v>
      </c>
      <c r="CC17" s="43">
        <v>6</v>
      </c>
      <c r="CD17" s="43">
        <v>8</v>
      </c>
    </row>
    <row r="18" spans="1:82">
      <c r="A18" s="39">
        <v>5</v>
      </c>
      <c r="B18" s="40" t="s">
        <v>85</v>
      </c>
      <c r="C18" s="41" t="s">
        <v>23</v>
      </c>
      <c r="D18" s="41">
        <v>1171454584</v>
      </c>
      <c r="E18" s="44">
        <v>898.8</v>
      </c>
      <c r="F18" s="44">
        <f>IF(H18 &gt; 0,G18/H18,0)</f>
        <v>8.1428571428571423</v>
      </c>
      <c r="G18" s="44">
        <v>228</v>
      </c>
      <c r="H18" s="44">
        <v>28</v>
      </c>
      <c r="I18" s="42">
        <f ca="1">MIN(E18:$K18)</f>
        <v>5</v>
      </c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>
        <v>8</v>
      </c>
      <c r="AB18" s="43"/>
      <c r="AC18" s="43"/>
      <c r="AD18" s="43"/>
      <c r="AE18" s="43"/>
      <c r="AF18" s="43"/>
      <c r="AG18" s="43"/>
      <c r="AH18" s="43">
        <v>8</v>
      </c>
      <c r="AI18" s="43">
        <v>7</v>
      </c>
      <c r="AJ18" s="43"/>
      <c r="AK18" s="43"/>
      <c r="AL18" s="43">
        <v>8</v>
      </c>
      <c r="AM18" s="43"/>
      <c r="AN18" s="43"/>
      <c r="AO18" s="43">
        <v>7</v>
      </c>
      <c r="AP18" s="43">
        <v>6</v>
      </c>
      <c r="AQ18" s="43"/>
      <c r="AR18" s="43"/>
      <c r="AS18" s="43"/>
      <c r="AT18" s="43"/>
      <c r="AU18" s="43">
        <v>10</v>
      </c>
      <c r="AV18" s="43">
        <v>9</v>
      </c>
      <c r="AW18" s="43"/>
      <c r="AX18" s="43">
        <v>9</v>
      </c>
      <c r="AY18" s="43">
        <v>5</v>
      </c>
      <c r="AZ18" s="43"/>
      <c r="BA18" s="43">
        <v>8</v>
      </c>
      <c r="BB18" s="43"/>
      <c r="BC18" s="43"/>
      <c r="BD18" s="43"/>
      <c r="BE18" s="43">
        <v>8</v>
      </c>
      <c r="BF18" s="43">
        <v>8</v>
      </c>
      <c r="BG18" s="43"/>
      <c r="BH18" s="43">
        <v>8</v>
      </c>
      <c r="BI18" s="43"/>
      <c r="BJ18" s="43">
        <v>9</v>
      </c>
      <c r="BK18" s="43"/>
      <c r="BL18" s="43"/>
      <c r="BM18" s="43"/>
      <c r="BN18" s="43"/>
      <c r="BO18" s="43">
        <v>7</v>
      </c>
      <c r="BP18" s="43">
        <v>9</v>
      </c>
      <c r="BQ18" s="43">
        <v>10</v>
      </c>
      <c r="BR18" s="43"/>
      <c r="BS18" s="43">
        <v>10</v>
      </c>
      <c r="BT18" s="43">
        <v>8</v>
      </c>
      <c r="BU18" s="43">
        <v>9</v>
      </c>
      <c r="BV18" s="43">
        <v>9</v>
      </c>
      <c r="BW18" s="43">
        <v>7</v>
      </c>
      <c r="BX18" s="43">
        <v>9</v>
      </c>
      <c r="BY18" s="43">
        <v>8</v>
      </c>
      <c r="BZ18" s="43"/>
      <c r="CA18" s="43"/>
      <c r="CB18" s="43">
        <v>9</v>
      </c>
      <c r="CC18" s="43">
        <v>7</v>
      </c>
      <c r="CD18" s="43">
        <v>8</v>
      </c>
    </row>
    <row r="19" spans="1:82">
      <c r="A19" s="39">
        <v>6</v>
      </c>
      <c r="B19" s="40" t="s">
        <v>83</v>
      </c>
      <c r="C19" s="41" t="s">
        <v>15</v>
      </c>
      <c r="D19" s="41">
        <v>1178834581</v>
      </c>
      <c r="E19" s="44">
        <v>886.8</v>
      </c>
      <c r="F19" s="44">
        <f>IF(H19 &gt; 0,G19/H19,0)</f>
        <v>7.7931034482758621</v>
      </c>
      <c r="G19" s="44">
        <v>226</v>
      </c>
      <c r="H19" s="44">
        <v>29</v>
      </c>
      <c r="I19" s="42">
        <f ca="1">MIN(E19:$K19)</f>
        <v>5</v>
      </c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>
        <v>8</v>
      </c>
      <c r="AB19" s="43"/>
      <c r="AC19" s="43"/>
      <c r="AD19" s="43"/>
      <c r="AE19" s="43">
        <v>7</v>
      </c>
      <c r="AF19" s="43"/>
      <c r="AG19" s="43"/>
      <c r="AH19" s="43">
        <v>8</v>
      </c>
      <c r="AI19" s="43">
        <v>8</v>
      </c>
      <c r="AJ19" s="43"/>
      <c r="AK19" s="43"/>
      <c r="AL19" s="43">
        <v>8</v>
      </c>
      <c r="AM19" s="43"/>
      <c r="AN19" s="43"/>
      <c r="AO19" s="43">
        <v>9</v>
      </c>
      <c r="AP19" s="43">
        <v>8</v>
      </c>
      <c r="AQ19" s="43"/>
      <c r="AR19" s="43">
        <v>10</v>
      </c>
      <c r="AS19" s="43"/>
      <c r="AT19" s="43"/>
      <c r="AU19" s="43"/>
      <c r="AV19" s="43">
        <v>6</v>
      </c>
      <c r="AW19" s="43"/>
      <c r="AX19" s="43">
        <v>8</v>
      </c>
      <c r="AY19" s="43"/>
      <c r="AZ19" s="43"/>
      <c r="BA19" s="43">
        <v>8</v>
      </c>
      <c r="BB19" s="43"/>
      <c r="BC19" s="43"/>
      <c r="BD19" s="43"/>
      <c r="BE19" s="43">
        <v>8</v>
      </c>
      <c r="BF19" s="43">
        <v>6</v>
      </c>
      <c r="BG19" s="43"/>
      <c r="BH19" s="43">
        <v>8</v>
      </c>
      <c r="BI19" s="43"/>
      <c r="BJ19" s="43">
        <v>9</v>
      </c>
      <c r="BK19" s="43"/>
      <c r="BL19" s="43"/>
      <c r="BM19" s="43"/>
      <c r="BN19" s="43"/>
      <c r="BO19" s="43">
        <v>7</v>
      </c>
      <c r="BP19" s="43">
        <v>8</v>
      </c>
      <c r="BQ19" s="43">
        <v>9</v>
      </c>
      <c r="BR19" s="43">
        <v>9</v>
      </c>
      <c r="BS19" s="43"/>
      <c r="BT19" s="43">
        <v>7</v>
      </c>
      <c r="BU19" s="43"/>
      <c r="BV19" s="43">
        <v>8</v>
      </c>
      <c r="BW19" s="43">
        <v>5</v>
      </c>
      <c r="BX19" s="43">
        <v>7</v>
      </c>
      <c r="BY19" s="43">
        <v>8</v>
      </c>
      <c r="BZ19" s="43">
        <v>8</v>
      </c>
      <c r="CA19" s="43">
        <v>8</v>
      </c>
      <c r="CB19" s="43">
        <v>8</v>
      </c>
      <c r="CC19" s="43">
        <v>7</v>
      </c>
      <c r="CD19" s="43">
        <v>8</v>
      </c>
    </row>
    <row r="20" spans="1:82">
      <c r="A20" s="39">
        <v>7</v>
      </c>
      <c r="B20" s="40" t="s">
        <v>91</v>
      </c>
      <c r="C20" s="41" t="s">
        <v>18</v>
      </c>
      <c r="D20" s="41">
        <v>1171454506</v>
      </c>
      <c r="E20" s="44">
        <v>874.8</v>
      </c>
      <c r="F20" s="44">
        <f>IF(H20 &gt; 0,G20/H20,0)</f>
        <v>8.4615384615384617</v>
      </c>
      <c r="G20" s="44">
        <v>220</v>
      </c>
      <c r="H20" s="44">
        <v>26</v>
      </c>
      <c r="I20" s="42">
        <f ca="1">MIN(E20:$K20)</f>
        <v>7</v>
      </c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>
        <v>8</v>
      </c>
      <c r="AB20" s="43"/>
      <c r="AC20" s="43"/>
      <c r="AD20" s="43"/>
      <c r="AE20" s="43"/>
      <c r="AF20" s="43"/>
      <c r="AG20" s="43"/>
      <c r="AH20" s="43">
        <v>8</v>
      </c>
      <c r="AI20" s="43">
        <v>7</v>
      </c>
      <c r="AJ20" s="43"/>
      <c r="AK20" s="43"/>
      <c r="AL20" s="43">
        <v>8</v>
      </c>
      <c r="AM20" s="43"/>
      <c r="AN20" s="43"/>
      <c r="AO20" s="43">
        <v>8</v>
      </c>
      <c r="AP20" s="43">
        <v>10</v>
      </c>
      <c r="AQ20" s="43"/>
      <c r="AR20" s="43"/>
      <c r="AS20" s="43"/>
      <c r="AT20" s="43"/>
      <c r="AU20" s="43"/>
      <c r="AV20" s="43">
        <v>7</v>
      </c>
      <c r="AW20" s="43"/>
      <c r="AX20" s="43">
        <v>8</v>
      </c>
      <c r="AY20" s="43"/>
      <c r="AZ20" s="43"/>
      <c r="BA20" s="43">
        <v>8</v>
      </c>
      <c r="BB20" s="43"/>
      <c r="BC20" s="43"/>
      <c r="BD20" s="43"/>
      <c r="BE20" s="43">
        <v>10</v>
      </c>
      <c r="BF20" s="43">
        <v>8</v>
      </c>
      <c r="BG20" s="43"/>
      <c r="BH20" s="43">
        <v>9</v>
      </c>
      <c r="BI20" s="43"/>
      <c r="BJ20" s="43">
        <v>10</v>
      </c>
      <c r="BK20" s="43"/>
      <c r="BL20" s="43"/>
      <c r="BM20" s="43"/>
      <c r="BN20" s="43">
        <v>10</v>
      </c>
      <c r="BO20" s="43">
        <v>8</v>
      </c>
      <c r="BP20" s="43">
        <v>9</v>
      </c>
      <c r="BQ20" s="43">
        <v>8</v>
      </c>
      <c r="BR20" s="43">
        <v>10</v>
      </c>
      <c r="BS20" s="43">
        <v>10</v>
      </c>
      <c r="BT20" s="43">
        <v>9</v>
      </c>
      <c r="BU20" s="43"/>
      <c r="BV20" s="43"/>
      <c r="BW20" s="43">
        <v>7</v>
      </c>
      <c r="BX20" s="43">
        <v>8</v>
      </c>
      <c r="BY20" s="43"/>
      <c r="BZ20" s="43"/>
      <c r="CA20" s="43">
        <v>8</v>
      </c>
      <c r="CB20" s="43">
        <v>8</v>
      </c>
      <c r="CC20" s="43">
        <v>8</v>
      </c>
      <c r="CD20" s="43">
        <v>8</v>
      </c>
    </row>
    <row r="21" spans="1:82">
      <c r="A21" s="39">
        <v>8</v>
      </c>
      <c r="B21" s="40" t="s">
        <v>87</v>
      </c>
      <c r="C21" s="41" t="s">
        <v>31</v>
      </c>
      <c r="D21" s="41">
        <v>1171454730</v>
      </c>
      <c r="E21" s="44">
        <v>861.65</v>
      </c>
      <c r="F21" s="44">
        <f>IF(H21 &gt; 0,G21/H21,0)</f>
        <v>8.2692307692307701</v>
      </c>
      <c r="G21" s="44">
        <v>215</v>
      </c>
      <c r="H21" s="44">
        <v>26</v>
      </c>
      <c r="I21" s="42">
        <f ca="1">MIN(E21:$K21)</f>
        <v>6</v>
      </c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>
        <v>8</v>
      </c>
      <c r="AB21" s="43"/>
      <c r="AC21" s="43"/>
      <c r="AD21" s="43"/>
      <c r="AE21" s="43"/>
      <c r="AF21" s="43"/>
      <c r="AG21" s="43"/>
      <c r="AH21" s="43">
        <v>9</v>
      </c>
      <c r="AI21" s="43">
        <v>8</v>
      </c>
      <c r="AJ21" s="43"/>
      <c r="AK21" s="43"/>
      <c r="AL21" s="43">
        <v>7</v>
      </c>
      <c r="AM21" s="43"/>
      <c r="AN21" s="43"/>
      <c r="AO21" s="43">
        <v>8</v>
      </c>
      <c r="AP21" s="43">
        <v>7</v>
      </c>
      <c r="AQ21" s="43"/>
      <c r="AR21" s="43"/>
      <c r="AS21" s="43"/>
      <c r="AT21" s="43"/>
      <c r="AU21" s="43"/>
      <c r="AV21" s="43">
        <v>7</v>
      </c>
      <c r="AW21" s="43"/>
      <c r="AX21" s="43">
        <v>8</v>
      </c>
      <c r="AY21" s="43"/>
      <c r="AZ21" s="43"/>
      <c r="BA21" s="43">
        <v>9</v>
      </c>
      <c r="BB21" s="43"/>
      <c r="BC21" s="43">
        <v>9</v>
      </c>
      <c r="BD21" s="43"/>
      <c r="BE21" s="43">
        <v>10</v>
      </c>
      <c r="BF21" s="43">
        <v>9</v>
      </c>
      <c r="BG21" s="43"/>
      <c r="BH21" s="43">
        <v>8</v>
      </c>
      <c r="BI21" s="43"/>
      <c r="BJ21" s="43">
        <v>9</v>
      </c>
      <c r="BK21" s="43"/>
      <c r="BL21" s="43"/>
      <c r="BM21" s="43"/>
      <c r="BN21" s="43"/>
      <c r="BO21" s="43">
        <v>10</v>
      </c>
      <c r="BP21" s="43">
        <v>8</v>
      </c>
      <c r="BQ21" s="43">
        <v>9</v>
      </c>
      <c r="BR21" s="43">
        <v>8</v>
      </c>
      <c r="BS21" s="43"/>
      <c r="BT21" s="43">
        <v>7</v>
      </c>
      <c r="BU21" s="43"/>
      <c r="BV21" s="43">
        <v>8</v>
      </c>
      <c r="BW21" s="43">
        <v>6</v>
      </c>
      <c r="BX21" s="43">
        <v>8</v>
      </c>
      <c r="BY21" s="43">
        <v>8</v>
      </c>
      <c r="BZ21" s="43"/>
      <c r="CA21" s="43"/>
      <c r="CB21" s="43">
        <v>9</v>
      </c>
      <c r="CC21" s="43">
        <v>9</v>
      </c>
      <c r="CD21" s="43">
        <v>9</v>
      </c>
    </row>
    <row r="22" spans="1:82">
      <c r="A22" s="39">
        <v>9</v>
      </c>
      <c r="B22" s="40" t="s">
        <v>93</v>
      </c>
      <c r="C22" s="41" t="s">
        <v>20</v>
      </c>
      <c r="D22" s="41">
        <v>1171454532</v>
      </c>
      <c r="E22" s="44">
        <v>850.65</v>
      </c>
      <c r="F22" s="44">
        <f>IF(H22 &gt; 0,G22/H22,0)</f>
        <v>7.75</v>
      </c>
      <c r="G22" s="44">
        <v>217</v>
      </c>
      <c r="H22" s="44">
        <v>28</v>
      </c>
      <c r="I22" s="42">
        <f ca="1">MIN(E22:$K22)</f>
        <v>4</v>
      </c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>
        <v>8</v>
      </c>
      <c r="AB22" s="43"/>
      <c r="AC22" s="43"/>
      <c r="AD22" s="43"/>
      <c r="AE22" s="43">
        <v>7</v>
      </c>
      <c r="AF22" s="43"/>
      <c r="AG22" s="43"/>
      <c r="AH22" s="43">
        <v>9</v>
      </c>
      <c r="AI22" s="43">
        <v>8</v>
      </c>
      <c r="AJ22" s="43"/>
      <c r="AK22" s="43"/>
      <c r="AL22" s="43">
        <v>7</v>
      </c>
      <c r="AM22" s="43">
        <v>7</v>
      </c>
      <c r="AN22" s="43"/>
      <c r="AO22" s="43">
        <v>8</v>
      </c>
      <c r="AP22" s="43">
        <v>7</v>
      </c>
      <c r="AQ22" s="43"/>
      <c r="AR22" s="43"/>
      <c r="AS22" s="43"/>
      <c r="AT22" s="43"/>
      <c r="AU22" s="43"/>
      <c r="AV22" s="43">
        <v>8</v>
      </c>
      <c r="AW22" s="43"/>
      <c r="AX22" s="43">
        <v>8</v>
      </c>
      <c r="AY22" s="43"/>
      <c r="AZ22" s="43"/>
      <c r="BA22" s="43">
        <v>9</v>
      </c>
      <c r="BB22" s="43"/>
      <c r="BC22" s="43"/>
      <c r="BD22" s="43"/>
      <c r="BE22" s="43">
        <v>8</v>
      </c>
      <c r="BF22" s="43">
        <v>8</v>
      </c>
      <c r="BG22" s="43"/>
      <c r="BH22" s="43">
        <v>7</v>
      </c>
      <c r="BI22" s="43"/>
      <c r="BJ22" s="43">
        <v>8</v>
      </c>
      <c r="BK22" s="43"/>
      <c r="BL22" s="43"/>
      <c r="BM22" s="43">
        <v>9</v>
      </c>
      <c r="BN22" s="43"/>
      <c r="BO22" s="43">
        <v>7</v>
      </c>
      <c r="BP22" s="43">
        <v>8</v>
      </c>
      <c r="BQ22" s="43">
        <v>9</v>
      </c>
      <c r="BR22" s="43"/>
      <c r="BS22" s="43"/>
      <c r="BT22" s="43">
        <v>7</v>
      </c>
      <c r="BU22" s="43"/>
      <c r="BV22" s="43">
        <v>9</v>
      </c>
      <c r="BW22" s="43">
        <v>4</v>
      </c>
      <c r="BX22" s="43">
        <v>7</v>
      </c>
      <c r="BY22" s="43">
        <v>8</v>
      </c>
      <c r="BZ22" s="43"/>
      <c r="CA22" s="43">
        <v>8</v>
      </c>
      <c r="CB22" s="43">
        <v>8</v>
      </c>
      <c r="CC22" s="43">
        <v>8</v>
      </c>
      <c r="CD22" s="43">
        <v>8</v>
      </c>
    </row>
    <row r="23" spans="1:82">
      <c r="A23" s="39">
        <v>10</v>
      </c>
      <c r="B23" s="40" t="s">
        <v>73</v>
      </c>
      <c r="C23" s="41" t="s">
        <v>42</v>
      </c>
      <c r="D23" s="41">
        <v>1178834491</v>
      </c>
      <c r="E23" s="44">
        <v>835.8</v>
      </c>
      <c r="F23" s="44">
        <f>IF(H23 &gt; 0,G23/H23,0)</f>
        <v>8</v>
      </c>
      <c r="G23" s="44">
        <v>216</v>
      </c>
      <c r="H23" s="44">
        <v>27</v>
      </c>
      <c r="I23" s="42">
        <f ca="1">MIN(E23:$K23)</f>
        <v>4</v>
      </c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>
        <v>9</v>
      </c>
      <c r="AB23" s="43"/>
      <c r="AC23" s="43"/>
      <c r="AD23" s="43"/>
      <c r="AE23" s="43"/>
      <c r="AF23" s="43"/>
      <c r="AG23" s="43"/>
      <c r="AH23" s="43">
        <v>8</v>
      </c>
      <c r="AI23" s="43">
        <v>5</v>
      </c>
      <c r="AJ23" s="43"/>
      <c r="AK23" s="43"/>
      <c r="AL23" s="43">
        <v>10</v>
      </c>
      <c r="AM23" s="43"/>
      <c r="AN23" s="43"/>
      <c r="AO23" s="43">
        <v>8</v>
      </c>
      <c r="AP23" s="43">
        <v>6</v>
      </c>
      <c r="AQ23" s="43"/>
      <c r="AR23" s="43"/>
      <c r="AS23" s="43"/>
      <c r="AT23" s="43"/>
      <c r="AU23" s="43"/>
      <c r="AV23" s="43">
        <v>4</v>
      </c>
      <c r="AW23" s="43"/>
      <c r="AX23" s="43">
        <v>8</v>
      </c>
      <c r="AY23" s="43"/>
      <c r="AZ23" s="43"/>
      <c r="BA23" s="43">
        <v>8</v>
      </c>
      <c r="BB23" s="43"/>
      <c r="BC23" s="43"/>
      <c r="BD23" s="43"/>
      <c r="BE23" s="43">
        <v>10</v>
      </c>
      <c r="BF23" s="43">
        <v>6</v>
      </c>
      <c r="BG23" s="43"/>
      <c r="BH23" s="43">
        <v>8</v>
      </c>
      <c r="BI23" s="43"/>
      <c r="BJ23" s="43">
        <v>10</v>
      </c>
      <c r="BK23" s="43"/>
      <c r="BL23" s="43"/>
      <c r="BM23" s="43"/>
      <c r="BN23" s="43">
        <v>10</v>
      </c>
      <c r="BO23" s="43">
        <v>8</v>
      </c>
      <c r="BP23" s="43">
        <v>9</v>
      </c>
      <c r="BQ23" s="43">
        <v>10</v>
      </c>
      <c r="BR23" s="43">
        <v>10</v>
      </c>
      <c r="BS23" s="43">
        <v>9</v>
      </c>
      <c r="BT23" s="43">
        <v>9</v>
      </c>
      <c r="BU23" s="43"/>
      <c r="BV23" s="43">
        <v>8</v>
      </c>
      <c r="BW23" s="43">
        <v>5</v>
      </c>
      <c r="BX23" s="43">
        <v>8</v>
      </c>
      <c r="BY23" s="43"/>
      <c r="BZ23" s="43"/>
      <c r="CA23" s="43">
        <v>8</v>
      </c>
      <c r="CB23" s="43">
        <v>8</v>
      </c>
      <c r="CC23" s="43">
        <v>7</v>
      </c>
      <c r="CD23" s="43">
        <v>7</v>
      </c>
    </row>
    <row r="24" spans="1:82">
      <c r="A24" s="39">
        <v>11</v>
      </c>
      <c r="B24" s="40" t="s">
        <v>67</v>
      </c>
      <c r="C24" s="41" t="s">
        <v>27</v>
      </c>
      <c r="D24" s="41">
        <v>1171454662</v>
      </c>
      <c r="E24" s="44">
        <v>832.95</v>
      </c>
      <c r="F24" s="44">
        <f>IF(H24 &gt; 0,G24/H24,0)</f>
        <v>7.3793103448275863</v>
      </c>
      <c r="G24" s="44">
        <v>214</v>
      </c>
      <c r="H24" s="44">
        <v>29</v>
      </c>
      <c r="I24" s="42">
        <f ca="1">MIN(E24:$K24)</f>
        <v>4</v>
      </c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>
        <v>10</v>
      </c>
      <c r="AB24" s="43"/>
      <c r="AC24" s="43"/>
      <c r="AD24" s="43"/>
      <c r="AE24" s="43">
        <v>8</v>
      </c>
      <c r="AF24" s="43"/>
      <c r="AG24" s="43">
        <v>6</v>
      </c>
      <c r="AH24" s="43">
        <v>7</v>
      </c>
      <c r="AI24" s="43">
        <v>7</v>
      </c>
      <c r="AJ24" s="43"/>
      <c r="AK24" s="43"/>
      <c r="AL24" s="43">
        <v>7</v>
      </c>
      <c r="AM24" s="43"/>
      <c r="AN24" s="43"/>
      <c r="AO24" s="43">
        <v>7</v>
      </c>
      <c r="AP24" s="43">
        <v>7</v>
      </c>
      <c r="AQ24" s="43"/>
      <c r="AR24" s="43"/>
      <c r="AS24" s="43"/>
      <c r="AT24" s="43"/>
      <c r="AU24" s="43"/>
      <c r="AV24" s="43">
        <v>4</v>
      </c>
      <c r="AW24" s="43"/>
      <c r="AX24" s="43">
        <v>7</v>
      </c>
      <c r="AY24" s="43"/>
      <c r="AZ24" s="43"/>
      <c r="BA24" s="43">
        <v>7</v>
      </c>
      <c r="BB24" s="43">
        <v>6</v>
      </c>
      <c r="BC24" s="43"/>
      <c r="BD24" s="43"/>
      <c r="BE24" s="43">
        <v>8</v>
      </c>
      <c r="BF24" s="43">
        <v>7</v>
      </c>
      <c r="BG24" s="43"/>
      <c r="BH24" s="43">
        <v>7</v>
      </c>
      <c r="BI24" s="43"/>
      <c r="BJ24" s="43">
        <v>9</v>
      </c>
      <c r="BK24" s="43"/>
      <c r="BL24" s="43"/>
      <c r="BM24" s="43"/>
      <c r="BN24" s="43"/>
      <c r="BO24" s="43">
        <v>7</v>
      </c>
      <c r="BP24" s="43">
        <v>8</v>
      </c>
      <c r="BQ24" s="43">
        <v>9</v>
      </c>
      <c r="BR24" s="43">
        <v>8</v>
      </c>
      <c r="BS24" s="43"/>
      <c r="BT24" s="43">
        <v>8</v>
      </c>
      <c r="BU24" s="43"/>
      <c r="BV24" s="43">
        <v>8</v>
      </c>
      <c r="BW24" s="43">
        <v>7</v>
      </c>
      <c r="BX24" s="43">
        <v>7</v>
      </c>
      <c r="BY24" s="43"/>
      <c r="BZ24" s="43">
        <v>8</v>
      </c>
      <c r="CA24" s="43">
        <v>8</v>
      </c>
      <c r="CB24" s="43">
        <v>7</v>
      </c>
      <c r="CC24" s="43">
        <v>8</v>
      </c>
      <c r="CD24" s="43">
        <v>7</v>
      </c>
    </row>
    <row r="25" spans="1:82">
      <c r="A25" s="39">
        <v>12</v>
      </c>
      <c r="B25" s="40" t="s">
        <v>70</v>
      </c>
      <c r="C25" s="41" t="s">
        <v>24</v>
      </c>
      <c r="D25" s="41">
        <v>1171454610</v>
      </c>
      <c r="E25" s="44">
        <v>817.8</v>
      </c>
      <c r="F25" s="44">
        <f>IF(H25 &gt; 0,G25/H25,0)</f>
        <v>7.5925925925925926</v>
      </c>
      <c r="G25" s="44">
        <v>205</v>
      </c>
      <c r="H25" s="44">
        <v>27</v>
      </c>
      <c r="I25" s="42">
        <f ca="1">MIN(E25:$K25)</f>
        <v>4</v>
      </c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>
        <v>8</v>
      </c>
      <c r="AB25" s="43"/>
      <c r="AC25" s="43"/>
      <c r="AD25" s="43"/>
      <c r="AE25" s="43"/>
      <c r="AF25" s="43"/>
      <c r="AG25" s="43"/>
      <c r="AH25" s="43">
        <v>8</v>
      </c>
      <c r="AI25" s="43">
        <v>7</v>
      </c>
      <c r="AJ25" s="43"/>
      <c r="AK25" s="43"/>
      <c r="AL25" s="43">
        <v>8</v>
      </c>
      <c r="AM25" s="43"/>
      <c r="AN25" s="43"/>
      <c r="AO25" s="43">
        <v>8</v>
      </c>
      <c r="AP25" s="43">
        <v>8</v>
      </c>
      <c r="AQ25" s="43"/>
      <c r="AR25" s="43"/>
      <c r="AS25" s="43"/>
      <c r="AT25" s="43"/>
      <c r="AU25" s="43"/>
      <c r="AV25" s="43">
        <v>4</v>
      </c>
      <c r="AW25" s="43"/>
      <c r="AX25" s="43">
        <v>8</v>
      </c>
      <c r="AY25" s="43"/>
      <c r="AZ25" s="43"/>
      <c r="BA25" s="43">
        <v>8</v>
      </c>
      <c r="BB25" s="43"/>
      <c r="BC25" s="43"/>
      <c r="BD25" s="43">
        <v>10</v>
      </c>
      <c r="BE25" s="43">
        <v>8</v>
      </c>
      <c r="BF25" s="43">
        <v>8</v>
      </c>
      <c r="BG25" s="43"/>
      <c r="BH25" s="43">
        <v>8</v>
      </c>
      <c r="BI25" s="43"/>
      <c r="BJ25" s="43">
        <v>9</v>
      </c>
      <c r="BK25" s="43"/>
      <c r="BL25" s="43"/>
      <c r="BM25" s="43"/>
      <c r="BN25" s="43"/>
      <c r="BO25" s="43">
        <v>7</v>
      </c>
      <c r="BP25" s="43">
        <v>8</v>
      </c>
      <c r="BQ25" s="43">
        <v>7</v>
      </c>
      <c r="BR25" s="43">
        <v>9</v>
      </c>
      <c r="BS25" s="43"/>
      <c r="BT25" s="43">
        <v>8</v>
      </c>
      <c r="BU25" s="43"/>
      <c r="BV25" s="43"/>
      <c r="BW25" s="43">
        <v>4</v>
      </c>
      <c r="BX25" s="43">
        <v>7</v>
      </c>
      <c r="BY25" s="43">
        <v>6</v>
      </c>
      <c r="BZ25" s="43">
        <v>7</v>
      </c>
      <c r="CA25" s="43">
        <v>8</v>
      </c>
      <c r="CB25" s="43">
        <v>7</v>
      </c>
      <c r="CC25" s="43">
        <v>8</v>
      </c>
      <c r="CD25" s="43">
        <v>9</v>
      </c>
    </row>
    <row r="26" spans="1:82">
      <c r="A26" s="39">
        <v>13</v>
      </c>
      <c r="B26" s="40" t="s">
        <v>78</v>
      </c>
      <c r="C26" s="41" t="s">
        <v>37</v>
      </c>
      <c r="D26" s="41">
        <v>1178834371</v>
      </c>
      <c r="E26" s="44">
        <v>816.95</v>
      </c>
      <c r="F26" s="44">
        <f>IF(H26 &gt; 0,G26/H26,0)</f>
        <v>7.4444444444444446</v>
      </c>
      <c r="G26" s="44">
        <v>201</v>
      </c>
      <c r="H26" s="44">
        <v>27</v>
      </c>
      <c r="I26" s="42">
        <f ca="1">MIN(E26:$K26)</f>
        <v>5</v>
      </c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>
        <v>8</v>
      </c>
      <c r="AB26" s="43"/>
      <c r="AC26" s="43"/>
      <c r="AD26" s="43"/>
      <c r="AE26" s="43">
        <v>7</v>
      </c>
      <c r="AF26" s="43"/>
      <c r="AG26" s="43"/>
      <c r="AH26" s="43">
        <v>7</v>
      </c>
      <c r="AI26" s="43">
        <v>6</v>
      </c>
      <c r="AJ26" s="43"/>
      <c r="AK26" s="43"/>
      <c r="AL26" s="43">
        <v>10</v>
      </c>
      <c r="AM26" s="43"/>
      <c r="AN26" s="43"/>
      <c r="AO26" s="43">
        <v>6</v>
      </c>
      <c r="AP26" s="43">
        <v>8</v>
      </c>
      <c r="AQ26" s="43">
        <v>8</v>
      </c>
      <c r="AR26" s="43"/>
      <c r="AS26" s="43"/>
      <c r="AT26" s="43"/>
      <c r="AU26" s="43"/>
      <c r="AV26" s="43">
        <v>5</v>
      </c>
      <c r="AW26" s="43"/>
      <c r="AX26" s="43">
        <v>7</v>
      </c>
      <c r="AY26" s="43"/>
      <c r="AZ26" s="43"/>
      <c r="BA26" s="43">
        <v>8</v>
      </c>
      <c r="BB26" s="43"/>
      <c r="BC26" s="43"/>
      <c r="BD26" s="43"/>
      <c r="BE26" s="43">
        <v>8</v>
      </c>
      <c r="BF26" s="43">
        <v>8</v>
      </c>
      <c r="BG26" s="43"/>
      <c r="BH26" s="43">
        <v>7</v>
      </c>
      <c r="BI26" s="43"/>
      <c r="BJ26" s="43">
        <v>7</v>
      </c>
      <c r="BK26" s="43"/>
      <c r="BL26" s="43"/>
      <c r="BM26" s="43"/>
      <c r="BN26" s="43"/>
      <c r="BO26" s="43">
        <v>7</v>
      </c>
      <c r="BP26" s="43">
        <v>8</v>
      </c>
      <c r="BQ26" s="43">
        <v>9</v>
      </c>
      <c r="BR26" s="43">
        <v>8</v>
      </c>
      <c r="BS26" s="43"/>
      <c r="BT26" s="43">
        <v>8</v>
      </c>
      <c r="BU26" s="43"/>
      <c r="BV26" s="43">
        <v>8</v>
      </c>
      <c r="BW26" s="43">
        <v>7</v>
      </c>
      <c r="BX26" s="43">
        <v>8</v>
      </c>
      <c r="BY26" s="43"/>
      <c r="BZ26" s="43">
        <v>7</v>
      </c>
      <c r="CA26" s="43"/>
      <c r="CB26" s="43">
        <v>8</v>
      </c>
      <c r="CC26" s="43">
        <v>6</v>
      </c>
      <c r="CD26" s="43">
        <v>7</v>
      </c>
    </row>
    <row r="27" spans="1:82">
      <c r="A27" s="39">
        <v>14</v>
      </c>
      <c r="B27" s="40" t="s">
        <v>77</v>
      </c>
      <c r="C27" s="41" t="s">
        <v>38</v>
      </c>
      <c r="D27" s="41">
        <v>1178834386</v>
      </c>
      <c r="E27" s="44">
        <v>790.8</v>
      </c>
      <c r="F27" s="44">
        <f>IF(H27 &gt; 0,G27/H27,0)</f>
        <v>7.0344827586206895</v>
      </c>
      <c r="G27" s="44">
        <v>204</v>
      </c>
      <c r="H27" s="44">
        <v>29</v>
      </c>
      <c r="I27" s="42">
        <f ca="1">MIN(E27:$K27)</f>
        <v>4</v>
      </c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>
        <v>8</v>
      </c>
      <c r="AB27" s="43"/>
      <c r="AC27" s="43"/>
      <c r="AD27" s="43"/>
      <c r="AE27" s="43">
        <v>7</v>
      </c>
      <c r="AF27" s="43"/>
      <c r="AG27" s="43">
        <v>7</v>
      </c>
      <c r="AH27" s="43">
        <v>8</v>
      </c>
      <c r="AI27" s="43">
        <v>7</v>
      </c>
      <c r="AJ27" s="43"/>
      <c r="AK27" s="43"/>
      <c r="AL27" s="43">
        <v>8</v>
      </c>
      <c r="AM27" s="43"/>
      <c r="AN27" s="43"/>
      <c r="AO27" s="43">
        <v>8</v>
      </c>
      <c r="AP27" s="43">
        <v>6</v>
      </c>
      <c r="AQ27" s="43"/>
      <c r="AR27" s="43"/>
      <c r="AS27" s="43"/>
      <c r="AT27" s="43"/>
      <c r="AU27" s="43"/>
      <c r="AV27" s="43">
        <v>4</v>
      </c>
      <c r="AW27" s="43"/>
      <c r="AX27" s="43">
        <v>8</v>
      </c>
      <c r="AY27" s="43"/>
      <c r="AZ27" s="43"/>
      <c r="BA27" s="43">
        <v>8</v>
      </c>
      <c r="BB27" s="43"/>
      <c r="BC27" s="43"/>
      <c r="BD27" s="43"/>
      <c r="BE27" s="43">
        <v>7</v>
      </c>
      <c r="BF27" s="43">
        <v>4</v>
      </c>
      <c r="BG27" s="43"/>
      <c r="BH27" s="43">
        <v>7</v>
      </c>
      <c r="BI27" s="43"/>
      <c r="BJ27" s="43">
        <v>9</v>
      </c>
      <c r="BK27" s="43"/>
      <c r="BL27" s="43"/>
      <c r="BM27" s="43"/>
      <c r="BN27" s="43">
        <v>7</v>
      </c>
      <c r="BO27" s="43">
        <v>9</v>
      </c>
      <c r="BP27" s="43">
        <v>8</v>
      </c>
      <c r="BQ27" s="43">
        <v>9</v>
      </c>
      <c r="BR27" s="43"/>
      <c r="BS27" s="43"/>
      <c r="BT27" s="43">
        <v>7</v>
      </c>
      <c r="BU27" s="43"/>
      <c r="BV27" s="43">
        <v>7</v>
      </c>
      <c r="BW27" s="43">
        <v>5</v>
      </c>
      <c r="BX27" s="43">
        <v>7</v>
      </c>
      <c r="BY27" s="43">
        <v>7</v>
      </c>
      <c r="BZ27" s="43">
        <v>6</v>
      </c>
      <c r="CA27" s="43">
        <v>8</v>
      </c>
      <c r="CB27" s="43">
        <v>8</v>
      </c>
      <c r="CC27" s="43">
        <v>4</v>
      </c>
      <c r="CD27" s="43">
        <v>6</v>
      </c>
    </row>
    <row r="28" spans="1:82">
      <c r="A28" s="39">
        <v>15</v>
      </c>
      <c r="B28" s="40" t="s">
        <v>76</v>
      </c>
      <c r="C28" s="41" t="s">
        <v>39</v>
      </c>
      <c r="D28" s="41">
        <v>1178834431</v>
      </c>
      <c r="E28" s="44">
        <v>789.95</v>
      </c>
      <c r="F28" s="44">
        <f>IF(H28 &gt; 0,G28/H28,0)</f>
        <v>7.0714285714285712</v>
      </c>
      <c r="G28" s="44">
        <v>198</v>
      </c>
      <c r="H28" s="44">
        <v>28</v>
      </c>
      <c r="I28" s="42">
        <f ca="1">MIN(E28:$K28)</f>
        <v>4</v>
      </c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>
        <v>8</v>
      </c>
      <c r="AB28" s="43"/>
      <c r="AC28" s="43"/>
      <c r="AD28" s="43"/>
      <c r="AE28" s="43">
        <v>6</v>
      </c>
      <c r="AF28" s="43"/>
      <c r="AG28" s="43">
        <v>6</v>
      </c>
      <c r="AH28" s="43">
        <v>7</v>
      </c>
      <c r="AI28" s="43">
        <v>7</v>
      </c>
      <c r="AJ28" s="43"/>
      <c r="AK28" s="43"/>
      <c r="AL28" s="43">
        <v>10</v>
      </c>
      <c r="AM28" s="43"/>
      <c r="AN28" s="43"/>
      <c r="AO28" s="43">
        <v>8</v>
      </c>
      <c r="AP28" s="43">
        <v>7</v>
      </c>
      <c r="AQ28" s="43"/>
      <c r="AR28" s="43"/>
      <c r="AS28" s="43"/>
      <c r="AT28" s="43"/>
      <c r="AU28" s="43"/>
      <c r="AV28" s="43">
        <v>6</v>
      </c>
      <c r="AW28" s="43"/>
      <c r="AX28" s="43">
        <v>7</v>
      </c>
      <c r="AY28" s="43"/>
      <c r="AZ28" s="43"/>
      <c r="BA28" s="43">
        <v>8</v>
      </c>
      <c r="BB28" s="43"/>
      <c r="BC28" s="43"/>
      <c r="BD28" s="43"/>
      <c r="BE28" s="43">
        <v>7</v>
      </c>
      <c r="BF28" s="43">
        <v>6</v>
      </c>
      <c r="BG28" s="43"/>
      <c r="BH28" s="43">
        <v>7</v>
      </c>
      <c r="BI28" s="43"/>
      <c r="BJ28" s="43">
        <v>8</v>
      </c>
      <c r="BK28" s="43"/>
      <c r="BL28" s="43"/>
      <c r="BM28" s="43"/>
      <c r="BN28" s="43">
        <v>10</v>
      </c>
      <c r="BO28" s="43">
        <v>5</v>
      </c>
      <c r="BP28" s="43">
        <v>6</v>
      </c>
      <c r="BQ28" s="43"/>
      <c r="BR28" s="43"/>
      <c r="BS28" s="43"/>
      <c r="BT28" s="43">
        <v>8</v>
      </c>
      <c r="BU28" s="43"/>
      <c r="BV28" s="43">
        <v>7</v>
      </c>
      <c r="BW28" s="43">
        <v>7</v>
      </c>
      <c r="BX28" s="43">
        <v>7</v>
      </c>
      <c r="BY28" s="43">
        <v>4</v>
      </c>
      <c r="BZ28" s="43">
        <v>8</v>
      </c>
      <c r="CA28" s="43">
        <v>7</v>
      </c>
      <c r="CB28" s="43">
        <v>7</v>
      </c>
      <c r="CC28" s="43">
        <v>8</v>
      </c>
      <c r="CD28" s="43">
        <v>6</v>
      </c>
    </row>
    <row r="29" spans="1:82">
      <c r="A29" s="39">
        <v>16</v>
      </c>
      <c r="B29" s="40" t="s">
        <v>94</v>
      </c>
      <c r="C29" s="41" t="s">
        <v>21</v>
      </c>
      <c r="D29" s="41">
        <v>1171454545</v>
      </c>
      <c r="E29" s="44">
        <v>789.65</v>
      </c>
      <c r="F29" s="44">
        <f>IF(H29 &gt; 0,G29/H29,0)</f>
        <v>7.5769230769230766</v>
      </c>
      <c r="G29" s="44">
        <v>197</v>
      </c>
      <c r="H29" s="44">
        <v>26</v>
      </c>
      <c r="I29" s="42">
        <f ca="1">MIN(E29:$K29)</f>
        <v>4</v>
      </c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>
        <v>8</v>
      </c>
      <c r="AB29" s="43"/>
      <c r="AC29" s="43"/>
      <c r="AD29" s="43"/>
      <c r="AE29" s="43"/>
      <c r="AF29" s="43"/>
      <c r="AG29" s="43"/>
      <c r="AH29" s="43">
        <v>9</v>
      </c>
      <c r="AI29" s="43">
        <v>8</v>
      </c>
      <c r="AJ29" s="43"/>
      <c r="AK29" s="43"/>
      <c r="AL29" s="43">
        <v>7</v>
      </c>
      <c r="AM29" s="43"/>
      <c r="AN29" s="43"/>
      <c r="AO29" s="43">
        <v>8</v>
      </c>
      <c r="AP29" s="43">
        <v>6</v>
      </c>
      <c r="AQ29" s="43"/>
      <c r="AR29" s="43"/>
      <c r="AS29" s="43"/>
      <c r="AT29" s="43"/>
      <c r="AU29" s="43"/>
      <c r="AV29" s="43">
        <v>5</v>
      </c>
      <c r="AW29" s="43"/>
      <c r="AX29" s="43">
        <v>8</v>
      </c>
      <c r="AY29" s="43"/>
      <c r="AZ29" s="43"/>
      <c r="BA29" s="43">
        <v>9</v>
      </c>
      <c r="BB29" s="43"/>
      <c r="BC29" s="43"/>
      <c r="BD29" s="43"/>
      <c r="BE29" s="43">
        <v>7</v>
      </c>
      <c r="BF29" s="43">
        <v>8</v>
      </c>
      <c r="BG29" s="43"/>
      <c r="BH29" s="43">
        <v>8</v>
      </c>
      <c r="BI29" s="43"/>
      <c r="BJ29" s="43">
        <v>8</v>
      </c>
      <c r="BK29" s="43"/>
      <c r="BL29" s="43">
        <v>9</v>
      </c>
      <c r="BM29" s="43"/>
      <c r="BN29" s="43"/>
      <c r="BO29" s="43">
        <v>8</v>
      </c>
      <c r="BP29" s="43">
        <v>8</v>
      </c>
      <c r="BQ29" s="43">
        <v>6</v>
      </c>
      <c r="BR29" s="43">
        <v>8</v>
      </c>
      <c r="BS29" s="43"/>
      <c r="BT29" s="43">
        <v>7</v>
      </c>
      <c r="BU29" s="43"/>
      <c r="BV29" s="43">
        <v>8</v>
      </c>
      <c r="BW29" s="43">
        <v>4</v>
      </c>
      <c r="BX29" s="43">
        <v>8</v>
      </c>
      <c r="BY29" s="43">
        <v>6</v>
      </c>
      <c r="BZ29" s="43"/>
      <c r="CA29" s="43"/>
      <c r="CB29" s="43">
        <v>9</v>
      </c>
      <c r="CC29" s="43">
        <v>9</v>
      </c>
      <c r="CD29" s="43">
        <v>8</v>
      </c>
    </row>
    <row r="30" spans="1:82">
      <c r="A30" s="39">
        <v>17</v>
      </c>
      <c r="B30" s="40" t="s">
        <v>80</v>
      </c>
      <c r="C30" s="41" t="s">
        <v>35</v>
      </c>
      <c r="D30" s="41">
        <v>1178834296</v>
      </c>
      <c r="E30" s="44">
        <v>772.95</v>
      </c>
      <c r="F30" s="44">
        <f>IF(H30 &gt; 0,G30/H30,0)</f>
        <v>7.2307692307692308</v>
      </c>
      <c r="G30" s="44">
        <v>188</v>
      </c>
      <c r="H30" s="44">
        <v>26</v>
      </c>
      <c r="I30" s="42">
        <f ca="1">MIN(E30:$K30)</f>
        <v>4</v>
      </c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>
        <v>9</v>
      </c>
      <c r="AB30" s="43"/>
      <c r="AC30" s="43"/>
      <c r="AD30" s="43"/>
      <c r="AE30" s="43"/>
      <c r="AF30" s="43"/>
      <c r="AG30" s="43"/>
      <c r="AH30" s="43">
        <v>7</v>
      </c>
      <c r="AI30" s="43">
        <v>5</v>
      </c>
      <c r="AJ30" s="43"/>
      <c r="AK30" s="43"/>
      <c r="AL30" s="43">
        <v>7</v>
      </c>
      <c r="AM30" s="43"/>
      <c r="AN30" s="43"/>
      <c r="AO30" s="43">
        <v>8</v>
      </c>
      <c r="AP30" s="43">
        <v>6</v>
      </c>
      <c r="AQ30" s="43"/>
      <c r="AR30" s="43"/>
      <c r="AS30" s="43"/>
      <c r="AT30" s="43"/>
      <c r="AU30" s="43"/>
      <c r="AV30" s="43">
        <v>4</v>
      </c>
      <c r="AW30" s="43"/>
      <c r="AX30" s="43">
        <v>6</v>
      </c>
      <c r="AY30" s="43"/>
      <c r="AZ30" s="43"/>
      <c r="BA30" s="43">
        <v>7</v>
      </c>
      <c r="BB30" s="43"/>
      <c r="BC30" s="43"/>
      <c r="BD30" s="43"/>
      <c r="BE30" s="43">
        <v>6</v>
      </c>
      <c r="BF30" s="43">
        <v>9</v>
      </c>
      <c r="BG30" s="43"/>
      <c r="BH30" s="43">
        <v>8</v>
      </c>
      <c r="BI30" s="43"/>
      <c r="BJ30" s="43">
        <v>9</v>
      </c>
      <c r="BK30" s="43"/>
      <c r="BL30" s="43"/>
      <c r="BM30" s="43"/>
      <c r="BN30" s="43">
        <v>9</v>
      </c>
      <c r="BO30" s="43">
        <v>8</v>
      </c>
      <c r="BP30" s="43">
        <v>8</v>
      </c>
      <c r="BQ30" s="43">
        <v>8</v>
      </c>
      <c r="BR30" s="43"/>
      <c r="BS30" s="43"/>
      <c r="BT30" s="43">
        <v>7</v>
      </c>
      <c r="BU30" s="43"/>
      <c r="BV30" s="43"/>
      <c r="BW30" s="43">
        <v>8</v>
      </c>
      <c r="BX30" s="43">
        <v>8</v>
      </c>
      <c r="BY30" s="43">
        <v>5</v>
      </c>
      <c r="BZ30" s="43">
        <v>5</v>
      </c>
      <c r="CA30" s="43">
        <v>8</v>
      </c>
      <c r="CB30" s="43">
        <v>9</v>
      </c>
      <c r="CC30" s="43">
        <v>8</v>
      </c>
      <c r="CD30" s="43">
        <v>6</v>
      </c>
    </row>
    <row r="31" spans="1:82">
      <c r="A31" s="39">
        <v>18</v>
      </c>
      <c r="B31" s="40" t="s">
        <v>92</v>
      </c>
      <c r="C31" s="41" t="s">
        <v>19</v>
      </c>
      <c r="D31" s="41">
        <v>1171454519</v>
      </c>
      <c r="E31" s="44">
        <v>763.95</v>
      </c>
      <c r="F31" s="44">
        <f>IF(H31 &gt; 0,G31/H31,0)</f>
        <v>6.7857142857142856</v>
      </c>
      <c r="G31" s="44">
        <v>190</v>
      </c>
      <c r="H31" s="44">
        <v>28</v>
      </c>
      <c r="I31" s="42">
        <f ca="1">MIN(E31:$K31)</f>
        <v>4</v>
      </c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>
        <v>9</v>
      </c>
      <c r="AB31" s="43"/>
      <c r="AC31" s="43"/>
      <c r="AD31" s="43"/>
      <c r="AE31" s="43">
        <v>6</v>
      </c>
      <c r="AF31" s="43"/>
      <c r="AG31" s="43">
        <v>6</v>
      </c>
      <c r="AH31" s="43">
        <v>7</v>
      </c>
      <c r="AI31" s="43">
        <v>6</v>
      </c>
      <c r="AJ31" s="43"/>
      <c r="AK31" s="43"/>
      <c r="AL31" s="43">
        <v>6</v>
      </c>
      <c r="AM31" s="43"/>
      <c r="AN31" s="43"/>
      <c r="AO31" s="43">
        <v>6</v>
      </c>
      <c r="AP31" s="43">
        <v>8</v>
      </c>
      <c r="AQ31" s="43"/>
      <c r="AR31" s="43"/>
      <c r="AS31" s="43"/>
      <c r="AT31" s="43"/>
      <c r="AU31" s="43"/>
      <c r="AV31" s="43">
        <v>5</v>
      </c>
      <c r="AW31" s="43"/>
      <c r="AX31" s="43">
        <v>6</v>
      </c>
      <c r="AY31" s="43"/>
      <c r="AZ31" s="43"/>
      <c r="BA31" s="43">
        <v>7</v>
      </c>
      <c r="BB31" s="43">
        <v>7</v>
      </c>
      <c r="BC31" s="43"/>
      <c r="BD31" s="43"/>
      <c r="BE31" s="43">
        <v>8</v>
      </c>
      <c r="BF31" s="43">
        <v>8</v>
      </c>
      <c r="BG31" s="43"/>
      <c r="BH31" s="43">
        <v>6</v>
      </c>
      <c r="BI31" s="43"/>
      <c r="BJ31" s="43">
        <v>7</v>
      </c>
      <c r="BK31" s="43"/>
      <c r="BL31" s="43"/>
      <c r="BM31" s="43"/>
      <c r="BN31" s="43"/>
      <c r="BO31" s="43">
        <v>7</v>
      </c>
      <c r="BP31" s="43">
        <v>8</v>
      </c>
      <c r="BQ31" s="43"/>
      <c r="BR31" s="43">
        <v>6</v>
      </c>
      <c r="BS31" s="43">
        <v>7</v>
      </c>
      <c r="BT31" s="43">
        <v>7</v>
      </c>
      <c r="BU31" s="43"/>
      <c r="BV31" s="43">
        <v>9</v>
      </c>
      <c r="BW31" s="43">
        <v>4</v>
      </c>
      <c r="BX31" s="43">
        <v>7</v>
      </c>
      <c r="BY31" s="43">
        <v>6</v>
      </c>
      <c r="BZ31" s="43"/>
      <c r="CA31" s="43"/>
      <c r="CB31" s="43">
        <v>9</v>
      </c>
      <c r="CC31" s="43">
        <v>5</v>
      </c>
      <c r="CD31" s="43">
        <v>7</v>
      </c>
    </row>
    <row r="32" spans="1:82">
      <c r="A32" s="39">
        <v>19</v>
      </c>
      <c r="B32" s="40" t="s">
        <v>86</v>
      </c>
      <c r="C32" s="41" t="s">
        <v>30</v>
      </c>
      <c r="D32" s="41">
        <v>1171454717</v>
      </c>
      <c r="E32" s="44">
        <v>735.95</v>
      </c>
      <c r="F32" s="44">
        <f>IF(H32 &gt; 0,G32/H32,0)</f>
        <v>6.4642857142857144</v>
      </c>
      <c r="G32" s="44">
        <v>181</v>
      </c>
      <c r="H32" s="44">
        <v>28</v>
      </c>
      <c r="I32" s="42">
        <f ca="1">MIN(E32:$K32)</f>
        <v>4</v>
      </c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>
        <v>9</v>
      </c>
      <c r="AB32" s="43"/>
      <c r="AC32" s="43"/>
      <c r="AD32" s="43"/>
      <c r="AE32" s="43">
        <v>6</v>
      </c>
      <c r="AF32" s="43"/>
      <c r="AG32" s="43"/>
      <c r="AH32" s="43">
        <v>7</v>
      </c>
      <c r="AI32" s="43">
        <v>4</v>
      </c>
      <c r="AJ32" s="43"/>
      <c r="AK32" s="43"/>
      <c r="AL32" s="43">
        <v>6</v>
      </c>
      <c r="AM32" s="43"/>
      <c r="AN32" s="43"/>
      <c r="AO32" s="43">
        <v>6</v>
      </c>
      <c r="AP32" s="43">
        <v>5</v>
      </c>
      <c r="AQ32" s="43"/>
      <c r="AR32" s="43"/>
      <c r="AS32" s="43"/>
      <c r="AT32" s="43">
        <v>5</v>
      </c>
      <c r="AU32" s="43"/>
      <c r="AV32" s="43">
        <v>5</v>
      </c>
      <c r="AW32" s="43"/>
      <c r="AX32" s="43">
        <v>5</v>
      </c>
      <c r="AY32" s="43"/>
      <c r="AZ32" s="43"/>
      <c r="BA32" s="43">
        <v>8</v>
      </c>
      <c r="BB32" s="43"/>
      <c r="BC32" s="43"/>
      <c r="BD32" s="43"/>
      <c r="BE32" s="43">
        <v>7</v>
      </c>
      <c r="BF32" s="43">
        <v>7</v>
      </c>
      <c r="BG32" s="43"/>
      <c r="BH32" s="43">
        <v>5</v>
      </c>
      <c r="BI32" s="43"/>
      <c r="BJ32" s="43">
        <v>8</v>
      </c>
      <c r="BK32" s="43"/>
      <c r="BL32" s="43"/>
      <c r="BM32" s="43"/>
      <c r="BN32" s="43"/>
      <c r="BO32" s="43">
        <v>7</v>
      </c>
      <c r="BP32" s="43">
        <v>8</v>
      </c>
      <c r="BQ32" s="43">
        <v>8</v>
      </c>
      <c r="BR32" s="43">
        <v>6</v>
      </c>
      <c r="BS32" s="43">
        <v>7</v>
      </c>
      <c r="BT32" s="43">
        <v>8</v>
      </c>
      <c r="BU32" s="43"/>
      <c r="BV32" s="43"/>
      <c r="BW32" s="43">
        <v>4</v>
      </c>
      <c r="BX32" s="43">
        <v>7</v>
      </c>
      <c r="BY32" s="43">
        <v>5</v>
      </c>
      <c r="BZ32" s="43">
        <v>9</v>
      </c>
      <c r="CA32" s="43"/>
      <c r="CB32" s="43">
        <v>8</v>
      </c>
      <c r="CC32" s="43">
        <v>5</v>
      </c>
      <c r="CD32" s="43">
        <v>6</v>
      </c>
    </row>
    <row r="33" spans="1:82">
      <c r="A33" s="39">
        <v>20</v>
      </c>
      <c r="B33" s="40" t="s">
        <v>82</v>
      </c>
      <c r="C33" s="41" t="s">
        <v>16</v>
      </c>
      <c r="D33" s="41">
        <v>1178834596</v>
      </c>
      <c r="E33" s="44">
        <v>723.95</v>
      </c>
      <c r="F33" s="44">
        <f>IF(H33 &gt; 0,G33/H33,0)</f>
        <v>6.7407407407407405</v>
      </c>
      <c r="G33" s="44">
        <v>182</v>
      </c>
      <c r="H33" s="44">
        <v>27</v>
      </c>
      <c r="I33" s="42">
        <f ca="1">MIN(E33:$K33)</f>
        <v>4</v>
      </c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>
        <v>9</v>
      </c>
      <c r="AB33" s="43"/>
      <c r="AC33" s="43"/>
      <c r="AD33" s="43"/>
      <c r="AE33" s="43"/>
      <c r="AF33" s="43"/>
      <c r="AG33" s="43"/>
      <c r="AH33" s="43">
        <v>7</v>
      </c>
      <c r="AI33" s="43">
        <v>6</v>
      </c>
      <c r="AJ33" s="43"/>
      <c r="AK33" s="43"/>
      <c r="AL33" s="43">
        <v>7</v>
      </c>
      <c r="AM33" s="43"/>
      <c r="AN33" s="43"/>
      <c r="AO33" s="43">
        <v>8</v>
      </c>
      <c r="AP33" s="43">
        <v>5</v>
      </c>
      <c r="AQ33" s="43"/>
      <c r="AR33" s="43"/>
      <c r="AS33" s="43"/>
      <c r="AT33" s="43"/>
      <c r="AU33" s="43"/>
      <c r="AV33" s="43">
        <v>4</v>
      </c>
      <c r="AW33" s="43"/>
      <c r="AX33" s="43">
        <v>6</v>
      </c>
      <c r="AY33" s="43"/>
      <c r="AZ33" s="43"/>
      <c r="BA33" s="43">
        <v>7</v>
      </c>
      <c r="BB33" s="43">
        <v>8</v>
      </c>
      <c r="BC33" s="43"/>
      <c r="BD33" s="43"/>
      <c r="BE33" s="43">
        <v>6</v>
      </c>
      <c r="BF33" s="43">
        <v>6</v>
      </c>
      <c r="BG33" s="43"/>
      <c r="BH33" s="43">
        <v>7</v>
      </c>
      <c r="BI33" s="43"/>
      <c r="BJ33" s="43">
        <v>8</v>
      </c>
      <c r="BK33" s="43"/>
      <c r="BL33" s="43"/>
      <c r="BM33" s="43"/>
      <c r="BN33" s="43"/>
      <c r="BO33" s="43">
        <v>7</v>
      </c>
      <c r="BP33" s="43">
        <v>8</v>
      </c>
      <c r="BQ33" s="43">
        <v>5</v>
      </c>
      <c r="BR33" s="43"/>
      <c r="BS33" s="43"/>
      <c r="BT33" s="43">
        <v>7</v>
      </c>
      <c r="BU33" s="43"/>
      <c r="BV33" s="43">
        <v>7</v>
      </c>
      <c r="BW33" s="43">
        <v>5</v>
      </c>
      <c r="BX33" s="43">
        <v>8</v>
      </c>
      <c r="BY33" s="43">
        <v>6</v>
      </c>
      <c r="BZ33" s="43">
        <v>7</v>
      </c>
      <c r="CA33" s="43">
        <v>8</v>
      </c>
      <c r="CB33" s="43">
        <v>7</v>
      </c>
      <c r="CC33" s="43">
        <v>5</v>
      </c>
      <c r="CD33" s="43">
        <v>8</v>
      </c>
    </row>
    <row r="34" spans="1:82">
      <c r="A34" s="39">
        <v>21</v>
      </c>
      <c r="B34" s="40" t="s">
        <v>95</v>
      </c>
      <c r="C34" s="41" t="s">
        <v>22</v>
      </c>
      <c r="D34" s="41">
        <v>1171454558</v>
      </c>
      <c r="E34" s="44">
        <v>719.95</v>
      </c>
      <c r="F34" s="44">
        <f>IF(H34 &gt; 0,G34/H34,0)</f>
        <v>6.4642857142857144</v>
      </c>
      <c r="G34" s="44">
        <v>181</v>
      </c>
      <c r="H34" s="44">
        <v>28</v>
      </c>
      <c r="I34" s="42">
        <f ca="1">MIN(E34:$K34)</f>
        <v>4</v>
      </c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>
        <v>9</v>
      </c>
      <c r="AB34" s="43"/>
      <c r="AC34" s="43"/>
      <c r="AD34" s="43"/>
      <c r="AE34" s="43">
        <v>6</v>
      </c>
      <c r="AF34" s="43"/>
      <c r="AG34" s="43">
        <v>6</v>
      </c>
      <c r="AH34" s="43">
        <v>7</v>
      </c>
      <c r="AI34" s="43">
        <v>6</v>
      </c>
      <c r="AJ34" s="43"/>
      <c r="AK34" s="43"/>
      <c r="AL34" s="43">
        <v>6</v>
      </c>
      <c r="AM34" s="43"/>
      <c r="AN34" s="43"/>
      <c r="AO34" s="43">
        <v>6</v>
      </c>
      <c r="AP34" s="43">
        <v>6</v>
      </c>
      <c r="AQ34" s="43"/>
      <c r="AR34" s="43"/>
      <c r="AS34" s="43"/>
      <c r="AT34" s="43"/>
      <c r="AU34" s="43"/>
      <c r="AV34" s="43">
        <v>5</v>
      </c>
      <c r="AW34" s="43"/>
      <c r="AX34" s="43">
        <v>6</v>
      </c>
      <c r="AY34" s="43"/>
      <c r="AZ34" s="43"/>
      <c r="BA34" s="43">
        <v>7</v>
      </c>
      <c r="BB34" s="43">
        <v>7</v>
      </c>
      <c r="BC34" s="43"/>
      <c r="BD34" s="43"/>
      <c r="BE34" s="43">
        <v>8</v>
      </c>
      <c r="BF34" s="43">
        <v>4</v>
      </c>
      <c r="BG34" s="43"/>
      <c r="BH34" s="43">
        <v>6</v>
      </c>
      <c r="BI34" s="43"/>
      <c r="BJ34" s="43">
        <v>7</v>
      </c>
      <c r="BK34" s="43"/>
      <c r="BL34" s="43"/>
      <c r="BM34" s="43"/>
      <c r="BN34" s="43"/>
      <c r="BO34" s="43">
        <v>7</v>
      </c>
      <c r="BP34" s="43">
        <v>8</v>
      </c>
      <c r="BQ34" s="43">
        <v>8</v>
      </c>
      <c r="BR34" s="43"/>
      <c r="BS34" s="43"/>
      <c r="BT34" s="43">
        <v>7</v>
      </c>
      <c r="BU34" s="43"/>
      <c r="BV34" s="43">
        <v>8</v>
      </c>
      <c r="BW34" s="43">
        <v>4</v>
      </c>
      <c r="BX34" s="43">
        <v>7</v>
      </c>
      <c r="BY34" s="43">
        <v>5</v>
      </c>
      <c r="BZ34" s="43">
        <v>7</v>
      </c>
      <c r="CA34" s="43"/>
      <c r="CB34" s="43">
        <v>8</v>
      </c>
      <c r="CC34" s="43">
        <v>4</v>
      </c>
      <c r="CD34" s="43">
        <v>6</v>
      </c>
    </row>
    <row r="35" spans="1:82">
      <c r="A35" s="39">
        <v>22</v>
      </c>
      <c r="B35" s="40" t="s">
        <v>90</v>
      </c>
      <c r="C35" s="41" t="s">
        <v>17</v>
      </c>
      <c r="D35" s="41">
        <v>1171454493</v>
      </c>
      <c r="E35" s="44">
        <v>703.95</v>
      </c>
      <c r="F35" s="44">
        <f>IF(H35 &gt; 0,G35/H35,0)</f>
        <v>6.6538461538461542</v>
      </c>
      <c r="G35" s="44">
        <v>173</v>
      </c>
      <c r="H35" s="44">
        <v>26</v>
      </c>
      <c r="I35" s="42">
        <f ca="1">MIN(E35:$K35)</f>
        <v>4</v>
      </c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>
        <v>10</v>
      </c>
      <c r="AB35" s="43"/>
      <c r="AC35" s="43"/>
      <c r="AD35" s="43"/>
      <c r="AE35" s="43"/>
      <c r="AF35" s="43"/>
      <c r="AG35" s="43"/>
      <c r="AH35" s="43">
        <v>7</v>
      </c>
      <c r="AI35" s="43">
        <v>7</v>
      </c>
      <c r="AJ35" s="43"/>
      <c r="AK35" s="43"/>
      <c r="AL35" s="43">
        <v>7</v>
      </c>
      <c r="AM35" s="43"/>
      <c r="AN35" s="43"/>
      <c r="AO35" s="43">
        <v>7</v>
      </c>
      <c r="AP35" s="43">
        <v>5</v>
      </c>
      <c r="AQ35" s="43"/>
      <c r="AR35" s="43"/>
      <c r="AS35" s="43"/>
      <c r="AT35" s="43"/>
      <c r="AU35" s="43"/>
      <c r="AV35" s="43">
        <v>6</v>
      </c>
      <c r="AW35" s="43"/>
      <c r="AX35" s="43">
        <v>7</v>
      </c>
      <c r="AY35" s="43"/>
      <c r="AZ35" s="43"/>
      <c r="BA35" s="43">
        <v>7</v>
      </c>
      <c r="BB35" s="43">
        <v>9</v>
      </c>
      <c r="BC35" s="43"/>
      <c r="BD35" s="43"/>
      <c r="BE35" s="43">
        <v>6</v>
      </c>
      <c r="BF35" s="43">
        <v>8</v>
      </c>
      <c r="BG35" s="43"/>
      <c r="BH35" s="43">
        <v>6</v>
      </c>
      <c r="BI35" s="43"/>
      <c r="BJ35" s="43">
        <v>7</v>
      </c>
      <c r="BK35" s="43"/>
      <c r="BL35" s="43"/>
      <c r="BM35" s="43"/>
      <c r="BN35" s="43"/>
      <c r="BO35" s="43">
        <v>5</v>
      </c>
      <c r="BP35" s="43">
        <v>7</v>
      </c>
      <c r="BQ35" s="43">
        <v>8</v>
      </c>
      <c r="BR35" s="43"/>
      <c r="BS35" s="43"/>
      <c r="BT35" s="43">
        <v>7</v>
      </c>
      <c r="BU35" s="43"/>
      <c r="BV35" s="43">
        <v>5</v>
      </c>
      <c r="BW35" s="43">
        <v>4</v>
      </c>
      <c r="BX35" s="43">
        <v>4</v>
      </c>
      <c r="BY35" s="43"/>
      <c r="BZ35" s="43">
        <v>7</v>
      </c>
      <c r="CA35" s="43">
        <v>8</v>
      </c>
      <c r="CB35" s="43">
        <v>7</v>
      </c>
      <c r="CC35" s="43">
        <v>5</v>
      </c>
      <c r="CD35" s="43">
        <v>7</v>
      </c>
    </row>
    <row r="36" spans="1:82">
      <c r="A36" s="39">
        <v>23</v>
      </c>
      <c r="B36" s="40" t="s">
        <v>69</v>
      </c>
      <c r="C36" s="41" t="s">
        <v>25</v>
      </c>
      <c r="D36" s="41">
        <v>1171454636</v>
      </c>
      <c r="E36" s="44">
        <v>700.95</v>
      </c>
      <c r="F36" s="44">
        <f>IF(H36 &gt; 0,G36/H36,0)</f>
        <v>6.8076923076923075</v>
      </c>
      <c r="G36" s="44">
        <v>177</v>
      </c>
      <c r="H36" s="44">
        <v>26</v>
      </c>
      <c r="I36" s="42">
        <f ca="1">MIN(E36:$K36)</f>
        <v>4</v>
      </c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>
        <v>9</v>
      </c>
      <c r="AB36" s="43"/>
      <c r="AC36" s="43"/>
      <c r="AD36" s="43"/>
      <c r="AE36" s="43"/>
      <c r="AF36" s="43"/>
      <c r="AG36" s="43"/>
      <c r="AH36" s="43">
        <v>7</v>
      </c>
      <c r="AI36" s="43">
        <v>8</v>
      </c>
      <c r="AJ36" s="43"/>
      <c r="AK36" s="43"/>
      <c r="AL36" s="43">
        <v>8</v>
      </c>
      <c r="AM36" s="43"/>
      <c r="AN36" s="43"/>
      <c r="AO36" s="43">
        <v>9</v>
      </c>
      <c r="AP36" s="43">
        <v>5</v>
      </c>
      <c r="AQ36" s="43"/>
      <c r="AR36" s="43"/>
      <c r="AS36" s="43"/>
      <c r="AT36" s="43"/>
      <c r="AU36" s="43"/>
      <c r="AV36" s="43">
        <v>4</v>
      </c>
      <c r="AW36" s="43"/>
      <c r="AX36" s="43">
        <v>7</v>
      </c>
      <c r="AY36" s="43">
        <v>4</v>
      </c>
      <c r="AZ36" s="43"/>
      <c r="BA36" s="43">
        <v>8</v>
      </c>
      <c r="BB36" s="43"/>
      <c r="BC36" s="43"/>
      <c r="BD36" s="43"/>
      <c r="BE36" s="43">
        <v>8</v>
      </c>
      <c r="BF36" s="43">
        <v>6</v>
      </c>
      <c r="BG36" s="43"/>
      <c r="BH36" s="43">
        <v>7</v>
      </c>
      <c r="BI36" s="43"/>
      <c r="BJ36" s="43">
        <v>9</v>
      </c>
      <c r="BK36" s="43"/>
      <c r="BL36" s="43"/>
      <c r="BM36" s="43"/>
      <c r="BN36" s="43"/>
      <c r="BO36" s="43">
        <v>5</v>
      </c>
      <c r="BP36" s="43">
        <v>9</v>
      </c>
      <c r="BQ36" s="43">
        <v>8</v>
      </c>
      <c r="BR36" s="43"/>
      <c r="BS36" s="43">
        <v>8</v>
      </c>
      <c r="BT36" s="43">
        <v>7</v>
      </c>
      <c r="BU36" s="43"/>
      <c r="BV36" s="43">
        <v>5</v>
      </c>
      <c r="BW36" s="43">
        <v>4</v>
      </c>
      <c r="BX36" s="43">
        <v>8</v>
      </c>
      <c r="BY36" s="43">
        <v>5</v>
      </c>
      <c r="BZ36" s="43"/>
      <c r="CA36" s="43"/>
      <c r="CB36" s="43">
        <v>8</v>
      </c>
      <c r="CC36" s="43">
        <v>4</v>
      </c>
      <c r="CD36" s="43">
        <v>7</v>
      </c>
    </row>
    <row r="37" spans="1:82">
      <c r="A37" s="39">
        <v>24</v>
      </c>
      <c r="B37" s="40" t="s">
        <v>74</v>
      </c>
      <c r="C37" s="41" t="s">
        <v>41</v>
      </c>
      <c r="D37" s="41">
        <v>1178834476</v>
      </c>
      <c r="E37" s="44">
        <v>700.95</v>
      </c>
      <c r="F37" s="44">
        <f>IF(H37 &gt; 0,G37/H37,0)</f>
        <v>6.5769230769230766</v>
      </c>
      <c r="G37" s="44">
        <v>171</v>
      </c>
      <c r="H37" s="44">
        <v>26</v>
      </c>
      <c r="I37" s="42">
        <f ca="1">MIN(E37:$K37)</f>
        <v>4</v>
      </c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>
        <v>9</v>
      </c>
      <c r="AB37" s="43"/>
      <c r="AC37" s="43"/>
      <c r="AD37" s="43"/>
      <c r="AE37" s="43"/>
      <c r="AF37" s="43"/>
      <c r="AG37" s="43"/>
      <c r="AH37" s="43">
        <v>7</v>
      </c>
      <c r="AI37" s="43">
        <v>7</v>
      </c>
      <c r="AJ37" s="43"/>
      <c r="AK37" s="43"/>
      <c r="AL37" s="43">
        <v>7</v>
      </c>
      <c r="AM37" s="43"/>
      <c r="AN37" s="43"/>
      <c r="AO37" s="43">
        <v>7</v>
      </c>
      <c r="AP37" s="43">
        <v>6</v>
      </c>
      <c r="AQ37" s="43">
        <v>7</v>
      </c>
      <c r="AR37" s="43"/>
      <c r="AS37" s="43"/>
      <c r="AT37" s="43"/>
      <c r="AU37" s="43"/>
      <c r="AV37" s="43">
        <v>4</v>
      </c>
      <c r="AW37" s="43"/>
      <c r="AX37" s="43">
        <v>7</v>
      </c>
      <c r="AY37" s="43"/>
      <c r="AZ37" s="43"/>
      <c r="BA37" s="43">
        <v>8</v>
      </c>
      <c r="BB37" s="43"/>
      <c r="BC37" s="43"/>
      <c r="BD37" s="43"/>
      <c r="BE37" s="43">
        <v>5</v>
      </c>
      <c r="BF37" s="43">
        <v>5</v>
      </c>
      <c r="BG37" s="43"/>
      <c r="BH37" s="43">
        <v>7</v>
      </c>
      <c r="BI37" s="43"/>
      <c r="BJ37" s="43">
        <v>7</v>
      </c>
      <c r="BK37" s="43"/>
      <c r="BL37" s="43"/>
      <c r="BM37" s="43"/>
      <c r="BN37" s="43"/>
      <c r="BO37" s="43">
        <v>5</v>
      </c>
      <c r="BP37" s="43">
        <v>7</v>
      </c>
      <c r="BQ37" s="43">
        <v>10</v>
      </c>
      <c r="BR37" s="43">
        <v>8</v>
      </c>
      <c r="BS37" s="43"/>
      <c r="BT37" s="43">
        <v>6</v>
      </c>
      <c r="BU37" s="43"/>
      <c r="BV37" s="43"/>
      <c r="BW37" s="43">
        <v>4</v>
      </c>
      <c r="BX37" s="43">
        <v>4</v>
      </c>
      <c r="BY37" s="43"/>
      <c r="BZ37" s="43">
        <v>6</v>
      </c>
      <c r="CA37" s="43">
        <v>8</v>
      </c>
      <c r="CB37" s="43">
        <v>8</v>
      </c>
      <c r="CC37" s="43">
        <v>4</v>
      </c>
      <c r="CD37" s="43">
        <v>8</v>
      </c>
    </row>
    <row r="38" spans="1:82">
      <c r="A38" s="39">
        <v>25</v>
      </c>
      <c r="B38" s="40" t="s">
        <v>84</v>
      </c>
      <c r="C38" s="41" t="s">
        <v>14</v>
      </c>
      <c r="D38" s="41">
        <v>1178834566</v>
      </c>
      <c r="E38" s="44">
        <v>693.95</v>
      </c>
      <c r="F38" s="44">
        <f>IF(H38 &gt; 0,G38/H38,0)</f>
        <v>6.7307692307692308</v>
      </c>
      <c r="G38" s="44">
        <v>175</v>
      </c>
      <c r="H38" s="44">
        <v>26</v>
      </c>
      <c r="I38" s="42">
        <f ca="1">MIN(E38:$K38)</f>
        <v>4</v>
      </c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>
        <v>9</v>
      </c>
      <c r="AB38" s="43"/>
      <c r="AC38" s="43"/>
      <c r="AD38" s="43"/>
      <c r="AE38" s="43"/>
      <c r="AF38" s="43"/>
      <c r="AG38" s="43"/>
      <c r="AH38" s="43">
        <v>7</v>
      </c>
      <c r="AI38" s="43">
        <v>7</v>
      </c>
      <c r="AJ38" s="43"/>
      <c r="AK38" s="43"/>
      <c r="AL38" s="43">
        <v>7</v>
      </c>
      <c r="AM38" s="43"/>
      <c r="AN38" s="43"/>
      <c r="AO38" s="43">
        <v>8</v>
      </c>
      <c r="AP38" s="43">
        <v>4</v>
      </c>
      <c r="AQ38" s="43"/>
      <c r="AR38" s="43"/>
      <c r="AS38" s="43"/>
      <c r="AT38" s="43">
        <v>6</v>
      </c>
      <c r="AU38" s="43"/>
      <c r="AV38" s="43">
        <v>6</v>
      </c>
      <c r="AW38" s="43"/>
      <c r="AX38" s="43">
        <v>6</v>
      </c>
      <c r="AY38" s="43"/>
      <c r="AZ38" s="43"/>
      <c r="BA38" s="43">
        <v>7</v>
      </c>
      <c r="BB38" s="43"/>
      <c r="BC38" s="43"/>
      <c r="BD38" s="43"/>
      <c r="BE38" s="43">
        <v>6</v>
      </c>
      <c r="BF38" s="43">
        <v>8</v>
      </c>
      <c r="BG38" s="43"/>
      <c r="BH38" s="43">
        <v>7</v>
      </c>
      <c r="BI38" s="43"/>
      <c r="BJ38" s="43">
        <v>8</v>
      </c>
      <c r="BK38" s="43"/>
      <c r="BL38" s="43"/>
      <c r="BM38" s="43"/>
      <c r="BN38" s="43"/>
      <c r="BO38" s="43">
        <v>4</v>
      </c>
      <c r="BP38" s="43">
        <v>8</v>
      </c>
      <c r="BQ38" s="43">
        <v>4</v>
      </c>
      <c r="BR38" s="43">
        <v>7</v>
      </c>
      <c r="BS38" s="43">
        <v>7</v>
      </c>
      <c r="BT38" s="43">
        <v>7</v>
      </c>
      <c r="BU38" s="43"/>
      <c r="BV38" s="43"/>
      <c r="BW38" s="43">
        <v>7</v>
      </c>
      <c r="BX38" s="43">
        <v>8</v>
      </c>
      <c r="BY38" s="43">
        <v>7</v>
      </c>
      <c r="BZ38" s="43"/>
      <c r="CA38" s="43"/>
      <c r="CB38" s="43">
        <v>7</v>
      </c>
      <c r="CC38" s="43">
        <v>7</v>
      </c>
      <c r="CD38" s="43">
        <v>6</v>
      </c>
    </row>
    <row r="39" spans="1:82">
      <c r="A39" s="39">
        <v>26</v>
      </c>
      <c r="B39" s="40" t="s">
        <v>88</v>
      </c>
      <c r="C39" s="41" t="s">
        <v>32</v>
      </c>
      <c r="D39" s="41">
        <v>1171454743</v>
      </c>
      <c r="E39" s="44">
        <v>693.95</v>
      </c>
      <c r="F39" s="44">
        <f>IF(H39 &gt; 0,G39/H39,0)</f>
        <v>6.5769230769230766</v>
      </c>
      <c r="G39" s="44">
        <v>171</v>
      </c>
      <c r="H39" s="44">
        <v>26</v>
      </c>
      <c r="I39" s="42">
        <f ca="1">MIN(E39:$K39)</f>
        <v>4</v>
      </c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>
        <v>8</v>
      </c>
      <c r="AB39" s="43"/>
      <c r="AC39" s="43"/>
      <c r="AD39" s="43"/>
      <c r="AE39" s="43"/>
      <c r="AF39" s="43"/>
      <c r="AG39" s="43"/>
      <c r="AH39" s="43">
        <v>7</v>
      </c>
      <c r="AI39" s="43">
        <v>7</v>
      </c>
      <c r="AJ39" s="43"/>
      <c r="AK39" s="43"/>
      <c r="AL39" s="43">
        <v>10</v>
      </c>
      <c r="AM39" s="43"/>
      <c r="AN39" s="43"/>
      <c r="AO39" s="43">
        <v>8</v>
      </c>
      <c r="AP39" s="43">
        <v>9</v>
      </c>
      <c r="AQ39" s="43"/>
      <c r="AR39" s="43"/>
      <c r="AS39" s="43"/>
      <c r="AT39" s="43"/>
      <c r="AU39" s="43"/>
      <c r="AV39" s="43">
        <v>4</v>
      </c>
      <c r="AW39" s="43"/>
      <c r="AX39" s="43">
        <v>7</v>
      </c>
      <c r="AY39" s="43"/>
      <c r="AZ39" s="43">
        <v>5</v>
      </c>
      <c r="BA39" s="43">
        <v>8</v>
      </c>
      <c r="BB39" s="43"/>
      <c r="BC39" s="43"/>
      <c r="BD39" s="43"/>
      <c r="BE39" s="43">
        <v>6</v>
      </c>
      <c r="BF39" s="43">
        <v>6</v>
      </c>
      <c r="BG39" s="43"/>
      <c r="BH39" s="43">
        <v>6</v>
      </c>
      <c r="BI39" s="43"/>
      <c r="BJ39" s="43">
        <v>7</v>
      </c>
      <c r="BK39" s="43"/>
      <c r="BL39" s="43"/>
      <c r="BM39" s="43"/>
      <c r="BN39" s="43"/>
      <c r="BO39" s="43">
        <v>5</v>
      </c>
      <c r="BP39" s="43">
        <v>6</v>
      </c>
      <c r="BQ39" s="43"/>
      <c r="BR39" s="43">
        <v>9</v>
      </c>
      <c r="BS39" s="43"/>
      <c r="BT39" s="43">
        <v>7</v>
      </c>
      <c r="BU39" s="43"/>
      <c r="BV39" s="43"/>
      <c r="BW39" s="43">
        <v>4</v>
      </c>
      <c r="BX39" s="43">
        <v>7</v>
      </c>
      <c r="BY39" s="43">
        <v>4</v>
      </c>
      <c r="BZ39" s="43">
        <v>7</v>
      </c>
      <c r="CA39" s="43">
        <v>7</v>
      </c>
      <c r="CB39" s="43">
        <v>7</v>
      </c>
      <c r="CC39" s="43">
        <v>6</v>
      </c>
      <c r="CD39" s="43">
        <v>4</v>
      </c>
    </row>
    <row r="40" spans="1:82">
      <c r="A40" s="39">
        <v>27</v>
      </c>
      <c r="B40" s="40" t="s">
        <v>81</v>
      </c>
      <c r="C40" s="41" t="s">
        <v>33</v>
      </c>
      <c r="D40" s="41">
        <v>1307456558</v>
      </c>
      <c r="E40" s="44">
        <v>683.8</v>
      </c>
      <c r="F40" s="44">
        <f>IF(H40 &gt; 0,G40/H40,0)</f>
        <v>6.3461538461538458</v>
      </c>
      <c r="G40" s="44">
        <v>165</v>
      </c>
      <c r="H40" s="44">
        <v>26</v>
      </c>
      <c r="I40" s="42">
        <f ca="1">MIN(E40:$K40)</f>
        <v>4</v>
      </c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>
        <v>8</v>
      </c>
      <c r="AB40" s="43"/>
      <c r="AC40" s="43"/>
      <c r="AD40" s="43">
        <v>6</v>
      </c>
      <c r="AE40" s="43"/>
      <c r="AF40" s="43"/>
      <c r="AG40" s="43"/>
      <c r="AH40" s="43">
        <v>8</v>
      </c>
      <c r="AI40" s="43">
        <v>6</v>
      </c>
      <c r="AJ40" s="43"/>
      <c r="AK40" s="43"/>
      <c r="AL40" s="43">
        <v>8</v>
      </c>
      <c r="AM40" s="43"/>
      <c r="AN40" s="43"/>
      <c r="AO40" s="43">
        <v>8</v>
      </c>
      <c r="AP40" s="43">
        <v>4</v>
      </c>
      <c r="AQ40" s="43"/>
      <c r="AR40" s="43"/>
      <c r="AS40" s="43"/>
      <c r="AT40" s="43"/>
      <c r="AU40" s="43"/>
      <c r="AV40" s="43">
        <v>4</v>
      </c>
      <c r="AW40" s="43">
        <v>8</v>
      </c>
      <c r="AX40" s="43"/>
      <c r="AY40" s="43"/>
      <c r="AZ40" s="43"/>
      <c r="BA40" s="43">
        <v>8</v>
      </c>
      <c r="BB40" s="43"/>
      <c r="BC40" s="43"/>
      <c r="BD40" s="43"/>
      <c r="BE40" s="43">
        <v>7</v>
      </c>
      <c r="BF40" s="43">
        <v>6</v>
      </c>
      <c r="BG40" s="43"/>
      <c r="BH40" s="43">
        <v>6</v>
      </c>
      <c r="BI40" s="43"/>
      <c r="BJ40" s="43">
        <v>8</v>
      </c>
      <c r="BK40" s="43"/>
      <c r="BL40" s="43"/>
      <c r="BM40" s="43"/>
      <c r="BN40" s="43"/>
      <c r="BO40" s="43">
        <v>5</v>
      </c>
      <c r="BP40" s="43">
        <v>6</v>
      </c>
      <c r="BQ40" s="43"/>
      <c r="BR40" s="43"/>
      <c r="BS40" s="43"/>
      <c r="BT40" s="43">
        <v>7</v>
      </c>
      <c r="BU40" s="43"/>
      <c r="BV40" s="43">
        <v>4</v>
      </c>
      <c r="BW40" s="43">
        <v>6</v>
      </c>
      <c r="BX40" s="43">
        <v>7</v>
      </c>
      <c r="BY40" s="43">
        <v>4</v>
      </c>
      <c r="BZ40" s="43">
        <v>6</v>
      </c>
      <c r="CA40" s="43">
        <v>7</v>
      </c>
      <c r="CB40" s="43">
        <v>7</v>
      </c>
      <c r="CC40" s="43">
        <v>4</v>
      </c>
      <c r="CD40" s="43">
        <v>7</v>
      </c>
    </row>
    <row r="41" spans="1:82">
      <c r="A41" s="39">
        <v>28</v>
      </c>
      <c r="B41" s="40" t="s">
        <v>66</v>
      </c>
      <c r="C41" s="41" t="s">
        <v>29</v>
      </c>
      <c r="D41" s="41">
        <v>1171454704</v>
      </c>
      <c r="E41" s="44">
        <v>666.95</v>
      </c>
      <c r="F41" s="44">
        <f>IF(H41 &gt; 0,G41/H41,0)</f>
        <v>6.2692307692307692</v>
      </c>
      <c r="G41" s="44">
        <v>163</v>
      </c>
      <c r="H41" s="44">
        <v>26</v>
      </c>
      <c r="I41" s="42">
        <f ca="1">MIN(E41:$K41)</f>
        <v>4</v>
      </c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>
        <v>9</v>
      </c>
      <c r="AB41" s="43"/>
      <c r="AC41" s="43"/>
      <c r="AD41" s="43"/>
      <c r="AE41" s="43"/>
      <c r="AF41" s="43"/>
      <c r="AG41" s="43"/>
      <c r="AH41" s="43">
        <v>7</v>
      </c>
      <c r="AI41" s="43">
        <v>6</v>
      </c>
      <c r="AJ41" s="43"/>
      <c r="AK41" s="43"/>
      <c r="AL41" s="43">
        <v>6</v>
      </c>
      <c r="AM41" s="43"/>
      <c r="AN41" s="43"/>
      <c r="AO41" s="43">
        <v>6</v>
      </c>
      <c r="AP41" s="43">
        <v>5</v>
      </c>
      <c r="AQ41" s="43"/>
      <c r="AR41" s="43"/>
      <c r="AS41" s="43"/>
      <c r="AT41" s="43"/>
      <c r="AU41" s="43"/>
      <c r="AV41" s="43">
        <v>4</v>
      </c>
      <c r="AW41" s="43"/>
      <c r="AX41" s="43">
        <v>6</v>
      </c>
      <c r="AY41" s="43"/>
      <c r="AZ41" s="43"/>
      <c r="BA41" s="43">
        <v>7</v>
      </c>
      <c r="BB41" s="43">
        <v>4</v>
      </c>
      <c r="BC41" s="43"/>
      <c r="BD41" s="43"/>
      <c r="BE41" s="43">
        <v>8</v>
      </c>
      <c r="BF41" s="43">
        <v>7</v>
      </c>
      <c r="BG41" s="43"/>
      <c r="BH41" s="43">
        <v>5</v>
      </c>
      <c r="BI41" s="43"/>
      <c r="BJ41" s="43">
        <v>7</v>
      </c>
      <c r="BK41" s="43"/>
      <c r="BL41" s="43"/>
      <c r="BM41" s="43"/>
      <c r="BN41" s="43"/>
      <c r="BO41" s="43">
        <v>7</v>
      </c>
      <c r="BP41" s="43">
        <v>8</v>
      </c>
      <c r="BQ41" s="43"/>
      <c r="BR41" s="43">
        <v>4</v>
      </c>
      <c r="BS41" s="43">
        <v>7</v>
      </c>
      <c r="BT41" s="43">
        <v>7</v>
      </c>
      <c r="BU41" s="43"/>
      <c r="BV41" s="43">
        <v>6</v>
      </c>
      <c r="BW41" s="43">
        <v>4</v>
      </c>
      <c r="BX41" s="43">
        <v>7</v>
      </c>
      <c r="BY41" s="43">
        <v>4</v>
      </c>
      <c r="BZ41" s="43"/>
      <c r="CA41" s="43"/>
      <c r="CB41" s="43">
        <v>9</v>
      </c>
      <c r="CC41" s="43">
        <v>6</v>
      </c>
      <c r="CD41" s="43">
        <v>7</v>
      </c>
    </row>
    <row r="42" spans="1:82">
      <c r="A42" s="39">
        <v>29</v>
      </c>
      <c r="B42" s="40" t="s">
        <v>71</v>
      </c>
      <c r="C42" s="41" t="s">
        <v>13</v>
      </c>
      <c r="D42" s="41">
        <v>1178834536</v>
      </c>
      <c r="E42" s="44">
        <v>634.95000000000005</v>
      </c>
      <c r="F42" s="44">
        <f>IF(H42 &gt; 0,G42/H42,0)</f>
        <v>5.8076923076923075</v>
      </c>
      <c r="G42" s="44">
        <v>151</v>
      </c>
      <c r="H42" s="44">
        <v>26</v>
      </c>
      <c r="I42" s="42">
        <f ca="1">MIN(E42:$K42)</f>
        <v>4</v>
      </c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>
        <v>8</v>
      </c>
      <c r="AB42" s="43"/>
      <c r="AC42" s="43"/>
      <c r="AD42" s="43"/>
      <c r="AE42" s="43"/>
      <c r="AF42" s="43"/>
      <c r="AG42" s="43"/>
      <c r="AH42" s="43">
        <v>7</v>
      </c>
      <c r="AI42" s="43">
        <v>4</v>
      </c>
      <c r="AJ42" s="43"/>
      <c r="AK42" s="43"/>
      <c r="AL42" s="43">
        <v>7</v>
      </c>
      <c r="AM42" s="43"/>
      <c r="AN42" s="43"/>
      <c r="AO42" s="43">
        <v>6</v>
      </c>
      <c r="AP42" s="43">
        <v>4</v>
      </c>
      <c r="AQ42" s="43"/>
      <c r="AR42" s="43"/>
      <c r="AS42" s="43"/>
      <c r="AT42" s="43"/>
      <c r="AU42" s="43"/>
      <c r="AV42" s="43">
        <v>4</v>
      </c>
      <c r="AW42" s="43"/>
      <c r="AX42" s="43">
        <v>5</v>
      </c>
      <c r="AY42" s="43"/>
      <c r="AZ42" s="43"/>
      <c r="BA42" s="43">
        <v>4</v>
      </c>
      <c r="BB42" s="43"/>
      <c r="BC42" s="43"/>
      <c r="BD42" s="43"/>
      <c r="BE42" s="43">
        <v>8</v>
      </c>
      <c r="BF42" s="43">
        <v>9</v>
      </c>
      <c r="BG42" s="43"/>
      <c r="BH42" s="43">
        <v>5</v>
      </c>
      <c r="BI42" s="43"/>
      <c r="BJ42" s="43">
        <v>6</v>
      </c>
      <c r="BK42" s="43"/>
      <c r="BL42" s="43">
        <v>5</v>
      </c>
      <c r="BM42" s="43"/>
      <c r="BN42" s="43"/>
      <c r="BO42" s="43">
        <v>4</v>
      </c>
      <c r="BP42" s="43">
        <v>4</v>
      </c>
      <c r="BQ42" s="43"/>
      <c r="BR42" s="43">
        <v>4</v>
      </c>
      <c r="BS42" s="43"/>
      <c r="BT42" s="43">
        <v>5</v>
      </c>
      <c r="BU42" s="43"/>
      <c r="BV42" s="43">
        <v>5</v>
      </c>
      <c r="BW42" s="43">
        <v>8</v>
      </c>
      <c r="BX42" s="43">
        <v>5</v>
      </c>
      <c r="BY42" s="43">
        <v>4</v>
      </c>
      <c r="BZ42" s="43"/>
      <c r="CA42" s="43">
        <v>7</v>
      </c>
      <c r="CB42" s="43">
        <v>9</v>
      </c>
      <c r="CC42" s="43">
        <v>7</v>
      </c>
      <c r="CD42" s="43">
        <v>7</v>
      </c>
    </row>
    <row r="43" spans="1:82">
      <c r="A43" s="39">
        <v>30</v>
      </c>
      <c r="B43" s="40" t="s">
        <v>75</v>
      </c>
      <c r="C43" s="41" t="s">
        <v>40</v>
      </c>
      <c r="D43" s="41">
        <v>1178834446</v>
      </c>
      <c r="E43" s="44">
        <v>610.95000000000005</v>
      </c>
      <c r="F43" s="44">
        <f>IF(H43 &gt; 0,G43/H43,0)</f>
        <v>5.6538461538461542</v>
      </c>
      <c r="G43" s="44">
        <v>147</v>
      </c>
      <c r="H43" s="44">
        <v>26</v>
      </c>
      <c r="I43" s="42">
        <f ca="1">MIN(E43:$K43)</f>
        <v>4</v>
      </c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>
        <v>9</v>
      </c>
      <c r="AB43" s="43"/>
      <c r="AC43" s="43"/>
      <c r="AD43" s="43"/>
      <c r="AE43" s="43"/>
      <c r="AF43" s="43"/>
      <c r="AG43" s="43"/>
      <c r="AH43" s="43">
        <v>7</v>
      </c>
      <c r="AI43" s="43">
        <v>4</v>
      </c>
      <c r="AJ43" s="43"/>
      <c r="AK43" s="43"/>
      <c r="AL43" s="43">
        <v>7</v>
      </c>
      <c r="AM43" s="43"/>
      <c r="AN43" s="43"/>
      <c r="AO43" s="43">
        <v>6</v>
      </c>
      <c r="AP43" s="43">
        <v>6</v>
      </c>
      <c r="AQ43" s="43"/>
      <c r="AR43" s="43"/>
      <c r="AS43" s="43"/>
      <c r="AT43" s="43"/>
      <c r="AU43" s="43"/>
      <c r="AV43" s="43">
        <v>4</v>
      </c>
      <c r="AW43" s="43"/>
      <c r="AX43" s="43">
        <v>5</v>
      </c>
      <c r="AY43" s="43"/>
      <c r="AZ43" s="43"/>
      <c r="BA43" s="43">
        <v>4</v>
      </c>
      <c r="BB43" s="43"/>
      <c r="BC43" s="43"/>
      <c r="BD43" s="43"/>
      <c r="BE43" s="43">
        <v>8</v>
      </c>
      <c r="BF43" s="43">
        <v>4</v>
      </c>
      <c r="BG43" s="43"/>
      <c r="BH43" s="43">
        <v>4</v>
      </c>
      <c r="BI43" s="43">
        <v>9</v>
      </c>
      <c r="BJ43" s="43">
        <v>5</v>
      </c>
      <c r="BK43" s="43"/>
      <c r="BL43" s="43"/>
      <c r="BM43" s="43"/>
      <c r="BN43" s="43"/>
      <c r="BO43" s="43">
        <v>4</v>
      </c>
      <c r="BP43" s="43">
        <v>4</v>
      </c>
      <c r="BQ43" s="43"/>
      <c r="BR43" s="43">
        <v>4</v>
      </c>
      <c r="BS43" s="43"/>
      <c r="BT43" s="43">
        <v>5</v>
      </c>
      <c r="BU43" s="43"/>
      <c r="BV43" s="43"/>
      <c r="BW43" s="43">
        <v>7</v>
      </c>
      <c r="BX43" s="43">
        <v>5</v>
      </c>
      <c r="BY43" s="43">
        <v>6</v>
      </c>
      <c r="BZ43" s="43">
        <v>5</v>
      </c>
      <c r="CA43" s="43">
        <v>7</v>
      </c>
      <c r="CB43" s="43">
        <v>9</v>
      </c>
      <c r="CC43" s="43">
        <v>4</v>
      </c>
      <c r="CD43" s="43">
        <v>5</v>
      </c>
    </row>
    <row r="44" spans="1:82">
      <c r="A44" s="39">
        <v>31</v>
      </c>
      <c r="B44" s="40" t="s">
        <v>89</v>
      </c>
      <c r="C44" s="41" t="s">
        <v>34</v>
      </c>
      <c r="D44" s="41">
        <v>1178834281</v>
      </c>
      <c r="E44" s="44">
        <v>585.95000000000005</v>
      </c>
      <c r="F44" s="44">
        <f>IF(H44 &gt; 0,G44/H44,0)</f>
        <v>5.333333333333333</v>
      </c>
      <c r="G44" s="44">
        <v>144</v>
      </c>
      <c r="H44" s="44">
        <v>27</v>
      </c>
      <c r="I44" s="42">
        <f ca="1">MIN(E44:$K44)</f>
        <v>4</v>
      </c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>
        <v>8</v>
      </c>
      <c r="AB44" s="43"/>
      <c r="AC44" s="43"/>
      <c r="AD44" s="43"/>
      <c r="AE44" s="43"/>
      <c r="AF44" s="43"/>
      <c r="AG44" s="43"/>
      <c r="AH44" s="43">
        <v>7</v>
      </c>
      <c r="AI44" s="43">
        <v>4</v>
      </c>
      <c r="AJ44" s="43"/>
      <c r="AK44" s="43"/>
      <c r="AL44" s="43">
        <v>7</v>
      </c>
      <c r="AM44" s="43"/>
      <c r="AN44" s="43"/>
      <c r="AO44" s="43">
        <v>5</v>
      </c>
      <c r="AP44" s="43">
        <v>4</v>
      </c>
      <c r="AQ44" s="43"/>
      <c r="AR44" s="43"/>
      <c r="AS44" s="43">
        <v>4</v>
      </c>
      <c r="AT44" s="43"/>
      <c r="AU44" s="43"/>
      <c r="AV44" s="43">
        <v>4</v>
      </c>
      <c r="AW44" s="43"/>
      <c r="AX44" s="43">
        <v>7</v>
      </c>
      <c r="AY44" s="43"/>
      <c r="AZ44" s="43"/>
      <c r="BA44" s="43">
        <v>4</v>
      </c>
      <c r="BB44" s="43"/>
      <c r="BC44" s="43"/>
      <c r="BD44" s="43"/>
      <c r="BE44" s="43">
        <v>6</v>
      </c>
      <c r="BF44" s="43">
        <v>5</v>
      </c>
      <c r="BG44" s="43"/>
      <c r="BH44" s="43">
        <v>5</v>
      </c>
      <c r="BI44" s="43"/>
      <c r="BJ44" s="43">
        <v>4</v>
      </c>
      <c r="BK44" s="43"/>
      <c r="BL44" s="43"/>
      <c r="BM44" s="43"/>
      <c r="BN44" s="43"/>
      <c r="BO44" s="43">
        <v>4</v>
      </c>
      <c r="BP44" s="43">
        <v>7</v>
      </c>
      <c r="BQ44" s="43">
        <v>4</v>
      </c>
      <c r="BR44" s="43"/>
      <c r="BS44" s="43"/>
      <c r="BT44" s="43">
        <v>5</v>
      </c>
      <c r="BU44" s="43"/>
      <c r="BV44" s="43">
        <v>6</v>
      </c>
      <c r="BW44" s="43">
        <v>4</v>
      </c>
      <c r="BX44" s="43">
        <v>5</v>
      </c>
      <c r="BY44" s="43">
        <v>4</v>
      </c>
      <c r="BZ44" s="43">
        <v>4</v>
      </c>
      <c r="CA44" s="43">
        <v>8</v>
      </c>
      <c r="CB44" s="43">
        <v>7</v>
      </c>
      <c r="CC44" s="43">
        <v>6</v>
      </c>
      <c r="CD44" s="43">
        <v>6</v>
      </c>
    </row>
    <row r="45" spans="1:82">
      <c r="A45" s="39">
        <v>32</v>
      </c>
      <c r="B45" s="40" t="s">
        <v>43</v>
      </c>
      <c r="C45" s="41" t="s">
        <v>11</v>
      </c>
      <c r="D45" s="41">
        <v>853560123</v>
      </c>
      <c r="E45" s="44">
        <v>574.62</v>
      </c>
      <c r="F45" s="44">
        <f>IF(H45 &gt; 0,G45/H45,0)</f>
        <v>5.44</v>
      </c>
      <c r="G45" s="44">
        <v>136</v>
      </c>
      <c r="H45" s="44">
        <v>25</v>
      </c>
      <c r="I45" s="42">
        <f ca="1">MIN(E45:$K45)</f>
        <v>4</v>
      </c>
      <c r="J45" s="43"/>
      <c r="K45" s="43">
        <v>8</v>
      </c>
      <c r="L45" s="43">
        <v>4</v>
      </c>
      <c r="M45" s="43">
        <v>4</v>
      </c>
      <c r="N45" s="43">
        <v>6</v>
      </c>
      <c r="O45" s="43">
        <v>4</v>
      </c>
      <c r="P45" s="43">
        <v>4</v>
      </c>
      <c r="Q45" s="43">
        <v>6</v>
      </c>
      <c r="R45" s="43">
        <v>5</v>
      </c>
      <c r="S45" s="43">
        <v>7</v>
      </c>
      <c r="T45" s="43">
        <v>5</v>
      </c>
      <c r="U45" s="43">
        <v>8</v>
      </c>
      <c r="V45" s="43">
        <v>4</v>
      </c>
      <c r="W45" s="43">
        <v>7</v>
      </c>
      <c r="X45" s="43">
        <v>4</v>
      </c>
      <c r="Y45" s="43">
        <v>4</v>
      </c>
      <c r="Z45" s="43">
        <v>4</v>
      </c>
      <c r="AA45" s="43"/>
      <c r="AB45" s="43">
        <v>6</v>
      </c>
      <c r="AC45" s="43">
        <v>5</v>
      </c>
      <c r="AD45" s="43"/>
      <c r="AE45" s="43"/>
      <c r="AF45" s="43">
        <v>4</v>
      </c>
      <c r="AG45" s="43"/>
      <c r="AH45" s="43"/>
      <c r="AI45" s="43"/>
      <c r="AJ45" s="43">
        <v>8</v>
      </c>
      <c r="AK45" s="43">
        <v>6</v>
      </c>
      <c r="AL45" s="43"/>
      <c r="AM45" s="43"/>
      <c r="AN45" s="43">
        <v>8</v>
      </c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>
        <v>4</v>
      </c>
      <c r="BH45" s="43"/>
      <c r="BI45" s="43"/>
      <c r="BJ45" s="43"/>
      <c r="BK45" s="43">
        <v>7</v>
      </c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>
        <v>4</v>
      </c>
    </row>
  </sheetData>
  <mergeCells count="35">
    <mergeCell ref="BV10:BZ10"/>
    <mergeCell ref="BV11:BZ11"/>
    <mergeCell ref="CB10:CD10"/>
    <mergeCell ref="CB11:CD11"/>
    <mergeCell ref="E10:E13"/>
    <mergeCell ref="F10:F13"/>
    <mergeCell ref="G10:G13"/>
    <mergeCell ref="H10:H13"/>
    <mergeCell ref="I10:I13"/>
    <mergeCell ref="AQ10:BB10"/>
    <mergeCell ref="AQ11:BB11"/>
    <mergeCell ref="BC10:BP10"/>
    <mergeCell ref="BC11:BP11"/>
    <mergeCell ref="BQ10:BU10"/>
    <mergeCell ref="BQ11:BU11"/>
    <mergeCell ref="S11:Z11"/>
    <mergeCell ref="AA10:AC10"/>
    <mergeCell ref="AA11:AC11"/>
    <mergeCell ref="AE10:AI10"/>
    <mergeCell ref="AE11:AI11"/>
    <mergeCell ref="AJ10:AP10"/>
    <mergeCell ref="AJ11:AP11"/>
    <mergeCell ref="A1:CD1"/>
    <mergeCell ref="B10:B12"/>
    <mergeCell ref="A13:D13"/>
    <mergeCell ref="C10:C12"/>
    <mergeCell ref="K10:M10"/>
    <mergeCell ref="K11:M11"/>
    <mergeCell ref="N10:O10"/>
    <mergeCell ref="N11:O11"/>
    <mergeCell ref="A10:A12"/>
    <mergeCell ref="D10:D12"/>
    <mergeCell ref="P10:R10"/>
    <mergeCell ref="P11:R11"/>
    <mergeCell ref="S10:Z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2006-05-18T19:55:00Z</dcterms:created>
  <dcterms:modified xsi:type="dcterms:W3CDTF">2017-07-18T05:08:41Z</dcterms:modified>
</cp:coreProperties>
</file>