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30" windowWidth="11340" windowHeight="8580"/>
  </bookViews>
  <sheets>
    <sheet name="Отчет" sheetId="1" r:id="rId1"/>
  </sheets>
  <calcPr calcId="145621" refMode="R1C1"/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14" i="1"/>
  <c r="J22" i="1"/>
  <c r="J18" i="1"/>
  <c r="J19" i="1"/>
  <c r="J20" i="1"/>
  <c r="J15" i="1"/>
  <c r="J16" i="1"/>
  <c r="J21" i="1"/>
  <c r="J17" i="1"/>
  <c r="J14" i="1"/>
</calcChain>
</file>

<file path=xl/sharedStrings.xml><?xml version="1.0" encoding="utf-8"?>
<sst xmlns="http://schemas.openxmlformats.org/spreadsheetml/2006/main" count="75" uniqueCount="65">
  <si>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</si>
  <si>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</si>
  <si>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</si>
  <si>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</si>
  <si>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</si>
  <si>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</si>
  <si>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</si>
  <si>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ID</t>
  </si>
  <si>
    <t>Сумма оценок</t>
  </si>
  <si>
    <t>Количество оценок</t>
  </si>
  <si>
    <t>Минимальный балл</t>
  </si>
  <si>
    <t>Кумулятивный рейтинг для выпускников</t>
  </si>
  <si>
    <t>Направление "Психология"</t>
  </si>
  <si>
    <t>Деменюк Мария Леонидовна</t>
  </si>
  <si>
    <t>Мушина-Македонская Анна Леонидовна</t>
  </si>
  <si>
    <t>Астанкова Полина Андреевна</t>
  </si>
  <si>
    <t>Венгерова Елена Юрьевна</t>
  </si>
  <si>
    <t>Кузнецова Наталья Валерьевна</t>
  </si>
  <si>
    <t>Новикова Надежда Владимировна</t>
  </si>
  <si>
    <t>Шур Алина Игоревна</t>
  </si>
  <si>
    <t>Янюк Татьяна Александровна</t>
  </si>
  <si>
    <t>Хромова Валерия Максимовна</t>
  </si>
  <si>
    <t>М151МССПС003</t>
  </si>
  <si>
    <t>Качественные и количественные методы исследований в психологии</t>
  </si>
  <si>
    <t>Экзамен</t>
  </si>
  <si>
    <t>2015/2016 учебный год 2 модуль</t>
  </si>
  <si>
    <t>М151МССПС006</t>
  </si>
  <si>
    <t>М151МССПС013</t>
  </si>
  <si>
    <t>М151МССПС008</t>
  </si>
  <si>
    <t>М151МССПС011</t>
  </si>
  <si>
    <t>М151МССПС007</t>
  </si>
  <si>
    <t>М151МССПС010</t>
  </si>
  <si>
    <t>М151МССПС002</t>
  </si>
  <si>
    <t>М151МССПС001</t>
  </si>
  <si>
    <t>Клиническая и специальная психология</t>
  </si>
  <si>
    <t>Основы психологического консультирования</t>
  </si>
  <si>
    <t>Психология утраты и травмы</t>
  </si>
  <si>
    <t>Теория и методология современной психологии</t>
  </si>
  <si>
    <t>Трансгенерационный подход</t>
  </si>
  <si>
    <t>Психология семьи с ребенком, имеющим тяжелые нарушения здоровья</t>
  </si>
  <si>
    <t>2015/2016 учебный год 3 модуль</t>
  </si>
  <si>
    <t>Игровая терапия отклонений в поведении и развитии детей</t>
  </si>
  <si>
    <t>2015/2016 учебный год 4 модуль</t>
  </si>
  <si>
    <t>Квалификационная практика</t>
  </si>
  <si>
    <t>Конструктивистские подходы в системной терапии семьи</t>
  </si>
  <si>
    <t>Курсовая работа</t>
  </si>
  <si>
    <t>Научно-исследовательский семинар "Исследование семейной системы"</t>
  </si>
  <si>
    <t>Научно-исследовательский семинар "Исследование эффективности психотерапии"</t>
  </si>
  <si>
    <t>Общая патопсихология</t>
  </si>
  <si>
    <t>Супервизия в классической и постклассической системной семейной психотерапии</t>
  </si>
  <si>
    <t>Психологическая помощь при разводе</t>
  </si>
  <si>
    <t>2016/2017 учебный год 1 модуль</t>
  </si>
  <si>
    <t>Ориентированная на решение краткосрочная терапия с детьми и с парами</t>
  </si>
  <si>
    <t>2016/2017 учебный год 2 модуль</t>
  </si>
  <si>
    <t>Развитие системных техник от классики к современности</t>
  </si>
  <si>
    <t>Системная семейная терапия в работе с парой - от субличностей к сексуальным дисгармониям</t>
  </si>
  <si>
    <t>2016/2017 учебный год 3 модуль</t>
  </si>
  <si>
    <t>Нарративная практика в семейной психотерапии с детьми и с парами</t>
  </si>
  <si>
    <t>Эмоционально-фокусированная терапия пар</t>
  </si>
  <si>
    <t>Защита выпускной квалификационной работы (магистерской диссертации)</t>
  </si>
  <si>
    <t>2016/2017 учебный год 4 модуль</t>
  </si>
  <si>
    <t>Учебный год выпуска:  2016/2017 учебный год</t>
  </si>
  <si>
    <t>Факультет:  Факультет социальных наук</t>
  </si>
  <si>
    <t>Уровень образования:  Магистратура</t>
  </si>
  <si>
    <t>Магистерская программа:  Системная семейная психотерапия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</si>
</sst>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Отчет"/>
  <dimension ref="A1:AK22"/>
  <sheetViews>
    <sheetView tabSelected="1" workbookViewId="0">
      <selection activeCell="C6" sqref="C6"/>
    </sheetView>
  </sheetViews>
  <sheetFormatPr defaultRowHeight="12.75" x14ac:dyDescent="0.2"/>
  <cols>
    <col min="1" max="1" width="9.140625" style="9"/>
    <col min="2" max="2" width="10.28515625" style="11" customWidth="1"/>
    <col min="3" max="3" width="39.5703125" style="7" customWidth="1"/>
    <col min="4" max="4" width="13.140625" style="7" hidden="1" customWidth="1"/>
    <col min="5" max="5" width="12.28515625" style="1" customWidth="1"/>
    <col min="6" max="7" width="10.7109375" style="20" customWidth="1"/>
    <col min="8" max="9" width="10.7109375" style="20" hidden="1" customWidth="1"/>
    <col min="10" max="10" width="10.7109375" style="1" customWidth="1"/>
    <col min="11" max="11" width="10" style="16" hidden="1" customWidth="1"/>
    <col min="12" max="37" width="10" style="16" customWidth="1"/>
    <col min="38" max="83" width="10.7109375" style="1" customWidth="1"/>
    <col min="84" max="16384" width="9.140625" style="1"/>
  </cols>
  <sheetData>
    <row r="1" spans="1:37" s="2" customFormat="1" ht="32.25" customHeight="1" x14ac:dyDescent="0.2">
      <c r="A1" s="26" t="s">
        <v>11</v>
      </c>
      <c r="B1" s="26"/>
      <c r="C1" s="26"/>
      <c r="D1" s="26"/>
      <c r="E1" s="26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</row>
    <row r="2" spans="1:37" s="6" customFormat="1" ht="15.75" customHeight="1" x14ac:dyDescent="0.2">
      <c r="A2" s="22" t="s">
        <v>61</v>
      </c>
      <c r="B2" s="23"/>
      <c r="C2" s="23"/>
      <c r="D2" s="23"/>
      <c r="E2" s="23"/>
      <c r="F2" s="25"/>
      <c r="G2" s="21"/>
      <c r="H2" s="21"/>
      <c r="I2" s="21"/>
      <c r="K2" s="24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</row>
    <row r="3" spans="1:37" s="6" customFormat="1" ht="15.75" customHeight="1" x14ac:dyDescent="0.2">
      <c r="A3" s="22" t="s">
        <v>62</v>
      </c>
      <c r="B3" s="23"/>
      <c r="C3" s="23"/>
      <c r="D3" s="23"/>
      <c r="E3" s="23"/>
      <c r="F3" s="25"/>
      <c r="G3" s="21"/>
      <c r="H3" s="21"/>
      <c r="I3" s="21"/>
      <c r="K3" s="24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</row>
    <row r="4" spans="1:37" s="6" customFormat="1" ht="15.75" customHeight="1" x14ac:dyDescent="0.2">
      <c r="A4" s="22" t="s">
        <v>63</v>
      </c>
      <c r="B4" s="23"/>
      <c r="C4" s="23"/>
      <c r="D4" s="23"/>
      <c r="E4" s="23"/>
      <c r="F4" s="25"/>
      <c r="G4" s="21"/>
      <c r="H4" s="21"/>
      <c r="I4" s="21"/>
      <c r="K4" s="24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</row>
    <row r="5" spans="1:37" s="6" customFormat="1" ht="15.75" customHeight="1" x14ac:dyDescent="0.2">
      <c r="A5" s="8" t="s">
        <v>12</v>
      </c>
      <c r="B5" s="24"/>
      <c r="C5" s="24"/>
      <c r="D5" s="24"/>
      <c r="E5" s="24"/>
      <c r="F5" s="25"/>
      <c r="G5" s="25"/>
      <c r="H5" s="25"/>
      <c r="I5" s="25"/>
      <c r="K5" s="24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</row>
    <row r="6" spans="1:37" s="6" customFormat="1" ht="15.75" customHeight="1" x14ac:dyDescent="0.2">
      <c r="A6" s="8" t="s">
        <v>64</v>
      </c>
      <c r="B6" s="10"/>
      <c r="C6" s="5"/>
      <c r="D6" s="5"/>
      <c r="E6" s="5"/>
      <c r="F6" s="18"/>
      <c r="G6" s="18"/>
      <c r="H6" s="18"/>
      <c r="I6" s="18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s="6" customFormat="1" ht="15.75" customHeight="1" x14ac:dyDescent="0.2">
      <c r="A7" s="8"/>
      <c r="B7" s="10"/>
      <c r="C7" s="5"/>
      <c r="D7" s="5"/>
      <c r="E7" s="5"/>
      <c r="F7" s="18"/>
      <c r="G7" s="18"/>
      <c r="H7" s="18"/>
      <c r="I7" s="18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s="6" customFormat="1" ht="15.75" customHeight="1" x14ac:dyDescent="0.2">
      <c r="A8" s="8"/>
      <c r="B8" s="10"/>
      <c r="C8" s="5"/>
      <c r="D8" s="5"/>
      <c r="E8" s="5"/>
      <c r="F8" s="18"/>
      <c r="G8" s="18"/>
      <c r="H8" s="18"/>
      <c r="I8" s="18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s="16" customFormat="1" ht="16.5" customHeight="1" x14ac:dyDescent="0.2">
      <c r="A9" s="13"/>
      <c r="B9" s="14"/>
      <c r="C9" s="15"/>
      <c r="D9" s="15"/>
      <c r="F9" s="19"/>
      <c r="G9" s="19"/>
      <c r="H9" s="19"/>
      <c r="I9" s="19"/>
    </row>
    <row r="10" spans="1:37" s="3" customFormat="1" ht="48.75" customHeight="1" x14ac:dyDescent="0.2">
      <c r="A10" s="29" t="s">
        <v>2</v>
      </c>
      <c r="B10" s="30" t="s">
        <v>3</v>
      </c>
      <c r="C10" s="31" t="s">
        <v>0</v>
      </c>
      <c r="D10" s="31" t="s">
        <v>7</v>
      </c>
      <c r="E10" s="31" t="s">
        <v>1</v>
      </c>
      <c r="F10" s="35" t="s">
        <v>5</v>
      </c>
      <c r="G10" s="35" t="s">
        <v>6</v>
      </c>
      <c r="H10" s="35" t="s">
        <v>8</v>
      </c>
      <c r="I10" s="35" t="s">
        <v>9</v>
      </c>
      <c r="J10" s="36" t="s">
        <v>10</v>
      </c>
      <c r="K10" s="32"/>
      <c r="L10" s="33" t="s">
        <v>25</v>
      </c>
      <c r="M10" s="34"/>
      <c r="N10" s="34"/>
      <c r="O10" s="34"/>
      <c r="P10" s="34"/>
      <c r="Q10" s="34"/>
      <c r="R10" s="32" t="s">
        <v>40</v>
      </c>
      <c r="S10" s="33" t="s">
        <v>42</v>
      </c>
      <c r="T10" s="34"/>
      <c r="U10" s="34"/>
      <c r="V10" s="34"/>
      <c r="W10" s="34"/>
      <c r="X10" s="34"/>
      <c r="Y10" s="34"/>
      <c r="Z10" s="34"/>
      <c r="AA10" s="32" t="s">
        <v>51</v>
      </c>
      <c r="AB10" s="33" t="s">
        <v>53</v>
      </c>
      <c r="AC10" s="34"/>
      <c r="AD10" s="34"/>
      <c r="AE10" s="33" t="s">
        <v>56</v>
      </c>
      <c r="AF10" s="34"/>
      <c r="AG10" s="34"/>
      <c r="AH10" s="34"/>
      <c r="AI10" s="34"/>
      <c r="AJ10" s="34"/>
      <c r="AK10" s="32" t="s">
        <v>60</v>
      </c>
    </row>
    <row r="11" spans="1:37" s="3" customFormat="1" ht="42.75" customHeight="1" x14ac:dyDescent="0.2">
      <c r="A11" s="29"/>
      <c r="B11" s="30"/>
      <c r="C11" s="31"/>
      <c r="D11" s="31"/>
      <c r="E11" s="31"/>
      <c r="F11" s="35"/>
      <c r="G11" s="35"/>
      <c r="H11" s="35"/>
      <c r="I11" s="35"/>
      <c r="J11" s="36"/>
      <c r="K11" s="32"/>
      <c r="L11" s="33" t="s">
        <v>24</v>
      </c>
      <c r="M11" s="34"/>
      <c r="N11" s="34"/>
      <c r="O11" s="34"/>
      <c r="P11" s="34"/>
      <c r="Q11" s="34"/>
      <c r="R11" s="32" t="s">
        <v>24</v>
      </c>
      <c r="S11" s="33" t="s">
        <v>24</v>
      </c>
      <c r="T11" s="34"/>
      <c r="U11" s="34"/>
      <c r="V11" s="34"/>
      <c r="W11" s="34"/>
      <c r="X11" s="34"/>
      <c r="Y11" s="34"/>
      <c r="Z11" s="34"/>
      <c r="AA11" s="32" t="s">
        <v>24</v>
      </c>
      <c r="AB11" s="33" t="s">
        <v>24</v>
      </c>
      <c r="AC11" s="34"/>
      <c r="AD11" s="34"/>
      <c r="AE11" s="33" t="s">
        <v>24</v>
      </c>
      <c r="AF11" s="34"/>
      <c r="AG11" s="34"/>
      <c r="AH11" s="34"/>
      <c r="AI11" s="34"/>
      <c r="AJ11" s="34"/>
      <c r="AK11" s="32" t="s">
        <v>24</v>
      </c>
    </row>
    <row r="12" spans="1:37" s="4" customFormat="1" ht="196.5" customHeight="1" x14ac:dyDescent="0.2">
      <c r="A12" s="29"/>
      <c r="B12" s="30"/>
      <c r="C12" s="31"/>
      <c r="D12" s="31"/>
      <c r="E12" s="31"/>
      <c r="F12" s="35"/>
      <c r="G12" s="35"/>
      <c r="H12" s="35"/>
      <c r="I12" s="35"/>
      <c r="J12" s="36"/>
      <c r="K12" s="37"/>
      <c r="L12" s="37" t="s">
        <v>23</v>
      </c>
      <c r="M12" s="37" t="s">
        <v>34</v>
      </c>
      <c r="N12" s="37" t="s">
        <v>35</v>
      </c>
      <c r="O12" s="37" t="s">
        <v>36</v>
      </c>
      <c r="P12" s="37" t="s">
        <v>37</v>
      </c>
      <c r="Q12" s="37" t="s">
        <v>38</v>
      </c>
      <c r="R12" s="37" t="s">
        <v>39</v>
      </c>
      <c r="S12" s="37" t="s">
        <v>41</v>
      </c>
      <c r="T12" s="37" t="s">
        <v>43</v>
      </c>
      <c r="U12" s="37" t="s">
        <v>44</v>
      </c>
      <c r="V12" s="37" t="s">
        <v>45</v>
      </c>
      <c r="W12" s="37" t="s">
        <v>46</v>
      </c>
      <c r="X12" s="37" t="s">
        <v>47</v>
      </c>
      <c r="Y12" s="37" t="s">
        <v>48</v>
      </c>
      <c r="Z12" s="37" t="s">
        <v>49</v>
      </c>
      <c r="AA12" s="37" t="s">
        <v>50</v>
      </c>
      <c r="AB12" s="37" t="s">
        <v>52</v>
      </c>
      <c r="AC12" s="37" t="s">
        <v>54</v>
      </c>
      <c r="AD12" s="37" t="s">
        <v>55</v>
      </c>
      <c r="AE12" s="37" t="s">
        <v>43</v>
      </c>
      <c r="AF12" s="37" t="s">
        <v>57</v>
      </c>
      <c r="AG12" s="37" t="s">
        <v>46</v>
      </c>
      <c r="AH12" s="37" t="s">
        <v>47</v>
      </c>
      <c r="AI12" s="37" t="s">
        <v>49</v>
      </c>
      <c r="AJ12" s="37" t="s">
        <v>58</v>
      </c>
      <c r="AK12" s="37" t="s">
        <v>59</v>
      </c>
    </row>
    <row r="13" spans="1:37" s="12" customFormat="1" ht="17.25" customHeight="1" x14ac:dyDescent="0.2">
      <c r="A13" s="38" t="s">
        <v>4</v>
      </c>
      <c r="B13" s="38"/>
      <c r="C13" s="38"/>
      <c r="D13" s="38"/>
      <c r="E13" s="38"/>
      <c r="F13" s="35"/>
      <c r="G13" s="35"/>
      <c r="H13" s="35"/>
      <c r="I13" s="35"/>
      <c r="J13" s="36"/>
      <c r="K13" s="39"/>
      <c r="L13" s="39">
        <v>4</v>
      </c>
      <c r="M13" s="39">
        <v>3</v>
      </c>
      <c r="N13" s="39">
        <v>3</v>
      </c>
      <c r="O13" s="39">
        <v>3</v>
      </c>
      <c r="P13" s="39">
        <v>8</v>
      </c>
      <c r="Q13" s="39">
        <v>5</v>
      </c>
      <c r="R13" s="39">
        <v>2</v>
      </c>
      <c r="S13" s="39">
        <v>3</v>
      </c>
      <c r="T13" s="39">
        <v>6</v>
      </c>
      <c r="U13" s="39">
        <v>6</v>
      </c>
      <c r="V13" s="39">
        <v>6</v>
      </c>
      <c r="W13" s="39">
        <v>8</v>
      </c>
      <c r="X13" s="39">
        <v>8</v>
      </c>
      <c r="Y13" s="39">
        <v>3</v>
      </c>
      <c r="Z13" s="39">
        <v>9</v>
      </c>
      <c r="AA13" s="39">
        <v>2</v>
      </c>
      <c r="AB13" s="39">
        <v>2</v>
      </c>
      <c r="AC13" s="39">
        <v>2</v>
      </c>
      <c r="AD13" s="39">
        <v>2</v>
      </c>
      <c r="AE13" s="39">
        <v>6</v>
      </c>
      <c r="AF13" s="39">
        <v>2</v>
      </c>
      <c r="AG13" s="39">
        <v>8</v>
      </c>
      <c r="AH13" s="39">
        <v>8</v>
      </c>
      <c r="AI13" s="39">
        <v>4</v>
      </c>
      <c r="AJ13" s="39">
        <v>2</v>
      </c>
      <c r="AK13" s="39">
        <v>6</v>
      </c>
    </row>
    <row r="14" spans="1:37" x14ac:dyDescent="0.2">
      <c r="A14" s="40">
        <v>1</v>
      </c>
      <c r="B14" s="41" t="s">
        <v>31</v>
      </c>
      <c r="C14" s="42" t="s">
        <v>19</v>
      </c>
      <c r="D14" s="42">
        <v>1178824322</v>
      </c>
      <c r="E14" s="43"/>
      <c r="F14" s="45">
        <v>990</v>
      </c>
      <c r="G14" s="45">
        <f>IF(I14 &gt; 0,H14/I14,0)</f>
        <v>9.5</v>
      </c>
      <c r="H14" s="45">
        <v>228</v>
      </c>
      <c r="I14" s="45">
        <v>24</v>
      </c>
      <c r="J14" s="43">
        <f ca="1">MIN(F14:$L14)</f>
        <v>8</v>
      </c>
      <c r="K14" s="44"/>
      <c r="L14" s="44">
        <v>9</v>
      </c>
      <c r="M14" s="44">
        <v>10</v>
      </c>
      <c r="N14" s="44">
        <v>10</v>
      </c>
      <c r="O14" s="44">
        <v>8</v>
      </c>
      <c r="P14" s="44">
        <v>8</v>
      </c>
      <c r="Q14" s="44">
        <v>9</v>
      </c>
      <c r="R14" s="44">
        <v>10</v>
      </c>
      <c r="S14" s="44">
        <v>10</v>
      </c>
      <c r="T14" s="44">
        <v>9</v>
      </c>
      <c r="U14" s="44">
        <v>10</v>
      </c>
      <c r="V14" s="44">
        <v>10</v>
      </c>
      <c r="W14" s="44"/>
      <c r="X14" s="44">
        <v>10</v>
      </c>
      <c r="Y14" s="44">
        <v>10</v>
      </c>
      <c r="Z14" s="44">
        <v>9</v>
      </c>
      <c r="AA14" s="44">
        <v>10</v>
      </c>
      <c r="AB14" s="44">
        <v>9</v>
      </c>
      <c r="AC14" s="44">
        <v>9</v>
      </c>
      <c r="AD14" s="44">
        <v>10</v>
      </c>
      <c r="AE14" s="44">
        <v>10</v>
      </c>
      <c r="AF14" s="44">
        <v>10</v>
      </c>
      <c r="AG14" s="44"/>
      <c r="AH14" s="44">
        <v>10</v>
      </c>
      <c r="AI14" s="44">
        <v>9</v>
      </c>
      <c r="AJ14" s="44">
        <v>10</v>
      </c>
      <c r="AK14" s="44">
        <v>9</v>
      </c>
    </row>
    <row r="15" spans="1:37" x14ac:dyDescent="0.2">
      <c r="A15" s="40">
        <v>2</v>
      </c>
      <c r="B15" s="41" t="s">
        <v>30</v>
      </c>
      <c r="C15" s="42" t="s">
        <v>17</v>
      </c>
      <c r="D15" s="42">
        <v>1178824277</v>
      </c>
      <c r="E15" s="43"/>
      <c r="F15" s="45">
        <v>980</v>
      </c>
      <c r="G15" s="45">
        <f>IF(I15 &gt; 0,H15/I15,0)</f>
        <v>9.4583333333333339</v>
      </c>
      <c r="H15" s="45">
        <v>227</v>
      </c>
      <c r="I15" s="45">
        <v>24</v>
      </c>
      <c r="J15" s="43">
        <f ca="1">MIN(F15:$L15)</f>
        <v>8</v>
      </c>
      <c r="K15" s="44"/>
      <c r="L15" s="44">
        <v>10</v>
      </c>
      <c r="M15" s="44">
        <v>10</v>
      </c>
      <c r="N15" s="44">
        <v>10</v>
      </c>
      <c r="O15" s="44">
        <v>8</v>
      </c>
      <c r="P15" s="44">
        <v>9</v>
      </c>
      <c r="Q15" s="44">
        <v>9</v>
      </c>
      <c r="R15" s="44">
        <v>10</v>
      </c>
      <c r="S15" s="44">
        <v>10</v>
      </c>
      <c r="T15" s="44">
        <v>9</v>
      </c>
      <c r="U15" s="44">
        <v>9</v>
      </c>
      <c r="V15" s="44">
        <v>9</v>
      </c>
      <c r="W15" s="44">
        <v>9</v>
      </c>
      <c r="X15" s="44"/>
      <c r="Y15" s="44">
        <v>10</v>
      </c>
      <c r="Z15" s="44">
        <v>9</v>
      </c>
      <c r="AA15" s="44">
        <v>10</v>
      </c>
      <c r="AB15" s="44">
        <v>9</v>
      </c>
      <c r="AC15" s="44">
        <v>9</v>
      </c>
      <c r="AD15" s="44">
        <v>10</v>
      </c>
      <c r="AE15" s="44">
        <v>10</v>
      </c>
      <c r="AF15" s="44">
        <v>10</v>
      </c>
      <c r="AG15" s="44">
        <v>9</v>
      </c>
      <c r="AH15" s="44"/>
      <c r="AI15" s="44">
        <v>9</v>
      </c>
      <c r="AJ15" s="44">
        <v>10</v>
      </c>
      <c r="AK15" s="44">
        <v>10</v>
      </c>
    </row>
    <row r="16" spans="1:37" x14ac:dyDescent="0.2">
      <c r="A16" s="40">
        <v>3</v>
      </c>
      <c r="B16" s="41" t="s">
        <v>26</v>
      </c>
      <c r="C16" s="42" t="s">
        <v>16</v>
      </c>
      <c r="D16" s="42">
        <v>1178824262</v>
      </c>
      <c r="E16" s="43"/>
      <c r="F16" s="45">
        <v>929</v>
      </c>
      <c r="G16" s="45">
        <f>IF(I16 &gt; 0,H16/I16,0)</f>
        <v>9.0416666666666661</v>
      </c>
      <c r="H16" s="45">
        <v>217</v>
      </c>
      <c r="I16" s="45">
        <v>24</v>
      </c>
      <c r="J16" s="43">
        <f ca="1">MIN(F16:$L16)</f>
        <v>7</v>
      </c>
      <c r="K16" s="44"/>
      <c r="L16" s="44">
        <v>8</v>
      </c>
      <c r="M16" s="44">
        <v>10</v>
      </c>
      <c r="N16" s="44">
        <v>10</v>
      </c>
      <c r="O16" s="44">
        <v>9</v>
      </c>
      <c r="P16" s="44">
        <v>8</v>
      </c>
      <c r="Q16" s="44">
        <v>9</v>
      </c>
      <c r="R16" s="44">
        <v>10</v>
      </c>
      <c r="S16" s="44">
        <v>10</v>
      </c>
      <c r="T16" s="44">
        <v>8</v>
      </c>
      <c r="U16" s="44">
        <v>9</v>
      </c>
      <c r="V16" s="44">
        <v>7</v>
      </c>
      <c r="W16" s="44"/>
      <c r="X16" s="44">
        <v>9</v>
      </c>
      <c r="Y16" s="44">
        <v>10</v>
      </c>
      <c r="Z16" s="44">
        <v>9</v>
      </c>
      <c r="AA16" s="44">
        <v>9</v>
      </c>
      <c r="AB16" s="44">
        <v>9</v>
      </c>
      <c r="AC16" s="44">
        <v>8</v>
      </c>
      <c r="AD16" s="44">
        <v>10</v>
      </c>
      <c r="AE16" s="44">
        <v>10</v>
      </c>
      <c r="AF16" s="44">
        <v>10</v>
      </c>
      <c r="AG16" s="44"/>
      <c r="AH16" s="44">
        <v>9</v>
      </c>
      <c r="AI16" s="44">
        <v>8</v>
      </c>
      <c r="AJ16" s="44">
        <v>10</v>
      </c>
      <c r="AK16" s="44">
        <v>8</v>
      </c>
    </row>
    <row r="17" spans="1:37" x14ac:dyDescent="0.2">
      <c r="A17" s="40">
        <v>4</v>
      </c>
      <c r="B17" s="41" t="s">
        <v>29</v>
      </c>
      <c r="C17" s="42" t="s">
        <v>20</v>
      </c>
      <c r="D17" s="42">
        <v>1178824337</v>
      </c>
      <c r="E17" s="43"/>
      <c r="F17" s="45">
        <v>920</v>
      </c>
      <c r="G17" s="45">
        <f>IF(I17 &gt; 0,H17/I17,0)</f>
        <v>8.875</v>
      </c>
      <c r="H17" s="45">
        <v>213</v>
      </c>
      <c r="I17" s="45">
        <v>24</v>
      </c>
      <c r="J17" s="43">
        <f ca="1">MIN(F17:$L17)</f>
        <v>7</v>
      </c>
      <c r="K17" s="44"/>
      <c r="L17" s="44">
        <v>7</v>
      </c>
      <c r="M17" s="44">
        <v>10</v>
      </c>
      <c r="N17" s="44">
        <v>10</v>
      </c>
      <c r="O17" s="44">
        <v>9</v>
      </c>
      <c r="P17" s="44">
        <v>9</v>
      </c>
      <c r="Q17" s="44">
        <v>10</v>
      </c>
      <c r="R17" s="44">
        <v>8</v>
      </c>
      <c r="S17" s="44">
        <v>9</v>
      </c>
      <c r="T17" s="44">
        <v>9</v>
      </c>
      <c r="U17" s="44">
        <v>9</v>
      </c>
      <c r="V17" s="44">
        <v>9</v>
      </c>
      <c r="W17" s="44">
        <v>8</v>
      </c>
      <c r="X17" s="44"/>
      <c r="Y17" s="44">
        <v>10</v>
      </c>
      <c r="Z17" s="44">
        <v>8</v>
      </c>
      <c r="AA17" s="44">
        <v>8</v>
      </c>
      <c r="AB17" s="44">
        <v>8</v>
      </c>
      <c r="AC17" s="44">
        <v>8</v>
      </c>
      <c r="AD17" s="44">
        <v>10</v>
      </c>
      <c r="AE17" s="44">
        <v>10</v>
      </c>
      <c r="AF17" s="44">
        <v>10</v>
      </c>
      <c r="AG17" s="44">
        <v>8</v>
      </c>
      <c r="AH17" s="44"/>
      <c r="AI17" s="44">
        <v>8</v>
      </c>
      <c r="AJ17" s="44">
        <v>10</v>
      </c>
      <c r="AK17" s="44">
        <v>8</v>
      </c>
    </row>
    <row r="18" spans="1:37" x14ac:dyDescent="0.2">
      <c r="A18" s="40">
        <v>5</v>
      </c>
      <c r="B18" s="41" t="s">
        <v>22</v>
      </c>
      <c r="C18" s="42" t="s">
        <v>15</v>
      </c>
      <c r="D18" s="42">
        <v>1178824217</v>
      </c>
      <c r="E18" s="43"/>
      <c r="F18" s="45">
        <v>885</v>
      </c>
      <c r="G18" s="45">
        <f>IF(I18 &gt; 0,H18/I18,0)</f>
        <v>8.4583333333333339</v>
      </c>
      <c r="H18" s="45">
        <v>203</v>
      </c>
      <c r="I18" s="45">
        <v>24</v>
      </c>
      <c r="J18" s="43">
        <f ca="1">MIN(F18:$L18)</f>
        <v>6</v>
      </c>
      <c r="K18" s="44"/>
      <c r="L18" s="44">
        <v>7</v>
      </c>
      <c r="M18" s="44">
        <v>10</v>
      </c>
      <c r="N18" s="44">
        <v>10</v>
      </c>
      <c r="O18" s="44">
        <v>9</v>
      </c>
      <c r="P18" s="44">
        <v>8</v>
      </c>
      <c r="Q18" s="44">
        <v>9</v>
      </c>
      <c r="R18" s="44">
        <v>7</v>
      </c>
      <c r="S18" s="44">
        <v>6</v>
      </c>
      <c r="T18" s="44">
        <v>8</v>
      </c>
      <c r="U18" s="44">
        <v>8</v>
      </c>
      <c r="V18" s="44">
        <v>9</v>
      </c>
      <c r="W18" s="44">
        <v>9</v>
      </c>
      <c r="X18" s="44"/>
      <c r="Y18" s="44">
        <v>10</v>
      </c>
      <c r="Z18" s="44">
        <v>7</v>
      </c>
      <c r="AA18" s="44">
        <v>7</v>
      </c>
      <c r="AB18" s="44">
        <v>7</v>
      </c>
      <c r="AC18" s="44">
        <v>8</v>
      </c>
      <c r="AD18" s="44">
        <v>10</v>
      </c>
      <c r="AE18" s="44">
        <v>10</v>
      </c>
      <c r="AF18" s="44">
        <v>10</v>
      </c>
      <c r="AG18" s="44">
        <v>9</v>
      </c>
      <c r="AH18" s="44"/>
      <c r="AI18" s="44">
        <v>6</v>
      </c>
      <c r="AJ18" s="44">
        <v>10</v>
      </c>
      <c r="AK18" s="44">
        <v>9</v>
      </c>
    </row>
    <row r="19" spans="1:37" x14ac:dyDescent="0.2">
      <c r="A19" s="40">
        <v>6</v>
      </c>
      <c r="B19" s="41" t="s">
        <v>33</v>
      </c>
      <c r="C19" s="42" t="s">
        <v>14</v>
      </c>
      <c r="D19" s="42">
        <v>1171456516</v>
      </c>
      <c r="E19" s="43"/>
      <c r="F19" s="45">
        <v>883</v>
      </c>
      <c r="G19" s="45">
        <f>IF(I19 &gt; 0,H19/I19,0)</f>
        <v>9.2857142857142865</v>
      </c>
      <c r="H19" s="45">
        <v>195</v>
      </c>
      <c r="I19" s="45">
        <v>21</v>
      </c>
      <c r="J19" s="43">
        <f ca="1">MIN(F19:$L19)</f>
        <v>8</v>
      </c>
      <c r="K19" s="44"/>
      <c r="L19" s="44">
        <v>10</v>
      </c>
      <c r="M19" s="44"/>
      <c r="N19" s="44"/>
      <c r="O19" s="44"/>
      <c r="P19" s="44">
        <v>8</v>
      </c>
      <c r="Q19" s="44">
        <v>9</v>
      </c>
      <c r="R19" s="44">
        <v>10</v>
      </c>
      <c r="S19" s="44">
        <v>9</v>
      </c>
      <c r="T19" s="44">
        <v>8</v>
      </c>
      <c r="U19" s="44">
        <v>9</v>
      </c>
      <c r="V19" s="44">
        <v>9</v>
      </c>
      <c r="W19" s="44"/>
      <c r="X19" s="44">
        <v>10</v>
      </c>
      <c r="Y19" s="44">
        <v>10</v>
      </c>
      <c r="Z19" s="44">
        <v>9</v>
      </c>
      <c r="AA19" s="44">
        <v>9</v>
      </c>
      <c r="AB19" s="44">
        <v>9</v>
      </c>
      <c r="AC19" s="44">
        <v>9</v>
      </c>
      <c r="AD19" s="44">
        <v>10</v>
      </c>
      <c r="AE19" s="44">
        <v>10</v>
      </c>
      <c r="AF19" s="44">
        <v>10</v>
      </c>
      <c r="AG19" s="44"/>
      <c r="AH19" s="44">
        <v>10</v>
      </c>
      <c r="AI19" s="44">
        <v>8</v>
      </c>
      <c r="AJ19" s="44">
        <v>10</v>
      </c>
      <c r="AK19" s="44">
        <v>9</v>
      </c>
    </row>
    <row r="20" spans="1:37" x14ac:dyDescent="0.2">
      <c r="A20" s="40">
        <v>7</v>
      </c>
      <c r="B20" s="41" t="s">
        <v>27</v>
      </c>
      <c r="C20" s="42" t="s">
        <v>21</v>
      </c>
      <c r="D20" s="42">
        <v>1187932485</v>
      </c>
      <c r="E20" s="43"/>
      <c r="F20" s="45">
        <v>879</v>
      </c>
      <c r="G20" s="45">
        <f>IF(I20 &gt; 0,H20/I20,0)</f>
        <v>9.2380952380952372</v>
      </c>
      <c r="H20" s="45">
        <v>194</v>
      </c>
      <c r="I20" s="45">
        <v>21</v>
      </c>
      <c r="J20" s="43">
        <f ca="1">MIN(F20:$L20)</f>
        <v>8</v>
      </c>
      <c r="K20" s="44"/>
      <c r="L20" s="44">
        <v>9</v>
      </c>
      <c r="M20" s="44"/>
      <c r="N20" s="44"/>
      <c r="O20" s="44"/>
      <c r="P20" s="44">
        <v>8</v>
      </c>
      <c r="Q20" s="44">
        <v>10</v>
      </c>
      <c r="R20" s="44">
        <v>8</v>
      </c>
      <c r="S20" s="44">
        <v>10</v>
      </c>
      <c r="T20" s="44">
        <v>10</v>
      </c>
      <c r="U20" s="44">
        <v>9</v>
      </c>
      <c r="V20" s="44">
        <v>9</v>
      </c>
      <c r="W20" s="44">
        <v>9</v>
      </c>
      <c r="X20" s="44"/>
      <c r="Y20" s="44">
        <v>10</v>
      </c>
      <c r="Z20" s="44">
        <v>9</v>
      </c>
      <c r="AA20" s="44">
        <v>9</v>
      </c>
      <c r="AB20" s="44">
        <v>9</v>
      </c>
      <c r="AC20" s="44">
        <v>9</v>
      </c>
      <c r="AD20" s="44">
        <v>10</v>
      </c>
      <c r="AE20" s="44">
        <v>10</v>
      </c>
      <c r="AF20" s="44">
        <v>10</v>
      </c>
      <c r="AG20" s="44">
        <v>9</v>
      </c>
      <c r="AH20" s="44"/>
      <c r="AI20" s="44">
        <v>8</v>
      </c>
      <c r="AJ20" s="44">
        <v>10</v>
      </c>
      <c r="AK20" s="44">
        <v>9</v>
      </c>
    </row>
    <row r="21" spans="1:37" x14ac:dyDescent="0.2">
      <c r="A21" s="40">
        <v>8</v>
      </c>
      <c r="B21" s="41" t="s">
        <v>28</v>
      </c>
      <c r="C21" s="42" t="s">
        <v>18</v>
      </c>
      <c r="D21" s="42">
        <v>1178824292</v>
      </c>
      <c r="E21" s="43"/>
      <c r="F21" s="45">
        <v>819</v>
      </c>
      <c r="G21" s="45">
        <f>IF(I21 &gt; 0,H21/I21,0)</f>
        <v>8.6666666666666661</v>
      </c>
      <c r="H21" s="45">
        <v>182</v>
      </c>
      <c r="I21" s="45">
        <v>21</v>
      </c>
      <c r="J21" s="43">
        <f ca="1">MIN(F21:$L21)</f>
        <v>7</v>
      </c>
      <c r="K21" s="44"/>
      <c r="L21" s="44">
        <v>8</v>
      </c>
      <c r="M21" s="44"/>
      <c r="N21" s="44"/>
      <c r="O21" s="44"/>
      <c r="P21" s="44">
        <v>8</v>
      </c>
      <c r="Q21" s="44">
        <v>9</v>
      </c>
      <c r="R21" s="44">
        <v>9</v>
      </c>
      <c r="S21" s="44">
        <v>9</v>
      </c>
      <c r="T21" s="44">
        <v>8</v>
      </c>
      <c r="U21" s="44">
        <v>9</v>
      </c>
      <c r="V21" s="44">
        <v>8</v>
      </c>
      <c r="W21" s="44"/>
      <c r="X21" s="44">
        <v>9</v>
      </c>
      <c r="Y21" s="44">
        <v>10</v>
      </c>
      <c r="Z21" s="44">
        <v>7</v>
      </c>
      <c r="AA21" s="44">
        <v>8</v>
      </c>
      <c r="AB21" s="44">
        <v>8</v>
      </c>
      <c r="AC21" s="44">
        <v>8</v>
      </c>
      <c r="AD21" s="44">
        <v>10</v>
      </c>
      <c r="AE21" s="44">
        <v>10</v>
      </c>
      <c r="AF21" s="44">
        <v>9</v>
      </c>
      <c r="AG21" s="44"/>
      <c r="AH21" s="44">
        <v>9</v>
      </c>
      <c r="AI21" s="44">
        <v>8</v>
      </c>
      <c r="AJ21" s="44">
        <v>10</v>
      </c>
      <c r="AK21" s="44">
        <v>8</v>
      </c>
    </row>
    <row r="22" spans="1:37" x14ac:dyDescent="0.2">
      <c r="A22" s="40">
        <v>9</v>
      </c>
      <c r="B22" s="41" t="s">
        <v>32</v>
      </c>
      <c r="C22" s="42" t="s">
        <v>13</v>
      </c>
      <c r="D22" s="42">
        <v>1171456503</v>
      </c>
      <c r="E22" s="43"/>
      <c r="F22" s="45">
        <v>651</v>
      </c>
      <c r="G22" s="45">
        <f>IF(I22 &gt; 0,H22/I22,0)</f>
        <v>7.0476190476190474</v>
      </c>
      <c r="H22" s="45">
        <v>148</v>
      </c>
      <c r="I22" s="45">
        <v>21</v>
      </c>
      <c r="J22" s="43">
        <f ca="1">MIN(F22:$L22)</f>
        <v>4</v>
      </c>
      <c r="K22" s="44"/>
      <c r="L22" s="44">
        <v>9</v>
      </c>
      <c r="M22" s="44"/>
      <c r="N22" s="44"/>
      <c r="O22" s="44"/>
      <c r="P22" s="44">
        <v>6</v>
      </c>
      <c r="Q22" s="44">
        <v>6</v>
      </c>
      <c r="R22" s="44">
        <v>5</v>
      </c>
      <c r="S22" s="44">
        <v>6</v>
      </c>
      <c r="T22" s="44">
        <v>4</v>
      </c>
      <c r="U22" s="44">
        <v>7</v>
      </c>
      <c r="V22" s="44">
        <v>5</v>
      </c>
      <c r="W22" s="44"/>
      <c r="X22" s="44">
        <v>7</v>
      </c>
      <c r="Y22" s="44">
        <v>9</v>
      </c>
      <c r="Z22" s="44">
        <v>6</v>
      </c>
      <c r="AA22" s="44">
        <v>7</v>
      </c>
      <c r="AB22" s="44">
        <v>5</v>
      </c>
      <c r="AC22" s="44">
        <v>6</v>
      </c>
      <c r="AD22" s="44">
        <v>10</v>
      </c>
      <c r="AE22" s="44">
        <v>8</v>
      </c>
      <c r="AF22" s="44">
        <v>10</v>
      </c>
      <c r="AG22" s="44"/>
      <c r="AH22" s="44">
        <v>7</v>
      </c>
      <c r="AI22" s="44">
        <v>7</v>
      </c>
      <c r="AJ22" s="44">
        <v>10</v>
      </c>
      <c r="AK22" s="44">
        <v>8</v>
      </c>
    </row>
  </sheetData>
  <mergeCells count="20">
    <mergeCell ref="F10:F13"/>
    <mergeCell ref="G10:G13"/>
    <mergeCell ref="H10:H13"/>
    <mergeCell ref="I10:I13"/>
    <mergeCell ref="J10:J13"/>
    <mergeCell ref="S11:Z11"/>
    <mergeCell ref="AB10:AD10"/>
    <mergeCell ref="AB11:AD11"/>
    <mergeCell ref="AE10:AJ10"/>
    <mergeCell ref="AE11:AJ11"/>
    <mergeCell ref="D10:D12"/>
    <mergeCell ref="A1:AK1"/>
    <mergeCell ref="B10:B12"/>
    <mergeCell ref="A13:E13"/>
    <mergeCell ref="C10:C12"/>
    <mergeCell ref="E10:E12"/>
    <mergeCell ref="A10:A12"/>
    <mergeCell ref="L10:Q10"/>
    <mergeCell ref="L11:Q11"/>
    <mergeCell ref="S10:Z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2017-10-23T15:11:07Z</dcterms:modified>
</cp:coreProperties>
</file>