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4519" refMode="R1C1"/>
</workbook>
</file>

<file path=xl/calcChain.xml><?xml version="1.0" encoding="utf-8"?>
<calcChain xmlns="http://schemas.openxmlformats.org/spreadsheetml/2006/main">
  <c r="F13" i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12"/>
  <c r="N51"/>
  <c r="N21"/>
  <c r="N46"/>
  <c r="N26"/>
  <c r="N14"/>
  <c r="N58"/>
  <c r="N22"/>
  <c r="N40"/>
  <c r="N48"/>
  <c r="N17"/>
  <c r="N47"/>
  <c r="N15"/>
  <c r="N12"/>
  <c r="N43"/>
  <c r="N49"/>
  <c r="N34"/>
  <c r="N28"/>
  <c r="N59"/>
  <c r="N13"/>
  <c r="N29"/>
  <c r="N24"/>
  <c r="N36"/>
  <c r="N16"/>
  <c r="N57"/>
  <c r="N20"/>
  <c r="N27"/>
  <c r="N50"/>
  <c r="N32"/>
  <c r="N42"/>
  <c r="N18"/>
  <c r="N38"/>
  <c r="N52"/>
  <c r="N35"/>
  <c r="N19"/>
  <c r="N55"/>
  <c r="N25"/>
  <c r="N41"/>
  <c r="N44"/>
  <c r="N45"/>
  <c r="N30"/>
  <c r="N60"/>
  <c r="N31"/>
  <c r="N23"/>
  <c r="N37"/>
  <c r="N54"/>
  <c r="N39"/>
  <c r="N33"/>
  <c r="N56"/>
  <c r="M51"/>
  <c r="M21"/>
  <c r="M46"/>
  <c r="M26"/>
  <c r="M14"/>
  <c r="M58"/>
  <c r="M22"/>
  <c r="M40"/>
  <c r="M48"/>
  <c r="M17"/>
  <c r="M47"/>
  <c r="M15"/>
  <c r="M12"/>
  <c r="M43"/>
  <c r="M49"/>
  <c r="M34"/>
  <c r="M28"/>
  <c r="M59"/>
  <c r="M13"/>
  <c r="M29"/>
  <c r="M24"/>
  <c r="M36"/>
  <c r="M16"/>
  <c r="M57"/>
  <c r="M20"/>
  <c r="M27"/>
  <c r="M50"/>
  <c r="M32"/>
  <c r="M42"/>
  <c r="M18"/>
  <c r="M38"/>
  <c r="M52"/>
  <c r="M35"/>
  <c r="M19"/>
  <c r="M55"/>
  <c r="M25"/>
  <c r="M41"/>
  <c r="M44"/>
  <c r="M45"/>
  <c r="M30"/>
  <c r="M60"/>
  <c r="M31"/>
  <c r="M23"/>
  <c r="M37"/>
  <c r="M54"/>
  <c r="M39"/>
  <c r="M33"/>
  <c r="M56"/>
  <c r="N53"/>
  <c r="M53"/>
  <c r="H51"/>
  <c r="J51" s="1"/>
  <c r="H21"/>
  <c r="J21" s="1"/>
  <c r="H46"/>
  <c r="J46" s="1"/>
  <c r="H26"/>
  <c r="J26" s="1"/>
  <c r="H14"/>
  <c r="J14" s="1"/>
  <c r="H58"/>
  <c r="J58" s="1"/>
  <c r="H22"/>
  <c r="J22" s="1"/>
  <c r="H40"/>
  <c r="J40" s="1"/>
  <c r="H48"/>
  <c r="J48" s="1"/>
  <c r="H17"/>
  <c r="J17" s="1"/>
  <c r="H47"/>
  <c r="J47" s="1"/>
  <c r="H15"/>
  <c r="J15" s="1"/>
  <c r="H12"/>
  <c r="J12" s="1"/>
  <c r="H43"/>
  <c r="J43" s="1"/>
  <c r="H49"/>
  <c r="J49" s="1"/>
  <c r="H34"/>
  <c r="J34" s="1"/>
  <c r="H28"/>
  <c r="J28" s="1"/>
  <c r="H59"/>
  <c r="J59" s="1"/>
  <c r="H13"/>
  <c r="J13" s="1"/>
  <c r="H29"/>
  <c r="J29" s="1"/>
  <c r="H24"/>
  <c r="J24" s="1"/>
  <c r="H36"/>
  <c r="J36" s="1"/>
  <c r="H16"/>
  <c r="J16" s="1"/>
  <c r="H57"/>
  <c r="J57" s="1"/>
  <c r="H20"/>
  <c r="J20" s="1"/>
  <c r="H27"/>
  <c r="J27" s="1"/>
  <c r="H50"/>
  <c r="J50" s="1"/>
  <c r="H32"/>
  <c r="J32" s="1"/>
  <c r="H42"/>
  <c r="J42" s="1"/>
  <c r="H18"/>
  <c r="J18" s="1"/>
  <c r="H38"/>
  <c r="J38" s="1"/>
  <c r="H52"/>
  <c r="J52" s="1"/>
  <c r="H35"/>
  <c r="J35" s="1"/>
  <c r="H19"/>
  <c r="J19" s="1"/>
  <c r="H55"/>
  <c r="J55" s="1"/>
  <c r="H25"/>
  <c r="J25" s="1"/>
  <c r="H41"/>
  <c r="J41" s="1"/>
  <c r="H44"/>
  <c r="J44" s="1"/>
  <c r="H45"/>
  <c r="J45" s="1"/>
  <c r="H30"/>
  <c r="J30" s="1"/>
  <c r="H60"/>
  <c r="J60" s="1"/>
  <c r="H31"/>
  <c r="J31" s="1"/>
  <c r="H23"/>
  <c r="J23" s="1"/>
  <c r="H37"/>
  <c r="J37" s="1"/>
  <c r="H54"/>
  <c r="J54" s="1"/>
  <c r="H39"/>
  <c r="J39" s="1"/>
  <c r="H33"/>
  <c r="J33" s="1"/>
  <c r="H56"/>
  <c r="J56" s="1"/>
  <c r="H53"/>
  <c r="J53" s="1"/>
  <c r="V4" i="2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3"/>
</calcChain>
</file>

<file path=xl/sharedStrings.xml><?xml version="1.0" encoding="utf-8"?>
<sst xmlns="http://schemas.openxmlformats.org/spreadsheetml/2006/main" count="2143" uniqueCount="163">
  <si>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</si>
  <si>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</si>
  <si>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</si>
  <si>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</si>
  <si>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</si>
  <si>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</si>
  <si>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</si>
  <si>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</si>
  <si>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</si>
  <si>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</si>
  <si>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</si>
  <si>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</si>
  <si>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</si>
  <si>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</si>
  <si>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</si>
  <si>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</si>
  <si>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</si>
  <si>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</si>
  <si>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</si>
  <si>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</si>
  <si>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</si>
  <si>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</si>
  <si>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</si>
  <si>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</si>
  <si>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</si>
  <si>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</si>
  <si>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</si>
  <si>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</si>
  <si>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</si>
  <si>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</si>
  <si>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</si>
  <si>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</si>
  <si>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</si>
  <si>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Абидова Эвелина Расуловна</t>
  </si>
  <si>
    <t>Алфан Мухаммад</t>
  </si>
  <si>
    <t>Андреюк Алёна Владимировна</t>
  </si>
  <si>
    <t>Андриевская Анна Анатольевна</t>
  </si>
  <si>
    <t>Анисимова Анастасия Максимовна</t>
  </si>
  <si>
    <t>Ахметжанов Серик Берикказыевич</t>
  </si>
  <si>
    <t>Бердыев Тимур Нодирович</t>
  </si>
  <si>
    <t>Березина Мария</t>
  </si>
  <si>
    <t>Бирюкова Екатерина Вадимовна</t>
  </si>
  <si>
    <t>Бороненко Кристина Сергеевна</t>
  </si>
  <si>
    <t>Бочарова Элеонора Алексеевна</t>
  </si>
  <si>
    <t>Василенко Никита Олегович</t>
  </si>
  <si>
    <t>Ведяшкина Софья Вячеславовна</t>
  </si>
  <si>
    <t>Вядерек Марьяна Ежиевна</t>
  </si>
  <si>
    <t>Гаврюкова Александра Станиславовна</t>
  </si>
  <si>
    <t>Гаспарян Карина Арменовна</t>
  </si>
  <si>
    <t>Голицына Екатерина Романовна</t>
  </si>
  <si>
    <t>Гончарова Катерина Владимировна</t>
  </si>
  <si>
    <t>Гриценко Полина Викторовна</t>
  </si>
  <si>
    <t>Гундаров Николай Владимирович</t>
  </si>
  <si>
    <t>Демурина Гаяна Юрьевна</t>
  </si>
  <si>
    <t>Дубровский Даниил Николаевич</t>
  </si>
  <si>
    <t>Ежкова Екатерина Александровна</t>
  </si>
  <si>
    <t>Ерохина Александра Валерьевна</t>
  </si>
  <si>
    <t>Игнатьева Маргарита Маратовна</t>
  </si>
  <si>
    <t>Кириченко Елена Михайловна</t>
  </si>
  <si>
    <t>Колеснева Екатерина Александровна</t>
  </si>
  <si>
    <t>Комиссарова Софья Глебовна</t>
  </si>
  <si>
    <t>Кузьмина Варвара Сергеевна</t>
  </si>
  <si>
    <t>Ломоносова Полина Валерьевна</t>
  </si>
  <si>
    <t>Лукашева Лиана Кахобировна</t>
  </si>
  <si>
    <t>Морозова Инна Алексеевна</t>
  </si>
  <si>
    <t>Мостовая Дарья Анатольевна</t>
  </si>
  <si>
    <t>Ниязалиева Дильбара</t>
  </si>
  <si>
    <t>Одоева Глафира Владимировна</t>
  </si>
  <si>
    <t>Озоглу Дарья Ахметовна</t>
  </si>
  <si>
    <t>Отрокова Алина Алексеевна</t>
  </si>
  <si>
    <t>Поляков Дмитрий Алексеевич</t>
  </si>
  <si>
    <t>Попова Йоана Олегова</t>
  </si>
  <si>
    <t>Рязанцев Артем Павлович</t>
  </si>
  <si>
    <t>Смирнова Екатерина Игоревна</t>
  </si>
  <si>
    <t>Стеценко Полина Александровна</t>
  </si>
  <si>
    <t>Харина Татьяна Николаевна</t>
  </si>
  <si>
    <t>Цветкова Алла Алексеевна</t>
  </si>
  <si>
    <t>Шиловская Кристина Сергеевна</t>
  </si>
  <si>
    <t>Ширингина Анна Игоревна</t>
  </si>
  <si>
    <t>Шнейдер Павел Вячеславович</t>
  </si>
  <si>
    <t>Яковлева Валерия</t>
  </si>
  <si>
    <t>Быкова Анна Николаевна</t>
  </si>
  <si>
    <t>МИК171</t>
  </si>
  <si>
    <t>М171МИКОМ024</t>
  </si>
  <si>
    <t>Основы теории вероятностей и математической статистики</t>
  </si>
  <si>
    <t>Экзамен</t>
  </si>
  <si>
    <t>2017/2018 учебный год 1 модуль</t>
  </si>
  <si>
    <t>stAdaptation</t>
  </si>
  <si>
    <t>Интегрированные коммуникации</t>
  </si>
  <si>
    <t>МИК172</t>
  </si>
  <si>
    <t>М171МИКОМ026</t>
  </si>
  <si>
    <t>М171МИКОМ028</t>
  </si>
  <si>
    <t>М171МИКОМ039</t>
  </si>
  <si>
    <t>М171МИКОМ040</t>
  </si>
  <si>
    <t>М171МИКОМ044</t>
  </si>
  <si>
    <t>М171МИКОМ046</t>
  </si>
  <si>
    <t>М171МИКОМ045</t>
  </si>
  <si>
    <t>М171МИКОМ047</t>
  </si>
  <si>
    <t>М171МИКОМ049</t>
  </si>
  <si>
    <t>М171МИКОМ048</t>
  </si>
  <si>
    <t>М171МИКОМ043</t>
  </si>
  <si>
    <t>М171МИКОМ050</t>
  </si>
  <si>
    <t>М171МИКОМ051</t>
  </si>
  <si>
    <t>М171МИКОМ052</t>
  </si>
  <si>
    <t>М171МИКОМ002</t>
  </si>
  <si>
    <t>М171МИКОМ003</t>
  </si>
  <si>
    <t>М171МИКОМ004</t>
  </si>
  <si>
    <t>М171МИКОМ005</t>
  </si>
  <si>
    <t>М171МИКОМ006</t>
  </si>
  <si>
    <t>М171МИКОМ008</t>
  </si>
  <si>
    <t>М171МИКОМ009</t>
  </si>
  <si>
    <t>М171МИКОМ015</t>
  </si>
  <si>
    <t>М171МИКОМ016</t>
  </si>
  <si>
    <t>М171МИКОМ018</t>
  </si>
  <si>
    <t>М171МИКОМ019</t>
  </si>
  <si>
    <t>М171МИКОМ020</t>
  </si>
  <si>
    <t>М171МИКОМ027</t>
  </si>
  <si>
    <t>М171МИКОМ030</t>
  </si>
  <si>
    <t>М171МИКОМ031</t>
  </si>
  <si>
    <t>М171МИКОМ032</t>
  </si>
  <si>
    <t>М171МИКОМ033</t>
  </si>
  <si>
    <t>М171МИКОМ035</t>
  </si>
  <si>
    <t>М171МИКОМ037</t>
  </si>
  <si>
    <t>М171МИКОМ038</t>
  </si>
  <si>
    <t>М171МИКОМ041</t>
  </si>
  <si>
    <t>М171МИКОМ034</t>
  </si>
  <si>
    <t>М171МИКОМ001</t>
  </si>
  <si>
    <t>М171МИКОМ010</t>
  </si>
  <si>
    <t>М171МИКОМ011</t>
  </si>
  <si>
    <t>М171МИКОМ012</t>
  </si>
  <si>
    <t>М171МИКОМ013</t>
  </si>
  <si>
    <t>М171МИКОМ014</t>
  </si>
  <si>
    <t>М171МИКОМ017</t>
  </si>
  <si>
    <t>М171МИКОМ021</t>
  </si>
  <si>
    <t>М171МИКОМ023</t>
  </si>
  <si>
    <t>Экосистема цифровых коммуникаций</t>
  </si>
  <si>
    <t>stCommon</t>
  </si>
  <si>
    <t>М171МИКОМ025</t>
  </si>
  <si>
    <t>М171МИКОМ036</t>
  </si>
  <si>
    <t>2017/2018 учебный год 2 модуль</t>
  </si>
  <si>
    <t>ikExternalPassed</t>
  </si>
  <si>
    <t>Научно-исследовательский семинар "Основы академического исследования"</t>
  </si>
  <si>
    <t>Практика создания собственного бизнеса</t>
  </si>
  <si>
    <t>stFacultative</t>
  </si>
  <si>
    <t>Сбор и анализ количественных данных в рекламе и PR</t>
  </si>
  <si>
    <t>1 - 2</t>
  </si>
  <si>
    <t>11 - 12</t>
  </si>
  <si>
    <t>13 - 14</t>
  </si>
  <si>
    <t>15 - 16</t>
  </si>
  <si>
    <t>18 - 19</t>
  </si>
  <si>
    <t>21 - 22</t>
  </si>
  <si>
    <t>23 - 24</t>
  </si>
  <si>
    <t>25 - 26</t>
  </si>
  <si>
    <t>32 - 33</t>
  </si>
  <si>
    <t>35 - 36</t>
  </si>
  <si>
    <t>37 - 38</t>
  </si>
  <si>
    <t>41 - 42</t>
  </si>
  <si>
    <t>46 - 47</t>
  </si>
  <si>
    <t>Дата выгрузки: 27.02.2018</t>
  </si>
  <si>
    <t>Период: c 2017/2018 учебный год I семестр по 2017/2018 учебный год I семестр</t>
  </si>
  <si>
    <t>Факультет/отделение: Факультет коммуникаций, медиа и дизайна</t>
  </si>
  <si>
    <t>Направление  подготовки: "Реклама и связи с общественностью"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</si>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</sst>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textRotation="90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Утвердить рейтинг"/>
  <ax:ocxPr ax:name="Size" ax:value="3916;714"/>
  <ax:ocxPr ax:name="FontName" ax:value="Arial Cyr"/>
  <ax:ocxPr ax:name="FontEffects" ax:value="1073741825"/>
  <ax:ocxPr ax:name="FontHeight" ax:value="195"/>
  <ax:ocxPr ax:name="FontCharSet" ax:value="204"/>
  <ax:ocxPr ax:name="FontPitchAndFamily" ax:value="2"/>
  <ax:ocxPr ax:name="ParagraphAlign" ax:value="3"/>
  <ax:ocxPr ax:name="FontWeight" ax:value="700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HE60"/>
  <sheetViews>
    <sheetView tabSelected="1" workbookViewId="0">
      <selection activeCell="E8" sqref="E8:E10"/>
    </sheetView>
  </sheetViews>
  <sheetFormatPr defaultRowHeight="12.75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22" width="10.7109375" style="23" customWidth="1"/>
    <col min="23" max="23" width="10.7109375" style="1" hidden="1" customWidth="1"/>
    <col min="24" max="65" width="10.7109375" style="1" customWidth="1"/>
    <col min="66" max="16384" width="9.140625" style="1"/>
  </cols>
  <sheetData>
    <row r="1" spans="1:213" s="6" customFormat="1" ht="22.5" customHeight="1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1"/>
      <c r="R1" s="21"/>
      <c r="S1" s="21"/>
      <c r="T1" s="21"/>
      <c r="U1" s="21"/>
      <c r="V1" s="21"/>
    </row>
    <row r="2" spans="1:213" s="5" customFormat="1" ht="15.75" customHeight="1">
      <c r="A2" s="18" t="s">
        <v>158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1"/>
      <c r="R2" s="21"/>
      <c r="S2" s="21"/>
      <c r="T2" s="21"/>
      <c r="U2" s="21"/>
      <c r="V2" s="21"/>
    </row>
    <row r="3" spans="1:213" s="5" customFormat="1" ht="15.75" customHeight="1">
      <c r="A3" s="18" t="s">
        <v>159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1"/>
      <c r="R3" s="21"/>
      <c r="S3" s="21"/>
      <c r="T3" s="21"/>
      <c r="U3" s="21"/>
      <c r="V3" s="21"/>
    </row>
    <row r="4" spans="1:213" s="5" customFormat="1" ht="15.75" customHeight="1">
      <c r="A4" s="18" t="s">
        <v>160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1"/>
      <c r="R4" s="21"/>
      <c r="S4" s="21"/>
      <c r="T4" s="21"/>
      <c r="U4" s="21"/>
      <c r="V4" s="21"/>
    </row>
    <row r="5" spans="1:213" s="5" customFormat="1" ht="15.75" customHeight="1">
      <c r="A5" s="18" t="s">
        <v>161</v>
      </c>
      <c r="B5" s="6"/>
      <c r="C5" s="6"/>
      <c r="D5" s="6"/>
      <c r="E5" s="6"/>
      <c r="F5" s="6"/>
      <c r="G5" s="6"/>
      <c r="H5" s="6"/>
      <c r="I5" s="6"/>
      <c r="J5" s="10"/>
      <c r="M5" s="10"/>
      <c r="Q5" s="21"/>
      <c r="R5" s="21"/>
      <c r="S5" s="21"/>
      <c r="T5" s="21"/>
      <c r="U5" s="21"/>
      <c r="V5" s="21"/>
    </row>
    <row r="6" spans="1:213" s="5" customFormat="1" ht="15.75" customHeight="1">
      <c r="A6" s="18" t="s">
        <v>162</v>
      </c>
      <c r="B6" s="4"/>
      <c r="C6" s="4"/>
      <c r="D6" s="4"/>
      <c r="E6" s="4"/>
      <c r="G6" s="10"/>
      <c r="H6" s="10"/>
      <c r="I6" s="10"/>
      <c r="J6" s="10"/>
      <c r="M6" s="10"/>
      <c r="Q6" s="22"/>
      <c r="R6" s="22"/>
      <c r="S6" s="22"/>
      <c r="T6" s="22"/>
      <c r="U6" s="22"/>
      <c r="V6" s="22"/>
    </row>
    <row r="7" spans="1:213" s="5" customFormat="1" ht="15.75" customHeight="1">
      <c r="A7" s="16"/>
      <c r="G7" s="10"/>
      <c r="H7" s="10"/>
      <c r="I7" s="10"/>
      <c r="J7" s="10"/>
      <c r="M7" s="10"/>
      <c r="Q7" s="22"/>
      <c r="R7" s="22"/>
      <c r="S7" s="22"/>
      <c r="T7" s="22"/>
      <c r="U7" s="22"/>
      <c r="V7" s="22"/>
    </row>
    <row r="8" spans="1:213" s="2" customFormat="1" ht="27" customHeight="1">
      <c r="A8" s="37" t="s">
        <v>2</v>
      </c>
      <c r="B8" s="37" t="s">
        <v>0</v>
      </c>
      <c r="C8" s="37" t="s">
        <v>7</v>
      </c>
      <c r="D8" s="37" t="s">
        <v>1</v>
      </c>
      <c r="E8" s="37" t="s">
        <v>31</v>
      </c>
      <c r="F8" s="24"/>
      <c r="G8" s="39" t="s">
        <v>20</v>
      </c>
      <c r="H8" s="40" t="s">
        <v>22</v>
      </c>
      <c r="I8" s="40" t="s">
        <v>23</v>
      </c>
      <c r="J8" s="39" t="s">
        <v>24</v>
      </c>
      <c r="K8" s="38" t="s">
        <v>4</v>
      </c>
      <c r="L8" s="38" t="s">
        <v>5</v>
      </c>
      <c r="M8" s="39" t="s">
        <v>19</v>
      </c>
      <c r="N8" s="38" t="s">
        <v>6</v>
      </c>
      <c r="O8" s="38" t="s">
        <v>25</v>
      </c>
      <c r="P8" s="38" t="s">
        <v>26</v>
      </c>
      <c r="Q8" s="35" t="s">
        <v>86</v>
      </c>
      <c r="R8" s="36"/>
      <c r="S8" s="35" t="s">
        <v>139</v>
      </c>
      <c r="T8" s="36"/>
      <c r="U8" s="36"/>
      <c r="V8" s="36"/>
    </row>
    <row r="9" spans="1:213" s="2" customFormat="1" ht="20.25" customHeight="1">
      <c r="A9" s="37"/>
      <c r="B9" s="37"/>
      <c r="C9" s="37"/>
      <c r="D9" s="37"/>
      <c r="E9" s="37"/>
      <c r="F9" s="24"/>
      <c r="G9" s="39"/>
      <c r="H9" s="40"/>
      <c r="I9" s="40"/>
      <c r="J9" s="39"/>
      <c r="K9" s="38"/>
      <c r="L9" s="38"/>
      <c r="M9" s="39"/>
      <c r="N9" s="38"/>
      <c r="O9" s="38"/>
      <c r="P9" s="38"/>
      <c r="Q9" s="35" t="s">
        <v>85</v>
      </c>
      <c r="R9" s="36"/>
      <c r="S9" s="35" t="s">
        <v>85</v>
      </c>
      <c r="T9" s="36"/>
      <c r="U9" s="36"/>
      <c r="V9" s="36"/>
    </row>
    <row r="10" spans="1:213" s="3" customFormat="1" ht="200.1" customHeight="1">
      <c r="A10" s="37"/>
      <c r="B10" s="37"/>
      <c r="C10" s="37"/>
      <c r="D10" s="37"/>
      <c r="E10" s="37"/>
      <c r="F10" s="25" t="s">
        <v>21</v>
      </c>
      <c r="G10" s="39"/>
      <c r="H10" s="40"/>
      <c r="I10" s="40"/>
      <c r="J10" s="39"/>
      <c r="K10" s="38"/>
      <c r="L10" s="38"/>
      <c r="M10" s="39"/>
      <c r="N10" s="38"/>
      <c r="O10" s="38"/>
      <c r="P10" s="38"/>
      <c r="Q10" s="26" t="s">
        <v>84</v>
      </c>
      <c r="R10" s="26" t="s">
        <v>135</v>
      </c>
      <c r="S10" s="26" t="s">
        <v>88</v>
      </c>
      <c r="T10" s="26" t="s">
        <v>141</v>
      </c>
      <c r="U10" s="26" t="s">
        <v>142</v>
      </c>
      <c r="V10" s="26" t="s">
        <v>144</v>
      </c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</row>
    <row r="11" spans="1:213" s="8" customFormat="1" ht="18.75" customHeight="1">
      <c r="A11" s="41" t="s">
        <v>3</v>
      </c>
      <c r="B11" s="41"/>
      <c r="C11" s="41"/>
      <c r="D11" s="41"/>
      <c r="E11" s="41"/>
      <c r="F11" s="24"/>
      <c r="G11" s="39"/>
      <c r="H11" s="40"/>
      <c r="I11" s="40"/>
      <c r="J11" s="39"/>
      <c r="K11" s="38"/>
      <c r="L11" s="38"/>
      <c r="M11" s="39"/>
      <c r="N11" s="38"/>
      <c r="O11" s="38"/>
      <c r="P11" s="38"/>
      <c r="Q11" s="27">
        <v>3</v>
      </c>
      <c r="R11" s="27">
        <v>4</v>
      </c>
      <c r="S11" s="27">
        <v>5</v>
      </c>
      <c r="T11" s="27">
        <v>4</v>
      </c>
      <c r="U11" s="27">
        <v>0</v>
      </c>
      <c r="V11" s="27">
        <v>4</v>
      </c>
    </row>
    <row r="12" spans="1:213">
      <c r="A12" s="33" t="s">
        <v>145</v>
      </c>
      <c r="B12" s="28" t="s">
        <v>46</v>
      </c>
      <c r="C12" s="28">
        <v>1940962095</v>
      </c>
      <c r="D12" s="29" t="s">
        <v>82</v>
      </c>
      <c r="E12" s="28" t="s">
        <v>88</v>
      </c>
      <c r="F12" s="29">
        <f>MATCH(C12,Данные!$D:$D,0)</f>
        <v>41</v>
      </c>
      <c r="G12" s="32">
        <v>182</v>
      </c>
      <c r="H12" s="32">
        <f t="shared" ref="H12:H43" si="0">IF(I12 &gt; 0, MAX(I$12:I$60) / I12, 0)</f>
        <v>1</v>
      </c>
      <c r="I12" s="32">
        <v>20</v>
      </c>
      <c r="J12" s="32">
        <f t="shared" ref="J12:J43" si="1">G12*H12</f>
        <v>182</v>
      </c>
      <c r="K12" s="29">
        <v>46</v>
      </c>
      <c r="L12" s="29">
        <v>5</v>
      </c>
      <c r="M12" s="32">
        <f t="shared" ref="M12:M43" si="2">IF(L12 &gt; 0,K12/L12,0)</f>
        <v>9.1999999999999993</v>
      </c>
      <c r="N12" s="29">
        <f>MIN($Q12:V12)</f>
        <v>8</v>
      </c>
      <c r="O12" s="29"/>
      <c r="P12" s="29">
        <v>5</v>
      </c>
      <c r="Q12" s="31">
        <v>10</v>
      </c>
      <c r="R12" s="31">
        <v>9</v>
      </c>
      <c r="S12" s="31">
        <v>8</v>
      </c>
      <c r="T12" s="31">
        <v>9</v>
      </c>
      <c r="U12" s="31"/>
      <c r="V12" s="31">
        <v>10</v>
      </c>
      <c r="W12" s="1">
        <v>1</v>
      </c>
    </row>
    <row r="13" spans="1:213">
      <c r="A13" s="34"/>
      <c r="B13" s="28" t="s">
        <v>52</v>
      </c>
      <c r="C13" s="28">
        <v>1940458967</v>
      </c>
      <c r="D13" s="29" t="s">
        <v>89</v>
      </c>
      <c r="E13" s="28" t="s">
        <v>88</v>
      </c>
      <c r="F13" s="29">
        <f>MATCH(C13,Данные!$D:$D,0)</f>
        <v>26</v>
      </c>
      <c r="G13" s="32">
        <v>182</v>
      </c>
      <c r="H13" s="32">
        <f t="shared" si="0"/>
        <v>1</v>
      </c>
      <c r="I13" s="32">
        <v>20</v>
      </c>
      <c r="J13" s="32">
        <f t="shared" si="1"/>
        <v>182</v>
      </c>
      <c r="K13" s="29">
        <v>46</v>
      </c>
      <c r="L13" s="29">
        <v>5</v>
      </c>
      <c r="M13" s="32">
        <f t="shared" si="2"/>
        <v>9.1999999999999993</v>
      </c>
      <c r="N13" s="29">
        <f>MIN($Q13:V13)</f>
        <v>8</v>
      </c>
      <c r="O13" s="29"/>
      <c r="P13" s="29">
        <v>5</v>
      </c>
      <c r="Q13" s="31">
        <v>10</v>
      </c>
      <c r="R13" s="31">
        <v>8</v>
      </c>
      <c r="S13" s="31">
        <v>8</v>
      </c>
      <c r="T13" s="31">
        <v>10</v>
      </c>
      <c r="U13" s="31"/>
      <c r="V13" s="31">
        <v>10</v>
      </c>
      <c r="W13" s="1">
        <v>2</v>
      </c>
    </row>
    <row r="14" spans="1:213">
      <c r="A14" s="30">
        <v>3</v>
      </c>
      <c r="B14" s="28" t="s">
        <v>38</v>
      </c>
      <c r="C14" s="28">
        <v>1944944715</v>
      </c>
      <c r="D14" s="29" t="s">
        <v>82</v>
      </c>
      <c r="E14" s="28" t="s">
        <v>88</v>
      </c>
      <c r="F14" s="29">
        <f>MATCH(C14,Данные!$D:$D,0)</f>
        <v>15</v>
      </c>
      <c r="G14" s="32">
        <v>180</v>
      </c>
      <c r="H14" s="32">
        <f t="shared" si="0"/>
        <v>1</v>
      </c>
      <c r="I14" s="32">
        <v>20</v>
      </c>
      <c r="J14" s="32">
        <f t="shared" si="1"/>
        <v>180</v>
      </c>
      <c r="K14" s="29">
        <v>45</v>
      </c>
      <c r="L14" s="29">
        <v>5</v>
      </c>
      <c r="M14" s="32">
        <f t="shared" si="2"/>
        <v>9</v>
      </c>
      <c r="N14" s="29">
        <f>MIN($Q14:V14)</f>
        <v>8</v>
      </c>
      <c r="O14" s="29"/>
      <c r="P14" s="29">
        <v>5</v>
      </c>
      <c r="Q14" s="31">
        <v>9</v>
      </c>
      <c r="R14" s="31">
        <v>8</v>
      </c>
      <c r="S14" s="31">
        <v>9</v>
      </c>
      <c r="T14" s="31">
        <v>10</v>
      </c>
      <c r="U14" s="31"/>
      <c r="V14" s="31">
        <v>9</v>
      </c>
      <c r="W14" s="1">
        <v>3</v>
      </c>
    </row>
    <row r="15" spans="1:213">
      <c r="A15" s="30">
        <v>4</v>
      </c>
      <c r="B15" s="28" t="s">
        <v>45</v>
      </c>
      <c r="C15" s="28">
        <v>1940458933</v>
      </c>
      <c r="D15" s="29" t="s">
        <v>82</v>
      </c>
      <c r="E15" s="28" t="s">
        <v>88</v>
      </c>
      <c r="F15" s="29">
        <f>MATCH(C15,Данные!$D:$D,0)</f>
        <v>24</v>
      </c>
      <c r="G15" s="32">
        <v>178</v>
      </c>
      <c r="H15" s="32">
        <f t="shared" si="0"/>
        <v>1</v>
      </c>
      <c r="I15" s="32">
        <v>20</v>
      </c>
      <c r="J15" s="32">
        <f t="shared" si="1"/>
        <v>178</v>
      </c>
      <c r="K15" s="29">
        <v>45</v>
      </c>
      <c r="L15" s="29">
        <v>5</v>
      </c>
      <c r="M15" s="32">
        <f t="shared" si="2"/>
        <v>9</v>
      </c>
      <c r="N15" s="29">
        <f>MIN($Q15:V15)</f>
        <v>8</v>
      </c>
      <c r="O15" s="29"/>
      <c r="P15" s="29">
        <v>5</v>
      </c>
      <c r="Q15" s="31">
        <v>10</v>
      </c>
      <c r="R15" s="31">
        <v>9</v>
      </c>
      <c r="S15" s="31">
        <v>8</v>
      </c>
      <c r="T15" s="31">
        <v>8</v>
      </c>
      <c r="U15" s="31"/>
      <c r="V15" s="31">
        <v>10</v>
      </c>
      <c r="W15" s="1">
        <v>4</v>
      </c>
    </row>
    <row r="16" spans="1:213">
      <c r="A16" s="30">
        <v>5</v>
      </c>
      <c r="B16" s="28" t="s">
        <v>56</v>
      </c>
      <c r="C16" s="28">
        <v>1940459009</v>
      </c>
      <c r="D16" s="29" t="s">
        <v>82</v>
      </c>
      <c r="E16" s="28" t="s">
        <v>88</v>
      </c>
      <c r="F16" s="29">
        <f>MATCH(C16,Данные!$D:$D,0)</f>
        <v>29</v>
      </c>
      <c r="G16" s="32">
        <v>175</v>
      </c>
      <c r="H16" s="32">
        <f t="shared" si="0"/>
        <v>1</v>
      </c>
      <c r="I16" s="32">
        <v>20</v>
      </c>
      <c r="J16" s="32">
        <f t="shared" si="1"/>
        <v>175</v>
      </c>
      <c r="K16" s="29">
        <v>44</v>
      </c>
      <c r="L16" s="29">
        <v>5</v>
      </c>
      <c r="M16" s="32">
        <f t="shared" si="2"/>
        <v>8.8000000000000007</v>
      </c>
      <c r="N16" s="29">
        <f>MIN($Q16:V16)</f>
        <v>8</v>
      </c>
      <c r="O16" s="29"/>
      <c r="P16" s="29">
        <v>5</v>
      </c>
      <c r="Q16" s="31">
        <v>9</v>
      </c>
      <c r="R16" s="31">
        <v>9</v>
      </c>
      <c r="S16" s="31">
        <v>8</v>
      </c>
      <c r="T16" s="31">
        <v>8</v>
      </c>
      <c r="U16" s="31"/>
      <c r="V16" s="31">
        <v>10</v>
      </c>
      <c r="W16" s="1">
        <v>5</v>
      </c>
    </row>
    <row r="17" spans="1:23">
      <c r="A17" s="30">
        <v>6</v>
      </c>
      <c r="B17" s="28" t="s">
        <v>43</v>
      </c>
      <c r="C17" s="28">
        <v>1940458884</v>
      </c>
      <c r="D17" s="29" t="s">
        <v>82</v>
      </c>
      <c r="E17" s="28" t="s">
        <v>88</v>
      </c>
      <c r="F17" s="29">
        <f>MATCH(C17,Данные!$D:$D,0)</f>
        <v>22</v>
      </c>
      <c r="G17" s="32">
        <v>173</v>
      </c>
      <c r="H17" s="32">
        <f t="shared" si="0"/>
        <v>1</v>
      </c>
      <c r="I17" s="32">
        <v>20</v>
      </c>
      <c r="J17" s="32">
        <f t="shared" si="1"/>
        <v>173</v>
      </c>
      <c r="K17" s="29">
        <v>44</v>
      </c>
      <c r="L17" s="29">
        <v>5</v>
      </c>
      <c r="M17" s="32">
        <f t="shared" si="2"/>
        <v>8.8000000000000007</v>
      </c>
      <c r="N17" s="29">
        <f>MIN($Q17:V17)</f>
        <v>7</v>
      </c>
      <c r="O17" s="29"/>
      <c r="P17" s="29">
        <v>5</v>
      </c>
      <c r="Q17" s="31">
        <v>10</v>
      </c>
      <c r="R17" s="31">
        <v>9</v>
      </c>
      <c r="S17" s="31">
        <v>7</v>
      </c>
      <c r="T17" s="31">
        <v>9</v>
      </c>
      <c r="U17" s="31"/>
      <c r="V17" s="31">
        <v>9</v>
      </c>
      <c r="W17" s="1">
        <v>6</v>
      </c>
    </row>
    <row r="18" spans="1:23">
      <c r="A18" s="30">
        <v>7</v>
      </c>
      <c r="B18" s="28" t="s">
        <v>63</v>
      </c>
      <c r="C18" s="28">
        <v>1940962244</v>
      </c>
      <c r="D18" s="29" t="s">
        <v>82</v>
      </c>
      <c r="E18" s="28" t="s">
        <v>88</v>
      </c>
      <c r="F18" s="29">
        <f>MATCH(C18,Данные!$D:$D,0)</f>
        <v>5</v>
      </c>
      <c r="G18" s="32">
        <v>172</v>
      </c>
      <c r="H18" s="32">
        <f t="shared" si="0"/>
        <v>1</v>
      </c>
      <c r="I18" s="32">
        <v>20</v>
      </c>
      <c r="J18" s="32">
        <f t="shared" si="1"/>
        <v>172</v>
      </c>
      <c r="K18" s="29">
        <v>43</v>
      </c>
      <c r="L18" s="29">
        <v>5</v>
      </c>
      <c r="M18" s="32">
        <f t="shared" si="2"/>
        <v>8.6</v>
      </c>
      <c r="N18" s="29">
        <f>MIN($Q18:V18)</f>
        <v>8</v>
      </c>
      <c r="O18" s="29"/>
      <c r="P18" s="29">
        <v>5</v>
      </c>
      <c r="Q18" s="31">
        <v>8</v>
      </c>
      <c r="R18" s="31">
        <v>9</v>
      </c>
      <c r="S18" s="31">
        <v>8</v>
      </c>
      <c r="T18" s="31">
        <v>9</v>
      </c>
      <c r="U18" s="31"/>
      <c r="V18" s="31">
        <v>9</v>
      </c>
      <c r="W18" s="1">
        <v>7</v>
      </c>
    </row>
    <row r="19" spans="1:23">
      <c r="A19" s="30">
        <v>8</v>
      </c>
      <c r="B19" s="28" t="s">
        <v>67</v>
      </c>
      <c r="C19" s="28">
        <v>1940459085</v>
      </c>
      <c r="D19" s="29" t="s">
        <v>82</v>
      </c>
      <c r="E19" s="28" t="s">
        <v>88</v>
      </c>
      <c r="F19" s="29">
        <f>MATCH(C19,Данные!$D:$D,0)</f>
        <v>33</v>
      </c>
      <c r="G19" s="32">
        <v>169</v>
      </c>
      <c r="H19" s="32">
        <f t="shared" si="0"/>
        <v>1</v>
      </c>
      <c r="I19" s="32">
        <v>20</v>
      </c>
      <c r="J19" s="32">
        <f t="shared" si="1"/>
        <v>169</v>
      </c>
      <c r="K19" s="29">
        <v>43</v>
      </c>
      <c r="L19" s="29">
        <v>5</v>
      </c>
      <c r="M19" s="32">
        <f t="shared" si="2"/>
        <v>8.6</v>
      </c>
      <c r="N19" s="29">
        <f>MIN($Q19:V19)</f>
        <v>7</v>
      </c>
      <c r="O19" s="29"/>
      <c r="P19" s="29">
        <v>5</v>
      </c>
      <c r="Q19" s="31">
        <v>10</v>
      </c>
      <c r="R19" s="31">
        <v>8</v>
      </c>
      <c r="S19" s="31">
        <v>7</v>
      </c>
      <c r="T19" s="31">
        <v>9</v>
      </c>
      <c r="U19" s="31"/>
      <c r="V19" s="31">
        <v>9</v>
      </c>
      <c r="W19" s="1">
        <v>8</v>
      </c>
    </row>
    <row r="20" spans="1:23">
      <c r="A20" s="30">
        <v>9</v>
      </c>
      <c r="B20" s="28" t="s">
        <v>58</v>
      </c>
      <c r="C20" s="28">
        <v>1940962203</v>
      </c>
      <c r="D20" s="29" t="s">
        <v>89</v>
      </c>
      <c r="E20" s="28" t="s">
        <v>88</v>
      </c>
      <c r="F20" s="29">
        <f>MATCH(C20,Данные!$D:$D,0)</f>
        <v>48</v>
      </c>
      <c r="G20" s="32">
        <v>168</v>
      </c>
      <c r="H20" s="32">
        <f t="shared" si="0"/>
        <v>1</v>
      </c>
      <c r="I20" s="32">
        <v>20</v>
      </c>
      <c r="J20" s="32">
        <f t="shared" si="1"/>
        <v>168</v>
      </c>
      <c r="K20" s="29">
        <v>42</v>
      </c>
      <c r="L20" s="29">
        <v>5</v>
      </c>
      <c r="M20" s="32">
        <f t="shared" si="2"/>
        <v>8.4</v>
      </c>
      <c r="N20" s="29">
        <f>MIN($Q20:V20)</f>
        <v>8</v>
      </c>
      <c r="O20" s="29"/>
      <c r="P20" s="29">
        <v>5</v>
      </c>
      <c r="Q20" s="31">
        <v>8</v>
      </c>
      <c r="R20" s="31">
        <v>8</v>
      </c>
      <c r="S20" s="31">
        <v>8</v>
      </c>
      <c r="T20" s="31">
        <v>9</v>
      </c>
      <c r="U20" s="31"/>
      <c r="V20" s="31">
        <v>9</v>
      </c>
      <c r="W20" s="1">
        <v>9</v>
      </c>
    </row>
    <row r="21" spans="1:23">
      <c r="A21" s="30">
        <v>10</v>
      </c>
      <c r="B21" s="28" t="s">
        <v>35</v>
      </c>
      <c r="C21" s="28">
        <v>1940458824</v>
      </c>
      <c r="D21" s="29" t="s">
        <v>82</v>
      </c>
      <c r="E21" s="28" t="s">
        <v>88</v>
      </c>
      <c r="F21" s="29">
        <f>MATCH(C21,Данные!$D:$D,0)</f>
        <v>18</v>
      </c>
      <c r="G21" s="32">
        <v>167</v>
      </c>
      <c r="H21" s="32">
        <f t="shared" si="0"/>
        <v>1</v>
      </c>
      <c r="I21" s="32">
        <v>20</v>
      </c>
      <c r="J21" s="32">
        <f t="shared" si="1"/>
        <v>167</v>
      </c>
      <c r="K21" s="29">
        <v>42</v>
      </c>
      <c r="L21" s="29">
        <v>5</v>
      </c>
      <c r="M21" s="32">
        <f t="shared" si="2"/>
        <v>8.4</v>
      </c>
      <c r="N21" s="29">
        <f>MIN($Q21:V21)</f>
        <v>8</v>
      </c>
      <c r="O21" s="29"/>
      <c r="P21" s="29">
        <v>5</v>
      </c>
      <c r="Q21" s="31">
        <v>9</v>
      </c>
      <c r="R21" s="31">
        <v>8</v>
      </c>
      <c r="S21" s="31">
        <v>8</v>
      </c>
      <c r="T21" s="31">
        <v>9</v>
      </c>
      <c r="U21" s="31"/>
      <c r="V21" s="31">
        <v>8</v>
      </c>
      <c r="W21" s="1">
        <v>10</v>
      </c>
    </row>
    <row r="22" spans="1:23">
      <c r="A22" s="33" t="s">
        <v>146</v>
      </c>
      <c r="B22" s="28" t="s">
        <v>40</v>
      </c>
      <c r="C22" s="28">
        <v>1941604931</v>
      </c>
      <c r="D22" s="29" t="s">
        <v>89</v>
      </c>
      <c r="E22" s="28" t="s">
        <v>88</v>
      </c>
      <c r="F22" s="29">
        <f>MATCH(C22,Данные!$D:$D,0)</f>
        <v>13</v>
      </c>
      <c r="G22" s="32">
        <v>165</v>
      </c>
      <c r="H22" s="32">
        <f t="shared" si="0"/>
        <v>1</v>
      </c>
      <c r="I22" s="32">
        <v>20</v>
      </c>
      <c r="J22" s="32">
        <f t="shared" si="1"/>
        <v>165</v>
      </c>
      <c r="K22" s="29">
        <v>42</v>
      </c>
      <c r="L22" s="29">
        <v>5</v>
      </c>
      <c r="M22" s="32">
        <f t="shared" si="2"/>
        <v>8.4</v>
      </c>
      <c r="N22" s="29">
        <f>MIN($Q22:V22)</f>
        <v>7</v>
      </c>
      <c r="O22" s="29"/>
      <c r="P22" s="29">
        <v>5</v>
      </c>
      <c r="Q22" s="31">
        <v>10</v>
      </c>
      <c r="R22" s="31">
        <v>7</v>
      </c>
      <c r="S22" s="31">
        <v>7</v>
      </c>
      <c r="T22" s="31">
        <v>9</v>
      </c>
      <c r="U22" s="31"/>
      <c r="V22" s="31">
        <v>9</v>
      </c>
      <c r="W22" s="1">
        <v>11</v>
      </c>
    </row>
    <row r="23" spans="1:23">
      <c r="A23" s="34"/>
      <c r="B23" s="28" t="s">
        <v>76</v>
      </c>
      <c r="C23" s="28">
        <v>1940459154</v>
      </c>
      <c r="D23" s="29" t="s">
        <v>82</v>
      </c>
      <c r="E23" s="28" t="s">
        <v>88</v>
      </c>
      <c r="F23" s="29">
        <f>MATCH(C23,Данные!$D:$D,0)</f>
        <v>37</v>
      </c>
      <c r="G23" s="32">
        <v>165</v>
      </c>
      <c r="H23" s="32">
        <f t="shared" si="0"/>
        <v>1</v>
      </c>
      <c r="I23" s="32">
        <v>20</v>
      </c>
      <c r="J23" s="32">
        <f t="shared" si="1"/>
        <v>165</v>
      </c>
      <c r="K23" s="29">
        <v>42</v>
      </c>
      <c r="L23" s="29">
        <v>5</v>
      </c>
      <c r="M23" s="32">
        <f t="shared" si="2"/>
        <v>8.4</v>
      </c>
      <c r="N23" s="29">
        <f>MIN($Q23:V23)</f>
        <v>7</v>
      </c>
      <c r="O23" s="29"/>
      <c r="P23" s="29">
        <v>5</v>
      </c>
      <c r="Q23" s="31">
        <v>10</v>
      </c>
      <c r="R23" s="31">
        <v>8</v>
      </c>
      <c r="S23" s="31">
        <v>7</v>
      </c>
      <c r="T23" s="31">
        <v>8</v>
      </c>
      <c r="U23" s="31"/>
      <c r="V23" s="31">
        <v>9</v>
      </c>
      <c r="W23" s="1">
        <v>12</v>
      </c>
    </row>
    <row r="24" spans="1:23">
      <c r="A24" s="33" t="s">
        <v>147</v>
      </c>
      <c r="B24" s="28" t="s">
        <v>54</v>
      </c>
      <c r="C24" s="28">
        <v>1940458982</v>
      </c>
      <c r="D24" s="29" t="s">
        <v>82</v>
      </c>
      <c r="E24" s="28" t="s">
        <v>88</v>
      </c>
      <c r="F24" s="29">
        <f>MATCH(C24,Данные!$D:$D,0)</f>
        <v>27</v>
      </c>
      <c r="G24" s="32">
        <v>164</v>
      </c>
      <c r="H24" s="32">
        <f t="shared" si="0"/>
        <v>1</v>
      </c>
      <c r="I24" s="32">
        <v>20</v>
      </c>
      <c r="J24" s="32">
        <f t="shared" si="1"/>
        <v>164</v>
      </c>
      <c r="K24" s="29">
        <v>41</v>
      </c>
      <c r="L24" s="29">
        <v>5</v>
      </c>
      <c r="M24" s="32">
        <f t="shared" si="2"/>
        <v>8.1999999999999993</v>
      </c>
      <c r="N24" s="29">
        <f>MIN($Q24:V24)</f>
        <v>8</v>
      </c>
      <c r="O24" s="29"/>
      <c r="P24" s="29">
        <v>5</v>
      </c>
      <c r="Q24" s="31">
        <v>8</v>
      </c>
      <c r="R24" s="31">
        <v>8</v>
      </c>
      <c r="S24" s="31">
        <v>8</v>
      </c>
      <c r="T24" s="31">
        <v>9</v>
      </c>
      <c r="U24" s="31"/>
      <c r="V24" s="31">
        <v>8</v>
      </c>
      <c r="W24" s="1">
        <v>13</v>
      </c>
    </row>
    <row r="25" spans="1:23">
      <c r="A25" s="34"/>
      <c r="B25" s="28" t="s">
        <v>69</v>
      </c>
      <c r="C25" s="28">
        <v>1940459098</v>
      </c>
      <c r="D25" s="29" t="s">
        <v>89</v>
      </c>
      <c r="E25" s="28" t="s">
        <v>88</v>
      </c>
      <c r="F25" s="29">
        <f>MATCH(C25,Данные!$D:$D,0)</f>
        <v>34</v>
      </c>
      <c r="G25" s="32">
        <v>164</v>
      </c>
      <c r="H25" s="32">
        <f t="shared" si="0"/>
        <v>1</v>
      </c>
      <c r="I25" s="32">
        <v>20</v>
      </c>
      <c r="J25" s="32">
        <f t="shared" si="1"/>
        <v>164</v>
      </c>
      <c r="K25" s="29">
        <v>41</v>
      </c>
      <c r="L25" s="29">
        <v>5</v>
      </c>
      <c r="M25" s="32">
        <f t="shared" si="2"/>
        <v>8.1999999999999993</v>
      </c>
      <c r="N25" s="29">
        <f>MIN($Q25:V25)</f>
        <v>7</v>
      </c>
      <c r="O25" s="29"/>
      <c r="P25" s="29">
        <v>5</v>
      </c>
      <c r="Q25" s="31">
        <v>8</v>
      </c>
      <c r="R25" s="31">
        <v>7</v>
      </c>
      <c r="S25" s="31">
        <v>8</v>
      </c>
      <c r="T25" s="31">
        <v>10</v>
      </c>
      <c r="U25" s="31"/>
      <c r="V25" s="31">
        <v>8</v>
      </c>
      <c r="W25" s="1">
        <v>14</v>
      </c>
    </row>
    <row r="26" spans="1:23">
      <c r="A26" s="33" t="s">
        <v>148</v>
      </c>
      <c r="B26" s="28" t="s">
        <v>37</v>
      </c>
      <c r="C26" s="28">
        <v>1940458852</v>
      </c>
      <c r="D26" s="29" t="s">
        <v>89</v>
      </c>
      <c r="E26" s="28" t="s">
        <v>88</v>
      </c>
      <c r="F26" s="29">
        <f>MATCH(C26,Данные!$D:$D,0)</f>
        <v>20</v>
      </c>
      <c r="G26" s="32">
        <v>163</v>
      </c>
      <c r="H26" s="32">
        <f t="shared" si="0"/>
        <v>1</v>
      </c>
      <c r="I26" s="32">
        <v>20</v>
      </c>
      <c r="J26" s="32">
        <f t="shared" si="1"/>
        <v>163</v>
      </c>
      <c r="K26" s="29">
        <v>41</v>
      </c>
      <c r="L26" s="29">
        <v>5</v>
      </c>
      <c r="M26" s="32">
        <f t="shared" si="2"/>
        <v>8.1999999999999993</v>
      </c>
      <c r="N26" s="29">
        <f>MIN($Q26:V26)</f>
        <v>7</v>
      </c>
      <c r="O26" s="29"/>
      <c r="P26" s="29">
        <v>5</v>
      </c>
      <c r="Q26" s="31">
        <v>8</v>
      </c>
      <c r="R26" s="31">
        <v>8</v>
      </c>
      <c r="S26" s="31">
        <v>7</v>
      </c>
      <c r="T26" s="31">
        <v>10</v>
      </c>
      <c r="U26" s="31"/>
      <c r="V26" s="31">
        <v>8</v>
      </c>
      <c r="W26" s="1">
        <v>15</v>
      </c>
    </row>
    <row r="27" spans="1:23">
      <c r="A27" s="34"/>
      <c r="B27" s="28" t="s">
        <v>59</v>
      </c>
      <c r="C27" s="28">
        <v>1940962216</v>
      </c>
      <c r="D27" s="29" t="s">
        <v>82</v>
      </c>
      <c r="E27" s="28" t="s">
        <v>88</v>
      </c>
      <c r="F27" s="29">
        <f>MATCH(C27,Данные!$D:$D,0)</f>
        <v>3</v>
      </c>
      <c r="G27" s="32">
        <v>163</v>
      </c>
      <c r="H27" s="32">
        <f t="shared" si="0"/>
        <v>1</v>
      </c>
      <c r="I27" s="32">
        <v>20</v>
      </c>
      <c r="J27" s="32">
        <f t="shared" si="1"/>
        <v>163</v>
      </c>
      <c r="K27" s="29">
        <v>41</v>
      </c>
      <c r="L27" s="29">
        <v>5</v>
      </c>
      <c r="M27" s="32">
        <f t="shared" si="2"/>
        <v>8.1999999999999993</v>
      </c>
      <c r="N27" s="29">
        <f>MIN($Q27:V27)</f>
        <v>8</v>
      </c>
      <c r="O27" s="29"/>
      <c r="P27" s="29">
        <v>5</v>
      </c>
      <c r="Q27" s="31">
        <v>9</v>
      </c>
      <c r="R27" s="31">
        <v>8</v>
      </c>
      <c r="S27" s="31">
        <v>8</v>
      </c>
      <c r="T27" s="31">
        <v>8</v>
      </c>
      <c r="U27" s="31"/>
      <c r="V27" s="31">
        <v>8</v>
      </c>
      <c r="W27" s="1">
        <v>16</v>
      </c>
    </row>
    <row r="28" spans="1:23">
      <c r="A28" s="30">
        <v>17</v>
      </c>
      <c r="B28" s="28" t="s">
        <v>50</v>
      </c>
      <c r="C28" s="28">
        <v>1940962148</v>
      </c>
      <c r="D28" s="29" t="s">
        <v>89</v>
      </c>
      <c r="E28" s="28" t="s">
        <v>88</v>
      </c>
      <c r="F28" s="29">
        <f>MATCH(C28,Данные!$D:$D,0)</f>
        <v>45</v>
      </c>
      <c r="G28" s="32">
        <v>162</v>
      </c>
      <c r="H28" s="32">
        <f t="shared" si="0"/>
        <v>1</v>
      </c>
      <c r="I28" s="32">
        <v>20</v>
      </c>
      <c r="J28" s="32">
        <f t="shared" si="1"/>
        <v>162</v>
      </c>
      <c r="K28" s="29">
        <v>41</v>
      </c>
      <c r="L28" s="29">
        <v>5</v>
      </c>
      <c r="M28" s="32">
        <f t="shared" si="2"/>
        <v>8.1999999999999993</v>
      </c>
      <c r="N28" s="29">
        <f>MIN($Q28:V28)</f>
        <v>7</v>
      </c>
      <c r="O28" s="29"/>
      <c r="P28" s="29">
        <v>5</v>
      </c>
      <c r="Q28" s="31">
        <v>9</v>
      </c>
      <c r="R28" s="31">
        <v>8</v>
      </c>
      <c r="S28" s="31">
        <v>7</v>
      </c>
      <c r="T28" s="31">
        <v>8</v>
      </c>
      <c r="U28" s="31"/>
      <c r="V28" s="31">
        <v>9</v>
      </c>
      <c r="W28" s="1">
        <v>17</v>
      </c>
    </row>
    <row r="29" spans="1:23">
      <c r="A29" s="33" t="s">
        <v>149</v>
      </c>
      <c r="B29" s="28" t="s">
        <v>53</v>
      </c>
      <c r="C29" s="28">
        <v>1940962161</v>
      </c>
      <c r="D29" s="29" t="s">
        <v>82</v>
      </c>
      <c r="E29" s="28" t="s">
        <v>88</v>
      </c>
      <c r="F29" s="29">
        <f>MATCH(C29,Данные!$D:$D,0)</f>
        <v>46</v>
      </c>
      <c r="G29" s="32">
        <v>161</v>
      </c>
      <c r="H29" s="32">
        <f t="shared" si="0"/>
        <v>1</v>
      </c>
      <c r="I29" s="32">
        <v>20</v>
      </c>
      <c r="J29" s="32">
        <f t="shared" si="1"/>
        <v>161</v>
      </c>
      <c r="K29" s="29">
        <v>40</v>
      </c>
      <c r="L29" s="29">
        <v>5</v>
      </c>
      <c r="M29" s="32">
        <f t="shared" si="2"/>
        <v>8</v>
      </c>
      <c r="N29" s="29">
        <f>MIN($Q29:V29)</f>
        <v>7</v>
      </c>
      <c r="O29" s="29"/>
      <c r="P29" s="29">
        <v>5</v>
      </c>
      <c r="Q29" s="31">
        <v>7</v>
      </c>
      <c r="R29" s="31">
        <v>8</v>
      </c>
      <c r="S29" s="31">
        <v>8</v>
      </c>
      <c r="T29" s="31">
        <v>8</v>
      </c>
      <c r="U29" s="31"/>
      <c r="V29" s="31">
        <v>9</v>
      </c>
      <c r="W29" s="1">
        <v>18</v>
      </c>
    </row>
    <row r="30" spans="1:23">
      <c r="A30" s="34"/>
      <c r="B30" s="28" t="s">
        <v>73</v>
      </c>
      <c r="C30" s="28">
        <v>1940459111</v>
      </c>
      <c r="D30" s="29" t="s">
        <v>82</v>
      </c>
      <c r="E30" s="28" t="s">
        <v>88</v>
      </c>
      <c r="F30" s="29">
        <f>MATCH(C30,Данные!$D:$D,0)</f>
        <v>35</v>
      </c>
      <c r="G30" s="32">
        <v>161</v>
      </c>
      <c r="H30" s="32">
        <f t="shared" si="0"/>
        <v>1</v>
      </c>
      <c r="I30" s="32">
        <v>20</v>
      </c>
      <c r="J30" s="32">
        <f t="shared" si="1"/>
        <v>161</v>
      </c>
      <c r="K30" s="29">
        <v>40</v>
      </c>
      <c r="L30" s="29">
        <v>5</v>
      </c>
      <c r="M30" s="32">
        <f t="shared" si="2"/>
        <v>8</v>
      </c>
      <c r="N30" s="29">
        <f>MIN($Q30:V30)</f>
        <v>7</v>
      </c>
      <c r="O30" s="29"/>
      <c r="P30" s="29">
        <v>5</v>
      </c>
      <c r="Q30" s="31">
        <v>7</v>
      </c>
      <c r="R30" s="31">
        <v>7</v>
      </c>
      <c r="S30" s="31">
        <v>8</v>
      </c>
      <c r="T30" s="31">
        <v>9</v>
      </c>
      <c r="U30" s="31"/>
      <c r="V30" s="31">
        <v>9</v>
      </c>
      <c r="W30" s="1">
        <v>19</v>
      </c>
    </row>
    <row r="31" spans="1:23">
      <c r="A31" s="30">
        <v>20</v>
      </c>
      <c r="B31" s="28" t="s">
        <v>75</v>
      </c>
      <c r="C31" s="28">
        <v>1940459141</v>
      </c>
      <c r="D31" s="29" t="s">
        <v>89</v>
      </c>
      <c r="E31" s="28" t="s">
        <v>88</v>
      </c>
      <c r="F31" s="29">
        <f>MATCH(C31,Данные!$D:$D,0)</f>
        <v>36</v>
      </c>
      <c r="G31" s="32">
        <v>160</v>
      </c>
      <c r="H31" s="32">
        <f t="shared" si="0"/>
        <v>1</v>
      </c>
      <c r="I31" s="32">
        <v>20</v>
      </c>
      <c r="J31" s="32">
        <f t="shared" si="1"/>
        <v>160</v>
      </c>
      <c r="K31" s="29">
        <v>48</v>
      </c>
      <c r="L31" s="29">
        <v>6</v>
      </c>
      <c r="M31" s="32">
        <f t="shared" si="2"/>
        <v>8</v>
      </c>
      <c r="N31" s="29">
        <f>MIN($Q31:V31)</f>
        <v>7</v>
      </c>
      <c r="O31" s="29"/>
      <c r="P31" s="29">
        <v>6</v>
      </c>
      <c r="Q31" s="31">
        <v>7</v>
      </c>
      <c r="R31" s="31">
        <v>9</v>
      </c>
      <c r="S31" s="31">
        <v>7</v>
      </c>
      <c r="T31" s="31">
        <v>9</v>
      </c>
      <c r="U31" s="31">
        <v>8</v>
      </c>
      <c r="V31" s="31">
        <v>8</v>
      </c>
      <c r="W31" s="1">
        <v>20</v>
      </c>
    </row>
    <row r="32" spans="1:23">
      <c r="A32" s="33" t="s">
        <v>150</v>
      </c>
      <c r="B32" s="28" t="s">
        <v>61</v>
      </c>
      <c r="C32" s="28">
        <v>1940962229</v>
      </c>
      <c r="D32" s="29" t="s">
        <v>89</v>
      </c>
      <c r="E32" s="28" t="s">
        <v>88</v>
      </c>
      <c r="F32" s="29">
        <f>MATCH(C32,Данные!$D:$D,0)</f>
        <v>4</v>
      </c>
      <c r="G32" s="32">
        <v>158</v>
      </c>
      <c r="H32" s="32">
        <f t="shared" si="0"/>
        <v>1</v>
      </c>
      <c r="I32" s="32">
        <v>20</v>
      </c>
      <c r="J32" s="32">
        <f t="shared" si="1"/>
        <v>158</v>
      </c>
      <c r="K32" s="29">
        <v>40</v>
      </c>
      <c r="L32" s="29">
        <v>5</v>
      </c>
      <c r="M32" s="32">
        <f t="shared" si="2"/>
        <v>8</v>
      </c>
      <c r="N32" s="29">
        <f>MIN($Q32:V32)</f>
        <v>7</v>
      </c>
      <c r="O32" s="29"/>
      <c r="P32" s="29">
        <v>5</v>
      </c>
      <c r="Q32" s="31">
        <v>9</v>
      </c>
      <c r="R32" s="31">
        <v>7</v>
      </c>
      <c r="S32" s="31">
        <v>7</v>
      </c>
      <c r="T32" s="31">
        <v>9</v>
      </c>
      <c r="U32" s="31"/>
      <c r="V32" s="31">
        <v>8</v>
      </c>
      <c r="W32" s="1">
        <v>21</v>
      </c>
    </row>
    <row r="33" spans="1:23">
      <c r="A33" s="34"/>
      <c r="B33" s="28" t="s">
        <v>80</v>
      </c>
      <c r="C33" s="28">
        <v>1944868531</v>
      </c>
      <c r="D33" s="29" t="s">
        <v>89</v>
      </c>
      <c r="E33" s="28" t="s">
        <v>88</v>
      </c>
      <c r="F33" s="29">
        <f>MATCH(C33,Данные!$D:$D,0)</f>
        <v>14</v>
      </c>
      <c r="G33" s="32">
        <v>158</v>
      </c>
      <c r="H33" s="32">
        <f t="shared" si="0"/>
        <v>1</v>
      </c>
      <c r="I33" s="32">
        <v>20</v>
      </c>
      <c r="J33" s="32">
        <f t="shared" si="1"/>
        <v>158</v>
      </c>
      <c r="K33" s="29">
        <v>39</v>
      </c>
      <c r="L33" s="29">
        <v>5</v>
      </c>
      <c r="M33" s="32">
        <f t="shared" si="2"/>
        <v>7.8</v>
      </c>
      <c r="N33" s="29">
        <f>MIN($Q33:V33)</f>
        <v>6</v>
      </c>
      <c r="O33" s="29"/>
      <c r="P33" s="29">
        <v>5</v>
      </c>
      <c r="Q33" s="31">
        <v>6</v>
      </c>
      <c r="R33" s="31">
        <v>9</v>
      </c>
      <c r="S33" s="31">
        <v>8</v>
      </c>
      <c r="T33" s="31">
        <v>10</v>
      </c>
      <c r="U33" s="31"/>
      <c r="V33" s="31">
        <v>6</v>
      </c>
      <c r="W33" s="1">
        <v>22</v>
      </c>
    </row>
    <row r="34" spans="1:23">
      <c r="A34" s="33" t="s">
        <v>151</v>
      </c>
      <c r="B34" s="28" t="s">
        <v>49</v>
      </c>
      <c r="C34" s="28">
        <v>1940962135</v>
      </c>
      <c r="D34" s="29" t="s">
        <v>89</v>
      </c>
      <c r="E34" s="28" t="s">
        <v>88</v>
      </c>
      <c r="F34" s="29">
        <f>MATCH(C34,Данные!$D:$D,0)</f>
        <v>44</v>
      </c>
      <c r="G34" s="32">
        <v>157</v>
      </c>
      <c r="H34" s="32">
        <f t="shared" si="0"/>
        <v>1</v>
      </c>
      <c r="I34" s="32">
        <v>20</v>
      </c>
      <c r="J34" s="32">
        <f t="shared" si="1"/>
        <v>157</v>
      </c>
      <c r="K34" s="29">
        <v>39</v>
      </c>
      <c r="L34" s="29">
        <v>5</v>
      </c>
      <c r="M34" s="32">
        <f t="shared" si="2"/>
        <v>7.8</v>
      </c>
      <c r="N34" s="29">
        <f>MIN($Q34:V34)</f>
        <v>7</v>
      </c>
      <c r="O34" s="29"/>
      <c r="P34" s="29">
        <v>5</v>
      </c>
      <c r="Q34" s="31">
        <v>7</v>
      </c>
      <c r="R34" s="31">
        <v>8</v>
      </c>
      <c r="S34" s="31">
        <v>8</v>
      </c>
      <c r="T34" s="31">
        <v>9</v>
      </c>
      <c r="U34" s="31"/>
      <c r="V34" s="31">
        <v>7</v>
      </c>
      <c r="W34" s="1">
        <v>23</v>
      </c>
    </row>
    <row r="35" spans="1:23">
      <c r="A35" s="34"/>
      <c r="B35" s="28" t="s">
        <v>66</v>
      </c>
      <c r="C35" s="28">
        <v>1941604916</v>
      </c>
      <c r="D35" s="29" t="s">
        <v>89</v>
      </c>
      <c r="E35" s="28" t="s">
        <v>88</v>
      </c>
      <c r="F35" s="29">
        <f>MATCH(C35,Данные!$D:$D,0)</f>
        <v>12</v>
      </c>
      <c r="G35" s="32">
        <v>157</v>
      </c>
      <c r="H35" s="32">
        <f t="shared" si="0"/>
        <v>1</v>
      </c>
      <c r="I35" s="32">
        <v>20</v>
      </c>
      <c r="J35" s="32">
        <f t="shared" si="1"/>
        <v>157</v>
      </c>
      <c r="K35" s="29">
        <v>39</v>
      </c>
      <c r="L35" s="29">
        <v>5</v>
      </c>
      <c r="M35" s="32">
        <f t="shared" si="2"/>
        <v>7.8</v>
      </c>
      <c r="N35" s="29">
        <f>MIN($Q35:V35)</f>
        <v>6</v>
      </c>
      <c r="O35" s="29"/>
      <c r="P35" s="29">
        <v>5</v>
      </c>
      <c r="Q35" s="31">
        <v>7</v>
      </c>
      <c r="R35" s="31">
        <v>6</v>
      </c>
      <c r="S35" s="31">
        <v>8</v>
      </c>
      <c r="T35" s="31">
        <v>10</v>
      </c>
      <c r="U35" s="31"/>
      <c r="V35" s="31">
        <v>8</v>
      </c>
      <c r="W35" s="1">
        <v>24</v>
      </c>
    </row>
    <row r="36" spans="1:23">
      <c r="A36" s="33" t="s">
        <v>152</v>
      </c>
      <c r="B36" s="28" t="s">
        <v>55</v>
      </c>
      <c r="C36" s="28">
        <v>1940458996</v>
      </c>
      <c r="D36" s="29" t="s">
        <v>89</v>
      </c>
      <c r="E36" s="28" t="s">
        <v>88</v>
      </c>
      <c r="F36" s="29">
        <f>MATCH(C36,Данные!$D:$D,0)</f>
        <v>28</v>
      </c>
      <c r="G36" s="32">
        <v>155</v>
      </c>
      <c r="H36" s="32">
        <f t="shared" si="0"/>
        <v>1</v>
      </c>
      <c r="I36" s="32">
        <v>20</v>
      </c>
      <c r="J36" s="32">
        <f t="shared" si="1"/>
        <v>155</v>
      </c>
      <c r="K36" s="29">
        <v>39</v>
      </c>
      <c r="L36" s="29">
        <v>5</v>
      </c>
      <c r="M36" s="32">
        <f t="shared" si="2"/>
        <v>7.8</v>
      </c>
      <c r="N36" s="29">
        <f>MIN($Q36:V36)</f>
        <v>6</v>
      </c>
      <c r="O36" s="29"/>
      <c r="P36" s="29">
        <v>5</v>
      </c>
      <c r="Q36" s="31">
        <v>8</v>
      </c>
      <c r="R36" s="31">
        <v>8</v>
      </c>
      <c r="S36" s="31">
        <v>7</v>
      </c>
      <c r="T36" s="31">
        <v>10</v>
      </c>
      <c r="U36" s="31"/>
      <c r="V36" s="31">
        <v>6</v>
      </c>
      <c r="W36" s="1">
        <v>25</v>
      </c>
    </row>
    <row r="37" spans="1:23">
      <c r="A37" s="34"/>
      <c r="B37" s="28" t="s">
        <v>77</v>
      </c>
      <c r="C37" s="28">
        <v>1940962270</v>
      </c>
      <c r="D37" s="29" t="s">
        <v>89</v>
      </c>
      <c r="E37" s="28" t="s">
        <v>88</v>
      </c>
      <c r="F37" s="29">
        <f>MATCH(C37,Данные!$D:$D,0)</f>
        <v>6</v>
      </c>
      <c r="G37" s="32">
        <v>155</v>
      </c>
      <c r="H37" s="32">
        <f t="shared" si="0"/>
        <v>1</v>
      </c>
      <c r="I37" s="32">
        <v>20</v>
      </c>
      <c r="J37" s="32">
        <f t="shared" si="1"/>
        <v>155</v>
      </c>
      <c r="K37" s="29">
        <v>39</v>
      </c>
      <c r="L37" s="29">
        <v>5</v>
      </c>
      <c r="M37" s="32">
        <f t="shared" si="2"/>
        <v>7.8</v>
      </c>
      <c r="N37" s="29">
        <f>MIN($Q37:V37)</f>
        <v>7</v>
      </c>
      <c r="O37" s="29"/>
      <c r="P37" s="29">
        <v>5</v>
      </c>
      <c r="Q37" s="31">
        <v>8</v>
      </c>
      <c r="R37" s="31">
        <v>8</v>
      </c>
      <c r="S37" s="31">
        <v>7</v>
      </c>
      <c r="T37" s="31">
        <v>8</v>
      </c>
      <c r="U37" s="31"/>
      <c r="V37" s="31">
        <v>8</v>
      </c>
      <c r="W37" s="1">
        <v>26</v>
      </c>
    </row>
    <row r="38" spans="1:23">
      <c r="A38" s="30">
        <v>27</v>
      </c>
      <c r="B38" s="28" t="s">
        <v>64</v>
      </c>
      <c r="C38" s="28">
        <v>1940459053</v>
      </c>
      <c r="D38" s="29" t="s">
        <v>89</v>
      </c>
      <c r="E38" s="28" t="s">
        <v>88</v>
      </c>
      <c r="F38" s="29">
        <f>MATCH(C38,Данные!$D:$D,0)</f>
        <v>31</v>
      </c>
      <c r="G38" s="32">
        <v>154</v>
      </c>
      <c r="H38" s="32">
        <f t="shared" si="0"/>
        <v>1</v>
      </c>
      <c r="I38" s="32">
        <v>20</v>
      </c>
      <c r="J38" s="32">
        <f t="shared" si="1"/>
        <v>154</v>
      </c>
      <c r="K38" s="29">
        <v>38</v>
      </c>
      <c r="L38" s="29">
        <v>5</v>
      </c>
      <c r="M38" s="32">
        <f t="shared" si="2"/>
        <v>7.6</v>
      </c>
      <c r="N38" s="29">
        <f>MIN($Q38:V38)</f>
        <v>6</v>
      </c>
      <c r="O38" s="29"/>
      <c r="P38" s="29">
        <v>5</v>
      </c>
      <c r="Q38" s="31">
        <v>6</v>
      </c>
      <c r="R38" s="31">
        <v>9</v>
      </c>
      <c r="S38" s="31">
        <v>8</v>
      </c>
      <c r="T38" s="31">
        <v>8</v>
      </c>
      <c r="U38" s="31"/>
      <c r="V38" s="31">
        <v>7</v>
      </c>
      <c r="W38" s="1">
        <v>27</v>
      </c>
    </row>
    <row r="39" spans="1:23">
      <c r="A39" s="30">
        <v>28</v>
      </c>
      <c r="B39" s="28" t="s">
        <v>79</v>
      </c>
      <c r="C39" s="28">
        <v>1940459167</v>
      </c>
      <c r="D39" s="29" t="s">
        <v>89</v>
      </c>
      <c r="E39" s="28" t="s">
        <v>88</v>
      </c>
      <c r="F39" s="29">
        <f>MATCH(C39,Данные!$D:$D,0)</f>
        <v>38</v>
      </c>
      <c r="G39" s="32">
        <v>152</v>
      </c>
      <c r="H39" s="32">
        <f t="shared" si="0"/>
        <v>1</v>
      </c>
      <c r="I39" s="32">
        <v>20</v>
      </c>
      <c r="J39" s="32">
        <f t="shared" si="1"/>
        <v>152</v>
      </c>
      <c r="K39" s="29">
        <v>38</v>
      </c>
      <c r="L39" s="29">
        <v>5</v>
      </c>
      <c r="M39" s="32">
        <f t="shared" si="2"/>
        <v>7.6</v>
      </c>
      <c r="N39" s="29">
        <f>MIN($Q39:V39)</f>
        <v>7</v>
      </c>
      <c r="O39" s="29"/>
      <c r="P39" s="29">
        <v>5</v>
      </c>
      <c r="Q39" s="31">
        <v>7</v>
      </c>
      <c r="R39" s="31">
        <v>9</v>
      </c>
      <c r="S39" s="31">
        <v>7</v>
      </c>
      <c r="T39" s="31">
        <v>8</v>
      </c>
      <c r="U39" s="31"/>
      <c r="V39" s="31">
        <v>7</v>
      </c>
      <c r="W39" s="1">
        <v>28</v>
      </c>
    </row>
    <row r="40" spans="1:23">
      <c r="A40" s="30">
        <v>29</v>
      </c>
      <c r="B40" s="28" t="s">
        <v>41</v>
      </c>
      <c r="C40" s="28">
        <v>1940458870</v>
      </c>
      <c r="D40" s="29" t="s">
        <v>82</v>
      </c>
      <c r="E40" s="28" t="s">
        <v>88</v>
      </c>
      <c r="F40" s="29">
        <f>MATCH(C40,Данные!$D:$D,0)</f>
        <v>21</v>
      </c>
      <c r="G40" s="32">
        <v>151</v>
      </c>
      <c r="H40" s="32">
        <f t="shared" si="0"/>
        <v>1</v>
      </c>
      <c r="I40" s="32">
        <v>20</v>
      </c>
      <c r="J40" s="32">
        <f t="shared" si="1"/>
        <v>151</v>
      </c>
      <c r="K40" s="29">
        <v>38</v>
      </c>
      <c r="L40" s="29">
        <v>5</v>
      </c>
      <c r="M40" s="32">
        <f t="shared" si="2"/>
        <v>7.6</v>
      </c>
      <c r="N40" s="29">
        <f>MIN($Q40:V40)</f>
        <v>6</v>
      </c>
      <c r="O40" s="29"/>
      <c r="P40" s="29">
        <v>5</v>
      </c>
      <c r="Q40" s="31">
        <v>8</v>
      </c>
      <c r="R40" s="31">
        <v>6</v>
      </c>
      <c r="S40" s="31">
        <v>7</v>
      </c>
      <c r="T40" s="31">
        <v>9</v>
      </c>
      <c r="U40" s="31"/>
      <c r="V40" s="31">
        <v>8</v>
      </c>
      <c r="W40" s="1">
        <v>29</v>
      </c>
    </row>
    <row r="41" spans="1:23">
      <c r="A41" s="30">
        <v>30</v>
      </c>
      <c r="B41" s="28" t="s">
        <v>70</v>
      </c>
      <c r="C41" s="28">
        <v>1941595746</v>
      </c>
      <c r="D41" s="29" t="s">
        <v>89</v>
      </c>
      <c r="E41" s="28" t="s">
        <v>88</v>
      </c>
      <c r="F41" s="29">
        <f>MATCH(C41,Данные!$D:$D,0)</f>
        <v>10</v>
      </c>
      <c r="G41" s="32">
        <v>150</v>
      </c>
      <c r="H41" s="32">
        <f t="shared" si="0"/>
        <v>1</v>
      </c>
      <c r="I41" s="32">
        <v>20</v>
      </c>
      <c r="J41" s="32">
        <f t="shared" si="1"/>
        <v>150</v>
      </c>
      <c r="K41" s="29">
        <v>38</v>
      </c>
      <c r="L41" s="29">
        <v>5</v>
      </c>
      <c r="M41" s="32">
        <f t="shared" si="2"/>
        <v>7.6</v>
      </c>
      <c r="N41" s="29">
        <f>MIN($Q41:V41)</f>
        <v>6</v>
      </c>
      <c r="O41" s="29"/>
      <c r="P41" s="29">
        <v>5</v>
      </c>
      <c r="Q41" s="31">
        <v>9</v>
      </c>
      <c r="R41" s="31">
        <v>8</v>
      </c>
      <c r="S41" s="31">
        <v>7</v>
      </c>
      <c r="T41" s="31">
        <v>8</v>
      </c>
      <c r="U41" s="31"/>
      <c r="V41" s="31">
        <v>6</v>
      </c>
      <c r="W41" s="1">
        <v>30</v>
      </c>
    </row>
    <row r="42" spans="1:23">
      <c r="A42" s="30">
        <v>31</v>
      </c>
      <c r="B42" s="28" t="s">
        <v>62</v>
      </c>
      <c r="C42" s="28">
        <v>1940459040</v>
      </c>
      <c r="D42" s="29" t="s">
        <v>82</v>
      </c>
      <c r="E42" s="28" t="s">
        <v>88</v>
      </c>
      <c r="F42" s="29">
        <f>MATCH(C42,Данные!$D:$D,0)</f>
        <v>30</v>
      </c>
      <c r="G42" s="32">
        <v>148</v>
      </c>
      <c r="H42" s="32">
        <f t="shared" si="0"/>
        <v>1</v>
      </c>
      <c r="I42" s="32">
        <v>20</v>
      </c>
      <c r="J42" s="32">
        <f t="shared" si="1"/>
        <v>148</v>
      </c>
      <c r="K42" s="29">
        <v>37</v>
      </c>
      <c r="L42" s="29">
        <v>5</v>
      </c>
      <c r="M42" s="32">
        <f t="shared" si="2"/>
        <v>7.4</v>
      </c>
      <c r="N42" s="29">
        <f>MIN($Q42:V42)</f>
        <v>7</v>
      </c>
      <c r="O42" s="29"/>
      <c r="P42" s="29">
        <v>5</v>
      </c>
      <c r="Q42" s="31">
        <v>7</v>
      </c>
      <c r="R42" s="31">
        <v>7</v>
      </c>
      <c r="S42" s="31">
        <v>7</v>
      </c>
      <c r="T42" s="31">
        <v>8</v>
      </c>
      <c r="U42" s="31"/>
      <c r="V42" s="31">
        <v>8</v>
      </c>
      <c r="W42" s="1">
        <v>31</v>
      </c>
    </row>
    <row r="43" spans="1:23">
      <c r="A43" s="33" t="s">
        <v>153</v>
      </c>
      <c r="B43" s="28" t="s">
        <v>47</v>
      </c>
      <c r="C43" s="28">
        <v>1940962108</v>
      </c>
      <c r="D43" s="29" t="s">
        <v>89</v>
      </c>
      <c r="E43" s="28" t="s">
        <v>88</v>
      </c>
      <c r="F43" s="29">
        <f>MATCH(C43,Данные!$D:$D,0)</f>
        <v>42</v>
      </c>
      <c r="G43" s="32">
        <v>147</v>
      </c>
      <c r="H43" s="32">
        <f t="shared" si="0"/>
        <v>1</v>
      </c>
      <c r="I43" s="32">
        <v>20</v>
      </c>
      <c r="J43" s="32">
        <f t="shared" si="1"/>
        <v>147</v>
      </c>
      <c r="K43" s="29">
        <v>37</v>
      </c>
      <c r="L43" s="29">
        <v>5</v>
      </c>
      <c r="M43" s="32">
        <f t="shared" si="2"/>
        <v>7.4</v>
      </c>
      <c r="N43" s="29">
        <f>MIN($Q43:V43)</f>
        <v>6</v>
      </c>
      <c r="O43" s="29"/>
      <c r="P43" s="29">
        <v>5</v>
      </c>
      <c r="Q43" s="31">
        <v>7</v>
      </c>
      <c r="R43" s="31">
        <v>8</v>
      </c>
      <c r="S43" s="31">
        <v>6</v>
      </c>
      <c r="T43" s="31">
        <v>9</v>
      </c>
      <c r="U43" s="31"/>
      <c r="V43" s="31">
        <v>7</v>
      </c>
      <c r="W43" s="1">
        <v>32</v>
      </c>
    </row>
    <row r="44" spans="1:23">
      <c r="A44" s="34"/>
      <c r="B44" s="28" t="s">
        <v>71</v>
      </c>
      <c r="C44" s="28">
        <v>1951563909</v>
      </c>
      <c r="D44" s="29" t="s">
        <v>82</v>
      </c>
      <c r="E44" s="28" t="s">
        <v>88</v>
      </c>
      <c r="F44" s="29">
        <f>MATCH(C44,Данные!$D:$D,0)</f>
        <v>17</v>
      </c>
      <c r="G44" s="32">
        <v>147</v>
      </c>
      <c r="H44" s="32">
        <f t="shared" ref="H44:H75" si="3">IF(I44 &gt; 0, MAX(I$12:I$60) / I44, 0)</f>
        <v>1</v>
      </c>
      <c r="I44" s="32">
        <v>20</v>
      </c>
      <c r="J44" s="32">
        <f t="shared" ref="J44:J60" si="4">G44*H44</f>
        <v>147</v>
      </c>
      <c r="K44" s="29">
        <v>37</v>
      </c>
      <c r="L44" s="29">
        <v>5</v>
      </c>
      <c r="M44" s="32">
        <f t="shared" ref="M44:M75" si="5">IF(L44 &gt; 0,K44/L44,0)</f>
        <v>7.4</v>
      </c>
      <c r="N44" s="29">
        <f>MIN($Q44:V44)</f>
        <v>7</v>
      </c>
      <c r="O44" s="29"/>
      <c r="P44" s="29">
        <v>5</v>
      </c>
      <c r="Q44" s="31">
        <v>8</v>
      </c>
      <c r="R44" s="31">
        <v>7</v>
      </c>
      <c r="S44" s="31">
        <v>7</v>
      </c>
      <c r="T44" s="31">
        <v>8</v>
      </c>
      <c r="U44" s="31"/>
      <c r="V44" s="31">
        <v>7</v>
      </c>
      <c r="W44" s="1">
        <v>33</v>
      </c>
    </row>
    <row r="45" spans="1:23">
      <c r="A45" s="30">
        <v>34</v>
      </c>
      <c r="B45" s="28" t="s">
        <v>72</v>
      </c>
      <c r="C45" s="28">
        <v>1940460608</v>
      </c>
      <c r="D45" s="29" t="s">
        <v>82</v>
      </c>
      <c r="E45" s="28" t="s">
        <v>88</v>
      </c>
      <c r="F45" s="29">
        <f>MATCH(C45,Данные!$D:$D,0)</f>
        <v>39</v>
      </c>
      <c r="G45" s="32">
        <v>146</v>
      </c>
      <c r="H45" s="32">
        <f t="shared" si="3"/>
        <v>1</v>
      </c>
      <c r="I45" s="32">
        <v>20</v>
      </c>
      <c r="J45" s="32">
        <f t="shared" si="4"/>
        <v>146</v>
      </c>
      <c r="K45" s="29">
        <v>36</v>
      </c>
      <c r="L45" s="29">
        <v>5</v>
      </c>
      <c r="M45" s="32">
        <f t="shared" si="5"/>
        <v>7.2</v>
      </c>
      <c r="N45" s="29">
        <f>MIN($Q45:V45)</f>
        <v>5</v>
      </c>
      <c r="O45" s="29"/>
      <c r="P45" s="29">
        <v>5</v>
      </c>
      <c r="Q45" s="31">
        <v>5</v>
      </c>
      <c r="R45" s="31">
        <v>8</v>
      </c>
      <c r="S45" s="31">
        <v>7</v>
      </c>
      <c r="T45" s="31">
        <v>7</v>
      </c>
      <c r="U45" s="31"/>
      <c r="V45" s="31">
        <v>9</v>
      </c>
      <c r="W45" s="1">
        <v>34</v>
      </c>
    </row>
    <row r="46" spans="1:23">
      <c r="A46" s="33" t="s">
        <v>154</v>
      </c>
      <c r="B46" s="28" t="s">
        <v>36</v>
      </c>
      <c r="C46" s="28">
        <v>1940458838</v>
      </c>
      <c r="D46" s="29" t="s">
        <v>82</v>
      </c>
      <c r="E46" s="28" t="s">
        <v>88</v>
      </c>
      <c r="F46" s="29">
        <f>MATCH(C46,Данные!$D:$D,0)</f>
        <v>19</v>
      </c>
      <c r="G46" s="32">
        <v>144</v>
      </c>
      <c r="H46" s="32">
        <f t="shared" si="3"/>
        <v>1</v>
      </c>
      <c r="I46" s="32">
        <v>20</v>
      </c>
      <c r="J46" s="32">
        <f t="shared" si="4"/>
        <v>144</v>
      </c>
      <c r="K46" s="29">
        <v>36</v>
      </c>
      <c r="L46" s="29">
        <v>5</v>
      </c>
      <c r="M46" s="32">
        <f t="shared" si="5"/>
        <v>7.2</v>
      </c>
      <c r="N46" s="29">
        <f>MIN($Q46:V46)</f>
        <v>6</v>
      </c>
      <c r="O46" s="29"/>
      <c r="P46" s="29">
        <v>5</v>
      </c>
      <c r="Q46" s="31">
        <v>7</v>
      </c>
      <c r="R46" s="31">
        <v>7</v>
      </c>
      <c r="S46" s="31">
        <v>7</v>
      </c>
      <c r="T46" s="31">
        <v>9</v>
      </c>
      <c r="U46" s="31"/>
      <c r="V46" s="31">
        <v>6</v>
      </c>
      <c r="W46" s="1">
        <v>35</v>
      </c>
    </row>
    <row r="47" spans="1:23">
      <c r="A47" s="34"/>
      <c r="B47" s="28" t="s">
        <v>44</v>
      </c>
      <c r="C47" s="28">
        <v>1940458913</v>
      </c>
      <c r="D47" s="29" t="s">
        <v>89</v>
      </c>
      <c r="E47" s="28" t="s">
        <v>88</v>
      </c>
      <c r="F47" s="29">
        <f>MATCH(C47,Данные!$D:$D,0)</f>
        <v>23</v>
      </c>
      <c r="G47" s="32">
        <v>144</v>
      </c>
      <c r="H47" s="32">
        <f t="shared" si="3"/>
        <v>1</v>
      </c>
      <c r="I47" s="32">
        <v>20</v>
      </c>
      <c r="J47" s="32">
        <f t="shared" si="4"/>
        <v>144</v>
      </c>
      <c r="K47" s="29">
        <v>36</v>
      </c>
      <c r="L47" s="29">
        <v>5</v>
      </c>
      <c r="M47" s="32">
        <f t="shared" si="5"/>
        <v>7.2</v>
      </c>
      <c r="N47" s="29">
        <f>MIN($Q47:V47)</f>
        <v>6</v>
      </c>
      <c r="O47" s="29"/>
      <c r="P47" s="29">
        <v>5</v>
      </c>
      <c r="Q47" s="31">
        <v>7</v>
      </c>
      <c r="R47" s="31">
        <v>8</v>
      </c>
      <c r="S47" s="31">
        <v>7</v>
      </c>
      <c r="T47" s="31">
        <v>8</v>
      </c>
      <c r="U47" s="31"/>
      <c r="V47" s="31">
        <v>6</v>
      </c>
      <c r="W47" s="1">
        <v>36</v>
      </c>
    </row>
    <row r="48" spans="1:23">
      <c r="A48" s="33" t="s">
        <v>155</v>
      </c>
      <c r="B48" s="28" t="s">
        <v>42</v>
      </c>
      <c r="C48" s="28">
        <v>1941595733</v>
      </c>
      <c r="D48" s="29" t="s">
        <v>89</v>
      </c>
      <c r="E48" s="28" t="s">
        <v>88</v>
      </c>
      <c r="F48" s="29">
        <f>MATCH(C48,Данные!$D:$D,0)</f>
        <v>9</v>
      </c>
      <c r="G48" s="32">
        <v>143</v>
      </c>
      <c r="H48" s="32">
        <f t="shared" si="3"/>
        <v>1</v>
      </c>
      <c r="I48" s="32">
        <v>20</v>
      </c>
      <c r="J48" s="32">
        <f t="shared" si="4"/>
        <v>143</v>
      </c>
      <c r="K48" s="29">
        <v>36</v>
      </c>
      <c r="L48" s="29">
        <v>5</v>
      </c>
      <c r="M48" s="32">
        <f t="shared" si="5"/>
        <v>7.2</v>
      </c>
      <c r="N48" s="29">
        <f>MIN($Q48:V48)</f>
        <v>5</v>
      </c>
      <c r="O48" s="29"/>
      <c r="P48" s="29">
        <v>5</v>
      </c>
      <c r="Q48" s="31">
        <v>8</v>
      </c>
      <c r="R48" s="31">
        <v>9</v>
      </c>
      <c r="S48" s="31">
        <v>7</v>
      </c>
      <c r="T48" s="31">
        <v>7</v>
      </c>
      <c r="U48" s="31"/>
      <c r="V48" s="31">
        <v>5</v>
      </c>
      <c r="W48" s="1">
        <v>37</v>
      </c>
    </row>
    <row r="49" spans="1:23">
      <c r="A49" s="34"/>
      <c r="B49" s="28" t="s">
        <v>48</v>
      </c>
      <c r="C49" s="28">
        <v>1940962122</v>
      </c>
      <c r="D49" s="29" t="s">
        <v>82</v>
      </c>
      <c r="E49" s="28" t="s">
        <v>88</v>
      </c>
      <c r="F49" s="29">
        <f>MATCH(C49,Данные!$D:$D,0)</f>
        <v>43</v>
      </c>
      <c r="G49" s="32">
        <v>143</v>
      </c>
      <c r="H49" s="32">
        <f t="shared" si="3"/>
        <v>1</v>
      </c>
      <c r="I49" s="32">
        <v>20</v>
      </c>
      <c r="J49" s="32">
        <f t="shared" si="4"/>
        <v>143</v>
      </c>
      <c r="K49" s="29">
        <v>35</v>
      </c>
      <c r="L49" s="29">
        <v>5</v>
      </c>
      <c r="M49" s="32">
        <f t="shared" si="5"/>
        <v>7</v>
      </c>
      <c r="N49" s="29">
        <f>MIN($Q49:V49)</f>
        <v>5</v>
      </c>
      <c r="O49" s="29"/>
      <c r="P49" s="29">
        <v>5</v>
      </c>
      <c r="Q49" s="31">
        <v>5</v>
      </c>
      <c r="R49" s="31">
        <v>8</v>
      </c>
      <c r="S49" s="31">
        <v>8</v>
      </c>
      <c r="T49" s="31">
        <v>8</v>
      </c>
      <c r="U49" s="31"/>
      <c r="V49" s="31">
        <v>6</v>
      </c>
      <c r="W49" s="1">
        <v>38</v>
      </c>
    </row>
    <row r="50" spans="1:23">
      <c r="A50" s="30">
        <v>39</v>
      </c>
      <c r="B50" s="28" t="s">
        <v>60</v>
      </c>
      <c r="C50" s="28">
        <v>1940459026</v>
      </c>
      <c r="D50" s="29" t="s">
        <v>82</v>
      </c>
      <c r="E50" s="28" t="s">
        <v>88</v>
      </c>
      <c r="F50" s="29">
        <f>MATCH(C50,Данные!$D:$D,0)</f>
        <v>76</v>
      </c>
      <c r="G50" s="32">
        <v>120</v>
      </c>
      <c r="H50" s="32">
        <f t="shared" si="3"/>
        <v>1.1764705882352942</v>
      </c>
      <c r="I50" s="32">
        <v>17</v>
      </c>
      <c r="J50" s="32">
        <f t="shared" si="4"/>
        <v>141.1764705882353</v>
      </c>
      <c r="K50" s="29">
        <v>28</v>
      </c>
      <c r="L50" s="29">
        <v>4</v>
      </c>
      <c r="M50" s="32">
        <f t="shared" si="5"/>
        <v>7</v>
      </c>
      <c r="N50" s="29">
        <f>MIN($Q50:V50)</f>
        <v>6</v>
      </c>
      <c r="O50" s="29"/>
      <c r="P50" s="29">
        <v>4</v>
      </c>
      <c r="Q50" s="31"/>
      <c r="R50" s="31">
        <v>6</v>
      </c>
      <c r="S50" s="31">
        <v>8</v>
      </c>
      <c r="T50" s="31">
        <v>7</v>
      </c>
      <c r="U50" s="31"/>
      <c r="V50" s="31">
        <v>7</v>
      </c>
      <c r="W50" s="1">
        <v>39</v>
      </c>
    </row>
    <row r="51" spans="1:23">
      <c r="A51" s="30">
        <v>40</v>
      </c>
      <c r="B51" s="28" t="s">
        <v>34</v>
      </c>
      <c r="C51" s="28">
        <v>1951563821</v>
      </c>
      <c r="D51" s="29" t="s">
        <v>82</v>
      </c>
      <c r="E51" s="28" t="s">
        <v>88</v>
      </c>
      <c r="F51" s="29">
        <f>MATCH(C51,Данные!$D:$D,0)</f>
        <v>16</v>
      </c>
      <c r="G51" s="32">
        <v>139</v>
      </c>
      <c r="H51" s="32">
        <f t="shared" si="3"/>
        <v>1</v>
      </c>
      <c r="I51" s="32">
        <v>20</v>
      </c>
      <c r="J51" s="32">
        <f t="shared" si="4"/>
        <v>139</v>
      </c>
      <c r="K51" s="29">
        <v>34</v>
      </c>
      <c r="L51" s="29">
        <v>5</v>
      </c>
      <c r="M51" s="32">
        <f t="shared" si="5"/>
        <v>6.8</v>
      </c>
      <c r="N51" s="29">
        <f>MIN($Q51:V51)</f>
        <v>5</v>
      </c>
      <c r="O51" s="29"/>
      <c r="P51" s="29">
        <v>5</v>
      </c>
      <c r="Q51" s="31">
        <v>5</v>
      </c>
      <c r="R51" s="31">
        <v>5</v>
      </c>
      <c r="S51" s="31">
        <v>8</v>
      </c>
      <c r="T51" s="31">
        <v>9</v>
      </c>
      <c r="U51" s="31"/>
      <c r="V51" s="31">
        <v>7</v>
      </c>
      <c r="W51" s="1">
        <v>40</v>
      </c>
    </row>
    <row r="52" spans="1:23">
      <c r="A52" s="33" t="s">
        <v>156</v>
      </c>
      <c r="B52" s="28" t="s">
        <v>65</v>
      </c>
      <c r="C52" s="28">
        <v>1940459068</v>
      </c>
      <c r="D52" s="29" t="s">
        <v>89</v>
      </c>
      <c r="E52" s="28" t="s">
        <v>88</v>
      </c>
      <c r="F52" s="29">
        <f>MATCH(C52,Данные!$D:$D,0)</f>
        <v>32</v>
      </c>
      <c r="G52" s="32">
        <v>137</v>
      </c>
      <c r="H52" s="32">
        <f t="shared" si="3"/>
        <v>1</v>
      </c>
      <c r="I52" s="32">
        <v>20</v>
      </c>
      <c r="J52" s="32">
        <f t="shared" si="4"/>
        <v>137</v>
      </c>
      <c r="K52" s="29">
        <v>35</v>
      </c>
      <c r="L52" s="29">
        <v>5</v>
      </c>
      <c r="M52" s="32">
        <f t="shared" si="5"/>
        <v>7</v>
      </c>
      <c r="N52" s="29">
        <f>MIN($Q52:V52)</f>
        <v>6</v>
      </c>
      <c r="O52" s="29"/>
      <c r="P52" s="29">
        <v>5</v>
      </c>
      <c r="Q52" s="31">
        <v>9</v>
      </c>
      <c r="R52" s="31">
        <v>6</v>
      </c>
      <c r="S52" s="31">
        <v>6</v>
      </c>
      <c r="T52" s="31">
        <v>8</v>
      </c>
      <c r="U52" s="31"/>
      <c r="V52" s="31">
        <v>6</v>
      </c>
      <c r="W52" s="1">
        <v>41</v>
      </c>
    </row>
    <row r="53" spans="1:23">
      <c r="A53" s="34"/>
      <c r="B53" s="28" t="s">
        <v>33</v>
      </c>
      <c r="C53" s="28">
        <v>1940460683</v>
      </c>
      <c r="D53" s="29" t="s">
        <v>89</v>
      </c>
      <c r="E53" s="28" t="s">
        <v>88</v>
      </c>
      <c r="F53" s="29">
        <f>MATCH(C53,Данные!$D:$D,0)</f>
        <v>40</v>
      </c>
      <c r="G53" s="32">
        <v>137</v>
      </c>
      <c r="H53" s="32">
        <f t="shared" si="3"/>
        <v>1</v>
      </c>
      <c r="I53" s="32">
        <v>20</v>
      </c>
      <c r="J53" s="32">
        <f t="shared" si="4"/>
        <v>137</v>
      </c>
      <c r="K53" s="29">
        <v>34</v>
      </c>
      <c r="L53" s="29">
        <v>5</v>
      </c>
      <c r="M53" s="32">
        <f t="shared" si="5"/>
        <v>6.8</v>
      </c>
      <c r="N53" s="29">
        <f>MIN($Q53:V53)</f>
        <v>6</v>
      </c>
      <c r="O53" s="29"/>
      <c r="P53" s="29">
        <v>5</v>
      </c>
      <c r="Q53" s="31">
        <v>6</v>
      </c>
      <c r="R53" s="31">
        <v>8</v>
      </c>
      <c r="S53" s="31">
        <v>7</v>
      </c>
      <c r="T53" s="31">
        <v>7</v>
      </c>
      <c r="U53" s="31"/>
      <c r="V53" s="31">
        <v>6</v>
      </c>
      <c r="W53" s="1">
        <v>42</v>
      </c>
    </row>
    <row r="54" spans="1:23">
      <c r="A54" s="30">
        <v>43</v>
      </c>
      <c r="B54" s="28" t="s">
        <v>78</v>
      </c>
      <c r="C54" s="28">
        <v>1940962284</v>
      </c>
      <c r="D54" s="29" t="s">
        <v>82</v>
      </c>
      <c r="E54" s="28" t="s">
        <v>88</v>
      </c>
      <c r="F54" s="29">
        <f>MATCH(C54,Данные!$D:$D,0)</f>
        <v>7</v>
      </c>
      <c r="G54" s="32">
        <v>127</v>
      </c>
      <c r="H54" s="32">
        <f t="shared" si="3"/>
        <v>1</v>
      </c>
      <c r="I54" s="32">
        <v>20</v>
      </c>
      <c r="J54" s="32">
        <f t="shared" si="4"/>
        <v>127</v>
      </c>
      <c r="K54" s="29">
        <v>31</v>
      </c>
      <c r="L54" s="29">
        <v>5</v>
      </c>
      <c r="M54" s="32">
        <f t="shared" si="5"/>
        <v>6.2</v>
      </c>
      <c r="N54" s="29">
        <f>MIN($Q54:V54)</f>
        <v>4</v>
      </c>
      <c r="O54" s="29"/>
      <c r="P54" s="29">
        <v>5</v>
      </c>
      <c r="Q54" s="31">
        <v>4</v>
      </c>
      <c r="R54" s="31">
        <v>7</v>
      </c>
      <c r="S54" s="31">
        <v>7</v>
      </c>
      <c r="T54" s="31">
        <v>7</v>
      </c>
      <c r="U54" s="31"/>
      <c r="V54" s="31">
        <v>6</v>
      </c>
      <c r="W54" s="1">
        <v>43</v>
      </c>
    </row>
    <row r="55" spans="1:23">
      <c r="A55" s="30">
        <v>44</v>
      </c>
      <c r="B55" s="28" t="s">
        <v>68</v>
      </c>
      <c r="C55" s="28">
        <v>1941595720</v>
      </c>
      <c r="D55" s="29" t="s">
        <v>89</v>
      </c>
      <c r="E55" s="28" t="s">
        <v>88</v>
      </c>
      <c r="F55" s="29">
        <f>MATCH(C55,Данные!$D:$D,0)</f>
        <v>8</v>
      </c>
      <c r="G55" s="32">
        <v>125</v>
      </c>
      <c r="H55" s="32">
        <f t="shared" si="3"/>
        <v>1</v>
      </c>
      <c r="I55" s="32">
        <v>20</v>
      </c>
      <c r="J55" s="32">
        <f t="shared" si="4"/>
        <v>125</v>
      </c>
      <c r="K55" s="29">
        <v>31</v>
      </c>
      <c r="L55" s="29">
        <v>5</v>
      </c>
      <c r="M55" s="32">
        <f t="shared" si="5"/>
        <v>6.2</v>
      </c>
      <c r="N55" s="29">
        <f>MIN($Q55:V55)</f>
        <v>4</v>
      </c>
      <c r="O55" s="29"/>
      <c r="P55" s="29">
        <v>5</v>
      </c>
      <c r="Q55" s="31">
        <v>6</v>
      </c>
      <c r="R55" s="31">
        <v>6</v>
      </c>
      <c r="S55" s="31">
        <v>7</v>
      </c>
      <c r="T55" s="31">
        <v>8</v>
      </c>
      <c r="U55" s="31"/>
      <c r="V55" s="31">
        <v>4</v>
      </c>
      <c r="W55" s="1">
        <v>44</v>
      </c>
    </row>
    <row r="56" spans="1:23">
      <c r="A56" s="30">
        <v>45</v>
      </c>
      <c r="B56" s="28" t="s">
        <v>81</v>
      </c>
      <c r="C56" s="28">
        <v>2076200923</v>
      </c>
      <c r="D56" s="29" t="s">
        <v>82</v>
      </c>
      <c r="E56" s="28" t="s">
        <v>88</v>
      </c>
      <c r="F56" s="29">
        <f>MATCH(C56,Данные!$D:$D,0)</f>
        <v>145</v>
      </c>
      <c r="G56" s="32">
        <v>56</v>
      </c>
      <c r="H56" s="32">
        <f t="shared" si="3"/>
        <v>2.2222222222222223</v>
      </c>
      <c r="I56" s="32">
        <v>9</v>
      </c>
      <c r="J56" s="32">
        <f t="shared" si="4"/>
        <v>124.44444444444446</v>
      </c>
      <c r="K56" s="29">
        <v>12</v>
      </c>
      <c r="L56" s="29">
        <v>2</v>
      </c>
      <c r="M56" s="32">
        <f t="shared" si="5"/>
        <v>6</v>
      </c>
      <c r="N56" s="29">
        <f>MIN($Q56:V56)</f>
        <v>4</v>
      </c>
      <c r="O56" s="29"/>
      <c r="P56" s="29">
        <v>2</v>
      </c>
      <c r="Q56" s="31"/>
      <c r="R56" s="31"/>
      <c r="S56" s="31">
        <v>8</v>
      </c>
      <c r="T56" s="31">
        <v>4</v>
      </c>
      <c r="U56" s="31"/>
      <c r="V56" s="31"/>
      <c r="W56" s="1">
        <v>45</v>
      </c>
    </row>
    <row r="57" spans="1:23">
      <c r="A57" s="33" t="s">
        <v>157</v>
      </c>
      <c r="B57" s="28" t="s">
        <v>57</v>
      </c>
      <c r="C57" s="28">
        <v>1940962174</v>
      </c>
      <c r="D57" s="29" t="s">
        <v>89</v>
      </c>
      <c r="E57" s="28" t="s">
        <v>88</v>
      </c>
      <c r="F57" s="29">
        <f>MATCH(C57,Данные!$D:$D,0)</f>
        <v>47</v>
      </c>
      <c r="G57" s="32">
        <v>117</v>
      </c>
      <c r="H57" s="32">
        <f t="shared" si="3"/>
        <v>1</v>
      </c>
      <c r="I57" s="32">
        <v>20</v>
      </c>
      <c r="J57" s="32">
        <f t="shared" si="4"/>
        <v>117</v>
      </c>
      <c r="K57" s="29">
        <v>30</v>
      </c>
      <c r="L57" s="29">
        <v>5</v>
      </c>
      <c r="M57" s="32">
        <f t="shared" si="5"/>
        <v>6</v>
      </c>
      <c r="N57" s="29">
        <f>MIN($Q57:V57)</f>
        <v>4</v>
      </c>
      <c r="O57" s="29"/>
      <c r="P57" s="29">
        <v>5</v>
      </c>
      <c r="Q57" s="31">
        <v>7</v>
      </c>
      <c r="R57" s="31">
        <v>6</v>
      </c>
      <c r="S57" s="31">
        <v>4</v>
      </c>
      <c r="T57" s="31">
        <v>9</v>
      </c>
      <c r="U57" s="31"/>
      <c r="V57" s="31">
        <v>4</v>
      </c>
      <c r="W57" s="1">
        <v>46</v>
      </c>
    </row>
    <row r="58" spans="1:23">
      <c r="A58" s="34"/>
      <c r="B58" s="28" t="s">
        <v>39</v>
      </c>
      <c r="C58" s="28">
        <v>1941604901</v>
      </c>
      <c r="D58" s="29" t="s">
        <v>82</v>
      </c>
      <c r="E58" s="28" t="s">
        <v>88</v>
      </c>
      <c r="F58" s="29">
        <f>MATCH(C58,Данные!$D:$D,0)</f>
        <v>11</v>
      </c>
      <c r="G58" s="32">
        <v>117</v>
      </c>
      <c r="H58" s="32">
        <f t="shared" si="3"/>
        <v>1</v>
      </c>
      <c r="I58" s="32">
        <v>20</v>
      </c>
      <c r="J58" s="32">
        <f t="shared" si="4"/>
        <v>117</v>
      </c>
      <c r="K58" s="29">
        <v>29</v>
      </c>
      <c r="L58" s="29">
        <v>5</v>
      </c>
      <c r="M58" s="32">
        <f t="shared" si="5"/>
        <v>5.8</v>
      </c>
      <c r="N58" s="29">
        <f>MIN($Q58:V58)</f>
        <v>4</v>
      </c>
      <c r="O58" s="29"/>
      <c r="P58" s="29">
        <v>5</v>
      </c>
      <c r="Q58" s="31">
        <v>6</v>
      </c>
      <c r="R58" s="31">
        <v>5</v>
      </c>
      <c r="S58" s="31">
        <v>7</v>
      </c>
      <c r="T58" s="31">
        <v>7</v>
      </c>
      <c r="U58" s="31"/>
      <c r="V58" s="31">
        <v>4</v>
      </c>
      <c r="W58" s="1">
        <v>47</v>
      </c>
    </row>
    <row r="59" spans="1:23">
      <c r="A59" s="30">
        <v>48</v>
      </c>
      <c r="B59" s="28" t="s">
        <v>51</v>
      </c>
      <c r="C59" s="28">
        <v>1940458952</v>
      </c>
      <c r="D59" s="29" t="s">
        <v>89</v>
      </c>
      <c r="E59" s="28" t="s">
        <v>88</v>
      </c>
      <c r="F59" s="29">
        <f>MATCH(C59,Данные!$D:$D,0)</f>
        <v>25</v>
      </c>
      <c r="G59" s="32">
        <v>110</v>
      </c>
      <c r="H59" s="32">
        <f t="shared" si="3"/>
        <v>1</v>
      </c>
      <c r="I59" s="32">
        <v>20</v>
      </c>
      <c r="J59" s="32">
        <f t="shared" si="4"/>
        <v>110</v>
      </c>
      <c r="K59" s="29">
        <v>27</v>
      </c>
      <c r="L59" s="29">
        <v>5</v>
      </c>
      <c r="M59" s="32">
        <f t="shared" si="5"/>
        <v>5.4</v>
      </c>
      <c r="N59" s="29">
        <f>MIN($Q59:V59)</f>
        <v>4</v>
      </c>
      <c r="O59" s="29"/>
      <c r="P59" s="29">
        <v>5</v>
      </c>
      <c r="Q59" s="31">
        <v>4</v>
      </c>
      <c r="R59" s="31">
        <v>5</v>
      </c>
      <c r="S59" s="31">
        <v>6</v>
      </c>
      <c r="T59" s="31">
        <v>8</v>
      </c>
      <c r="U59" s="31"/>
      <c r="V59" s="31">
        <v>4</v>
      </c>
      <c r="W59" s="1">
        <v>48</v>
      </c>
    </row>
    <row r="60" spans="1:23">
      <c r="A60" s="30">
        <v>49</v>
      </c>
      <c r="B60" s="28" t="s">
        <v>74</v>
      </c>
      <c r="C60" s="28">
        <v>1940459124</v>
      </c>
      <c r="D60" s="29" t="s">
        <v>82</v>
      </c>
      <c r="E60" s="28" t="s">
        <v>88</v>
      </c>
      <c r="F60" s="29">
        <f>MATCH(C60,Данные!$D:$D,0)</f>
        <v>83</v>
      </c>
      <c r="G60" s="32">
        <v>80</v>
      </c>
      <c r="H60" s="32">
        <f t="shared" si="3"/>
        <v>1.1764705882352942</v>
      </c>
      <c r="I60" s="32">
        <v>17</v>
      </c>
      <c r="J60" s="32">
        <f t="shared" si="4"/>
        <v>94.117647058823536</v>
      </c>
      <c r="K60" s="29">
        <v>19</v>
      </c>
      <c r="L60" s="29">
        <v>4</v>
      </c>
      <c r="M60" s="32">
        <f t="shared" si="5"/>
        <v>4.75</v>
      </c>
      <c r="N60" s="29">
        <f>MIN($Q60:V60)</f>
        <v>4</v>
      </c>
      <c r="O60" s="29"/>
      <c r="P60" s="29">
        <v>4</v>
      </c>
      <c r="Q60" s="31"/>
      <c r="R60" s="31">
        <v>5</v>
      </c>
      <c r="S60" s="31">
        <v>4</v>
      </c>
      <c r="T60" s="31">
        <v>6</v>
      </c>
      <c r="U60" s="31"/>
      <c r="V60" s="31">
        <v>4</v>
      </c>
      <c r="W60" s="1">
        <v>49</v>
      </c>
    </row>
  </sheetData>
  <mergeCells count="33">
    <mergeCell ref="A26:A27"/>
    <mergeCell ref="C8:C10"/>
    <mergeCell ref="B8:B10"/>
    <mergeCell ref="N8:N11"/>
    <mergeCell ref="D8:D10"/>
    <mergeCell ref="M8:M11"/>
    <mergeCell ref="E8:E10"/>
    <mergeCell ref="L8:L11"/>
    <mergeCell ref="H8:H11"/>
    <mergeCell ref="A11:E11"/>
    <mergeCell ref="G8:G11"/>
    <mergeCell ref="J8:J11"/>
    <mergeCell ref="K8:K11"/>
    <mergeCell ref="A8:A10"/>
    <mergeCell ref="I8:I11"/>
    <mergeCell ref="S8:V8"/>
    <mergeCell ref="S9:V9"/>
    <mergeCell ref="A12:A13"/>
    <mergeCell ref="A22:A23"/>
    <mergeCell ref="A24:A25"/>
    <mergeCell ref="Q8:R8"/>
    <mergeCell ref="Q9:R9"/>
    <mergeCell ref="P8:P11"/>
    <mergeCell ref="O8:O11"/>
    <mergeCell ref="A48:A49"/>
    <mergeCell ref="A52:A53"/>
    <mergeCell ref="A57:A58"/>
    <mergeCell ref="A29:A30"/>
    <mergeCell ref="A32:A33"/>
    <mergeCell ref="A34:A35"/>
    <mergeCell ref="A36:A37"/>
    <mergeCell ref="A43:A44"/>
    <mergeCell ref="A46:A47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V243"/>
  <sheetViews>
    <sheetView workbookViewId="0">
      <selection activeCell="E1" sqref="E1"/>
    </sheetView>
  </sheetViews>
  <sheetFormatPr defaultRowHeight="12.75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8" width="5.42578125" style="15" customWidth="1"/>
  </cols>
  <sheetData>
    <row r="1" spans="1:22" ht="92.25" customHeight="1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30</v>
      </c>
      <c r="Q1" s="14" t="s">
        <v>28</v>
      </c>
      <c r="R1" s="14" t="s">
        <v>29</v>
      </c>
      <c r="S1" s="14" t="s">
        <v>21</v>
      </c>
      <c r="T1" s="14" t="s">
        <v>31</v>
      </c>
    </row>
    <row r="2" spans="1:2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>
      <c r="A3" s="15">
        <v>1945449875</v>
      </c>
      <c r="B3" s="15">
        <v>9</v>
      </c>
      <c r="C3" s="15" t="s">
        <v>82</v>
      </c>
      <c r="D3" s="15">
        <v>1940962216</v>
      </c>
      <c r="E3" s="7" t="s">
        <v>59</v>
      </c>
      <c r="F3" s="15" t="s">
        <v>83</v>
      </c>
      <c r="G3" s="7" t="s">
        <v>84</v>
      </c>
      <c r="H3" s="15">
        <v>3</v>
      </c>
      <c r="I3" s="15" t="s">
        <v>85</v>
      </c>
      <c r="J3" s="15" t="s">
        <v>86</v>
      </c>
      <c r="L3" s="15">
        <v>27</v>
      </c>
      <c r="M3" s="15">
        <v>3</v>
      </c>
      <c r="N3" s="15">
        <v>1</v>
      </c>
      <c r="O3" s="15">
        <v>0</v>
      </c>
      <c r="P3" s="15">
        <v>1706760172</v>
      </c>
      <c r="Q3" s="15">
        <v>2098</v>
      </c>
      <c r="S3" t="s">
        <v>87</v>
      </c>
      <c r="T3">
        <v>0</v>
      </c>
      <c r="U3" t="s">
        <v>88</v>
      </c>
      <c r="V3">
        <f>MATCH(D3,Отчет!$C:$C,0)</f>
        <v>27</v>
      </c>
    </row>
    <row r="4" spans="1:22">
      <c r="A4" s="15">
        <v>1945451562</v>
      </c>
      <c r="B4" s="15">
        <v>9</v>
      </c>
      <c r="C4" s="15" t="s">
        <v>89</v>
      </c>
      <c r="D4" s="15">
        <v>1940962229</v>
      </c>
      <c r="E4" s="7" t="s">
        <v>61</v>
      </c>
      <c r="F4" s="15" t="s">
        <v>90</v>
      </c>
      <c r="G4" s="7" t="s">
        <v>84</v>
      </c>
      <c r="H4" s="15">
        <v>3</v>
      </c>
      <c r="I4" s="15" t="s">
        <v>85</v>
      </c>
      <c r="J4" s="15" t="s">
        <v>86</v>
      </c>
      <c r="L4" s="15">
        <v>27</v>
      </c>
      <c r="M4" s="15">
        <v>3</v>
      </c>
      <c r="N4" s="15">
        <v>1</v>
      </c>
      <c r="O4" s="15">
        <v>0</v>
      </c>
      <c r="P4" s="15">
        <v>1706760172</v>
      </c>
      <c r="Q4" s="15">
        <v>2098</v>
      </c>
      <c r="S4" t="s">
        <v>87</v>
      </c>
      <c r="T4">
        <v>0</v>
      </c>
      <c r="U4" t="s">
        <v>88</v>
      </c>
      <c r="V4">
        <f>MATCH(D4,Отчет!$C:$C,0)</f>
        <v>32</v>
      </c>
    </row>
    <row r="5" spans="1:22">
      <c r="A5" s="15">
        <v>1945449883</v>
      </c>
      <c r="B5" s="15">
        <v>8</v>
      </c>
      <c r="C5" s="15" t="s">
        <v>82</v>
      </c>
      <c r="D5" s="15">
        <v>1940962244</v>
      </c>
      <c r="E5" s="7" t="s">
        <v>63</v>
      </c>
      <c r="F5" s="15" t="s">
        <v>91</v>
      </c>
      <c r="G5" s="7" t="s">
        <v>84</v>
      </c>
      <c r="H5" s="15">
        <v>3</v>
      </c>
      <c r="I5" s="15" t="s">
        <v>85</v>
      </c>
      <c r="J5" s="15" t="s">
        <v>86</v>
      </c>
      <c r="L5" s="15">
        <v>24</v>
      </c>
      <c r="M5" s="15">
        <v>3</v>
      </c>
      <c r="N5" s="15">
        <v>1</v>
      </c>
      <c r="O5" s="15">
        <v>0</v>
      </c>
      <c r="P5" s="15">
        <v>1706760172</v>
      </c>
      <c r="Q5" s="15">
        <v>2098</v>
      </c>
      <c r="S5" t="s">
        <v>87</v>
      </c>
      <c r="T5">
        <v>0</v>
      </c>
      <c r="U5" t="s">
        <v>88</v>
      </c>
      <c r="V5">
        <f>MATCH(D5,Отчет!$C:$C,0)</f>
        <v>18</v>
      </c>
    </row>
    <row r="6" spans="1:22">
      <c r="A6" s="15">
        <v>1945451700</v>
      </c>
      <c r="B6" s="15">
        <v>8</v>
      </c>
      <c r="C6" s="15" t="s">
        <v>89</v>
      </c>
      <c r="D6" s="15">
        <v>1940962270</v>
      </c>
      <c r="E6" s="7" t="s">
        <v>77</v>
      </c>
      <c r="F6" s="15" t="s">
        <v>92</v>
      </c>
      <c r="G6" s="7" t="s">
        <v>84</v>
      </c>
      <c r="H6" s="15">
        <v>3</v>
      </c>
      <c r="I6" s="15" t="s">
        <v>85</v>
      </c>
      <c r="J6" s="15" t="s">
        <v>86</v>
      </c>
      <c r="L6" s="15">
        <v>24</v>
      </c>
      <c r="M6" s="15">
        <v>3</v>
      </c>
      <c r="N6" s="15">
        <v>1</v>
      </c>
      <c r="O6" s="15">
        <v>0</v>
      </c>
      <c r="P6" s="15">
        <v>1706760172</v>
      </c>
      <c r="Q6" s="15">
        <v>2098</v>
      </c>
      <c r="S6" t="s">
        <v>87</v>
      </c>
      <c r="T6">
        <v>0</v>
      </c>
      <c r="U6" t="s">
        <v>88</v>
      </c>
      <c r="V6">
        <f>MATCH(D6,Отчет!$C:$C,0)</f>
        <v>37</v>
      </c>
    </row>
    <row r="7" spans="1:22">
      <c r="A7" s="15">
        <v>1945449903</v>
      </c>
      <c r="B7" s="15">
        <v>4</v>
      </c>
      <c r="C7" s="15" t="s">
        <v>82</v>
      </c>
      <c r="D7" s="15">
        <v>1940962284</v>
      </c>
      <c r="E7" s="7" t="s">
        <v>78</v>
      </c>
      <c r="F7" s="15" t="s">
        <v>93</v>
      </c>
      <c r="G7" s="7" t="s">
        <v>84</v>
      </c>
      <c r="H7" s="15">
        <v>3</v>
      </c>
      <c r="I7" s="15" t="s">
        <v>85</v>
      </c>
      <c r="J7" s="15" t="s">
        <v>86</v>
      </c>
      <c r="L7" s="15">
        <v>0</v>
      </c>
      <c r="M7" s="15">
        <v>3</v>
      </c>
      <c r="N7" s="15">
        <v>1</v>
      </c>
      <c r="O7" s="15">
        <v>0</v>
      </c>
      <c r="P7" s="15">
        <v>1706760172</v>
      </c>
      <c r="Q7" s="15">
        <v>2098</v>
      </c>
      <c r="S7" t="s">
        <v>87</v>
      </c>
      <c r="T7">
        <v>0</v>
      </c>
      <c r="U7" t="s">
        <v>88</v>
      </c>
      <c r="V7">
        <f>MATCH(D7,Отчет!$C:$C,0)</f>
        <v>54</v>
      </c>
    </row>
    <row r="8" spans="1:22">
      <c r="A8" s="15">
        <v>1945451647</v>
      </c>
      <c r="B8" s="15">
        <v>6</v>
      </c>
      <c r="C8" s="15" t="s">
        <v>89</v>
      </c>
      <c r="D8" s="15">
        <v>1941595720</v>
      </c>
      <c r="E8" s="7" t="s">
        <v>68</v>
      </c>
      <c r="F8" s="15" t="s">
        <v>94</v>
      </c>
      <c r="G8" s="7" t="s">
        <v>84</v>
      </c>
      <c r="H8" s="15">
        <v>3</v>
      </c>
      <c r="I8" s="15" t="s">
        <v>85</v>
      </c>
      <c r="J8" s="15" t="s">
        <v>86</v>
      </c>
      <c r="L8" s="15">
        <v>18</v>
      </c>
      <c r="M8" s="15">
        <v>3</v>
      </c>
      <c r="N8" s="15">
        <v>1</v>
      </c>
      <c r="O8" s="15">
        <v>0</v>
      </c>
      <c r="P8" s="15">
        <v>1706760172</v>
      </c>
      <c r="Q8" s="15">
        <v>2098</v>
      </c>
      <c r="S8" t="s">
        <v>87</v>
      </c>
      <c r="T8">
        <v>0</v>
      </c>
      <c r="U8" t="s">
        <v>88</v>
      </c>
      <c r="V8">
        <f>MATCH(D8,Отчет!$C:$C,0)</f>
        <v>55</v>
      </c>
    </row>
    <row r="9" spans="1:22">
      <c r="A9" s="15">
        <v>1945451337</v>
      </c>
      <c r="B9" s="15">
        <v>8</v>
      </c>
      <c r="C9" s="15" t="s">
        <v>89</v>
      </c>
      <c r="D9" s="15">
        <v>1941595733</v>
      </c>
      <c r="E9" s="7" t="s">
        <v>42</v>
      </c>
      <c r="F9" s="15" t="s">
        <v>95</v>
      </c>
      <c r="G9" s="7" t="s">
        <v>84</v>
      </c>
      <c r="H9" s="15">
        <v>3</v>
      </c>
      <c r="I9" s="15" t="s">
        <v>85</v>
      </c>
      <c r="J9" s="15" t="s">
        <v>86</v>
      </c>
      <c r="L9" s="15">
        <v>24</v>
      </c>
      <c r="M9" s="15">
        <v>3</v>
      </c>
      <c r="N9" s="15">
        <v>1</v>
      </c>
      <c r="O9" s="15">
        <v>0</v>
      </c>
      <c r="P9" s="15">
        <v>1706760172</v>
      </c>
      <c r="Q9" s="15">
        <v>2098</v>
      </c>
      <c r="S9" t="s">
        <v>87</v>
      </c>
      <c r="T9">
        <v>0</v>
      </c>
      <c r="U9" t="s">
        <v>88</v>
      </c>
      <c r="V9">
        <f>MATCH(D9,Отчет!$C:$C,0)</f>
        <v>48</v>
      </c>
    </row>
    <row r="10" spans="1:22">
      <c r="A10" s="15">
        <v>1945451671</v>
      </c>
      <c r="B10" s="15">
        <v>9</v>
      </c>
      <c r="C10" s="15" t="s">
        <v>89</v>
      </c>
      <c r="D10" s="15">
        <v>1941595746</v>
      </c>
      <c r="E10" s="7" t="s">
        <v>70</v>
      </c>
      <c r="F10" s="15" t="s">
        <v>96</v>
      </c>
      <c r="G10" s="7" t="s">
        <v>84</v>
      </c>
      <c r="H10" s="15">
        <v>3</v>
      </c>
      <c r="I10" s="15" t="s">
        <v>85</v>
      </c>
      <c r="J10" s="15" t="s">
        <v>86</v>
      </c>
      <c r="L10" s="15">
        <v>27</v>
      </c>
      <c r="M10" s="15">
        <v>3</v>
      </c>
      <c r="N10" s="15">
        <v>1</v>
      </c>
      <c r="O10" s="15">
        <v>0</v>
      </c>
      <c r="P10" s="15">
        <v>1706760172</v>
      </c>
      <c r="Q10" s="15">
        <v>2098</v>
      </c>
      <c r="S10" t="s">
        <v>87</v>
      </c>
      <c r="T10">
        <v>0</v>
      </c>
      <c r="U10" t="s">
        <v>88</v>
      </c>
      <c r="V10">
        <f>MATCH(D10,Отчет!$C:$C,0)</f>
        <v>41</v>
      </c>
    </row>
    <row r="11" spans="1:22">
      <c r="A11" s="15">
        <v>1959918708</v>
      </c>
      <c r="B11" s="15">
        <v>6</v>
      </c>
      <c r="C11" s="15" t="s">
        <v>82</v>
      </c>
      <c r="D11" s="15">
        <v>1941604901</v>
      </c>
      <c r="E11" s="7" t="s">
        <v>39</v>
      </c>
      <c r="F11" s="15" t="s">
        <v>97</v>
      </c>
      <c r="G11" s="7" t="s">
        <v>84</v>
      </c>
      <c r="H11" s="15">
        <v>3</v>
      </c>
      <c r="I11" s="15" t="s">
        <v>85</v>
      </c>
      <c r="J11" s="15" t="s">
        <v>86</v>
      </c>
      <c r="L11" s="15">
        <v>18</v>
      </c>
      <c r="M11" s="15">
        <v>3</v>
      </c>
      <c r="N11" s="15">
        <v>1</v>
      </c>
      <c r="O11" s="15">
        <v>1</v>
      </c>
      <c r="P11" s="15">
        <v>1706760172</v>
      </c>
      <c r="Q11" s="15">
        <v>2098</v>
      </c>
      <c r="S11" t="s">
        <v>87</v>
      </c>
      <c r="T11">
        <v>0</v>
      </c>
      <c r="U11" t="s">
        <v>88</v>
      </c>
      <c r="V11">
        <f>MATCH(D11,Отчет!$C:$C,0)</f>
        <v>58</v>
      </c>
    </row>
    <row r="12" spans="1:22">
      <c r="A12" s="15">
        <v>1959918985</v>
      </c>
      <c r="B12" s="15">
        <v>7</v>
      </c>
      <c r="C12" s="15" t="s">
        <v>89</v>
      </c>
      <c r="D12" s="15">
        <v>1941604916</v>
      </c>
      <c r="E12" s="7" t="s">
        <v>66</v>
      </c>
      <c r="F12" s="15" t="s">
        <v>98</v>
      </c>
      <c r="G12" s="7" t="s">
        <v>84</v>
      </c>
      <c r="H12" s="15">
        <v>3</v>
      </c>
      <c r="I12" s="15" t="s">
        <v>85</v>
      </c>
      <c r="J12" s="15" t="s">
        <v>86</v>
      </c>
      <c r="L12" s="15">
        <v>21</v>
      </c>
      <c r="M12" s="15">
        <v>3</v>
      </c>
      <c r="N12" s="15">
        <v>1</v>
      </c>
      <c r="O12" s="15">
        <v>1</v>
      </c>
      <c r="P12" s="15">
        <v>1706760172</v>
      </c>
      <c r="Q12" s="15">
        <v>2098</v>
      </c>
      <c r="S12" t="s">
        <v>87</v>
      </c>
      <c r="T12">
        <v>0</v>
      </c>
      <c r="U12" t="s">
        <v>88</v>
      </c>
      <c r="V12">
        <f>MATCH(D12,Отчет!$C:$C,0)</f>
        <v>35</v>
      </c>
    </row>
    <row r="13" spans="1:22">
      <c r="A13" s="15">
        <v>1959918941</v>
      </c>
      <c r="B13" s="15">
        <v>10</v>
      </c>
      <c r="C13" s="15" t="s">
        <v>89</v>
      </c>
      <c r="D13" s="15">
        <v>1941604931</v>
      </c>
      <c r="E13" s="7" t="s">
        <v>40</v>
      </c>
      <c r="F13" s="15" t="s">
        <v>99</v>
      </c>
      <c r="G13" s="7" t="s">
        <v>84</v>
      </c>
      <c r="H13" s="15">
        <v>3</v>
      </c>
      <c r="I13" s="15" t="s">
        <v>85</v>
      </c>
      <c r="J13" s="15" t="s">
        <v>86</v>
      </c>
      <c r="L13" s="15">
        <v>30</v>
      </c>
      <c r="M13" s="15">
        <v>3</v>
      </c>
      <c r="N13" s="15">
        <v>1</v>
      </c>
      <c r="O13" s="15">
        <v>1</v>
      </c>
      <c r="P13" s="15">
        <v>1706760172</v>
      </c>
      <c r="Q13" s="15">
        <v>2098</v>
      </c>
      <c r="S13" t="s">
        <v>87</v>
      </c>
      <c r="T13">
        <v>0</v>
      </c>
      <c r="U13" t="s">
        <v>88</v>
      </c>
      <c r="V13">
        <f>MATCH(D13,Отчет!$C:$C,0)</f>
        <v>22</v>
      </c>
    </row>
    <row r="14" spans="1:22">
      <c r="A14" s="15">
        <v>1945451728</v>
      </c>
      <c r="B14" s="15">
        <v>6</v>
      </c>
      <c r="C14" s="15" t="s">
        <v>89</v>
      </c>
      <c r="D14" s="15">
        <v>1944868531</v>
      </c>
      <c r="E14" s="7" t="s">
        <v>80</v>
      </c>
      <c r="F14" s="15" t="s">
        <v>100</v>
      </c>
      <c r="G14" s="7" t="s">
        <v>84</v>
      </c>
      <c r="H14" s="15">
        <v>3</v>
      </c>
      <c r="I14" s="15" t="s">
        <v>85</v>
      </c>
      <c r="J14" s="15" t="s">
        <v>86</v>
      </c>
      <c r="L14" s="15">
        <v>18</v>
      </c>
      <c r="M14" s="15">
        <v>3</v>
      </c>
      <c r="N14" s="15">
        <v>1</v>
      </c>
      <c r="O14" s="15">
        <v>1</v>
      </c>
      <c r="P14" s="15">
        <v>1706760172</v>
      </c>
      <c r="Q14" s="15">
        <v>2098</v>
      </c>
      <c r="S14" t="s">
        <v>87</v>
      </c>
      <c r="T14">
        <v>0</v>
      </c>
      <c r="U14" t="s">
        <v>88</v>
      </c>
      <c r="V14">
        <f>MATCH(D14,Отчет!$C:$C,0)</f>
        <v>33</v>
      </c>
    </row>
    <row r="15" spans="1:22">
      <c r="A15" s="15">
        <v>1945451325</v>
      </c>
      <c r="B15" s="15">
        <v>9</v>
      </c>
      <c r="C15" s="15" t="s">
        <v>82</v>
      </c>
      <c r="D15" s="15">
        <v>1944944715</v>
      </c>
      <c r="E15" s="7" t="s">
        <v>38</v>
      </c>
      <c r="F15" s="15" t="s">
        <v>101</v>
      </c>
      <c r="G15" s="7" t="s">
        <v>84</v>
      </c>
      <c r="H15" s="15">
        <v>3</v>
      </c>
      <c r="I15" s="15" t="s">
        <v>85</v>
      </c>
      <c r="J15" s="15" t="s">
        <v>86</v>
      </c>
      <c r="L15" s="15">
        <v>27</v>
      </c>
      <c r="M15" s="15">
        <v>3</v>
      </c>
      <c r="N15" s="15">
        <v>1</v>
      </c>
      <c r="O15" s="15">
        <v>0</v>
      </c>
      <c r="P15" s="15">
        <v>1706760172</v>
      </c>
      <c r="Q15" s="15">
        <v>2098</v>
      </c>
      <c r="S15" t="s">
        <v>87</v>
      </c>
      <c r="T15">
        <v>0</v>
      </c>
      <c r="U15" t="s">
        <v>88</v>
      </c>
      <c r="V15">
        <f>MATCH(D15,Отчет!$C:$C,0)</f>
        <v>14</v>
      </c>
    </row>
    <row r="16" spans="1:22">
      <c r="A16" s="15">
        <v>1959918232</v>
      </c>
      <c r="B16" s="15">
        <v>5</v>
      </c>
      <c r="C16" s="15" t="s">
        <v>82</v>
      </c>
      <c r="D16" s="15">
        <v>1951563821</v>
      </c>
      <c r="E16" s="7" t="s">
        <v>34</v>
      </c>
      <c r="F16" s="15" t="s">
        <v>102</v>
      </c>
      <c r="G16" s="7" t="s">
        <v>84</v>
      </c>
      <c r="H16" s="15">
        <v>3</v>
      </c>
      <c r="I16" s="15" t="s">
        <v>85</v>
      </c>
      <c r="J16" s="15" t="s">
        <v>86</v>
      </c>
      <c r="L16" s="15">
        <v>15</v>
      </c>
      <c r="M16" s="15">
        <v>3</v>
      </c>
      <c r="N16" s="15">
        <v>1</v>
      </c>
      <c r="O16" s="15">
        <v>1</v>
      </c>
      <c r="P16" s="15">
        <v>1706760172</v>
      </c>
      <c r="Q16" s="15">
        <v>2098</v>
      </c>
      <c r="S16" t="s">
        <v>87</v>
      </c>
      <c r="T16">
        <v>0</v>
      </c>
      <c r="U16" t="s">
        <v>88</v>
      </c>
      <c r="V16">
        <f>MATCH(D16,Отчет!$C:$C,0)</f>
        <v>51</v>
      </c>
    </row>
    <row r="17" spans="1:22">
      <c r="A17" s="15">
        <v>1959918781</v>
      </c>
      <c r="B17" s="15">
        <v>8</v>
      </c>
      <c r="C17" s="15" t="s">
        <v>82</v>
      </c>
      <c r="D17" s="15">
        <v>1951563909</v>
      </c>
      <c r="E17" s="7" t="s">
        <v>71</v>
      </c>
      <c r="F17" s="15" t="s">
        <v>103</v>
      </c>
      <c r="G17" s="7" t="s">
        <v>84</v>
      </c>
      <c r="H17" s="15">
        <v>3</v>
      </c>
      <c r="I17" s="15" t="s">
        <v>85</v>
      </c>
      <c r="J17" s="15" t="s">
        <v>86</v>
      </c>
      <c r="L17" s="15">
        <v>24</v>
      </c>
      <c r="M17" s="15">
        <v>3</v>
      </c>
      <c r="N17" s="15">
        <v>1</v>
      </c>
      <c r="O17" s="15">
        <v>1</v>
      </c>
      <c r="P17" s="15">
        <v>1706760172</v>
      </c>
      <c r="Q17" s="15">
        <v>2098</v>
      </c>
      <c r="S17" t="s">
        <v>87</v>
      </c>
      <c r="T17">
        <v>0</v>
      </c>
      <c r="U17" t="s">
        <v>88</v>
      </c>
      <c r="V17">
        <f>MATCH(D17,Отчет!$C:$C,0)</f>
        <v>44</v>
      </c>
    </row>
    <row r="18" spans="1:22">
      <c r="A18" s="15">
        <v>1945449822</v>
      </c>
      <c r="B18" s="15">
        <v>9</v>
      </c>
      <c r="C18" s="15" t="s">
        <v>82</v>
      </c>
      <c r="D18" s="15">
        <v>1940458824</v>
      </c>
      <c r="E18" s="7" t="s">
        <v>35</v>
      </c>
      <c r="F18" s="15" t="s">
        <v>104</v>
      </c>
      <c r="G18" s="7" t="s">
        <v>84</v>
      </c>
      <c r="H18" s="15">
        <v>3</v>
      </c>
      <c r="I18" s="15" t="s">
        <v>85</v>
      </c>
      <c r="J18" s="15" t="s">
        <v>86</v>
      </c>
      <c r="L18" s="15">
        <v>27</v>
      </c>
      <c r="M18" s="15">
        <v>3</v>
      </c>
      <c r="N18" s="15">
        <v>1</v>
      </c>
      <c r="O18" s="15">
        <v>1</v>
      </c>
      <c r="P18" s="15">
        <v>1706760172</v>
      </c>
      <c r="Q18" s="15">
        <v>2098</v>
      </c>
      <c r="S18" t="s">
        <v>87</v>
      </c>
      <c r="T18">
        <v>0</v>
      </c>
      <c r="U18" t="s">
        <v>88</v>
      </c>
      <c r="V18">
        <f>MATCH(D18,Отчет!$C:$C,0)</f>
        <v>21</v>
      </c>
    </row>
    <row r="19" spans="1:22">
      <c r="A19" s="15">
        <v>1945449826</v>
      </c>
      <c r="B19" s="15">
        <v>7</v>
      </c>
      <c r="C19" s="15" t="s">
        <v>82</v>
      </c>
      <c r="D19" s="15">
        <v>1940458838</v>
      </c>
      <c r="E19" s="7" t="s">
        <v>36</v>
      </c>
      <c r="F19" s="15" t="s">
        <v>105</v>
      </c>
      <c r="G19" s="7" t="s">
        <v>84</v>
      </c>
      <c r="H19" s="15">
        <v>3</v>
      </c>
      <c r="I19" s="15" t="s">
        <v>85</v>
      </c>
      <c r="J19" s="15" t="s">
        <v>86</v>
      </c>
      <c r="L19" s="15">
        <v>21</v>
      </c>
      <c r="M19" s="15">
        <v>3</v>
      </c>
      <c r="N19" s="15">
        <v>1</v>
      </c>
      <c r="O19" s="15">
        <v>1</v>
      </c>
      <c r="P19" s="15">
        <v>1706760172</v>
      </c>
      <c r="Q19" s="15">
        <v>2098</v>
      </c>
      <c r="S19" t="s">
        <v>87</v>
      </c>
      <c r="T19">
        <v>0</v>
      </c>
      <c r="U19" t="s">
        <v>88</v>
      </c>
      <c r="V19">
        <f>MATCH(D19,Отчет!$C:$C,0)</f>
        <v>46</v>
      </c>
    </row>
    <row r="20" spans="1:22">
      <c r="A20" s="15">
        <v>1945451314</v>
      </c>
      <c r="B20" s="15">
        <v>8</v>
      </c>
      <c r="C20" s="15" t="s">
        <v>89</v>
      </c>
      <c r="D20" s="15">
        <v>1940458852</v>
      </c>
      <c r="E20" s="7" t="s">
        <v>37</v>
      </c>
      <c r="F20" s="15" t="s">
        <v>106</v>
      </c>
      <c r="G20" s="7" t="s">
        <v>84</v>
      </c>
      <c r="H20" s="15">
        <v>3</v>
      </c>
      <c r="I20" s="15" t="s">
        <v>85</v>
      </c>
      <c r="J20" s="15" t="s">
        <v>86</v>
      </c>
      <c r="L20" s="15">
        <v>24</v>
      </c>
      <c r="M20" s="15">
        <v>3</v>
      </c>
      <c r="N20" s="15">
        <v>1</v>
      </c>
      <c r="O20" s="15">
        <v>1</v>
      </c>
      <c r="P20" s="15">
        <v>1706760172</v>
      </c>
      <c r="Q20" s="15">
        <v>2098</v>
      </c>
      <c r="S20" t="s">
        <v>87</v>
      </c>
      <c r="T20">
        <v>0</v>
      </c>
      <c r="U20" t="s">
        <v>88</v>
      </c>
      <c r="V20">
        <f>MATCH(D20,Отчет!$C:$C,0)</f>
        <v>26</v>
      </c>
    </row>
    <row r="21" spans="1:22">
      <c r="A21" s="15">
        <v>1945449830</v>
      </c>
      <c r="B21" s="15">
        <v>8</v>
      </c>
      <c r="C21" s="15" t="s">
        <v>82</v>
      </c>
      <c r="D21" s="15">
        <v>1940458870</v>
      </c>
      <c r="E21" s="7" t="s">
        <v>41</v>
      </c>
      <c r="F21" s="15" t="s">
        <v>107</v>
      </c>
      <c r="G21" s="7" t="s">
        <v>84</v>
      </c>
      <c r="H21" s="15">
        <v>3</v>
      </c>
      <c r="I21" s="15" t="s">
        <v>85</v>
      </c>
      <c r="J21" s="15" t="s">
        <v>86</v>
      </c>
      <c r="L21" s="15">
        <v>24</v>
      </c>
      <c r="M21" s="15">
        <v>3</v>
      </c>
      <c r="N21" s="15">
        <v>1</v>
      </c>
      <c r="O21" s="15">
        <v>1</v>
      </c>
      <c r="P21" s="15">
        <v>1706760172</v>
      </c>
      <c r="Q21" s="15">
        <v>2098</v>
      </c>
      <c r="S21" t="s">
        <v>87</v>
      </c>
      <c r="T21">
        <v>0</v>
      </c>
      <c r="U21" t="s">
        <v>88</v>
      </c>
      <c r="V21">
        <f>MATCH(D21,Отчет!$C:$C,0)</f>
        <v>40</v>
      </c>
    </row>
    <row r="22" spans="1:22">
      <c r="A22" s="15">
        <v>1945449834</v>
      </c>
      <c r="B22" s="15">
        <v>10</v>
      </c>
      <c r="C22" s="15" t="s">
        <v>82</v>
      </c>
      <c r="D22" s="15">
        <v>1940458884</v>
      </c>
      <c r="E22" s="7" t="s">
        <v>43</v>
      </c>
      <c r="F22" s="15" t="s">
        <v>108</v>
      </c>
      <c r="G22" s="7" t="s">
        <v>84</v>
      </c>
      <c r="H22" s="15">
        <v>3</v>
      </c>
      <c r="I22" s="15" t="s">
        <v>85</v>
      </c>
      <c r="J22" s="15" t="s">
        <v>86</v>
      </c>
      <c r="L22" s="15">
        <v>30</v>
      </c>
      <c r="M22" s="15">
        <v>3</v>
      </c>
      <c r="N22" s="15">
        <v>1</v>
      </c>
      <c r="O22" s="15">
        <v>1</v>
      </c>
      <c r="P22" s="15">
        <v>1706760172</v>
      </c>
      <c r="Q22" s="15">
        <v>2098</v>
      </c>
      <c r="S22" t="s">
        <v>87</v>
      </c>
      <c r="T22">
        <v>0</v>
      </c>
      <c r="U22" t="s">
        <v>88</v>
      </c>
      <c r="V22">
        <f>MATCH(D22,Отчет!$C:$C,0)</f>
        <v>17</v>
      </c>
    </row>
    <row r="23" spans="1:22">
      <c r="A23" s="15">
        <v>1945451392</v>
      </c>
      <c r="B23" s="15">
        <v>7</v>
      </c>
      <c r="C23" s="15" t="s">
        <v>89</v>
      </c>
      <c r="D23" s="15">
        <v>1940458913</v>
      </c>
      <c r="E23" s="7" t="s">
        <v>44</v>
      </c>
      <c r="F23" s="15" t="s">
        <v>109</v>
      </c>
      <c r="G23" s="7" t="s">
        <v>84</v>
      </c>
      <c r="H23" s="15">
        <v>3</v>
      </c>
      <c r="I23" s="15" t="s">
        <v>85</v>
      </c>
      <c r="J23" s="15" t="s">
        <v>86</v>
      </c>
      <c r="L23" s="15">
        <v>21</v>
      </c>
      <c r="M23" s="15">
        <v>3</v>
      </c>
      <c r="N23" s="15">
        <v>1</v>
      </c>
      <c r="O23" s="15">
        <v>1</v>
      </c>
      <c r="P23" s="15">
        <v>1706760172</v>
      </c>
      <c r="Q23" s="15">
        <v>2098</v>
      </c>
      <c r="S23" t="s">
        <v>87</v>
      </c>
      <c r="T23">
        <v>0</v>
      </c>
      <c r="U23" t="s">
        <v>88</v>
      </c>
      <c r="V23">
        <f>MATCH(D23,Отчет!$C:$C,0)</f>
        <v>47</v>
      </c>
    </row>
    <row r="24" spans="1:22">
      <c r="A24" s="15">
        <v>1945449839</v>
      </c>
      <c r="B24" s="15">
        <v>10</v>
      </c>
      <c r="C24" s="15" t="s">
        <v>82</v>
      </c>
      <c r="D24" s="15">
        <v>1940458933</v>
      </c>
      <c r="E24" s="7" t="s">
        <v>45</v>
      </c>
      <c r="F24" s="15" t="s">
        <v>110</v>
      </c>
      <c r="G24" s="7" t="s">
        <v>84</v>
      </c>
      <c r="H24" s="15">
        <v>3</v>
      </c>
      <c r="I24" s="15" t="s">
        <v>85</v>
      </c>
      <c r="J24" s="15" t="s">
        <v>86</v>
      </c>
      <c r="L24" s="15">
        <v>30</v>
      </c>
      <c r="M24" s="15">
        <v>3</v>
      </c>
      <c r="N24" s="15">
        <v>1</v>
      </c>
      <c r="O24" s="15">
        <v>1</v>
      </c>
      <c r="P24" s="15">
        <v>1706760172</v>
      </c>
      <c r="Q24" s="15">
        <v>2098</v>
      </c>
      <c r="S24" t="s">
        <v>87</v>
      </c>
      <c r="T24">
        <v>0</v>
      </c>
      <c r="U24" t="s">
        <v>88</v>
      </c>
      <c r="V24">
        <f>MATCH(D24,Отчет!$C:$C,0)</f>
        <v>15</v>
      </c>
    </row>
    <row r="25" spans="1:22">
      <c r="A25" s="15">
        <v>1945451461</v>
      </c>
      <c r="B25" s="15">
        <v>4</v>
      </c>
      <c r="C25" s="15" t="s">
        <v>89</v>
      </c>
      <c r="D25" s="15">
        <v>1940458952</v>
      </c>
      <c r="E25" s="7" t="s">
        <v>51</v>
      </c>
      <c r="F25" s="15" t="s">
        <v>111</v>
      </c>
      <c r="G25" s="7" t="s">
        <v>84</v>
      </c>
      <c r="H25" s="15">
        <v>3</v>
      </c>
      <c r="I25" s="15" t="s">
        <v>85</v>
      </c>
      <c r="J25" s="15" t="s">
        <v>86</v>
      </c>
      <c r="L25" s="15">
        <v>0</v>
      </c>
      <c r="M25" s="15">
        <v>3</v>
      </c>
      <c r="N25" s="15">
        <v>1</v>
      </c>
      <c r="O25" s="15">
        <v>1</v>
      </c>
      <c r="P25" s="15">
        <v>1706760172</v>
      </c>
      <c r="Q25" s="15">
        <v>2098</v>
      </c>
      <c r="S25" t="s">
        <v>87</v>
      </c>
      <c r="T25">
        <v>0</v>
      </c>
      <c r="U25" t="s">
        <v>88</v>
      </c>
      <c r="V25">
        <f>MATCH(D25,Отчет!$C:$C,0)</f>
        <v>59</v>
      </c>
    </row>
    <row r="26" spans="1:22">
      <c r="A26" s="15">
        <v>1945451469</v>
      </c>
      <c r="B26" s="15">
        <v>10</v>
      </c>
      <c r="C26" s="15" t="s">
        <v>89</v>
      </c>
      <c r="D26" s="15">
        <v>1940458967</v>
      </c>
      <c r="E26" s="7" t="s">
        <v>52</v>
      </c>
      <c r="F26" s="15" t="s">
        <v>112</v>
      </c>
      <c r="G26" s="7" t="s">
        <v>84</v>
      </c>
      <c r="H26" s="15">
        <v>3</v>
      </c>
      <c r="I26" s="15" t="s">
        <v>85</v>
      </c>
      <c r="J26" s="15" t="s">
        <v>86</v>
      </c>
      <c r="L26" s="15">
        <v>0</v>
      </c>
      <c r="M26" s="15">
        <v>3</v>
      </c>
      <c r="N26" s="15">
        <v>1</v>
      </c>
      <c r="O26" s="15">
        <v>1</v>
      </c>
      <c r="P26" s="15">
        <v>1706760172</v>
      </c>
      <c r="Q26" s="15">
        <v>2098</v>
      </c>
      <c r="S26" t="s">
        <v>87</v>
      </c>
      <c r="T26">
        <v>0</v>
      </c>
      <c r="U26" t="s">
        <v>88</v>
      </c>
      <c r="V26">
        <f>MATCH(D26,Отчет!$C:$C,0)</f>
        <v>13</v>
      </c>
    </row>
    <row r="27" spans="1:22">
      <c r="A27" s="15">
        <v>1945449863</v>
      </c>
      <c r="B27" s="15">
        <v>8</v>
      </c>
      <c r="C27" s="15" t="s">
        <v>82</v>
      </c>
      <c r="D27" s="15">
        <v>1940458982</v>
      </c>
      <c r="E27" s="7" t="s">
        <v>54</v>
      </c>
      <c r="F27" s="15" t="s">
        <v>113</v>
      </c>
      <c r="G27" s="7" t="s">
        <v>84</v>
      </c>
      <c r="H27" s="15">
        <v>3</v>
      </c>
      <c r="I27" s="15" t="s">
        <v>85</v>
      </c>
      <c r="J27" s="15" t="s">
        <v>86</v>
      </c>
      <c r="L27" s="15">
        <v>24</v>
      </c>
      <c r="M27" s="15">
        <v>3</v>
      </c>
      <c r="N27" s="15">
        <v>1</v>
      </c>
      <c r="O27" s="15">
        <v>1</v>
      </c>
      <c r="P27" s="15">
        <v>1706760172</v>
      </c>
      <c r="Q27" s="15">
        <v>2098</v>
      </c>
      <c r="S27" t="s">
        <v>87</v>
      </c>
      <c r="T27">
        <v>0</v>
      </c>
      <c r="U27" t="s">
        <v>88</v>
      </c>
      <c r="V27">
        <f>MATCH(D27,Отчет!$C:$C,0)</f>
        <v>24</v>
      </c>
    </row>
    <row r="28" spans="1:22">
      <c r="A28" s="15">
        <v>1945451485</v>
      </c>
      <c r="B28" s="15">
        <v>8</v>
      </c>
      <c r="C28" s="15" t="s">
        <v>89</v>
      </c>
      <c r="D28" s="15">
        <v>1940458996</v>
      </c>
      <c r="E28" s="7" t="s">
        <v>55</v>
      </c>
      <c r="F28" s="15" t="s">
        <v>114</v>
      </c>
      <c r="G28" s="7" t="s">
        <v>84</v>
      </c>
      <c r="H28" s="15">
        <v>3</v>
      </c>
      <c r="I28" s="15" t="s">
        <v>85</v>
      </c>
      <c r="J28" s="15" t="s">
        <v>86</v>
      </c>
      <c r="L28" s="15">
        <v>24</v>
      </c>
      <c r="M28" s="15">
        <v>3</v>
      </c>
      <c r="N28" s="15">
        <v>1</v>
      </c>
      <c r="O28" s="15">
        <v>1</v>
      </c>
      <c r="P28" s="15">
        <v>1706760172</v>
      </c>
      <c r="Q28" s="15">
        <v>2098</v>
      </c>
      <c r="S28" t="s">
        <v>87</v>
      </c>
      <c r="T28">
        <v>0</v>
      </c>
      <c r="U28" t="s">
        <v>88</v>
      </c>
      <c r="V28">
        <f>MATCH(D28,Отчет!$C:$C,0)</f>
        <v>36</v>
      </c>
    </row>
    <row r="29" spans="1:22">
      <c r="A29" s="15">
        <v>1945449871</v>
      </c>
      <c r="B29" s="15">
        <v>9</v>
      </c>
      <c r="C29" s="15" t="s">
        <v>82</v>
      </c>
      <c r="D29" s="15">
        <v>1940459009</v>
      </c>
      <c r="E29" s="7" t="s">
        <v>56</v>
      </c>
      <c r="F29" s="15" t="s">
        <v>115</v>
      </c>
      <c r="G29" s="7" t="s">
        <v>84</v>
      </c>
      <c r="H29" s="15">
        <v>3</v>
      </c>
      <c r="I29" s="15" t="s">
        <v>85</v>
      </c>
      <c r="J29" s="15" t="s">
        <v>86</v>
      </c>
      <c r="L29" s="15">
        <v>27</v>
      </c>
      <c r="M29" s="15">
        <v>3</v>
      </c>
      <c r="N29" s="15">
        <v>1</v>
      </c>
      <c r="O29" s="15">
        <v>1</v>
      </c>
      <c r="P29" s="15">
        <v>1706760172</v>
      </c>
      <c r="Q29" s="15">
        <v>2098</v>
      </c>
      <c r="S29" t="s">
        <v>87</v>
      </c>
      <c r="T29">
        <v>0</v>
      </c>
      <c r="U29" t="s">
        <v>88</v>
      </c>
      <c r="V29">
        <f>MATCH(D29,Отчет!$C:$C,0)</f>
        <v>16</v>
      </c>
    </row>
    <row r="30" spans="1:22">
      <c r="A30" s="15">
        <v>1945449879</v>
      </c>
      <c r="B30" s="15">
        <v>7</v>
      </c>
      <c r="C30" s="15" t="s">
        <v>82</v>
      </c>
      <c r="D30" s="15">
        <v>1940459040</v>
      </c>
      <c r="E30" s="7" t="s">
        <v>62</v>
      </c>
      <c r="F30" s="15" t="s">
        <v>116</v>
      </c>
      <c r="G30" s="7" t="s">
        <v>84</v>
      </c>
      <c r="H30" s="15">
        <v>3</v>
      </c>
      <c r="I30" s="15" t="s">
        <v>85</v>
      </c>
      <c r="J30" s="15" t="s">
        <v>86</v>
      </c>
      <c r="L30" s="15">
        <v>21</v>
      </c>
      <c r="M30" s="15">
        <v>3</v>
      </c>
      <c r="N30" s="15">
        <v>1</v>
      </c>
      <c r="O30" s="15">
        <v>1</v>
      </c>
      <c r="P30" s="15">
        <v>1706760172</v>
      </c>
      <c r="Q30" s="15">
        <v>2098</v>
      </c>
      <c r="S30" t="s">
        <v>87</v>
      </c>
      <c r="T30">
        <v>0</v>
      </c>
      <c r="U30" t="s">
        <v>88</v>
      </c>
      <c r="V30">
        <f>MATCH(D30,Отчет!$C:$C,0)</f>
        <v>42</v>
      </c>
    </row>
    <row r="31" spans="1:22">
      <c r="A31" s="15">
        <v>1945451616</v>
      </c>
      <c r="B31" s="15">
        <v>6</v>
      </c>
      <c r="C31" s="15" t="s">
        <v>89</v>
      </c>
      <c r="D31" s="15">
        <v>1940459053</v>
      </c>
      <c r="E31" s="7" t="s">
        <v>64</v>
      </c>
      <c r="F31" s="15" t="s">
        <v>117</v>
      </c>
      <c r="G31" s="7" t="s">
        <v>84</v>
      </c>
      <c r="H31" s="15">
        <v>3</v>
      </c>
      <c r="I31" s="15" t="s">
        <v>85</v>
      </c>
      <c r="J31" s="15" t="s">
        <v>86</v>
      </c>
      <c r="L31" s="15">
        <v>18</v>
      </c>
      <c r="M31" s="15">
        <v>3</v>
      </c>
      <c r="N31" s="15">
        <v>1</v>
      </c>
      <c r="O31" s="15">
        <v>1</v>
      </c>
      <c r="P31" s="15">
        <v>1706760172</v>
      </c>
      <c r="Q31" s="15">
        <v>2098</v>
      </c>
      <c r="S31" t="s">
        <v>87</v>
      </c>
      <c r="T31">
        <v>0</v>
      </c>
      <c r="U31" t="s">
        <v>88</v>
      </c>
      <c r="V31">
        <f>MATCH(D31,Отчет!$C:$C,0)</f>
        <v>38</v>
      </c>
    </row>
    <row r="32" spans="1:22">
      <c r="A32" s="15">
        <v>1945451631</v>
      </c>
      <c r="B32" s="15">
        <v>9</v>
      </c>
      <c r="C32" s="15" t="s">
        <v>89</v>
      </c>
      <c r="D32" s="15">
        <v>1940459068</v>
      </c>
      <c r="E32" s="7" t="s">
        <v>65</v>
      </c>
      <c r="F32" s="15" t="s">
        <v>118</v>
      </c>
      <c r="G32" s="7" t="s">
        <v>84</v>
      </c>
      <c r="H32" s="15">
        <v>3</v>
      </c>
      <c r="I32" s="15" t="s">
        <v>85</v>
      </c>
      <c r="J32" s="15" t="s">
        <v>86</v>
      </c>
      <c r="L32" s="15">
        <v>27</v>
      </c>
      <c r="M32" s="15">
        <v>3</v>
      </c>
      <c r="N32" s="15">
        <v>1</v>
      </c>
      <c r="O32" s="15">
        <v>1</v>
      </c>
      <c r="P32" s="15">
        <v>1706760172</v>
      </c>
      <c r="Q32" s="15">
        <v>2098</v>
      </c>
      <c r="S32" t="s">
        <v>87</v>
      </c>
      <c r="T32">
        <v>0</v>
      </c>
      <c r="U32" t="s">
        <v>88</v>
      </c>
      <c r="V32">
        <f>MATCH(D32,Отчет!$C:$C,0)</f>
        <v>52</v>
      </c>
    </row>
    <row r="33" spans="1:22">
      <c r="A33" s="15">
        <v>1945449887</v>
      </c>
      <c r="B33" s="15">
        <v>10</v>
      </c>
      <c r="C33" s="15" t="s">
        <v>82</v>
      </c>
      <c r="D33" s="15">
        <v>1940459085</v>
      </c>
      <c r="E33" s="7" t="s">
        <v>67</v>
      </c>
      <c r="F33" s="15" t="s">
        <v>119</v>
      </c>
      <c r="G33" s="7" t="s">
        <v>84</v>
      </c>
      <c r="H33" s="15">
        <v>3</v>
      </c>
      <c r="I33" s="15" t="s">
        <v>85</v>
      </c>
      <c r="J33" s="15" t="s">
        <v>86</v>
      </c>
      <c r="L33" s="15">
        <v>30</v>
      </c>
      <c r="M33" s="15">
        <v>3</v>
      </c>
      <c r="N33" s="15">
        <v>1</v>
      </c>
      <c r="O33" s="15">
        <v>1</v>
      </c>
      <c r="P33" s="15">
        <v>1706760172</v>
      </c>
      <c r="Q33" s="15">
        <v>2098</v>
      </c>
      <c r="S33" t="s">
        <v>87</v>
      </c>
      <c r="T33">
        <v>0</v>
      </c>
      <c r="U33" t="s">
        <v>88</v>
      </c>
      <c r="V33">
        <f>MATCH(D33,Отчет!$C:$C,0)</f>
        <v>19</v>
      </c>
    </row>
    <row r="34" spans="1:22">
      <c r="A34" s="15">
        <v>1945451657</v>
      </c>
      <c r="B34" s="15">
        <v>8</v>
      </c>
      <c r="C34" s="15" t="s">
        <v>89</v>
      </c>
      <c r="D34" s="15">
        <v>1940459098</v>
      </c>
      <c r="E34" s="7" t="s">
        <v>69</v>
      </c>
      <c r="F34" s="15" t="s">
        <v>120</v>
      </c>
      <c r="G34" s="7" t="s">
        <v>84</v>
      </c>
      <c r="H34" s="15">
        <v>3</v>
      </c>
      <c r="I34" s="15" t="s">
        <v>85</v>
      </c>
      <c r="J34" s="15" t="s">
        <v>86</v>
      </c>
      <c r="L34" s="15">
        <v>24</v>
      </c>
      <c r="M34" s="15">
        <v>3</v>
      </c>
      <c r="N34" s="15">
        <v>1</v>
      </c>
      <c r="O34" s="15">
        <v>1</v>
      </c>
      <c r="P34" s="15">
        <v>1706760172</v>
      </c>
      <c r="Q34" s="15">
        <v>2098</v>
      </c>
      <c r="S34" t="s">
        <v>87</v>
      </c>
      <c r="T34">
        <v>0</v>
      </c>
      <c r="U34" t="s">
        <v>88</v>
      </c>
      <c r="V34">
        <f>MATCH(D34,Отчет!$C:$C,0)</f>
        <v>25</v>
      </c>
    </row>
    <row r="35" spans="1:22">
      <c r="A35" s="15">
        <v>1945449895</v>
      </c>
      <c r="B35" s="15">
        <v>7</v>
      </c>
      <c r="C35" s="15" t="s">
        <v>82</v>
      </c>
      <c r="D35" s="15">
        <v>1940459111</v>
      </c>
      <c r="E35" s="7" t="s">
        <v>73</v>
      </c>
      <c r="F35" s="15" t="s">
        <v>121</v>
      </c>
      <c r="G35" s="7" t="s">
        <v>84</v>
      </c>
      <c r="H35" s="15">
        <v>3</v>
      </c>
      <c r="I35" s="15" t="s">
        <v>85</v>
      </c>
      <c r="J35" s="15" t="s">
        <v>86</v>
      </c>
      <c r="L35" s="15">
        <v>21</v>
      </c>
      <c r="M35" s="15">
        <v>3</v>
      </c>
      <c r="N35" s="15">
        <v>1</v>
      </c>
      <c r="O35" s="15">
        <v>1</v>
      </c>
      <c r="P35" s="15">
        <v>1706760172</v>
      </c>
      <c r="Q35" s="15">
        <v>2098</v>
      </c>
      <c r="S35" t="s">
        <v>87</v>
      </c>
      <c r="T35">
        <v>0</v>
      </c>
      <c r="U35" t="s">
        <v>88</v>
      </c>
      <c r="V35">
        <f>MATCH(D35,Отчет!$C:$C,0)</f>
        <v>30</v>
      </c>
    </row>
    <row r="36" spans="1:22">
      <c r="A36" s="15">
        <v>1945451688</v>
      </c>
      <c r="B36" s="15">
        <v>7</v>
      </c>
      <c r="C36" s="15" t="s">
        <v>89</v>
      </c>
      <c r="D36" s="15">
        <v>1940459141</v>
      </c>
      <c r="E36" s="7" t="s">
        <v>75</v>
      </c>
      <c r="F36" s="15" t="s">
        <v>122</v>
      </c>
      <c r="G36" s="7" t="s">
        <v>84</v>
      </c>
      <c r="H36" s="15">
        <v>3</v>
      </c>
      <c r="I36" s="15" t="s">
        <v>85</v>
      </c>
      <c r="J36" s="15" t="s">
        <v>86</v>
      </c>
      <c r="L36" s="15">
        <v>21</v>
      </c>
      <c r="M36" s="15">
        <v>3</v>
      </c>
      <c r="N36" s="15">
        <v>1</v>
      </c>
      <c r="O36" s="15">
        <v>1</v>
      </c>
      <c r="P36" s="15">
        <v>1706760172</v>
      </c>
      <c r="Q36" s="15">
        <v>2098</v>
      </c>
      <c r="S36" t="s">
        <v>87</v>
      </c>
      <c r="T36">
        <v>0</v>
      </c>
      <c r="U36" t="s">
        <v>88</v>
      </c>
      <c r="V36">
        <f>MATCH(D36,Отчет!$C:$C,0)</f>
        <v>31</v>
      </c>
    </row>
    <row r="37" spans="1:22">
      <c r="A37" s="15">
        <v>1945449899</v>
      </c>
      <c r="B37" s="15">
        <v>10</v>
      </c>
      <c r="C37" s="15" t="s">
        <v>82</v>
      </c>
      <c r="D37" s="15">
        <v>1940459154</v>
      </c>
      <c r="E37" s="7" t="s">
        <v>76</v>
      </c>
      <c r="F37" s="15" t="s">
        <v>123</v>
      </c>
      <c r="G37" s="7" t="s">
        <v>84</v>
      </c>
      <c r="H37" s="15">
        <v>3</v>
      </c>
      <c r="I37" s="15" t="s">
        <v>85</v>
      </c>
      <c r="J37" s="15" t="s">
        <v>86</v>
      </c>
      <c r="L37" s="15">
        <v>30</v>
      </c>
      <c r="M37" s="15">
        <v>3</v>
      </c>
      <c r="N37" s="15">
        <v>1</v>
      </c>
      <c r="O37" s="15">
        <v>1</v>
      </c>
      <c r="P37" s="15">
        <v>1706760172</v>
      </c>
      <c r="Q37" s="15">
        <v>2098</v>
      </c>
      <c r="S37" t="s">
        <v>87</v>
      </c>
      <c r="T37">
        <v>0</v>
      </c>
      <c r="U37" t="s">
        <v>88</v>
      </c>
      <c r="V37">
        <f>MATCH(D37,Отчет!$C:$C,0)</f>
        <v>23</v>
      </c>
    </row>
    <row r="38" spans="1:22">
      <c r="A38" s="15">
        <v>1945451717</v>
      </c>
      <c r="B38" s="15">
        <v>7</v>
      </c>
      <c r="C38" s="15" t="s">
        <v>89</v>
      </c>
      <c r="D38" s="15">
        <v>1940459167</v>
      </c>
      <c r="E38" s="7" t="s">
        <v>79</v>
      </c>
      <c r="F38" s="15" t="s">
        <v>124</v>
      </c>
      <c r="G38" s="7" t="s">
        <v>84</v>
      </c>
      <c r="H38" s="15">
        <v>3</v>
      </c>
      <c r="I38" s="15" t="s">
        <v>85</v>
      </c>
      <c r="J38" s="15" t="s">
        <v>86</v>
      </c>
      <c r="L38" s="15">
        <v>21</v>
      </c>
      <c r="M38" s="15">
        <v>3</v>
      </c>
      <c r="N38" s="15">
        <v>1</v>
      </c>
      <c r="O38" s="15">
        <v>1</v>
      </c>
      <c r="P38" s="15">
        <v>1706760172</v>
      </c>
      <c r="Q38" s="15">
        <v>2098</v>
      </c>
      <c r="S38" t="s">
        <v>87</v>
      </c>
      <c r="T38">
        <v>0</v>
      </c>
      <c r="U38" t="s">
        <v>88</v>
      </c>
      <c r="V38">
        <f>MATCH(D38,Отчет!$C:$C,0)</f>
        <v>39</v>
      </c>
    </row>
    <row r="39" spans="1:22">
      <c r="A39" s="15">
        <v>1945449891</v>
      </c>
      <c r="B39" s="15">
        <v>5</v>
      </c>
      <c r="C39" s="15" t="s">
        <v>82</v>
      </c>
      <c r="D39" s="15">
        <v>1940460608</v>
      </c>
      <c r="E39" s="7" t="s">
        <v>72</v>
      </c>
      <c r="F39" s="15" t="s">
        <v>125</v>
      </c>
      <c r="G39" s="7" t="s">
        <v>84</v>
      </c>
      <c r="H39" s="15">
        <v>3</v>
      </c>
      <c r="I39" s="15" t="s">
        <v>85</v>
      </c>
      <c r="J39" s="15" t="s">
        <v>86</v>
      </c>
      <c r="L39" s="15">
        <v>15</v>
      </c>
      <c r="M39" s="15">
        <v>3</v>
      </c>
      <c r="N39" s="15">
        <v>1</v>
      </c>
      <c r="O39" s="15">
        <v>1</v>
      </c>
      <c r="P39" s="15">
        <v>1706760172</v>
      </c>
      <c r="Q39" s="15">
        <v>2098</v>
      </c>
      <c r="S39" t="s">
        <v>87</v>
      </c>
      <c r="T39">
        <v>0</v>
      </c>
      <c r="U39" t="s">
        <v>88</v>
      </c>
      <c r="V39">
        <f>MATCH(D39,Отчет!$C:$C,0)</f>
        <v>45</v>
      </c>
    </row>
    <row r="40" spans="1:22">
      <c r="A40" s="15">
        <v>1945451293</v>
      </c>
      <c r="B40" s="15">
        <v>6</v>
      </c>
      <c r="C40" s="15" t="s">
        <v>89</v>
      </c>
      <c r="D40" s="15">
        <v>1940460683</v>
      </c>
      <c r="E40" s="7" t="s">
        <v>33</v>
      </c>
      <c r="F40" s="15" t="s">
        <v>126</v>
      </c>
      <c r="G40" s="7" t="s">
        <v>84</v>
      </c>
      <c r="H40" s="15">
        <v>3</v>
      </c>
      <c r="I40" s="15" t="s">
        <v>85</v>
      </c>
      <c r="J40" s="15" t="s">
        <v>86</v>
      </c>
      <c r="L40" s="15">
        <v>18</v>
      </c>
      <c r="M40" s="15">
        <v>3</v>
      </c>
      <c r="N40" s="15">
        <v>1</v>
      </c>
      <c r="O40" s="15">
        <v>0</v>
      </c>
      <c r="P40" s="15">
        <v>1706760172</v>
      </c>
      <c r="Q40" s="15">
        <v>2098</v>
      </c>
      <c r="S40" t="s">
        <v>87</v>
      </c>
      <c r="T40">
        <v>0</v>
      </c>
      <c r="U40" t="s">
        <v>88</v>
      </c>
      <c r="V40">
        <f>MATCH(D40,Отчет!$C:$C,0)</f>
        <v>53</v>
      </c>
    </row>
    <row r="41" spans="1:22">
      <c r="A41" s="15">
        <v>1945449845</v>
      </c>
      <c r="B41" s="15">
        <v>10</v>
      </c>
      <c r="C41" s="15" t="s">
        <v>82</v>
      </c>
      <c r="D41" s="15">
        <v>1940962095</v>
      </c>
      <c r="E41" s="7" t="s">
        <v>46</v>
      </c>
      <c r="F41" s="15" t="s">
        <v>127</v>
      </c>
      <c r="G41" s="7" t="s">
        <v>84</v>
      </c>
      <c r="H41" s="15">
        <v>3</v>
      </c>
      <c r="I41" s="15" t="s">
        <v>85</v>
      </c>
      <c r="J41" s="15" t="s">
        <v>86</v>
      </c>
      <c r="L41" s="15">
        <v>30</v>
      </c>
      <c r="M41" s="15">
        <v>3</v>
      </c>
      <c r="N41" s="15">
        <v>1</v>
      </c>
      <c r="O41" s="15">
        <v>0</v>
      </c>
      <c r="P41" s="15">
        <v>1706760172</v>
      </c>
      <c r="Q41" s="15">
        <v>2098</v>
      </c>
      <c r="S41" t="s">
        <v>87</v>
      </c>
      <c r="T41">
        <v>0</v>
      </c>
      <c r="U41" t="s">
        <v>88</v>
      </c>
      <c r="V41">
        <f>MATCH(D41,Отчет!$C:$C,0)</f>
        <v>12</v>
      </c>
    </row>
    <row r="42" spans="1:22">
      <c r="A42" s="15">
        <v>1945451405</v>
      </c>
      <c r="B42" s="15">
        <v>7</v>
      </c>
      <c r="C42" s="15" t="s">
        <v>89</v>
      </c>
      <c r="D42" s="15">
        <v>1940962108</v>
      </c>
      <c r="E42" s="7" t="s">
        <v>47</v>
      </c>
      <c r="F42" s="15" t="s">
        <v>128</v>
      </c>
      <c r="G42" s="7" t="s">
        <v>84</v>
      </c>
      <c r="H42" s="15">
        <v>3</v>
      </c>
      <c r="I42" s="15" t="s">
        <v>85</v>
      </c>
      <c r="J42" s="15" t="s">
        <v>86</v>
      </c>
      <c r="L42" s="15">
        <v>21</v>
      </c>
      <c r="M42" s="15">
        <v>3</v>
      </c>
      <c r="N42" s="15">
        <v>1</v>
      </c>
      <c r="O42" s="15">
        <v>0</v>
      </c>
      <c r="P42" s="15">
        <v>1706760172</v>
      </c>
      <c r="Q42" s="15">
        <v>2098</v>
      </c>
      <c r="S42" t="s">
        <v>87</v>
      </c>
      <c r="T42">
        <v>0</v>
      </c>
      <c r="U42" t="s">
        <v>88</v>
      </c>
      <c r="V42">
        <f>MATCH(D42,Отчет!$C:$C,0)</f>
        <v>43</v>
      </c>
    </row>
    <row r="43" spans="1:22">
      <c r="A43" s="15">
        <v>1945449851</v>
      </c>
      <c r="B43" s="15">
        <v>5</v>
      </c>
      <c r="C43" s="15" t="s">
        <v>82</v>
      </c>
      <c r="D43" s="15">
        <v>1940962122</v>
      </c>
      <c r="E43" s="7" t="s">
        <v>48</v>
      </c>
      <c r="F43" s="15" t="s">
        <v>129</v>
      </c>
      <c r="G43" s="7" t="s">
        <v>84</v>
      </c>
      <c r="H43" s="15">
        <v>3</v>
      </c>
      <c r="I43" s="15" t="s">
        <v>85</v>
      </c>
      <c r="J43" s="15" t="s">
        <v>86</v>
      </c>
      <c r="L43" s="15">
        <v>15</v>
      </c>
      <c r="M43" s="15">
        <v>3</v>
      </c>
      <c r="N43" s="15">
        <v>1</v>
      </c>
      <c r="O43" s="15">
        <v>0</v>
      </c>
      <c r="P43" s="15">
        <v>1706760172</v>
      </c>
      <c r="Q43" s="15">
        <v>2098</v>
      </c>
      <c r="S43" t="s">
        <v>87</v>
      </c>
      <c r="T43">
        <v>0</v>
      </c>
      <c r="U43" t="s">
        <v>88</v>
      </c>
      <c r="V43">
        <f>MATCH(D43,Отчет!$C:$C,0)</f>
        <v>49</v>
      </c>
    </row>
    <row r="44" spans="1:22">
      <c r="A44" s="15">
        <v>1945451423</v>
      </c>
      <c r="B44" s="15">
        <v>7</v>
      </c>
      <c r="C44" s="15" t="s">
        <v>89</v>
      </c>
      <c r="D44" s="15">
        <v>1940962135</v>
      </c>
      <c r="E44" s="7" t="s">
        <v>49</v>
      </c>
      <c r="F44" s="15" t="s">
        <v>130</v>
      </c>
      <c r="G44" s="7" t="s">
        <v>84</v>
      </c>
      <c r="H44" s="15">
        <v>3</v>
      </c>
      <c r="I44" s="15" t="s">
        <v>85</v>
      </c>
      <c r="J44" s="15" t="s">
        <v>86</v>
      </c>
      <c r="L44" s="15">
        <v>21</v>
      </c>
      <c r="M44" s="15">
        <v>3</v>
      </c>
      <c r="N44" s="15">
        <v>1</v>
      </c>
      <c r="O44" s="15">
        <v>0</v>
      </c>
      <c r="P44" s="15">
        <v>1706760172</v>
      </c>
      <c r="Q44" s="15">
        <v>2098</v>
      </c>
      <c r="S44" t="s">
        <v>87</v>
      </c>
      <c r="T44">
        <v>0</v>
      </c>
      <c r="U44" t="s">
        <v>88</v>
      </c>
      <c r="V44">
        <f>MATCH(D44,Отчет!$C:$C,0)</f>
        <v>34</v>
      </c>
    </row>
    <row r="45" spans="1:22">
      <c r="A45" s="15">
        <v>1945451441</v>
      </c>
      <c r="B45" s="15">
        <v>9</v>
      </c>
      <c r="C45" s="15" t="s">
        <v>89</v>
      </c>
      <c r="D45" s="15">
        <v>1940962148</v>
      </c>
      <c r="E45" s="7" t="s">
        <v>50</v>
      </c>
      <c r="F45" s="15" t="s">
        <v>131</v>
      </c>
      <c r="G45" s="7" t="s">
        <v>84</v>
      </c>
      <c r="H45" s="15">
        <v>3</v>
      </c>
      <c r="I45" s="15" t="s">
        <v>85</v>
      </c>
      <c r="J45" s="15" t="s">
        <v>86</v>
      </c>
      <c r="L45" s="15">
        <v>27</v>
      </c>
      <c r="M45" s="15">
        <v>3</v>
      </c>
      <c r="N45" s="15">
        <v>1</v>
      </c>
      <c r="O45" s="15">
        <v>0</v>
      </c>
      <c r="P45" s="15">
        <v>1706760172</v>
      </c>
      <c r="Q45" s="15">
        <v>2098</v>
      </c>
      <c r="S45" t="s">
        <v>87</v>
      </c>
      <c r="T45">
        <v>0</v>
      </c>
      <c r="U45" t="s">
        <v>88</v>
      </c>
      <c r="V45">
        <f>MATCH(D45,Отчет!$C:$C,0)</f>
        <v>28</v>
      </c>
    </row>
    <row r="46" spans="1:22">
      <c r="A46" s="15">
        <v>1945449856</v>
      </c>
      <c r="B46" s="15">
        <v>7</v>
      </c>
      <c r="C46" s="15" t="s">
        <v>82</v>
      </c>
      <c r="D46" s="15">
        <v>1940962161</v>
      </c>
      <c r="E46" s="7" t="s">
        <v>53</v>
      </c>
      <c r="F46" s="15" t="s">
        <v>132</v>
      </c>
      <c r="G46" s="7" t="s">
        <v>84</v>
      </c>
      <c r="H46" s="15">
        <v>3</v>
      </c>
      <c r="I46" s="15" t="s">
        <v>85</v>
      </c>
      <c r="J46" s="15" t="s">
        <v>86</v>
      </c>
      <c r="L46" s="15">
        <v>21</v>
      </c>
      <c r="M46" s="15">
        <v>3</v>
      </c>
      <c r="N46" s="15">
        <v>1</v>
      </c>
      <c r="O46" s="15">
        <v>0</v>
      </c>
      <c r="P46" s="15">
        <v>1706760172</v>
      </c>
      <c r="Q46" s="15">
        <v>2098</v>
      </c>
      <c r="S46" t="s">
        <v>87</v>
      </c>
      <c r="T46">
        <v>0</v>
      </c>
      <c r="U46" t="s">
        <v>88</v>
      </c>
      <c r="V46">
        <f>MATCH(D46,Отчет!$C:$C,0)</f>
        <v>29</v>
      </c>
    </row>
    <row r="47" spans="1:22">
      <c r="A47" s="15">
        <v>1945451505</v>
      </c>
      <c r="B47" s="15">
        <v>7</v>
      </c>
      <c r="C47" s="15" t="s">
        <v>89</v>
      </c>
      <c r="D47" s="15">
        <v>1940962174</v>
      </c>
      <c r="E47" s="7" t="s">
        <v>57</v>
      </c>
      <c r="F47" s="15" t="s">
        <v>133</v>
      </c>
      <c r="G47" s="7" t="s">
        <v>84</v>
      </c>
      <c r="H47" s="15">
        <v>3</v>
      </c>
      <c r="I47" s="15" t="s">
        <v>85</v>
      </c>
      <c r="J47" s="15" t="s">
        <v>86</v>
      </c>
      <c r="L47" s="15">
        <v>21</v>
      </c>
      <c r="M47" s="15">
        <v>3</v>
      </c>
      <c r="N47" s="15">
        <v>1</v>
      </c>
      <c r="O47" s="15">
        <v>0</v>
      </c>
      <c r="P47" s="15">
        <v>1706760172</v>
      </c>
      <c r="Q47" s="15">
        <v>2098</v>
      </c>
      <c r="S47" t="s">
        <v>87</v>
      </c>
      <c r="T47">
        <v>0</v>
      </c>
      <c r="U47" t="s">
        <v>88</v>
      </c>
      <c r="V47">
        <f>MATCH(D47,Отчет!$C:$C,0)</f>
        <v>57</v>
      </c>
    </row>
    <row r="48" spans="1:22">
      <c r="A48" s="15">
        <v>1945451540</v>
      </c>
      <c r="B48" s="15">
        <v>8</v>
      </c>
      <c r="C48" s="15" t="s">
        <v>89</v>
      </c>
      <c r="D48" s="15">
        <v>1940962203</v>
      </c>
      <c r="E48" s="7" t="s">
        <v>58</v>
      </c>
      <c r="F48" s="15" t="s">
        <v>134</v>
      </c>
      <c r="G48" s="7" t="s">
        <v>84</v>
      </c>
      <c r="H48" s="15">
        <v>3</v>
      </c>
      <c r="I48" s="15" t="s">
        <v>85</v>
      </c>
      <c r="J48" s="15" t="s">
        <v>86</v>
      </c>
      <c r="L48" s="15">
        <v>24</v>
      </c>
      <c r="M48" s="15">
        <v>3</v>
      </c>
      <c r="N48" s="15">
        <v>1</v>
      </c>
      <c r="O48" s="15">
        <v>0</v>
      </c>
      <c r="P48" s="15">
        <v>1706760172</v>
      </c>
      <c r="Q48" s="15">
        <v>2098</v>
      </c>
      <c r="S48" t="s">
        <v>87</v>
      </c>
      <c r="T48">
        <v>0</v>
      </c>
      <c r="U48" t="s">
        <v>88</v>
      </c>
      <c r="V48">
        <f>MATCH(D48,Отчет!$C:$C,0)</f>
        <v>20</v>
      </c>
    </row>
    <row r="49" spans="1:22">
      <c r="A49" s="15">
        <v>1945452718</v>
      </c>
      <c r="B49" s="15">
        <v>8</v>
      </c>
      <c r="C49" s="15" t="s">
        <v>82</v>
      </c>
      <c r="D49" s="15">
        <v>1940962216</v>
      </c>
      <c r="E49" s="7" t="s">
        <v>59</v>
      </c>
      <c r="F49" s="15" t="s">
        <v>83</v>
      </c>
      <c r="G49" s="7" t="s">
        <v>135</v>
      </c>
      <c r="H49" s="15">
        <v>4</v>
      </c>
      <c r="I49" s="15" t="s">
        <v>85</v>
      </c>
      <c r="J49" s="15" t="s">
        <v>86</v>
      </c>
      <c r="L49" s="15">
        <v>32</v>
      </c>
      <c r="M49" s="15">
        <v>4</v>
      </c>
      <c r="N49" s="15">
        <v>1</v>
      </c>
      <c r="O49" s="15">
        <v>0</v>
      </c>
      <c r="P49" s="15">
        <v>1706760172</v>
      </c>
      <c r="Q49" s="15">
        <v>2098</v>
      </c>
      <c r="S49" t="s">
        <v>136</v>
      </c>
      <c r="T49">
        <v>0</v>
      </c>
      <c r="U49" t="s">
        <v>88</v>
      </c>
      <c r="V49">
        <f>MATCH(D49,Отчет!$C:$C,0)</f>
        <v>27</v>
      </c>
    </row>
    <row r="50" spans="1:22">
      <c r="A50" s="15">
        <v>1945453471</v>
      </c>
      <c r="B50" s="15">
        <v>8</v>
      </c>
      <c r="C50" s="15" t="s">
        <v>89</v>
      </c>
      <c r="D50" s="15">
        <v>1940962203</v>
      </c>
      <c r="E50" s="7" t="s">
        <v>58</v>
      </c>
      <c r="F50" s="15" t="s">
        <v>134</v>
      </c>
      <c r="G50" s="7" t="s">
        <v>135</v>
      </c>
      <c r="H50" s="15">
        <v>4</v>
      </c>
      <c r="I50" s="15" t="s">
        <v>85</v>
      </c>
      <c r="J50" s="15" t="s">
        <v>86</v>
      </c>
      <c r="L50" s="15">
        <v>32</v>
      </c>
      <c r="M50" s="15">
        <v>4</v>
      </c>
      <c r="N50" s="15">
        <v>1</v>
      </c>
      <c r="O50" s="15">
        <v>0</v>
      </c>
      <c r="P50" s="15">
        <v>1706760172</v>
      </c>
      <c r="Q50" s="15">
        <v>2098</v>
      </c>
      <c r="S50" t="s">
        <v>136</v>
      </c>
      <c r="T50">
        <v>0</v>
      </c>
      <c r="U50" t="s">
        <v>88</v>
      </c>
      <c r="V50">
        <f>MATCH(D50,Отчет!$C:$C,0)</f>
        <v>20</v>
      </c>
    </row>
    <row r="51" spans="1:22">
      <c r="A51" s="15">
        <v>1945452807</v>
      </c>
      <c r="B51" s="15">
        <v>9</v>
      </c>
      <c r="C51" s="15" t="s">
        <v>82</v>
      </c>
      <c r="D51" s="15">
        <v>1940962244</v>
      </c>
      <c r="E51" s="7" t="s">
        <v>63</v>
      </c>
      <c r="F51" s="15" t="s">
        <v>91</v>
      </c>
      <c r="G51" s="7" t="s">
        <v>135</v>
      </c>
      <c r="H51" s="15">
        <v>4</v>
      </c>
      <c r="I51" s="15" t="s">
        <v>85</v>
      </c>
      <c r="J51" s="15" t="s">
        <v>86</v>
      </c>
      <c r="L51" s="15">
        <v>36</v>
      </c>
      <c r="M51" s="15">
        <v>4</v>
      </c>
      <c r="N51" s="15">
        <v>1</v>
      </c>
      <c r="O51" s="15">
        <v>0</v>
      </c>
      <c r="P51" s="15">
        <v>1706760172</v>
      </c>
      <c r="Q51" s="15">
        <v>2098</v>
      </c>
      <c r="S51" t="s">
        <v>136</v>
      </c>
      <c r="T51">
        <v>0</v>
      </c>
      <c r="U51" t="s">
        <v>88</v>
      </c>
      <c r="V51">
        <f>MATCH(D51,Отчет!$C:$C,0)</f>
        <v>18</v>
      </c>
    </row>
    <row r="52" spans="1:22">
      <c r="A52" s="15">
        <v>1945453750</v>
      </c>
      <c r="B52" s="15">
        <v>8</v>
      </c>
      <c r="C52" s="15" t="s">
        <v>89</v>
      </c>
      <c r="D52" s="15">
        <v>1940962270</v>
      </c>
      <c r="E52" s="7" t="s">
        <v>77</v>
      </c>
      <c r="F52" s="15" t="s">
        <v>92</v>
      </c>
      <c r="G52" s="7" t="s">
        <v>135</v>
      </c>
      <c r="H52" s="15">
        <v>4</v>
      </c>
      <c r="I52" s="15" t="s">
        <v>85</v>
      </c>
      <c r="J52" s="15" t="s">
        <v>86</v>
      </c>
      <c r="L52" s="15">
        <v>32</v>
      </c>
      <c r="M52" s="15">
        <v>4</v>
      </c>
      <c r="N52" s="15">
        <v>1</v>
      </c>
      <c r="O52" s="15">
        <v>0</v>
      </c>
      <c r="P52" s="15">
        <v>1706760172</v>
      </c>
      <c r="Q52" s="15">
        <v>2098</v>
      </c>
      <c r="S52" t="s">
        <v>136</v>
      </c>
      <c r="T52">
        <v>0</v>
      </c>
      <c r="U52" t="s">
        <v>88</v>
      </c>
      <c r="V52">
        <f>MATCH(D52,Отчет!$C:$C,0)</f>
        <v>37</v>
      </c>
    </row>
    <row r="53" spans="1:22">
      <c r="A53" s="15">
        <v>1945452985</v>
      </c>
      <c r="B53" s="15">
        <v>7</v>
      </c>
      <c r="C53" s="15" t="s">
        <v>82</v>
      </c>
      <c r="D53" s="15">
        <v>1940962284</v>
      </c>
      <c r="E53" s="7" t="s">
        <v>78</v>
      </c>
      <c r="F53" s="15" t="s">
        <v>93</v>
      </c>
      <c r="G53" s="7" t="s">
        <v>135</v>
      </c>
      <c r="H53" s="15">
        <v>4</v>
      </c>
      <c r="I53" s="15" t="s">
        <v>85</v>
      </c>
      <c r="J53" s="15" t="s">
        <v>86</v>
      </c>
      <c r="L53" s="15">
        <v>28</v>
      </c>
      <c r="M53" s="15">
        <v>4</v>
      </c>
      <c r="N53" s="15">
        <v>1</v>
      </c>
      <c r="O53" s="15">
        <v>0</v>
      </c>
      <c r="P53" s="15">
        <v>1706760172</v>
      </c>
      <c r="Q53" s="15">
        <v>2098</v>
      </c>
      <c r="S53" t="s">
        <v>136</v>
      </c>
      <c r="T53">
        <v>0</v>
      </c>
      <c r="U53" t="s">
        <v>88</v>
      </c>
      <c r="V53">
        <f>MATCH(D53,Отчет!$C:$C,0)</f>
        <v>54</v>
      </c>
    </row>
    <row r="54" spans="1:22">
      <c r="A54" s="15">
        <v>1945453624</v>
      </c>
      <c r="B54" s="15">
        <v>6</v>
      </c>
      <c r="C54" s="15" t="s">
        <v>89</v>
      </c>
      <c r="D54" s="15">
        <v>1941595720</v>
      </c>
      <c r="E54" s="7" t="s">
        <v>68</v>
      </c>
      <c r="F54" s="15" t="s">
        <v>94</v>
      </c>
      <c r="G54" s="7" t="s">
        <v>135</v>
      </c>
      <c r="H54" s="15">
        <v>4</v>
      </c>
      <c r="I54" s="15" t="s">
        <v>85</v>
      </c>
      <c r="J54" s="15" t="s">
        <v>86</v>
      </c>
      <c r="L54" s="15">
        <v>24</v>
      </c>
      <c r="M54" s="15">
        <v>4</v>
      </c>
      <c r="N54" s="15">
        <v>1</v>
      </c>
      <c r="O54" s="15">
        <v>0</v>
      </c>
      <c r="P54" s="15">
        <v>1706760172</v>
      </c>
      <c r="Q54" s="15">
        <v>2098</v>
      </c>
      <c r="S54" t="s">
        <v>136</v>
      </c>
      <c r="T54">
        <v>0</v>
      </c>
      <c r="U54" t="s">
        <v>88</v>
      </c>
      <c r="V54">
        <f>MATCH(D54,Отчет!$C:$C,0)</f>
        <v>55</v>
      </c>
    </row>
    <row r="55" spans="1:22">
      <c r="A55" s="15">
        <v>1945453153</v>
      </c>
      <c r="B55" s="15">
        <v>9</v>
      </c>
      <c r="C55" s="15" t="s">
        <v>89</v>
      </c>
      <c r="D55" s="15">
        <v>1941595733</v>
      </c>
      <c r="E55" s="7" t="s">
        <v>42</v>
      </c>
      <c r="F55" s="15" t="s">
        <v>95</v>
      </c>
      <c r="G55" s="7" t="s">
        <v>135</v>
      </c>
      <c r="H55" s="15">
        <v>4</v>
      </c>
      <c r="I55" s="15" t="s">
        <v>85</v>
      </c>
      <c r="J55" s="15" t="s">
        <v>86</v>
      </c>
      <c r="L55" s="15">
        <v>36</v>
      </c>
      <c r="M55" s="15">
        <v>4</v>
      </c>
      <c r="N55" s="15">
        <v>1</v>
      </c>
      <c r="O55" s="15">
        <v>0</v>
      </c>
      <c r="P55" s="15">
        <v>1706760172</v>
      </c>
      <c r="Q55" s="15">
        <v>2098</v>
      </c>
      <c r="S55" t="s">
        <v>136</v>
      </c>
      <c r="T55">
        <v>0</v>
      </c>
      <c r="U55" t="s">
        <v>88</v>
      </c>
      <c r="V55">
        <f>MATCH(D55,Отчет!$C:$C,0)</f>
        <v>48</v>
      </c>
    </row>
    <row r="56" spans="1:22">
      <c r="A56" s="15">
        <v>1945453692</v>
      </c>
      <c r="B56" s="15">
        <v>8</v>
      </c>
      <c r="C56" s="15" t="s">
        <v>89</v>
      </c>
      <c r="D56" s="15">
        <v>1941595746</v>
      </c>
      <c r="E56" s="7" t="s">
        <v>70</v>
      </c>
      <c r="F56" s="15" t="s">
        <v>96</v>
      </c>
      <c r="G56" s="7" t="s">
        <v>135</v>
      </c>
      <c r="H56" s="15">
        <v>4</v>
      </c>
      <c r="I56" s="15" t="s">
        <v>85</v>
      </c>
      <c r="J56" s="15" t="s">
        <v>86</v>
      </c>
      <c r="L56" s="15">
        <v>32</v>
      </c>
      <c r="M56" s="15">
        <v>4</v>
      </c>
      <c r="N56" s="15">
        <v>1</v>
      </c>
      <c r="O56" s="15">
        <v>0</v>
      </c>
      <c r="P56" s="15">
        <v>1706760172</v>
      </c>
      <c r="Q56" s="15">
        <v>2098</v>
      </c>
      <c r="S56" t="s">
        <v>136</v>
      </c>
      <c r="T56">
        <v>0</v>
      </c>
      <c r="U56" t="s">
        <v>88</v>
      </c>
      <c r="V56">
        <f>MATCH(D56,Отчет!$C:$C,0)</f>
        <v>41</v>
      </c>
    </row>
    <row r="57" spans="1:22">
      <c r="A57" s="15">
        <v>1951859542</v>
      </c>
      <c r="B57" s="15">
        <v>5</v>
      </c>
      <c r="C57" s="15" t="s">
        <v>82</v>
      </c>
      <c r="D57" s="15">
        <v>1941604901</v>
      </c>
      <c r="E57" s="7" t="s">
        <v>39</v>
      </c>
      <c r="F57" s="15" t="s">
        <v>97</v>
      </c>
      <c r="G57" s="7" t="s">
        <v>135</v>
      </c>
      <c r="H57" s="15">
        <v>4</v>
      </c>
      <c r="I57" s="15" t="s">
        <v>85</v>
      </c>
      <c r="J57" s="15" t="s">
        <v>86</v>
      </c>
      <c r="L57" s="15">
        <v>20</v>
      </c>
      <c r="M57" s="15">
        <v>4</v>
      </c>
      <c r="N57" s="15">
        <v>1</v>
      </c>
      <c r="O57" s="15">
        <v>1</v>
      </c>
      <c r="P57" s="15">
        <v>1706760172</v>
      </c>
      <c r="Q57" s="15">
        <v>2098</v>
      </c>
      <c r="S57" t="s">
        <v>136</v>
      </c>
      <c r="T57">
        <v>0</v>
      </c>
      <c r="U57" t="s">
        <v>88</v>
      </c>
      <c r="V57">
        <f>MATCH(D57,Отчет!$C:$C,0)</f>
        <v>58</v>
      </c>
    </row>
    <row r="58" spans="1:22">
      <c r="A58" s="15">
        <v>1951859840</v>
      </c>
      <c r="B58" s="15">
        <v>6</v>
      </c>
      <c r="C58" s="15" t="s">
        <v>89</v>
      </c>
      <c r="D58" s="15">
        <v>1941604916</v>
      </c>
      <c r="E58" s="7" t="s">
        <v>66</v>
      </c>
      <c r="F58" s="15" t="s">
        <v>98</v>
      </c>
      <c r="G58" s="7" t="s">
        <v>135</v>
      </c>
      <c r="H58" s="15">
        <v>4</v>
      </c>
      <c r="I58" s="15" t="s">
        <v>85</v>
      </c>
      <c r="J58" s="15" t="s">
        <v>86</v>
      </c>
      <c r="L58" s="15">
        <v>24</v>
      </c>
      <c r="M58" s="15">
        <v>4</v>
      </c>
      <c r="N58" s="15">
        <v>1</v>
      </c>
      <c r="O58" s="15">
        <v>1</v>
      </c>
      <c r="P58" s="15">
        <v>1706760172</v>
      </c>
      <c r="Q58" s="15">
        <v>2098</v>
      </c>
      <c r="S58" t="s">
        <v>136</v>
      </c>
      <c r="T58">
        <v>0</v>
      </c>
      <c r="U58" t="s">
        <v>88</v>
      </c>
      <c r="V58">
        <f>MATCH(D58,Отчет!$C:$C,0)</f>
        <v>35</v>
      </c>
    </row>
    <row r="59" spans="1:22">
      <c r="A59" s="15">
        <v>1951860088</v>
      </c>
      <c r="B59" s="15">
        <v>7</v>
      </c>
      <c r="C59" s="15" t="s">
        <v>89</v>
      </c>
      <c r="D59" s="15">
        <v>1941604931</v>
      </c>
      <c r="E59" s="7" t="s">
        <v>40</v>
      </c>
      <c r="F59" s="15" t="s">
        <v>99</v>
      </c>
      <c r="G59" s="7" t="s">
        <v>135</v>
      </c>
      <c r="H59" s="15">
        <v>4</v>
      </c>
      <c r="I59" s="15" t="s">
        <v>85</v>
      </c>
      <c r="J59" s="15" t="s">
        <v>86</v>
      </c>
      <c r="L59" s="15">
        <v>28</v>
      </c>
      <c r="M59" s="15">
        <v>4</v>
      </c>
      <c r="N59" s="15">
        <v>1</v>
      </c>
      <c r="O59" s="15">
        <v>1</v>
      </c>
      <c r="P59" s="15">
        <v>1706760172</v>
      </c>
      <c r="Q59" s="15">
        <v>2098</v>
      </c>
      <c r="S59" t="s">
        <v>136</v>
      </c>
      <c r="T59">
        <v>0</v>
      </c>
      <c r="U59" t="s">
        <v>88</v>
      </c>
      <c r="V59">
        <f>MATCH(D59,Отчет!$C:$C,0)</f>
        <v>22</v>
      </c>
    </row>
    <row r="60" spans="1:22">
      <c r="A60" s="15">
        <v>1945453814</v>
      </c>
      <c r="B60" s="15">
        <v>9</v>
      </c>
      <c r="C60" s="15" t="s">
        <v>89</v>
      </c>
      <c r="D60" s="15">
        <v>1944868531</v>
      </c>
      <c r="E60" s="7" t="s">
        <v>80</v>
      </c>
      <c r="F60" s="15" t="s">
        <v>100</v>
      </c>
      <c r="G60" s="7" t="s">
        <v>135</v>
      </c>
      <c r="H60" s="15">
        <v>4</v>
      </c>
      <c r="I60" s="15" t="s">
        <v>85</v>
      </c>
      <c r="J60" s="15" t="s">
        <v>86</v>
      </c>
      <c r="L60" s="15">
        <v>36</v>
      </c>
      <c r="M60" s="15">
        <v>4</v>
      </c>
      <c r="N60" s="15">
        <v>1</v>
      </c>
      <c r="O60" s="15">
        <v>1</v>
      </c>
      <c r="P60" s="15">
        <v>1706760172</v>
      </c>
      <c r="Q60" s="15">
        <v>2098</v>
      </c>
      <c r="S60" t="s">
        <v>136</v>
      </c>
      <c r="T60">
        <v>0</v>
      </c>
      <c r="U60" t="s">
        <v>88</v>
      </c>
      <c r="V60">
        <f>MATCH(D60,Отчет!$C:$C,0)</f>
        <v>33</v>
      </c>
    </row>
    <row r="61" spans="1:22">
      <c r="A61" s="15">
        <v>1945453125</v>
      </c>
      <c r="B61" s="15">
        <v>8</v>
      </c>
      <c r="C61" s="15" t="s">
        <v>82</v>
      </c>
      <c r="D61" s="15">
        <v>1944944715</v>
      </c>
      <c r="E61" s="7" t="s">
        <v>38</v>
      </c>
      <c r="F61" s="15" t="s">
        <v>101</v>
      </c>
      <c r="G61" s="7" t="s">
        <v>135</v>
      </c>
      <c r="H61" s="15">
        <v>4</v>
      </c>
      <c r="I61" s="15" t="s">
        <v>85</v>
      </c>
      <c r="J61" s="15" t="s">
        <v>86</v>
      </c>
      <c r="L61" s="15">
        <v>32</v>
      </c>
      <c r="M61" s="15">
        <v>4</v>
      </c>
      <c r="N61" s="15">
        <v>1</v>
      </c>
      <c r="O61" s="15">
        <v>0</v>
      </c>
      <c r="P61" s="15">
        <v>1706760172</v>
      </c>
      <c r="Q61" s="15">
        <v>2098</v>
      </c>
      <c r="S61" t="s">
        <v>136</v>
      </c>
      <c r="T61">
        <v>0</v>
      </c>
      <c r="U61" t="s">
        <v>88</v>
      </c>
      <c r="V61">
        <f>MATCH(D61,Отчет!$C:$C,0)</f>
        <v>14</v>
      </c>
    </row>
    <row r="62" spans="1:22">
      <c r="A62" s="15">
        <v>1951859434</v>
      </c>
      <c r="B62" s="15">
        <v>5</v>
      </c>
      <c r="C62" s="15" t="s">
        <v>82</v>
      </c>
      <c r="D62" s="15">
        <v>1951563821</v>
      </c>
      <c r="E62" s="7" t="s">
        <v>34</v>
      </c>
      <c r="F62" s="15" t="s">
        <v>102</v>
      </c>
      <c r="G62" s="7" t="s">
        <v>135</v>
      </c>
      <c r="H62" s="15">
        <v>4</v>
      </c>
      <c r="I62" s="15" t="s">
        <v>85</v>
      </c>
      <c r="J62" s="15" t="s">
        <v>86</v>
      </c>
      <c r="L62" s="15">
        <v>20</v>
      </c>
      <c r="M62" s="15">
        <v>4</v>
      </c>
      <c r="N62" s="15">
        <v>1</v>
      </c>
      <c r="O62" s="15">
        <v>1</v>
      </c>
      <c r="P62" s="15">
        <v>1706760172</v>
      </c>
      <c r="Q62" s="15">
        <v>2098</v>
      </c>
      <c r="S62" t="s">
        <v>136</v>
      </c>
      <c r="T62">
        <v>0</v>
      </c>
      <c r="U62" t="s">
        <v>88</v>
      </c>
      <c r="V62">
        <f>MATCH(D62,Отчет!$C:$C,0)</f>
        <v>51</v>
      </c>
    </row>
    <row r="63" spans="1:22">
      <c r="A63" s="15">
        <v>1951859384</v>
      </c>
      <c r="B63" s="15">
        <v>7</v>
      </c>
      <c r="C63" s="15" t="s">
        <v>82</v>
      </c>
      <c r="D63" s="15">
        <v>1951563909</v>
      </c>
      <c r="E63" s="7" t="s">
        <v>71</v>
      </c>
      <c r="F63" s="15" t="s">
        <v>103</v>
      </c>
      <c r="G63" s="7" t="s">
        <v>135</v>
      </c>
      <c r="H63" s="15">
        <v>4</v>
      </c>
      <c r="I63" s="15" t="s">
        <v>85</v>
      </c>
      <c r="J63" s="15" t="s">
        <v>86</v>
      </c>
      <c r="L63" s="15">
        <v>28</v>
      </c>
      <c r="M63" s="15">
        <v>4</v>
      </c>
      <c r="N63" s="15">
        <v>1</v>
      </c>
      <c r="O63" s="15">
        <v>1</v>
      </c>
      <c r="P63" s="15">
        <v>1706760172</v>
      </c>
      <c r="Q63" s="15">
        <v>2098</v>
      </c>
      <c r="S63" t="s">
        <v>136</v>
      </c>
      <c r="T63">
        <v>0</v>
      </c>
      <c r="U63" t="s">
        <v>88</v>
      </c>
      <c r="V63">
        <f>MATCH(D63,Отчет!$C:$C,0)</f>
        <v>44</v>
      </c>
    </row>
    <row r="64" spans="1:22">
      <c r="A64" s="15">
        <v>1945452331</v>
      </c>
      <c r="B64" s="15">
        <v>8</v>
      </c>
      <c r="C64" s="15" t="s">
        <v>82</v>
      </c>
      <c r="D64" s="15">
        <v>1940458824</v>
      </c>
      <c r="E64" s="7" t="s">
        <v>35</v>
      </c>
      <c r="F64" s="15" t="s">
        <v>104</v>
      </c>
      <c r="G64" s="7" t="s">
        <v>135</v>
      </c>
      <c r="H64" s="15">
        <v>4</v>
      </c>
      <c r="I64" s="15" t="s">
        <v>85</v>
      </c>
      <c r="J64" s="15" t="s">
        <v>86</v>
      </c>
      <c r="L64" s="15">
        <v>32</v>
      </c>
      <c r="M64" s="15">
        <v>4</v>
      </c>
      <c r="N64" s="15">
        <v>1</v>
      </c>
      <c r="O64" s="15">
        <v>1</v>
      </c>
      <c r="P64" s="15">
        <v>1706760172</v>
      </c>
      <c r="Q64" s="15">
        <v>2098</v>
      </c>
      <c r="S64" t="s">
        <v>136</v>
      </c>
      <c r="T64">
        <v>0</v>
      </c>
      <c r="U64" t="s">
        <v>88</v>
      </c>
      <c r="V64">
        <f>MATCH(D64,Отчет!$C:$C,0)</f>
        <v>21</v>
      </c>
    </row>
    <row r="65" spans="1:22">
      <c r="A65" s="15">
        <v>1945452389</v>
      </c>
      <c r="B65" s="15">
        <v>7</v>
      </c>
      <c r="C65" s="15" t="s">
        <v>82</v>
      </c>
      <c r="D65" s="15">
        <v>1940458838</v>
      </c>
      <c r="E65" s="7" t="s">
        <v>36</v>
      </c>
      <c r="F65" s="15" t="s">
        <v>105</v>
      </c>
      <c r="G65" s="7" t="s">
        <v>135</v>
      </c>
      <c r="H65" s="15">
        <v>4</v>
      </c>
      <c r="I65" s="15" t="s">
        <v>85</v>
      </c>
      <c r="J65" s="15" t="s">
        <v>86</v>
      </c>
      <c r="L65" s="15">
        <v>28</v>
      </c>
      <c r="M65" s="15">
        <v>4</v>
      </c>
      <c r="N65" s="15">
        <v>1</v>
      </c>
      <c r="O65" s="15">
        <v>1</v>
      </c>
      <c r="P65" s="15">
        <v>1706760172</v>
      </c>
      <c r="Q65" s="15">
        <v>2098</v>
      </c>
      <c r="S65" t="s">
        <v>136</v>
      </c>
      <c r="T65">
        <v>0</v>
      </c>
      <c r="U65" t="s">
        <v>88</v>
      </c>
      <c r="V65">
        <f>MATCH(D65,Отчет!$C:$C,0)</f>
        <v>46</v>
      </c>
    </row>
    <row r="66" spans="1:22">
      <c r="A66" s="15">
        <v>1945453096</v>
      </c>
      <c r="B66" s="15">
        <v>8</v>
      </c>
      <c r="C66" s="15" t="s">
        <v>89</v>
      </c>
      <c r="D66" s="15">
        <v>1940458852</v>
      </c>
      <c r="E66" s="7" t="s">
        <v>37</v>
      </c>
      <c r="F66" s="15" t="s">
        <v>106</v>
      </c>
      <c r="G66" s="7" t="s">
        <v>135</v>
      </c>
      <c r="H66" s="15">
        <v>4</v>
      </c>
      <c r="I66" s="15" t="s">
        <v>85</v>
      </c>
      <c r="J66" s="15" t="s">
        <v>86</v>
      </c>
      <c r="L66" s="15">
        <v>32</v>
      </c>
      <c r="M66" s="15">
        <v>4</v>
      </c>
      <c r="N66" s="15">
        <v>1</v>
      </c>
      <c r="O66" s="15">
        <v>1</v>
      </c>
      <c r="P66" s="15">
        <v>1706760172</v>
      </c>
      <c r="Q66" s="15">
        <v>2098</v>
      </c>
      <c r="S66" t="s">
        <v>136</v>
      </c>
      <c r="T66">
        <v>0</v>
      </c>
      <c r="U66" t="s">
        <v>88</v>
      </c>
      <c r="V66">
        <f>MATCH(D66,Отчет!$C:$C,0)</f>
        <v>26</v>
      </c>
    </row>
    <row r="67" spans="1:22">
      <c r="A67" s="15">
        <v>1945452423</v>
      </c>
      <c r="B67" s="15">
        <v>6</v>
      </c>
      <c r="C67" s="15" t="s">
        <v>82</v>
      </c>
      <c r="D67" s="15">
        <v>1940458870</v>
      </c>
      <c r="E67" s="7" t="s">
        <v>41</v>
      </c>
      <c r="F67" s="15" t="s">
        <v>107</v>
      </c>
      <c r="G67" s="7" t="s">
        <v>135</v>
      </c>
      <c r="H67" s="15">
        <v>4</v>
      </c>
      <c r="I67" s="15" t="s">
        <v>85</v>
      </c>
      <c r="J67" s="15" t="s">
        <v>86</v>
      </c>
      <c r="L67" s="15">
        <v>24</v>
      </c>
      <c r="M67" s="15">
        <v>4</v>
      </c>
      <c r="N67" s="15">
        <v>1</v>
      </c>
      <c r="O67" s="15">
        <v>1</v>
      </c>
      <c r="P67" s="15">
        <v>1706760172</v>
      </c>
      <c r="Q67" s="15">
        <v>2098</v>
      </c>
      <c r="S67" t="s">
        <v>136</v>
      </c>
      <c r="T67">
        <v>0</v>
      </c>
      <c r="U67" t="s">
        <v>88</v>
      </c>
      <c r="V67">
        <f>MATCH(D67,Отчет!$C:$C,0)</f>
        <v>40</v>
      </c>
    </row>
    <row r="68" spans="1:22">
      <c r="A68" s="15">
        <v>1945452467</v>
      </c>
      <c r="B68" s="15">
        <v>9</v>
      </c>
      <c r="C68" s="15" t="s">
        <v>82</v>
      </c>
      <c r="D68" s="15">
        <v>1940458884</v>
      </c>
      <c r="E68" s="7" t="s">
        <v>43</v>
      </c>
      <c r="F68" s="15" t="s">
        <v>108</v>
      </c>
      <c r="G68" s="7" t="s">
        <v>135</v>
      </c>
      <c r="H68" s="15">
        <v>4</v>
      </c>
      <c r="I68" s="15" t="s">
        <v>85</v>
      </c>
      <c r="J68" s="15" t="s">
        <v>86</v>
      </c>
      <c r="L68" s="15">
        <v>36</v>
      </c>
      <c r="M68" s="15">
        <v>4</v>
      </c>
      <c r="N68" s="15">
        <v>1</v>
      </c>
      <c r="O68" s="15">
        <v>1</v>
      </c>
      <c r="P68" s="15">
        <v>1706760172</v>
      </c>
      <c r="Q68" s="15">
        <v>2098</v>
      </c>
      <c r="S68" t="s">
        <v>136</v>
      </c>
      <c r="T68">
        <v>0</v>
      </c>
      <c r="U68" t="s">
        <v>88</v>
      </c>
      <c r="V68">
        <f>MATCH(D68,Отчет!$C:$C,0)</f>
        <v>17</v>
      </c>
    </row>
    <row r="69" spans="1:22">
      <c r="A69" s="15">
        <v>1945453210</v>
      </c>
      <c r="B69" s="15">
        <v>8</v>
      </c>
      <c r="C69" s="15" t="s">
        <v>89</v>
      </c>
      <c r="D69" s="15">
        <v>1940458913</v>
      </c>
      <c r="E69" s="7" t="s">
        <v>44</v>
      </c>
      <c r="F69" s="15" t="s">
        <v>109</v>
      </c>
      <c r="G69" s="7" t="s">
        <v>135</v>
      </c>
      <c r="H69" s="15">
        <v>4</v>
      </c>
      <c r="I69" s="15" t="s">
        <v>85</v>
      </c>
      <c r="J69" s="15" t="s">
        <v>86</v>
      </c>
      <c r="L69" s="15">
        <v>32</v>
      </c>
      <c r="M69" s="15">
        <v>4</v>
      </c>
      <c r="N69" s="15">
        <v>1</v>
      </c>
      <c r="O69" s="15">
        <v>1</v>
      </c>
      <c r="P69" s="15">
        <v>1706760172</v>
      </c>
      <c r="Q69" s="15">
        <v>2098</v>
      </c>
      <c r="S69" t="s">
        <v>136</v>
      </c>
      <c r="T69">
        <v>0</v>
      </c>
      <c r="U69" t="s">
        <v>88</v>
      </c>
      <c r="V69">
        <f>MATCH(D69,Отчет!$C:$C,0)</f>
        <v>47</v>
      </c>
    </row>
    <row r="70" spans="1:22">
      <c r="A70" s="15">
        <v>1945452511</v>
      </c>
      <c r="B70" s="15">
        <v>9</v>
      </c>
      <c r="C70" s="15" t="s">
        <v>82</v>
      </c>
      <c r="D70" s="15">
        <v>1940458933</v>
      </c>
      <c r="E70" s="7" t="s">
        <v>45</v>
      </c>
      <c r="F70" s="15" t="s">
        <v>110</v>
      </c>
      <c r="G70" s="7" t="s">
        <v>135</v>
      </c>
      <c r="H70" s="15">
        <v>4</v>
      </c>
      <c r="I70" s="15" t="s">
        <v>85</v>
      </c>
      <c r="J70" s="15" t="s">
        <v>86</v>
      </c>
      <c r="L70" s="15">
        <v>36</v>
      </c>
      <c r="M70" s="15">
        <v>4</v>
      </c>
      <c r="N70" s="15">
        <v>1</v>
      </c>
      <c r="O70" s="15">
        <v>1</v>
      </c>
      <c r="P70" s="15">
        <v>1706760172</v>
      </c>
      <c r="Q70" s="15">
        <v>2098</v>
      </c>
      <c r="S70" t="s">
        <v>136</v>
      </c>
      <c r="T70">
        <v>0</v>
      </c>
      <c r="U70" t="s">
        <v>88</v>
      </c>
      <c r="V70">
        <f>MATCH(D70,Отчет!$C:$C,0)</f>
        <v>15</v>
      </c>
    </row>
    <row r="71" spans="1:22">
      <c r="A71" s="15">
        <v>1945453326</v>
      </c>
      <c r="B71" s="15">
        <v>5</v>
      </c>
      <c r="C71" s="15" t="s">
        <v>89</v>
      </c>
      <c r="D71" s="15">
        <v>1940458952</v>
      </c>
      <c r="E71" s="7" t="s">
        <v>51</v>
      </c>
      <c r="F71" s="15" t="s">
        <v>111</v>
      </c>
      <c r="G71" s="7" t="s">
        <v>135</v>
      </c>
      <c r="H71" s="15">
        <v>4</v>
      </c>
      <c r="I71" s="15" t="s">
        <v>85</v>
      </c>
      <c r="J71" s="15" t="s">
        <v>86</v>
      </c>
      <c r="L71" s="15">
        <v>20</v>
      </c>
      <c r="M71" s="15">
        <v>4</v>
      </c>
      <c r="N71" s="15">
        <v>1</v>
      </c>
      <c r="O71" s="15">
        <v>1</v>
      </c>
      <c r="P71" s="15">
        <v>1706760172</v>
      </c>
      <c r="Q71" s="15">
        <v>2098</v>
      </c>
      <c r="S71" t="s">
        <v>136</v>
      </c>
      <c r="T71">
        <v>0</v>
      </c>
      <c r="U71" t="s">
        <v>88</v>
      </c>
      <c r="V71">
        <f>MATCH(D71,Отчет!$C:$C,0)</f>
        <v>59</v>
      </c>
    </row>
    <row r="72" spans="1:22">
      <c r="A72" s="15">
        <v>1945453354</v>
      </c>
      <c r="B72" s="15">
        <v>8</v>
      </c>
      <c r="C72" s="15" t="s">
        <v>89</v>
      </c>
      <c r="D72" s="15">
        <v>1940458967</v>
      </c>
      <c r="E72" s="7" t="s">
        <v>52</v>
      </c>
      <c r="F72" s="15" t="s">
        <v>112</v>
      </c>
      <c r="G72" s="7" t="s">
        <v>135</v>
      </c>
      <c r="H72" s="15">
        <v>4</v>
      </c>
      <c r="I72" s="15" t="s">
        <v>85</v>
      </c>
      <c r="J72" s="15" t="s">
        <v>86</v>
      </c>
      <c r="L72" s="15">
        <v>32</v>
      </c>
      <c r="M72" s="15">
        <v>4</v>
      </c>
      <c r="N72" s="15">
        <v>1</v>
      </c>
      <c r="O72" s="15">
        <v>1</v>
      </c>
      <c r="P72" s="15">
        <v>1706760172</v>
      </c>
      <c r="Q72" s="15">
        <v>2098</v>
      </c>
      <c r="S72" t="s">
        <v>136</v>
      </c>
      <c r="T72">
        <v>0</v>
      </c>
      <c r="U72" t="s">
        <v>88</v>
      </c>
      <c r="V72">
        <f>MATCH(D72,Отчет!$C:$C,0)</f>
        <v>13</v>
      </c>
    </row>
    <row r="73" spans="1:22">
      <c r="A73" s="15">
        <v>1945452626</v>
      </c>
      <c r="B73" s="15">
        <v>8</v>
      </c>
      <c r="C73" s="15" t="s">
        <v>82</v>
      </c>
      <c r="D73" s="15">
        <v>1940458982</v>
      </c>
      <c r="E73" s="7" t="s">
        <v>54</v>
      </c>
      <c r="F73" s="15" t="s">
        <v>113</v>
      </c>
      <c r="G73" s="7" t="s">
        <v>135</v>
      </c>
      <c r="H73" s="15">
        <v>4</v>
      </c>
      <c r="I73" s="15" t="s">
        <v>85</v>
      </c>
      <c r="J73" s="15" t="s">
        <v>86</v>
      </c>
      <c r="L73" s="15">
        <v>32</v>
      </c>
      <c r="M73" s="15">
        <v>4</v>
      </c>
      <c r="N73" s="15">
        <v>1</v>
      </c>
      <c r="O73" s="15">
        <v>1</v>
      </c>
      <c r="P73" s="15">
        <v>1706760172</v>
      </c>
      <c r="Q73" s="15">
        <v>2098</v>
      </c>
      <c r="S73" t="s">
        <v>136</v>
      </c>
      <c r="T73">
        <v>0</v>
      </c>
      <c r="U73" t="s">
        <v>88</v>
      </c>
      <c r="V73">
        <f>MATCH(D73,Отчет!$C:$C,0)</f>
        <v>24</v>
      </c>
    </row>
    <row r="74" spans="1:22">
      <c r="A74" s="15">
        <v>1945453385</v>
      </c>
      <c r="B74" s="15">
        <v>8</v>
      </c>
      <c r="C74" s="15" t="s">
        <v>89</v>
      </c>
      <c r="D74" s="15">
        <v>1940458996</v>
      </c>
      <c r="E74" s="7" t="s">
        <v>55</v>
      </c>
      <c r="F74" s="15" t="s">
        <v>114</v>
      </c>
      <c r="G74" s="7" t="s">
        <v>135</v>
      </c>
      <c r="H74" s="15">
        <v>4</v>
      </c>
      <c r="I74" s="15" t="s">
        <v>85</v>
      </c>
      <c r="J74" s="15" t="s">
        <v>86</v>
      </c>
      <c r="L74" s="15">
        <v>32</v>
      </c>
      <c r="M74" s="15">
        <v>4</v>
      </c>
      <c r="N74" s="15">
        <v>1</v>
      </c>
      <c r="O74" s="15">
        <v>1</v>
      </c>
      <c r="P74" s="15">
        <v>1706760172</v>
      </c>
      <c r="Q74" s="15">
        <v>2098</v>
      </c>
      <c r="S74" t="s">
        <v>136</v>
      </c>
      <c r="T74">
        <v>0</v>
      </c>
      <c r="U74" t="s">
        <v>88</v>
      </c>
      <c r="V74">
        <f>MATCH(D74,Отчет!$C:$C,0)</f>
        <v>36</v>
      </c>
    </row>
    <row r="75" spans="1:22">
      <c r="A75" s="15">
        <v>1945452690</v>
      </c>
      <c r="B75" s="15">
        <v>9</v>
      </c>
      <c r="C75" s="15" t="s">
        <v>82</v>
      </c>
      <c r="D75" s="15">
        <v>1940459009</v>
      </c>
      <c r="E75" s="7" t="s">
        <v>56</v>
      </c>
      <c r="F75" s="15" t="s">
        <v>115</v>
      </c>
      <c r="G75" s="7" t="s">
        <v>135</v>
      </c>
      <c r="H75" s="15">
        <v>4</v>
      </c>
      <c r="I75" s="15" t="s">
        <v>85</v>
      </c>
      <c r="J75" s="15" t="s">
        <v>86</v>
      </c>
      <c r="L75" s="15">
        <v>36</v>
      </c>
      <c r="M75" s="15">
        <v>4</v>
      </c>
      <c r="N75" s="15">
        <v>1</v>
      </c>
      <c r="O75" s="15">
        <v>1</v>
      </c>
      <c r="P75" s="15">
        <v>1706760172</v>
      </c>
      <c r="Q75" s="15">
        <v>2098</v>
      </c>
      <c r="S75" t="s">
        <v>136</v>
      </c>
      <c r="T75">
        <v>0</v>
      </c>
      <c r="U75" t="s">
        <v>88</v>
      </c>
      <c r="V75">
        <f>MATCH(D75,Отчет!$C:$C,0)</f>
        <v>16</v>
      </c>
    </row>
    <row r="76" spans="1:22">
      <c r="A76" s="15">
        <v>1945452747</v>
      </c>
      <c r="B76" s="15">
        <v>6</v>
      </c>
      <c r="C76" s="15" t="s">
        <v>82</v>
      </c>
      <c r="D76" s="15">
        <v>1940459026</v>
      </c>
      <c r="E76" s="7" t="s">
        <v>60</v>
      </c>
      <c r="F76" s="15" t="s">
        <v>137</v>
      </c>
      <c r="G76" s="7" t="s">
        <v>135</v>
      </c>
      <c r="H76" s="15">
        <v>4</v>
      </c>
      <c r="I76" s="15" t="s">
        <v>85</v>
      </c>
      <c r="J76" s="15" t="s">
        <v>86</v>
      </c>
      <c r="L76" s="15">
        <v>24</v>
      </c>
      <c r="M76" s="15">
        <v>4</v>
      </c>
      <c r="N76" s="15">
        <v>1</v>
      </c>
      <c r="O76" s="15">
        <v>1</v>
      </c>
      <c r="P76" s="15">
        <v>1706760172</v>
      </c>
      <c r="Q76" s="15">
        <v>2098</v>
      </c>
      <c r="S76" t="s">
        <v>136</v>
      </c>
      <c r="T76">
        <v>0</v>
      </c>
      <c r="U76" t="s">
        <v>88</v>
      </c>
      <c r="V76">
        <f>MATCH(D76,Отчет!$C:$C,0)</f>
        <v>50</v>
      </c>
    </row>
    <row r="77" spans="1:22">
      <c r="A77" s="15">
        <v>1945452777</v>
      </c>
      <c r="B77" s="15">
        <v>7</v>
      </c>
      <c r="C77" s="15" t="s">
        <v>82</v>
      </c>
      <c r="D77" s="15">
        <v>1940459040</v>
      </c>
      <c r="E77" s="7" t="s">
        <v>62</v>
      </c>
      <c r="F77" s="15" t="s">
        <v>116</v>
      </c>
      <c r="G77" s="7" t="s">
        <v>135</v>
      </c>
      <c r="H77" s="15">
        <v>4</v>
      </c>
      <c r="I77" s="15" t="s">
        <v>85</v>
      </c>
      <c r="J77" s="15" t="s">
        <v>86</v>
      </c>
      <c r="L77" s="15">
        <v>28</v>
      </c>
      <c r="M77" s="15">
        <v>4</v>
      </c>
      <c r="N77" s="15">
        <v>1</v>
      </c>
      <c r="O77" s="15">
        <v>1</v>
      </c>
      <c r="P77" s="15">
        <v>1706760172</v>
      </c>
      <c r="Q77" s="15">
        <v>2098</v>
      </c>
      <c r="S77" t="s">
        <v>136</v>
      </c>
      <c r="T77">
        <v>0</v>
      </c>
      <c r="U77" t="s">
        <v>88</v>
      </c>
      <c r="V77">
        <f>MATCH(D77,Отчет!$C:$C,0)</f>
        <v>42</v>
      </c>
    </row>
    <row r="78" spans="1:22">
      <c r="A78" s="15">
        <v>1945453567</v>
      </c>
      <c r="B78" s="15">
        <v>9</v>
      </c>
      <c r="C78" s="15" t="s">
        <v>89</v>
      </c>
      <c r="D78" s="15">
        <v>1940459053</v>
      </c>
      <c r="E78" s="7" t="s">
        <v>64</v>
      </c>
      <c r="F78" s="15" t="s">
        <v>117</v>
      </c>
      <c r="G78" s="7" t="s">
        <v>135</v>
      </c>
      <c r="H78" s="15">
        <v>4</v>
      </c>
      <c r="I78" s="15" t="s">
        <v>85</v>
      </c>
      <c r="J78" s="15" t="s">
        <v>86</v>
      </c>
      <c r="L78" s="15">
        <v>36</v>
      </c>
      <c r="M78" s="15">
        <v>4</v>
      </c>
      <c r="N78" s="15">
        <v>1</v>
      </c>
      <c r="O78" s="15">
        <v>1</v>
      </c>
      <c r="P78" s="15">
        <v>1706760172</v>
      </c>
      <c r="Q78" s="15">
        <v>2098</v>
      </c>
      <c r="S78" t="s">
        <v>136</v>
      </c>
      <c r="T78">
        <v>0</v>
      </c>
      <c r="U78" t="s">
        <v>88</v>
      </c>
      <c r="V78">
        <f>MATCH(D78,Отчет!$C:$C,0)</f>
        <v>38</v>
      </c>
    </row>
    <row r="79" spans="1:22">
      <c r="A79" s="15">
        <v>1945453595</v>
      </c>
      <c r="B79" s="15">
        <v>6</v>
      </c>
      <c r="C79" s="15" t="s">
        <v>89</v>
      </c>
      <c r="D79" s="15">
        <v>1940459068</v>
      </c>
      <c r="E79" s="7" t="s">
        <v>65</v>
      </c>
      <c r="F79" s="15" t="s">
        <v>118</v>
      </c>
      <c r="G79" s="7" t="s">
        <v>135</v>
      </c>
      <c r="H79" s="15">
        <v>4</v>
      </c>
      <c r="I79" s="15" t="s">
        <v>85</v>
      </c>
      <c r="J79" s="15" t="s">
        <v>86</v>
      </c>
      <c r="L79" s="15">
        <v>24</v>
      </c>
      <c r="M79" s="15">
        <v>4</v>
      </c>
      <c r="N79" s="15">
        <v>1</v>
      </c>
      <c r="O79" s="15">
        <v>1</v>
      </c>
      <c r="P79" s="15">
        <v>1706760172</v>
      </c>
      <c r="Q79" s="15">
        <v>2098</v>
      </c>
      <c r="S79" t="s">
        <v>136</v>
      </c>
      <c r="T79">
        <v>0</v>
      </c>
      <c r="U79" t="s">
        <v>88</v>
      </c>
      <c r="V79">
        <f>MATCH(D79,Отчет!$C:$C,0)</f>
        <v>52</v>
      </c>
    </row>
    <row r="80" spans="1:22">
      <c r="A80" s="15">
        <v>1945452836</v>
      </c>
      <c r="B80" s="15">
        <v>8</v>
      </c>
      <c r="C80" s="15" t="s">
        <v>82</v>
      </c>
      <c r="D80" s="15">
        <v>1940459085</v>
      </c>
      <c r="E80" s="7" t="s">
        <v>67</v>
      </c>
      <c r="F80" s="15" t="s">
        <v>119</v>
      </c>
      <c r="G80" s="7" t="s">
        <v>135</v>
      </c>
      <c r="H80" s="15">
        <v>4</v>
      </c>
      <c r="I80" s="15" t="s">
        <v>85</v>
      </c>
      <c r="J80" s="15" t="s">
        <v>86</v>
      </c>
      <c r="L80" s="15">
        <v>32</v>
      </c>
      <c r="M80" s="15">
        <v>4</v>
      </c>
      <c r="N80" s="15">
        <v>1</v>
      </c>
      <c r="O80" s="15">
        <v>1</v>
      </c>
      <c r="P80" s="15">
        <v>1706760172</v>
      </c>
      <c r="Q80" s="15">
        <v>2098</v>
      </c>
      <c r="S80" t="s">
        <v>136</v>
      </c>
      <c r="T80">
        <v>0</v>
      </c>
      <c r="U80" t="s">
        <v>88</v>
      </c>
      <c r="V80">
        <f>MATCH(D80,Отчет!$C:$C,0)</f>
        <v>19</v>
      </c>
    </row>
    <row r="81" spans="1:22">
      <c r="A81" s="15">
        <v>1945453654</v>
      </c>
      <c r="B81" s="15">
        <v>7</v>
      </c>
      <c r="C81" s="15" t="s">
        <v>89</v>
      </c>
      <c r="D81" s="15">
        <v>1940459098</v>
      </c>
      <c r="E81" s="7" t="s">
        <v>69</v>
      </c>
      <c r="F81" s="15" t="s">
        <v>120</v>
      </c>
      <c r="G81" s="7" t="s">
        <v>135</v>
      </c>
      <c r="H81" s="15">
        <v>4</v>
      </c>
      <c r="I81" s="15" t="s">
        <v>85</v>
      </c>
      <c r="J81" s="15" t="s">
        <v>86</v>
      </c>
      <c r="L81" s="15">
        <v>28</v>
      </c>
      <c r="M81" s="15">
        <v>4</v>
      </c>
      <c r="N81" s="15">
        <v>1</v>
      </c>
      <c r="O81" s="15">
        <v>1</v>
      </c>
      <c r="P81" s="15">
        <v>1706760172</v>
      </c>
      <c r="Q81" s="15">
        <v>2098</v>
      </c>
      <c r="S81" t="s">
        <v>136</v>
      </c>
      <c r="T81">
        <v>0</v>
      </c>
      <c r="U81" t="s">
        <v>88</v>
      </c>
      <c r="V81">
        <f>MATCH(D81,Отчет!$C:$C,0)</f>
        <v>25</v>
      </c>
    </row>
    <row r="82" spans="1:22">
      <c r="A82" s="15">
        <v>1945452897</v>
      </c>
      <c r="B82" s="15">
        <v>7</v>
      </c>
      <c r="C82" s="15" t="s">
        <v>82</v>
      </c>
      <c r="D82" s="15">
        <v>1940459111</v>
      </c>
      <c r="E82" s="7" t="s">
        <v>73</v>
      </c>
      <c r="F82" s="15" t="s">
        <v>121</v>
      </c>
      <c r="G82" s="7" t="s">
        <v>135</v>
      </c>
      <c r="H82" s="15">
        <v>4</v>
      </c>
      <c r="I82" s="15" t="s">
        <v>85</v>
      </c>
      <c r="J82" s="15" t="s">
        <v>86</v>
      </c>
      <c r="L82" s="15">
        <v>28</v>
      </c>
      <c r="M82" s="15">
        <v>4</v>
      </c>
      <c r="N82" s="15">
        <v>1</v>
      </c>
      <c r="O82" s="15">
        <v>1</v>
      </c>
      <c r="P82" s="15">
        <v>1706760172</v>
      </c>
      <c r="Q82" s="15">
        <v>2098</v>
      </c>
      <c r="S82" t="s">
        <v>136</v>
      </c>
      <c r="T82">
        <v>0</v>
      </c>
      <c r="U82" t="s">
        <v>88</v>
      </c>
      <c r="V82">
        <f>MATCH(D82,Отчет!$C:$C,0)</f>
        <v>30</v>
      </c>
    </row>
    <row r="83" spans="1:22">
      <c r="A83" s="15">
        <v>1945452925</v>
      </c>
      <c r="B83" s="15">
        <v>5</v>
      </c>
      <c r="C83" s="15" t="s">
        <v>82</v>
      </c>
      <c r="D83" s="15">
        <v>1940459124</v>
      </c>
      <c r="E83" s="7" t="s">
        <v>74</v>
      </c>
      <c r="F83" s="15" t="s">
        <v>138</v>
      </c>
      <c r="G83" s="7" t="s">
        <v>135</v>
      </c>
      <c r="H83" s="15">
        <v>4</v>
      </c>
      <c r="I83" s="15" t="s">
        <v>85</v>
      </c>
      <c r="J83" s="15" t="s">
        <v>86</v>
      </c>
      <c r="L83" s="15">
        <v>20</v>
      </c>
      <c r="M83" s="15">
        <v>4</v>
      </c>
      <c r="N83" s="15">
        <v>1</v>
      </c>
      <c r="O83" s="15">
        <v>1</v>
      </c>
      <c r="P83" s="15">
        <v>1706760172</v>
      </c>
      <c r="Q83" s="15">
        <v>2098</v>
      </c>
      <c r="S83" t="s">
        <v>136</v>
      </c>
      <c r="T83">
        <v>0</v>
      </c>
      <c r="U83" t="s">
        <v>88</v>
      </c>
      <c r="V83">
        <f>MATCH(D83,Отчет!$C:$C,0)</f>
        <v>60</v>
      </c>
    </row>
    <row r="84" spans="1:22">
      <c r="A84" s="15">
        <v>1945453721</v>
      </c>
      <c r="B84" s="15">
        <v>9</v>
      </c>
      <c r="C84" s="15" t="s">
        <v>89</v>
      </c>
      <c r="D84" s="15">
        <v>1940459141</v>
      </c>
      <c r="E84" s="7" t="s">
        <v>75</v>
      </c>
      <c r="F84" s="15" t="s">
        <v>122</v>
      </c>
      <c r="G84" s="7" t="s">
        <v>135</v>
      </c>
      <c r="H84" s="15">
        <v>4</v>
      </c>
      <c r="I84" s="15" t="s">
        <v>85</v>
      </c>
      <c r="J84" s="15" t="s">
        <v>86</v>
      </c>
      <c r="L84" s="15">
        <v>36</v>
      </c>
      <c r="M84" s="15">
        <v>4</v>
      </c>
      <c r="N84" s="15">
        <v>1</v>
      </c>
      <c r="O84" s="15">
        <v>1</v>
      </c>
      <c r="P84" s="15">
        <v>1706760172</v>
      </c>
      <c r="Q84" s="15">
        <v>2098</v>
      </c>
      <c r="S84" t="s">
        <v>136</v>
      </c>
      <c r="T84">
        <v>0</v>
      </c>
      <c r="U84" t="s">
        <v>88</v>
      </c>
      <c r="V84">
        <f>MATCH(D84,Отчет!$C:$C,0)</f>
        <v>31</v>
      </c>
    </row>
    <row r="85" spans="1:22">
      <c r="A85" s="15">
        <v>1945452953</v>
      </c>
      <c r="B85" s="15">
        <v>8</v>
      </c>
      <c r="C85" s="15" t="s">
        <v>82</v>
      </c>
      <c r="D85" s="15">
        <v>1940459154</v>
      </c>
      <c r="E85" s="7" t="s">
        <v>76</v>
      </c>
      <c r="F85" s="15" t="s">
        <v>123</v>
      </c>
      <c r="G85" s="7" t="s">
        <v>135</v>
      </c>
      <c r="H85" s="15">
        <v>4</v>
      </c>
      <c r="I85" s="15" t="s">
        <v>85</v>
      </c>
      <c r="J85" s="15" t="s">
        <v>86</v>
      </c>
      <c r="L85" s="15">
        <v>32</v>
      </c>
      <c r="M85" s="15">
        <v>4</v>
      </c>
      <c r="N85" s="15">
        <v>1</v>
      </c>
      <c r="O85" s="15">
        <v>1</v>
      </c>
      <c r="P85" s="15">
        <v>1706760172</v>
      </c>
      <c r="Q85" s="15">
        <v>2098</v>
      </c>
      <c r="S85" t="s">
        <v>136</v>
      </c>
      <c r="T85">
        <v>0</v>
      </c>
      <c r="U85" t="s">
        <v>88</v>
      </c>
      <c r="V85">
        <f>MATCH(D85,Отчет!$C:$C,0)</f>
        <v>23</v>
      </c>
    </row>
    <row r="86" spans="1:22">
      <c r="A86" s="15">
        <v>1945453778</v>
      </c>
      <c r="B86" s="15">
        <v>9</v>
      </c>
      <c r="C86" s="15" t="s">
        <v>89</v>
      </c>
      <c r="D86" s="15">
        <v>1940459167</v>
      </c>
      <c r="E86" s="7" t="s">
        <v>79</v>
      </c>
      <c r="F86" s="15" t="s">
        <v>124</v>
      </c>
      <c r="G86" s="7" t="s">
        <v>135</v>
      </c>
      <c r="H86" s="15">
        <v>4</v>
      </c>
      <c r="I86" s="15" t="s">
        <v>85</v>
      </c>
      <c r="J86" s="15" t="s">
        <v>86</v>
      </c>
      <c r="L86" s="15">
        <v>36</v>
      </c>
      <c r="M86" s="15">
        <v>4</v>
      </c>
      <c r="N86" s="15">
        <v>1</v>
      </c>
      <c r="O86" s="15">
        <v>1</v>
      </c>
      <c r="P86" s="15">
        <v>1706760172</v>
      </c>
      <c r="Q86" s="15">
        <v>2098</v>
      </c>
      <c r="S86" t="s">
        <v>136</v>
      </c>
      <c r="T86">
        <v>0</v>
      </c>
      <c r="U86" t="s">
        <v>88</v>
      </c>
      <c r="V86">
        <f>MATCH(D86,Отчет!$C:$C,0)</f>
        <v>39</v>
      </c>
    </row>
    <row r="87" spans="1:22">
      <c r="A87" s="15">
        <v>1945452865</v>
      </c>
      <c r="B87" s="15">
        <v>8</v>
      </c>
      <c r="C87" s="15" t="s">
        <v>82</v>
      </c>
      <c r="D87" s="15">
        <v>1940460608</v>
      </c>
      <c r="E87" s="7" t="s">
        <v>72</v>
      </c>
      <c r="F87" s="15" t="s">
        <v>125</v>
      </c>
      <c r="G87" s="7" t="s">
        <v>135</v>
      </c>
      <c r="H87" s="15">
        <v>4</v>
      </c>
      <c r="I87" s="15" t="s">
        <v>85</v>
      </c>
      <c r="J87" s="15" t="s">
        <v>86</v>
      </c>
      <c r="L87" s="15">
        <v>32</v>
      </c>
      <c r="M87" s="15">
        <v>4</v>
      </c>
      <c r="N87" s="15">
        <v>1</v>
      </c>
      <c r="O87" s="15">
        <v>1</v>
      </c>
      <c r="P87" s="15">
        <v>1706760172</v>
      </c>
      <c r="Q87" s="15">
        <v>2098</v>
      </c>
      <c r="S87" t="s">
        <v>136</v>
      </c>
      <c r="T87">
        <v>0</v>
      </c>
      <c r="U87" t="s">
        <v>88</v>
      </c>
      <c r="V87">
        <f>MATCH(D87,Отчет!$C:$C,0)</f>
        <v>45</v>
      </c>
    </row>
    <row r="88" spans="1:22">
      <c r="A88" s="15">
        <v>1945453062</v>
      </c>
      <c r="B88" s="15">
        <v>8</v>
      </c>
      <c r="C88" s="15" t="s">
        <v>89</v>
      </c>
      <c r="D88" s="15">
        <v>1940460683</v>
      </c>
      <c r="E88" s="7" t="s">
        <v>33</v>
      </c>
      <c r="F88" s="15" t="s">
        <v>126</v>
      </c>
      <c r="G88" s="7" t="s">
        <v>135</v>
      </c>
      <c r="H88" s="15">
        <v>4</v>
      </c>
      <c r="I88" s="15" t="s">
        <v>85</v>
      </c>
      <c r="J88" s="15" t="s">
        <v>86</v>
      </c>
      <c r="L88" s="15">
        <v>32</v>
      </c>
      <c r="M88" s="15">
        <v>4</v>
      </c>
      <c r="N88" s="15">
        <v>1</v>
      </c>
      <c r="O88" s="15">
        <v>0</v>
      </c>
      <c r="P88" s="15">
        <v>1706760172</v>
      </c>
      <c r="Q88" s="15">
        <v>2098</v>
      </c>
      <c r="S88" t="s">
        <v>136</v>
      </c>
      <c r="T88">
        <v>0</v>
      </c>
      <c r="U88" t="s">
        <v>88</v>
      </c>
      <c r="V88">
        <f>MATCH(D88,Отчет!$C:$C,0)</f>
        <v>53</v>
      </c>
    </row>
    <row r="89" spans="1:22">
      <c r="A89" s="15">
        <v>1945452540</v>
      </c>
      <c r="B89" s="15">
        <v>9</v>
      </c>
      <c r="C89" s="15" t="s">
        <v>82</v>
      </c>
      <c r="D89" s="15">
        <v>1940962095</v>
      </c>
      <c r="E89" s="7" t="s">
        <v>46</v>
      </c>
      <c r="F89" s="15" t="s">
        <v>127</v>
      </c>
      <c r="G89" s="7" t="s">
        <v>135</v>
      </c>
      <c r="H89" s="15">
        <v>4</v>
      </c>
      <c r="I89" s="15" t="s">
        <v>85</v>
      </c>
      <c r="J89" s="15" t="s">
        <v>86</v>
      </c>
      <c r="L89" s="15">
        <v>36</v>
      </c>
      <c r="M89" s="15">
        <v>4</v>
      </c>
      <c r="N89" s="15">
        <v>1</v>
      </c>
      <c r="O89" s="15">
        <v>0</v>
      </c>
      <c r="P89" s="15">
        <v>1706760172</v>
      </c>
      <c r="Q89" s="15">
        <v>2098</v>
      </c>
      <c r="S89" t="s">
        <v>136</v>
      </c>
      <c r="T89">
        <v>0</v>
      </c>
      <c r="U89" t="s">
        <v>88</v>
      </c>
      <c r="V89">
        <f>MATCH(D89,Отчет!$C:$C,0)</f>
        <v>12</v>
      </c>
    </row>
    <row r="90" spans="1:22">
      <c r="A90" s="15">
        <v>1945453238</v>
      </c>
      <c r="B90" s="15">
        <v>8</v>
      </c>
      <c r="C90" s="15" t="s">
        <v>89</v>
      </c>
      <c r="D90" s="15">
        <v>1940962108</v>
      </c>
      <c r="E90" s="7" t="s">
        <v>47</v>
      </c>
      <c r="F90" s="15" t="s">
        <v>128</v>
      </c>
      <c r="G90" s="7" t="s">
        <v>135</v>
      </c>
      <c r="H90" s="15">
        <v>4</v>
      </c>
      <c r="I90" s="15" t="s">
        <v>85</v>
      </c>
      <c r="J90" s="15" t="s">
        <v>86</v>
      </c>
      <c r="L90" s="15">
        <v>32</v>
      </c>
      <c r="M90" s="15">
        <v>4</v>
      </c>
      <c r="N90" s="15">
        <v>1</v>
      </c>
      <c r="O90" s="15">
        <v>0</v>
      </c>
      <c r="P90" s="15">
        <v>1706760172</v>
      </c>
      <c r="Q90" s="15">
        <v>2098</v>
      </c>
      <c r="S90" t="s">
        <v>136</v>
      </c>
      <c r="T90">
        <v>0</v>
      </c>
      <c r="U90" t="s">
        <v>88</v>
      </c>
      <c r="V90">
        <f>MATCH(D90,Отчет!$C:$C,0)</f>
        <v>43</v>
      </c>
    </row>
    <row r="91" spans="1:22">
      <c r="A91" s="15">
        <v>1945452569</v>
      </c>
      <c r="B91" s="15">
        <v>8</v>
      </c>
      <c r="C91" s="15" t="s">
        <v>82</v>
      </c>
      <c r="D91" s="15">
        <v>1940962122</v>
      </c>
      <c r="E91" s="7" t="s">
        <v>48</v>
      </c>
      <c r="F91" s="15" t="s">
        <v>129</v>
      </c>
      <c r="G91" s="7" t="s">
        <v>135</v>
      </c>
      <c r="H91" s="15">
        <v>4</v>
      </c>
      <c r="I91" s="15" t="s">
        <v>85</v>
      </c>
      <c r="J91" s="15" t="s">
        <v>86</v>
      </c>
      <c r="L91" s="15">
        <v>32</v>
      </c>
      <c r="M91" s="15">
        <v>4</v>
      </c>
      <c r="N91" s="15">
        <v>1</v>
      </c>
      <c r="O91" s="15">
        <v>0</v>
      </c>
      <c r="P91" s="15">
        <v>1706760172</v>
      </c>
      <c r="Q91" s="15">
        <v>2098</v>
      </c>
      <c r="S91" t="s">
        <v>136</v>
      </c>
      <c r="T91">
        <v>0</v>
      </c>
      <c r="U91" t="s">
        <v>88</v>
      </c>
      <c r="V91">
        <f>MATCH(D91,Отчет!$C:$C,0)</f>
        <v>49</v>
      </c>
    </row>
    <row r="92" spans="1:22">
      <c r="A92" s="15">
        <v>1945453266</v>
      </c>
      <c r="B92" s="15">
        <v>8</v>
      </c>
      <c r="C92" s="15" t="s">
        <v>89</v>
      </c>
      <c r="D92" s="15">
        <v>1940962135</v>
      </c>
      <c r="E92" s="7" t="s">
        <v>49</v>
      </c>
      <c r="F92" s="15" t="s">
        <v>130</v>
      </c>
      <c r="G92" s="7" t="s">
        <v>135</v>
      </c>
      <c r="H92" s="15">
        <v>4</v>
      </c>
      <c r="I92" s="15" t="s">
        <v>85</v>
      </c>
      <c r="J92" s="15" t="s">
        <v>86</v>
      </c>
      <c r="L92" s="15">
        <v>32</v>
      </c>
      <c r="M92" s="15">
        <v>4</v>
      </c>
      <c r="N92" s="15">
        <v>1</v>
      </c>
      <c r="O92" s="15">
        <v>0</v>
      </c>
      <c r="P92" s="15">
        <v>1706760172</v>
      </c>
      <c r="Q92" s="15">
        <v>2098</v>
      </c>
      <c r="S92" t="s">
        <v>136</v>
      </c>
      <c r="T92">
        <v>0</v>
      </c>
      <c r="U92" t="s">
        <v>88</v>
      </c>
      <c r="V92">
        <f>MATCH(D92,Отчет!$C:$C,0)</f>
        <v>34</v>
      </c>
    </row>
    <row r="93" spans="1:22">
      <c r="A93" s="15">
        <v>1945453295</v>
      </c>
      <c r="B93" s="15">
        <v>8</v>
      </c>
      <c r="C93" s="15" t="s">
        <v>89</v>
      </c>
      <c r="D93" s="15">
        <v>1940962148</v>
      </c>
      <c r="E93" s="7" t="s">
        <v>50</v>
      </c>
      <c r="F93" s="15" t="s">
        <v>131</v>
      </c>
      <c r="G93" s="7" t="s">
        <v>135</v>
      </c>
      <c r="H93" s="15">
        <v>4</v>
      </c>
      <c r="I93" s="15" t="s">
        <v>85</v>
      </c>
      <c r="J93" s="15" t="s">
        <v>86</v>
      </c>
      <c r="L93" s="15">
        <v>32</v>
      </c>
      <c r="M93" s="15">
        <v>4</v>
      </c>
      <c r="N93" s="15">
        <v>1</v>
      </c>
      <c r="O93" s="15">
        <v>0</v>
      </c>
      <c r="P93" s="15">
        <v>1706760172</v>
      </c>
      <c r="Q93" s="15">
        <v>2098</v>
      </c>
      <c r="S93" t="s">
        <v>136</v>
      </c>
      <c r="T93">
        <v>0</v>
      </c>
      <c r="U93" t="s">
        <v>88</v>
      </c>
      <c r="V93">
        <f>MATCH(D93,Отчет!$C:$C,0)</f>
        <v>28</v>
      </c>
    </row>
    <row r="94" spans="1:22">
      <c r="A94" s="15">
        <v>1945452598</v>
      </c>
      <c r="B94" s="15">
        <v>8</v>
      </c>
      <c r="C94" s="15" t="s">
        <v>82</v>
      </c>
      <c r="D94" s="15">
        <v>1940962161</v>
      </c>
      <c r="E94" s="7" t="s">
        <v>53</v>
      </c>
      <c r="F94" s="15" t="s">
        <v>132</v>
      </c>
      <c r="G94" s="7" t="s">
        <v>135</v>
      </c>
      <c r="H94" s="15">
        <v>4</v>
      </c>
      <c r="I94" s="15" t="s">
        <v>85</v>
      </c>
      <c r="J94" s="15" t="s">
        <v>86</v>
      </c>
      <c r="L94" s="15">
        <v>32</v>
      </c>
      <c r="M94" s="15">
        <v>4</v>
      </c>
      <c r="N94" s="15">
        <v>1</v>
      </c>
      <c r="O94" s="15">
        <v>0</v>
      </c>
      <c r="P94" s="15">
        <v>1706760172</v>
      </c>
      <c r="Q94" s="15">
        <v>2098</v>
      </c>
      <c r="S94" t="s">
        <v>136</v>
      </c>
      <c r="T94">
        <v>0</v>
      </c>
      <c r="U94" t="s">
        <v>88</v>
      </c>
      <c r="V94">
        <f>MATCH(D94,Отчет!$C:$C,0)</f>
        <v>29</v>
      </c>
    </row>
    <row r="95" spans="1:22">
      <c r="A95" s="15">
        <v>1945453414</v>
      </c>
      <c r="B95" s="15">
        <v>6</v>
      </c>
      <c r="C95" s="15" t="s">
        <v>89</v>
      </c>
      <c r="D95" s="15">
        <v>1940962174</v>
      </c>
      <c r="E95" s="7" t="s">
        <v>57</v>
      </c>
      <c r="F95" s="15" t="s">
        <v>133</v>
      </c>
      <c r="G95" s="7" t="s">
        <v>135</v>
      </c>
      <c r="H95" s="15">
        <v>4</v>
      </c>
      <c r="I95" s="15" t="s">
        <v>85</v>
      </c>
      <c r="J95" s="15" t="s">
        <v>86</v>
      </c>
      <c r="L95" s="15">
        <v>24</v>
      </c>
      <c r="M95" s="15">
        <v>4</v>
      </c>
      <c r="N95" s="15">
        <v>1</v>
      </c>
      <c r="O95" s="15">
        <v>0</v>
      </c>
      <c r="P95" s="15">
        <v>1706760172</v>
      </c>
      <c r="Q95" s="15">
        <v>2098</v>
      </c>
      <c r="S95" t="s">
        <v>136</v>
      </c>
      <c r="T95">
        <v>0</v>
      </c>
      <c r="U95" t="s">
        <v>88</v>
      </c>
      <c r="V95">
        <f>MATCH(D95,Отчет!$C:$C,0)</f>
        <v>57</v>
      </c>
    </row>
    <row r="96" spans="1:22">
      <c r="A96" s="15">
        <v>1945453499</v>
      </c>
      <c r="B96" s="15">
        <v>7</v>
      </c>
      <c r="C96" s="15" t="s">
        <v>89</v>
      </c>
      <c r="D96" s="15">
        <v>1940962229</v>
      </c>
      <c r="E96" s="7" t="s">
        <v>61</v>
      </c>
      <c r="F96" s="15" t="s">
        <v>90</v>
      </c>
      <c r="G96" s="7" t="s">
        <v>135</v>
      </c>
      <c r="H96" s="15">
        <v>4</v>
      </c>
      <c r="I96" s="15" t="s">
        <v>85</v>
      </c>
      <c r="J96" s="15" t="s">
        <v>86</v>
      </c>
      <c r="L96" s="15">
        <v>28</v>
      </c>
      <c r="M96" s="15">
        <v>4</v>
      </c>
      <c r="N96" s="15">
        <v>1</v>
      </c>
      <c r="O96" s="15">
        <v>0</v>
      </c>
      <c r="P96" s="15">
        <v>1706760172</v>
      </c>
      <c r="Q96" s="15">
        <v>2098</v>
      </c>
      <c r="S96" t="s">
        <v>136</v>
      </c>
      <c r="T96">
        <v>0</v>
      </c>
      <c r="U96" t="s">
        <v>88</v>
      </c>
      <c r="V96">
        <f>MATCH(D96,Отчет!$C:$C,0)</f>
        <v>32</v>
      </c>
    </row>
    <row r="97" spans="1:22">
      <c r="A97" s="15">
        <v>1945452341</v>
      </c>
      <c r="B97" s="15">
        <v>8</v>
      </c>
      <c r="C97" s="15" t="s">
        <v>82</v>
      </c>
      <c r="D97" s="15">
        <v>1940458824</v>
      </c>
      <c r="E97" s="7" t="s">
        <v>35</v>
      </c>
      <c r="F97" s="15" t="s">
        <v>104</v>
      </c>
      <c r="G97" s="7" t="s">
        <v>88</v>
      </c>
      <c r="H97" s="15">
        <v>5</v>
      </c>
      <c r="I97" s="15" t="s">
        <v>85</v>
      </c>
      <c r="J97" s="15" t="s">
        <v>139</v>
      </c>
      <c r="L97" s="15">
        <v>40</v>
      </c>
      <c r="M97" s="15">
        <v>5</v>
      </c>
      <c r="N97" s="15">
        <v>1</v>
      </c>
      <c r="O97" s="15">
        <v>1</v>
      </c>
      <c r="P97" s="15">
        <v>1706760172</v>
      </c>
      <c r="Q97" s="15">
        <v>2098</v>
      </c>
      <c r="S97" t="s">
        <v>136</v>
      </c>
      <c r="T97">
        <v>0</v>
      </c>
      <c r="U97" t="s">
        <v>88</v>
      </c>
      <c r="V97">
        <f>MATCH(D97,Отчет!$C:$C,0)</f>
        <v>21</v>
      </c>
    </row>
    <row r="98" spans="1:22">
      <c r="A98" s="15">
        <v>1945452395</v>
      </c>
      <c r="B98" s="15">
        <v>7</v>
      </c>
      <c r="C98" s="15" t="s">
        <v>82</v>
      </c>
      <c r="D98" s="15">
        <v>1940458838</v>
      </c>
      <c r="E98" s="7" t="s">
        <v>36</v>
      </c>
      <c r="F98" s="15" t="s">
        <v>105</v>
      </c>
      <c r="G98" s="7" t="s">
        <v>88</v>
      </c>
      <c r="H98" s="15">
        <v>5</v>
      </c>
      <c r="I98" s="15" t="s">
        <v>85</v>
      </c>
      <c r="J98" s="15" t="s">
        <v>139</v>
      </c>
      <c r="L98" s="15">
        <v>35</v>
      </c>
      <c r="M98" s="15">
        <v>5</v>
      </c>
      <c r="N98" s="15">
        <v>1</v>
      </c>
      <c r="O98" s="15">
        <v>1</v>
      </c>
      <c r="P98" s="15">
        <v>1706760172</v>
      </c>
      <c r="Q98" s="15">
        <v>2098</v>
      </c>
      <c r="S98" t="s">
        <v>136</v>
      </c>
      <c r="T98">
        <v>0</v>
      </c>
      <c r="U98" t="s">
        <v>88</v>
      </c>
      <c r="V98">
        <f>MATCH(D98,Отчет!$C:$C,0)</f>
        <v>46</v>
      </c>
    </row>
    <row r="99" spans="1:22">
      <c r="A99" s="15">
        <v>1945453100</v>
      </c>
      <c r="B99" s="15">
        <v>7</v>
      </c>
      <c r="C99" s="15" t="s">
        <v>89</v>
      </c>
      <c r="D99" s="15">
        <v>1940458852</v>
      </c>
      <c r="E99" s="7" t="s">
        <v>37</v>
      </c>
      <c r="F99" s="15" t="s">
        <v>106</v>
      </c>
      <c r="G99" s="7" t="s">
        <v>88</v>
      </c>
      <c r="H99" s="15">
        <v>5</v>
      </c>
      <c r="I99" s="15" t="s">
        <v>85</v>
      </c>
      <c r="J99" s="15" t="s">
        <v>139</v>
      </c>
      <c r="L99" s="15">
        <v>35</v>
      </c>
      <c r="M99" s="15">
        <v>5</v>
      </c>
      <c r="N99" s="15">
        <v>1</v>
      </c>
      <c r="O99" s="15">
        <v>1</v>
      </c>
      <c r="P99" s="15">
        <v>1706760172</v>
      </c>
      <c r="Q99" s="15">
        <v>2098</v>
      </c>
      <c r="S99" t="s">
        <v>136</v>
      </c>
      <c r="T99">
        <v>0</v>
      </c>
      <c r="U99" t="s">
        <v>88</v>
      </c>
      <c r="V99">
        <f>MATCH(D99,Отчет!$C:$C,0)</f>
        <v>26</v>
      </c>
    </row>
    <row r="100" spans="1:22">
      <c r="A100" s="15">
        <v>1945452428</v>
      </c>
      <c r="B100" s="15">
        <v>7</v>
      </c>
      <c r="C100" s="15" t="s">
        <v>82</v>
      </c>
      <c r="D100" s="15">
        <v>1940458870</v>
      </c>
      <c r="E100" s="7" t="s">
        <v>41</v>
      </c>
      <c r="F100" s="15" t="s">
        <v>107</v>
      </c>
      <c r="G100" s="7" t="s">
        <v>88</v>
      </c>
      <c r="H100" s="15">
        <v>5</v>
      </c>
      <c r="I100" s="15" t="s">
        <v>85</v>
      </c>
      <c r="J100" s="15" t="s">
        <v>139</v>
      </c>
      <c r="L100" s="15">
        <v>35</v>
      </c>
      <c r="M100" s="15">
        <v>5</v>
      </c>
      <c r="N100" s="15">
        <v>1</v>
      </c>
      <c r="O100" s="15">
        <v>1</v>
      </c>
      <c r="P100" s="15">
        <v>1706760172</v>
      </c>
      <c r="Q100" s="15">
        <v>2098</v>
      </c>
      <c r="S100" t="s">
        <v>136</v>
      </c>
      <c r="T100">
        <v>0</v>
      </c>
      <c r="U100" t="s">
        <v>88</v>
      </c>
      <c r="V100">
        <f>MATCH(D100,Отчет!$C:$C,0)</f>
        <v>40</v>
      </c>
    </row>
    <row r="101" spans="1:22">
      <c r="A101" s="15">
        <v>1945452471</v>
      </c>
      <c r="B101" s="15">
        <v>7</v>
      </c>
      <c r="C101" s="15" t="s">
        <v>82</v>
      </c>
      <c r="D101" s="15">
        <v>1940458884</v>
      </c>
      <c r="E101" s="7" t="s">
        <v>43</v>
      </c>
      <c r="F101" s="15" t="s">
        <v>108</v>
      </c>
      <c r="G101" s="7" t="s">
        <v>88</v>
      </c>
      <c r="H101" s="15">
        <v>5</v>
      </c>
      <c r="I101" s="15" t="s">
        <v>85</v>
      </c>
      <c r="J101" s="15" t="s">
        <v>139</v>
      </c>
      <c r="L101" s="15">
        <v>35</v>
      </c>
      <c r="M101" s="15">
        <v>5</v>
      </c>
      <c r="N101" s="15">
        <v>1</v>
      </c>
      <c r="O101" s="15">
        <v>1</v>
      </c>
      <c r="P101" s="15">
        <v>1706760172</v>
      </c>
      <c r="Q101" s="15">
        <v>2098</v>
      </c>
      <c r="S101" t="s">
        <v>136</v>
      </c>
      <c r="T101">
        <v>0</v>
      </c>
      <c r="U101" t="s">
        <v>88</v>
      </c>
      <c r="V101">
        <f>MATCH(D101,Отчет!$C:$C,0)</f>
        <v>17</v>
      </c>
    </row>
    <row r="102" spans="1:22">
      <c r="A102" s="15">
        <v>1945453214</v>
      </c>
      <c r="B102" s="15">
        <v>7</v>
      </c>
      <c r="C102" s="15" t="s">
        <v>89</v>
      </c>
      <c r="D102" s="15">
        <v>1940458913</v>
      </c>
      <c r="E102" s="7" t="s">
        <v>44</v>
      </c>
      <c r="F102" s="15" t="s">
        <v>109</v>
      </c>
      <c r="G102" s="7" t="s">
        <v>88</v>
      </c>
      <c r="H102" s="15">
        <v>5</v>
      </c>
      <c r="I102" s="15" t="s">
        <v>85</v>
      </c>
      <c r="J102" s="15" t="s">
        <v>139</v>
      </c>
      <c r="L102" s="15">
        <v>35</v>
      </c>
      <c r="M102" s="15">
        <v>5</v>
      </c>
      <c r="N102" s="15">
        <v>1</v>
      </c>
      <c r="O102" s="15">
        <v>1</v>
      </c>
      <c r="P102" s="15">
        <v>1706760172</v>
      </c>
      <c r="Q102" s="15">
        <v>2098</v>
      </c>
      <c r="S102" t="s">
        <v>136</v>
      </c>
      <c r="T102">
        <v>0</v>
      </c>
      <c r="U102" t="s">
        <v>88</v>
      </c>
      <c r="V102">
        <f>MATCH(D102,Отчет!$C:$C,0)</f>
        <v>47</v>
      </c>
    </row>
    <row r="103" spans="1:22">
      <c r="A103" s="15">
        <v>1945452516</v>
      </c>
      <c r="B103" s="15">
        <v>8</v>
      </c>
      <c r="C103" s="15" t="s">
        <v>82</v>
      </c>
      <c r="D103" s="15">
        <v>1940458933</v>
      </c>
      <c r="E103" s="7" t="s">
        <v>45</v>
      </c>
      <c r="F103" s="15" t="s">
        <v>110</v>
      </c>
      <c r="G103" s="7" t="s">
        <v>88</v>
      </c>
      <c r="H103" s="15">
        <v>5</v>
      </c>
      <c r="I103" s="15" t="s">
        <v>85</v>
      </c>
      <c r="J103" s="15" t="s">
        <v>139</v>
      </c>
      <c r="L103" s="15">
        <v>40</v>
      </c>
      <c r="M103" s="15">
        <v>5</v>
      </c>
      <c r="N103" s="15">
        <v>1</v>
      </c>
      <c r="O103" s="15">
        <v>1</v>
      </c>
      <c r="P103" s="15">
        <v>1706760172</v>
      </c>
      <c r="Q103" s="15">
        <v>2098</v>
      </c>
      <c r="S103" t="s">
        <v>136</v>
      </c>
      <c r="T103">
        <v>0</v>
      </c>
      <c r="U103" t="s">
        <v>88</v>
      </c>
      <c r="V103">
        <f>MATCH(D103,Отчет!$C:$C,0)</f>
        <v>15</v>
      </c>
    </row>
    <row r="104" spans="1:22">
      <c r="A104" s="15">
        <v>1945453330</v>
      </c>
      <c r="B104" s="15">
        <v>6</v>
      </c>
      <c r="C104" s="15" t="s">
        <v>89</v>
      </c>
      <c r="D104" s="15">
        <v>1940458952</v>
      </c>
      <c r="E104" s="7" t="s">
        <v>51</v>
      </c>
      <c r="F104" s="15" t="s">
        <v>111</v>
      </c>
      <c r="G104" s="7" t="s">
        <v>88</v>
      </c>
      <c r="H104" s="15">
        <v>5</v>
      </c>
      <c r="I104" s="15" t="s">
        <v>85</v>
      </c>
      <c r="J104" s="15" t="s">
        <v>139</v>
      </c>
      <c r="L104" s="15">
        <v>30</v>
      </c>
      <c r="M104" s="15">
        <v>5</v>
      </c>
      <c r="N104" s="15">
        <v>1</v>
      </c>
      <c r="O104" s="15">
        <v>1</v>
      </c>
      <c r="P104" s="15">
        <v>1706760172</v>
      </c>
      <c r="Q104" s="15">
        <v>2098</v>
      </c>
      <c r="S104" t="s">
        <v>136</v>
      </c>
      <c r="T104">
        <v>0</v>
      </c>
      <c r="U104" t="s">
        <v>88</v>
      </c>
      <c r="V104">
        <f>MATCH(D104,Отчет!$C:$C,0)</f>
        <v>59</v>
      </c>
    </row>
    <row r="105" spans="1:22">
      <c r="A105" s="15">
        <v>1945453358</v>
      </c>
      <c r="B105" s="15">
        <v>8</v>
      </c>
      <c r="C105" s="15" t="s">
        <v>89</v>
      </c>
      <c r="D105" s="15">
        <v>1940458967</v>
      </c>
      <c r="E105" s="7" t="s">
        <v>52</v>
      </c>
      <c r="F105" s="15" t="s">
        <v>112</v>
      </c>
      <c r="G105" s="7" t="s">
        <v>88</v>
      </c>
      <c r="H105" s="15">
        <v>5</v>
      </c>
      <c r="I105" s="15" t="s">
        <v>85</v>
      </c>
      <c r="J105" s="15" t="s">
        <v>139</v>
      </c>
      <c r="L105" s="15">
        <v>40</v>
      </c>
      <c r="M105" s="15">
        <v>5</v>
      </c>
      <c r="N105" s="15">
        <v>1</v>
      </c>
      <c r="O105" s="15">
        <v>1</v>
      </c>
      <c r="P105" s="15">
        <v>1706760172</v>
      </c>
      <c r="Q105" s="15">
        <v>2098</v>
      </c>
      <c r="S105" t="s">
        <v>136</v>
      </c>
      <c r="T105">
        <v>0</v>
      </c>
      <c r="U105" t="s">
        <v>88</v>
      </c>
      <c r="V105">
        <f>MATCH(D105,Отчет!$C:$C,0)</f>
        <v>13</v>
      </c>
    </row>
    <row r="106" spans="1:22">
      <c r="A106" s="15">
        <v>1945452630</v>
      </c>
      <c r="B106" s="15">
        <v>8</v>
      </c>
      <c r="C106" s="15" t="s">
        <v>82</v>
      </c>
      <c r="D106" s="15">
        <v>1940458982</v>
      </c>
      <c r="E106" s="7" t="s">
        <v>54</v>
      </c>
      <c r="F106" s="15" t="s">
        <v>113</v>
      </c>
      <c r="G106" s="7" t="s">
        <v>88</v>
      </c>
      <c r="H106" s="15">
        <v>5</v>
      </c>
      <c r="I106" s="15" t="s">
        <v>85</v>
      </c>
      <c r="J106" s="15" t="s">
        <v>139</v>
      </c>
      <c r="L106" s="15">
        <v>40</v>
      </c>
      <c r="M106" s="15">
        <v>5</v>
      </c>
      <c r="N106" s="15">
        <v>1</v>
      </c>
      <c r="O106" s="15">
        <v>1</v>
      </c>
      <c r="P106" s="15">
        <v>1706760172</v>
      </c>
      <c r="Q106" s="15">
        <v>2098</v>
      </c>
      <c r="S106" t="s">
        <v>136</v>
      </c>
      <c r="T106">
        <v>0</v>
      </c>
      <c r="U106" t="s">
        <v>88</v>
      </c>
      <c r="V106">
        <f>MATCH(D106,Отчет!$C:$C,0)</f>
        <v>24</v>
      </c>
    </row>
    <row r="107" spans="1:22">
      <c r="A107" s="15">
        <v>1945453389</v>
      </c>
      <c r="B107" s="15">
        <v>7</v>
      </c>
      <c r="C107" s="15" t="s">
        <v>89</v>
      </c>
      <c r="D107" s="15">
        <v>1940458996</v>
      </c>
      <c r="E107" s="7" t="s">
        <v>55</v>
      </c>
      <c r="F107" s="15" t="s">
        <v>114</v>
      </c>
      <c r="G107" s="7" t="s">
        <v>88</v>
      </c>
      <c r="H107" s="15">
        <v>5</v>
      </c>
      <c r="I107" s="15" t="s">
        <v>85</v>
      </c>
      <c r="J107" s="15" t="s">
        <v>139</v>
      </c>
      <c r="L107" s="15">
        <v>35</v>
      </c>
      <c r="M107" s="15">
        <v>5</v>
      </c>
      <c r="N107" s="15">
        <v>1</v>
      </c>
      <c r="O107" s="15">
        <v>1</v>
      </c>
      <c r="P107" s="15">
        <v>1706760172</v>
      </c>
      <c r="Q107" s="15">
        <v>2098</v>
      </c>
      <c r="S107" t="s">
        <v>136</v>
      </c>
      <c r="T107">
        <v>0</v>
      </c>
      <c r="U107" t="s">
        <v>88</v>
      </c>
      <c r="V107">
        <f>MATCH(D107,Отчет!$C:$C,0)</f>
        <v>36</v>
      </c>
    </row>
    <row r="108" spans="1:22">
      <c r="A108" s="15">
        <v>1945452694</v>
      </c>
      <c r="B108" s="15">
        <v>8</v>
      </c>
      <c r="C108" s="15" t="s">
        <v>82</v>
      </c>
      <c r="D108" s="15">
        <v>1940459009</v>
      </c>
      <c r="E108" s="7" t="s">
        <v>56</v>
      </c>
      <c r="F108" s="15" t="s">
        <v>115</v>
      </c>
      <c r="G108" s="7" t="s">
        <v>88</v>
      </c>
      <c r="H108" s="15">
        <v>5</v>
      </c>
      <c r="I108" s="15" t="s">
        <v>85</v>
      </c>
      <c r="J108" s="15" t="s">
        <v>139</v>
      </c>
      <c r="L108" s="15">
        <v>40</v>
      </c>
      <c r="M108" s="15">
        <v>5</v>
      </c>
      <c r="N108" s="15">
        <v>1</v>
      </c>
      <c r="O108" s="15">
        <v>1</v>
      </c>
      <c r="P108" s="15">
        <v>1706760172</v>
      </c>
      <c r="Q108" s="15">
        <v>2098</v>
      </c>
      <c r="S108" t="s">
        <v>136</v>
      </c>
      <c r="T108">
        <v>0</v>
      </c>
      <c r="U108" t="s">
        <v>88</v>
      </c>
      <c r="V108">
        <f>MATCH(D108,Отчет!$C:$C,0)</f>
        <v>16</v>
      </c>
    </row>
    <row r="109" spans="1:22">
      <c r="A109" s="15">
        <v>1945452751</v>
      </c>
      <c r="B109" s="15">
        <v>8</v>
      </c>
      <c r="C109" s="15" t="s">
        <v>82</v>
      </c>
      <c r="D109" s="15">
        <v>1940459026</v>
      </c>
      <c r="E109" s="7" t="s">
        <v>60</v>
      </c>
      <c r="F109" s="15" t="s">
        <v>137</v>
      </c>
      <c r="G109" s="7" t="s">
        <v>88</v>
      </c>
      <c r="H109" s="15">
        <v>5</v>
      </c>
      <c r="I109" s="15" t="s">
        <v>85</v>
      </c>
      <c r="J109" s="15" t="s">
        <v>139</v>
      </c>
      <c r="L109" s="15">
        <v>40</v>
      </c>
      <c r="M109" s="15">
        <v>5</v>
      </c>
      <c r="N109" s="15">
        <v>1</v>
      </c>
      <c r="O109" s="15">
        <v>1</v>
      </c>
      <c r="P109" s="15">
        <v>1706760172</v>
      </c>
      <c r="Q109" s="15">
        <v>2098</v>
      </c>
      <c r="S109" t="s">
        <v>136</v>
      </c>
      <c r="T109">
        <v>0</v>
      </c>
      <c r="U109" t="s">
        <v>88</v>
      </c>
      <c r="V109">
        <f>MATCH(D109,Отчет!$C:$C,0)</f>
        <v>50</v>
      </c>
    </row>
    <row r="110" spans="1:22">
      <c r="A110" s="15">
        <v>1945452783</v>
      </c>
      <c r="B110" s="15">
        <v>7</v>
      </c>
      <c r="C110" s="15" t="s">
        <v>82</v>
      </c>
      <c r="D110" s="15">
        <v>1940459040</v>
      </c>
      <c r="E110" s="7" t="s">
        <v>62</v>
      </c>
      <c r="F110" s="15" t="s">
        <v>116</v>
      </c>
      <c r="G110" s="7" t="s">
        <v>88</v>
      </c>
      <c r="H110" s="15">
        <v>5</v>
      </c>
      <c r="I110" s="15" t="s">
        <v>85</v>
      </c>
      <c r="J110" s="15" t="s">
        <v>139</v>
      </c>
      <c r="L110" s="15">
        <v>35</v>
      </c>
      <c r="M110" s="15">
        <v>5</v>
      </c>
      <c r="N110" s="15">
        <v>1</v>
      </c>
      <c r="O110" s="15">
        <v>1</v>
      </c>
      <c r="P110" s="15">
        <v>1706760172</v>
      </c>
      <c r="Q110" s="15">
        <v>2098</v>
      </c>
      <c r="S110" t="s">
        <v>136</v>
      </c>
      <c r="T110">
        <v>0</v>
      </c>
      <c r="U110" t="s">
        <v>88</v>
      </c>
      <c r="V110">
        <f>MATCH(D110,Отчет!$C:$C,0)</f>
        <v>42</v>
      </c>
    </row>
    <row r="111" spans="1:22">
      <c r="A111" s="15">
        <v>1945453571</v>
      </c>
      <c r="B111" s="15">
        <v>8</v>
      </c>
      <c r="C111" s="15" t="s">
        <v>89</v>
      </c>
      <c r="D111" s="15">
        <v>1940459053</v>
      </c>
      <c r="E111" s="7" t="s">
        <v>64</v>
      </c>
      <c r="F111" s="15" t="s">
        <v>117</v>
      </c>
      <c r="G111" s="7" t="s">
        <v>88</v>
      </c>
      <c r="H111" s="15">
        <v>5</v>
      </c>
      <c r="I111" s="15" t="s">
        <v>85</v>
      </c>
      <c r="J111" s="15" t="s">
        <v>139</v>
      </c>
      <c r="L111" s="15">
        <v>40</v>
      </c>
      <c r="M111" s="15">
        <v>5</v>
      </c>
      <c r="N111" s="15">
        <v>1</v>
      </c>
      <c r="O111" s="15">
        <v>1</v>
      </c>
      <c r="P111" s="15">
        <v>1706760172</v>
      </c>
      <c r="Q111" s="15">
        <v>2098</v>
      </c>
      <c r="S111" t="s">
        <v>136</v>
      </c>
      <c r="T111">
        <v>0</v>
      </c>
      <c r="U111" t="s">
        <v>88</v>
      </c>
      <c r="V111">
        <f>MATCH(D111,Отчет!$C:$C,0)</f>
        <v>38</v>
      </c>
    </row>
    <row r="112" spans="1:22">
      <c r="A112" s="15">
        <v>1945453599</v>
      </c>
      <c r="B112" s="15">
        <v>6</v>
      </c>
      <c r="C112" s="15" t="s">
        <v>89</v>
      </c>
      <c r="D112" s="15">
        <v>1940459068</v>
      </c>
      <c r="E112" s="7" t="s">
        <v>65</v>
      </c>
      <c r="F112" s="15" t="s">
        <v>118</v>
      </c>
      <c r="G112" s="7" t="s">
        <v>88</v>
      </c>
      <c r="H112" s="15">
        <v>5</v>
      </c>
      <c r="I112" s="15" t="s">
        <v>85</v>
      </c>
      <c r="J112" s="15" t="s">
        <v>139</v>
      </c>
      <c r="L112" s="15">
        <v>30</v>
      </c>
      <c r="M112" s="15">
        <v>5</v>
      </c>
      <c r="N112" s="15">
        <v>1</v>
      </c>
      <c r="O112" s="15">
        <v>1</v>
      </c>
      <c r="P112" s="15">
        <v>1706760172</v>
      </c>
      <c r="Q112" s="15">
        <v>2098</v>
      </c>
      <c r="S112" t="s">
        <v>136</v>
      </c>
      <c r="T112">
        <v>0</v>
      </c>
      <c r="U112" t="s">
        <v>88</v>
      </c>
      <c r="V112">
        <f>MATCH(D112,Отчет!$C:$C,0)</f>
        <v>52</v>
      </c>
    </row>
    <row r="113" spans="1:22">
      <c r="A113" s="15">
        <v>1945452840</v>
      </c>
      <c r="B113" s="15">
        <v>7</v>
      </c>
      <c r="C113" s="15" t="s">
        <v>82</v>
      </c>
      <c r="D113" s="15">
        <v>1940459085</v>
      </c>
      <c r="E113" s="7" t="s">
        <v>67</v>
      </c>
      <c r="F113" s="15" t="s">
        <v>119</v>
      </c>
      <c r="G113" s="7" t="s">
        <v>88</v>
      </c>
      <c r="H113" s="15">
        <v>5</v>
      </c>
      <c r="I113" s="15" t="s">
        <v>85</v>
      </c>
      <c r="J113" s="15" t="s">
        <v>139</v>
      </c>
      <c r="L113" s="15">
        <v>35</v>
      </c>
      <c r="M113" s="15">
        <v>5</v>
      </c>
      <c r="N113" s="15">
        <v>1</v>
      </c>
      <c r="O113" s="15">
        <v>1</v>
      </c>
      <c r="P113" s="15">
        <v>1706760172</v>
      </c>
      <c r="Q113" s="15">
        <v>2098</v>
      </c>
      <c r="S113" t="s">
        <v>136</v>
      </c>
      <c r="T113">
        <v>0</v>
      </c>
      <c r="U113" t="s">
        <v>88</v>
      </c>
      <c r="V113">
        <f>MATCH(D113,Отчет!$C:$C,0)</f>
        <v>19</v>
      </c>
    </row>
    <row r="114" spans="1:22">
      <c r="A114" s="15">
        <v>1945453658</v>
      </c>
      <c r="B114" s="15">
        <v>8</v>
      </c>
      <c r="C114" s="15" t="s">
        <v>89</v>
      </c>
      <c r="D114" s="15">
        <v>1940459098</v>
      </c>
      <c r="E114" s="7" t="s">
        <v>69</v>
      </c>
      <c r="F114" s="15" t="s">
        <v>120</v>
      </c>
      <c r="G114" s="7" t="s">
        <v>88</v>
      </c>
      <c r="H114" s="15">
        <v>5</v>
      </c>
      <c r="I114" s="15" t="s">
        <v>85</v>
      </c>
      <c r="J114" s="15" t="s">
        <v>139</v>
      </c>
      <c r="L114" s="15">
        <v>40</v>
      </c>
      <c r="M114" s="15">
        <v>5</v>
      </c>
      <c r="N114" s="15">
        <v>1</v>
      </c>
      <c r="O114" s="15">
        <v>1</v>
      </c>
      <c r="P114" s="15">
        <v>1706760172</v>
      </c>
      <c r="Q114" s="15">
        <v>2098</v>
      </c>
      <c r="S114" t="s">
        <v>136</v>
      </c>
      <c r="T114">
        <v>0</v>
      </c>
      <c r="U114" t="s">
        <v>88</v>
      </c>
      <c r="V114">
        <f>MATCH(D114,Отчет!$C:$C,0)</f>
        <v>25</v>
      </c>
    </row>
    <row r="115" spans="1:22">
      <c r="A115" s="15">
        <v>1945452901</v>
      </c>
      <c r="B115" s="15">
        <v>8</v>
      </c>
      <c r="C115" s="15" t="s">
        <v>82</v>
      </c>
      <c r="D115" s="15">
        <v>1940459111</v>
      </c>
      <c r="E115" s="7" t="s">
        <v>73</v>
      </c>
      <c r="F115" s="15" t="s">
        <v>121</v>
      </c>
      <c r="G115" s="7" t="s">
        <v>88</v>
      </c>
      <c r="H115" s="15">
        <v>5</v>
      </c>
      <c r="I115" s="15" t="s">
        <v>85</v>
      </c>
      <c r="J115" s="15" t="s">
        <v>139</v>
      </c>
      <c r="L115" s="15">
        <v>40</v>
      </c>
      <c r="M115" s="15">
        <v>5</v>
      </c>
      <c r="N115" s="15">
        <v>1</v>
      </c>
      <c r="O115" s="15">
        <v>1</v>
      </c>
      <c r="P115" s="15">
        <v>1706760172</v>
      </c>
      <c r="Q115" s="15">
        <v>2098</v>
      </c>
      <c r="S115" t="s">
        <v>136</v>
      </c>
      <c r="T115">
        <v>0</v>
      </c>
      <c r="U115" t="s">
        <v>88</v>
      </c>
      <c r="V115">
        <f>MATCH(D115,Отчет!$C:$C,0)</f>
        <v>30</v>
      </c>
    </row>
    <row r="116" spans="1:22">
      <c r="A116" s="15">
        <v>1945452929</v>
      </c>
      <c r="B116" s="15">
        <v>4</v>
      </c>
      <c r="C116" s="15" t="s">
        <v>82</v>
      </c>
      <c r="D116" s="15">
        <v>1940459124</v>
      </c>
      <c r="E116" s="7" t="s">
        <v>74</v>
      </c>
      <c r="F116" s="15" t="s">
        <v>138</v>
      </c>
      <c r="G116" s="7" t="s">
        <v>88</v>
      </c>
      <c r="H116" s="15">
        <v>5</v>
      </c>
      <c r="I116" s="15" t="s">
        <v>85</v>
      </c>
      <c r="J116" s="15" t="s">
        <v>139</v>
      </c>
      <c r="L116" s="15">
        <v>0</v>
      </c>
      <c r="M116" s="15">
        <v>5</v>
      </c>
      <c r="N116" s="15">
        <v>1</v>
      </c>
      <c r="O116" s="15">
        <v>1</v>
      </c>
      <c r="P116" s="15">
        <v>1706760172</v>
      </c>
      <c r="Q116" s="15">
        <v>2098</v>
      </c>
      <c r="S116" t="s">
        <v>136</v>
      </c>
      <c r="T116">
        <v>0</v>
      </c>
      <c r="U116" t="s">
        <v>88</v>
      </c>
      <c r="V116">
        <f>MATCH(D116,Отчет!$C:$C,0)</f>
        <v>60</v>
      </c>
    </row>
    <row r="117" spans="1:22">
      <c r="A117" s="15">
        <v>1945453725</v>
      </c>
      <c r="B117" s="15">
        <v>7</v>
      </c>
      <c r="C117" s="15" t="s">
        <v>89</v>
      </c>
      <c r="D117" s="15">
        <v>1940459141</v>
      </c>
      <c r="E117" s="7" t="s">
        <v>75</v>
      </c>
      <c r="F117" s="15" t="s">
        <v>122</v>
      </c>
      <c r="G117" s="7" t="s">
        <v>88</v>
      </c>
      <c r="H117" s="15">
        <v>5</v>
      </c>
      <c r="I117" s="15" t="s">
        <v>85</v>
      </c>
      <c r="J117" s="15" t="s">
        <v>139</v>
      </c>
      <c r="L117" s="15">
        <v>35</v>
      </c>
      <c r="M117" s="15">
        <v>5</v>
      </c>
      <c r="N117" s="15">
        <v>1</v>
      </c>
      <c r="O117" s="15">
        <v>1</v>
      </c>
      <c r="P117" s="15">
        <v>1706760172</v>
      </c>
      <c r="Q117" s="15">
        <v>2098</v>
      </c>
      <c r="S117" t="s">
        <v>136</v>
      </c>
      <c r="T117">
        <v>0</v>
      </c>
      <c r="U117" t="s">
        <v>88</v>
      </c>
      <c r="V117">
        <f>MATCH(D117,Отчет!$C:$C,0)</f>
        <v>31</v>
      </c>
    </row>
    <row r="118" spans="1:22">
      <c r="A118" s="15">
        <v>1945452957</v>
      </c>
      <c r="B118" s="15">
        <v>7</v>
      </c>
      <c r="C118" s="15" t="s">
        <v>82</v>
      </c>
      <c r="D118" s="15">
        <v>1940459154</v>
      </c>
      <c r="E118" s="7" t="s">
        <v>76</v>
      </c>
      <c r="F118" s="15" t="s">
        <v>123</v>
      </c>
      <c r="G118" s="7" t="s">
        <v>88</v>
      </c>
      <c r="H118" s="15">
        <v>5</v>
      </c>
      <c r="I118" s="15" t="s">
        <v>85</v>
      </c>
      <c r="J118" s="15" t="s">
        <v>139</v>
      </c>
      <c r="L118" s="15">
        <v>35</v>
      </c>
      <c r="M118" s="15">
        <v>5</v>
      </c>
      <c r="N118" s="15">
        <v>1</v>
      </c>
      <c r="O118" s="15">
        <v>1</v>
      </c>
      <c r="P118" s="15">
        <v>1706760172</v>
      </c>
      <c r="Q118" s="15">
        <v>2098</v>
      </c>
      <c r="S118" t="s">
        <v>136</v>
      </c>
      <c r="T118">
        <v>0</v>
      </c>
      <c r="U118" t="s">
        <v>88</v>
      </c>
      <c r="V118">
        <f>MATCH(D118,Отчет!$C:$C,0)</f>
        <v>23</v>
      </c>
    </row>
    <row r="119" spans="1:22">
      <c r="A119" s="15">
        <v>1945453782</v>
      </c>
      <c r="B119" s="15">
        <v>7</v>
      </c>
      <c r="C119" s="15" t="s">
        <v>89</v>
      </c>
      <c r="D119" s="15">
        <v>1940459167</v>
      </c>
      <c r="E119" s="7" t="s">
        <v>79</v>
      </c>
      <c r="F119" s="15" t="s">
        <v>124</v>
      </c>
      <c r="G119" s="7" t="s">
        <v>88</v>
      </c>
      <c r="H119" s="15">
        <v>5</v>
      </c>
      <c r="I119" s="15" t="s">
        <v>85</v>
      </c>
      <c r="J119" s="15" t="s">
        <v>139</v>
      </c>
      <c r="L119" s="15">
        <v>35</v>
      </c>
      <c r="M119" s="15">
        <v>5</v>
      </c>
      <c r="N119" s="15">
        <v>1</v>
      </c>
      <c r="O119" s="15">
        <v>1</v>
      </c>
      <c r="P119" s="15">
        <v>1706760172</v>
      </c>
      <c r="Q119" s="15">
        <v>2098</v>
      </c>
      <c r="S119" t="s">
        <v>136</v>
      </c>
      <c r="T119">
        <v>0</v>
      </c>
      <c r="U119" t="s">
        <v>88</v>
      </c>
      <c r="V119">
        <f>MATCH(D119,Отчет!$C:$C,0)</f>
        <v>39</v>
      </c>
    </row>
    <row r="120" spans="1:22">
      <c r="A120" s="15">
        <v>1945452871</v>
      </c>
      <c r="B120" s="15">
        <v>7</v>
      </c>
      <c r="C120" s="15" t="s">
        <v>82</v>
      </c>
      <c r="D120" s="15">
        <v>1940460608</v>
      </c>
      <c r="E120" s="7" t="s">
        <v>72</v>
      </c>
      <c r="F120" s="15" t="s">
        <v>125</v>
      </c>
      <c r="G120" s="7" t="s">
        <v>88</v>
      </c>
      <c r="H120" s="15">
        <v>5</v>
      </c>
      <c r="I120" s="15" t="s">
        <v>85</v>
      </c>
      <c r="J120" s="15" t="s">
        <v>139</v>
      </c>
      <c r="L120" s="15">
        <v>35</v>
      </c>
      <c r="M120" s="15">
        <v>5</v>
      </c>
      <c r="N120" s="15">
        <v>1</v>
      </c>
      <c r="O120" s="15">
        <v>1</v>
      </c>
      <c r="P120" s="15">
        <v>1706760172</v>
      </c>
      <c r="Q120" s="15">
        <v>2098</v>
      </c>
      <c r="S120" t="s">
        <v>136</v>
      </c>
      <c r="T120">
        <v>0</v>
      </c>
      <c r="U120" t="s">
        <v>88</v>
      </c>
      <c r="V120">
        <f>MATCH(D120,Отчет!$C:$C,0)</f>
        <v>45</v>
      </c>
    </row>
    <row r="121" spans="1:22">
      <c r="A121" s="15">
        <v>1945453066</v>
      </c>
      <c r="B121" s="15">
        <v>7</v>
      </c>
      <c r="C121" s="15" t="s">
        <v>89</v>
      </c>
      <c r="D121" s="15">
        <v>1940460683</v>
      </c>
      <c r="E121" s="7" t="s">
        <v>33</v>
      </c>
      <c r="F121" s="15" t="s">
        <v>126</v>
      </c>
      <c r="G121" s="7" t="s">
        <v>88</v>
      </c>
      <c r="H121" s="15">
        <v>5</v>
      </c>
      <c r="I121" s="15" t="s">
        <v>85</v>
      </c>
      <c r="J121" s="15" t="s">
        <v>139</v>
      </c>
      <c r="L121" s="15">
        <v>35</v>
      </c>
      <c r="M121" s="15">
        <v>5</v>
      </c>
      <c r="N121" s="15">
        <v>1</v>
      </c>
      <c r="O121" s="15">
        <v>0</v>
      </c>
      <c r="P121" s="15">
        <v>1706760172</v>
      </c>
      <c r="Q121" s="15">
        <v>2098</v>
      </c>
      <c r="S121" t="s">
        <v>136</v>
      </c>
      <c r="T121">
        <v>0</v>
      </c>
      <c r="U121" t="s">
        <v>88</v>
      </c>
      <c r="V121">
        <f>MATCH(D121,Отчет!$C:$C,0)</f>
        <v>53</v>
      </c>
    </row>
    <row r="122" spans="1:22">
      <c r="A122" s="15">
        <v>1945452544</v>
      </c>
      <c r="B122" s="15">
        <v>8</v>
      </c>
      <c r="C122" s="15" t="s">
        <v>82</v>
      </c>
      <c r="D122" s="15">
        <v>1940962095</v>
      </c>
      <c r="E122" s="7" t="s">
        <v>46</v>
      </c>
      <c r="F122" s="15" t="s">
        <v>127</v>
      </c>
      <c r="G122" s="7" t="s">
        <v>88</v>
      </c>
      <c r="H122" s="15">
        <v>5</v>
      </c>
      <c r="I122" s="15" t="s">
        <v>85</v>
      </c>
      <c r="J122" s="15" t="s">
        <v>139</v>
      </c>
      <c r="L122" s="15">
        <v>40</v>
      </c>
      <c r="M122" s="15">
        <v>5</v>
      </c>
      <c r="N122" s="15">
        <v>1</v>
      </c>
      <c r="O122" s="15">
        <v>0</v>
      </c>
      <c r="P122" s="15">
        <v>1706760172</v>
      </c>
      <c r="Q122" s="15">
        <v>2098</v>
      </c>
      <c r="S122" t="s">
        <v>136</v>
      </c>
      <c r="T122">
        <v>0</v>
      </c>
      <c r="U122" t="s">
        <v>88</v>
      </c>
      <c r="V122">
        <f>MATCH(D122,Отчет!$C:$C,0)</f>
        <v>12</v>
      </c>
    </row>
    <row r="123" spans="1:22">
      <c r="A123" s="15">
        <v>1945453242</v>
      </c>
      <c r="B123" s="15">
        <v>6</v>
      </c>
      <c r="C123" s="15" t="s">
        <v>89</v>
      </c>
      <c r="D123" s="15">
        <v>1940962108</v>
      </c>
      <c r="E123" s="7" t="s">
        <v>47</v>
      </c>
      <c r="F123" s="15" t="s">
        <v>128</v>
      </c>
      <c r="G123" s="7" t="s">
        <v>88</v>
      </c>
      <c r="H123" s="15">
        <v>5</v>
      </c>
      <c r="I123" s="15" t="s">
        <v>85</v>
      </c>
      <c r="J123" s="15" t="s">
        <v>139</v>
      </c>
      <c r="L123" s="15">
        <v>30</v>
      </c>
      <c r="M123" s="15">
        <v>5</v>
      </c>
      <c r="N123" s="15">
        <v>1</v>
      </c>
      <c r="O123" s="15">
        <v>0</v>
      </c>
      <c r="P123" s="15">
        <v>1706760172</v>
      </c>
      <c r="Q123" s="15">
        <v>2098</v>
      </c>
      <c r="S123" t="s">
        <v>136</v>
      </c>
      <c r="T123">
        <v>0</v>
      </c>
      <c r="U123" t="s">
        <v>88</v>
      </c>
      <c r="V123">
        <f>MATCH(D123,Отчет!$C:$C,0)</f>
        <v>43</v>
      </c>
    </row>
    <row r="124" spans="1:22">
      <c r="A124" s="15">
        <v>1945452573</v>
      </c>
      <c r="B124" s="15">
        <v>8</v>
      </c>
      <c r="C124" s="15" t="s">
        <v>82</v>
      </c>
      <c r="D124" s="15">
        <v>1940962122</v>
      </c>
      <c r="E124" s="7" t="s">
        <v>48</v>
      </c>
      <c r="F124" s="15" t="s">
        <v>129</v>
      </c>
      <c r="G124" s="7" t="s">
        <v>88</v>
      </c>
      <c r="H124" s="15">
        <v>5</v>
      </c>
      <c r="I124" s="15" t="s">
        <v>85</v>
      </c>
      <c r="J124" s="15" t="s">
        <v>139</v>
      </c>
      <c r="L124" s="15">
        <v>40</v>
      </c>
      <c r="M124" s="15">
        <v>5</v>
      </c>
      <c r="N124" s="15">
        <v>1</v>
      </c>
      <c r="O124" s="15">
        <v>0</v>
      </c>
      <c r="P124" s="15">
        <v>1706760172</v>
      </c>
      <c r="Q124" s="15">
        <v>2098</v>
      </c>
      <c r="S124" t="s">
        <v>136</v>
      </c>
      <c r="T124">
        <v>0</v>
      </c>
      <c r="U124" t="s">
        <v>88</v>
      </c>
      <c r="V124">
        <f>MATCH(D124,Отчет!$C:$C,0)</f>
        <v>49</v>
      </c>
    </row>
    <row r="125" spans="1:22">
      <c r="A125" s="15">
        <v>1945453270</v>
      </c>
      <c r="B125" s="15">
        <v>8</v>
      </c>
      <c r="C125" s="15" t="s">
        <v>89</v>
      </c>
      <c r="D125" s="15">
        <v>1940962135</v>
      </c>
      <c r="E125" s="7" t="s">
        <v>49</v>
      </c>
      <c r="F125" s="15" t="s">
        <v>130</v>
      </c>
      <c r="G125" s="7" t="s">
        <v>88</v>
      </c>
      <c r="H125" s="15">
        <v>5</v>
      </c>
      <c r="I125" s="15" t="s">
        <v>85</v>
      </c>
      <c r="J125" s="15" t="s">
        <v>139</v>
      </c>
      <c r="L125" s="15">
        <v>40</v>
      </c>
      <c r="M125" s="15">
        <v>5</v>
      </c>
      <c r="N125" s="15">
        <v>1</v>
      </c>
      <c r="O125" s="15">
        <v>0</v>
      </c>
      <c r="P125" s="15">
        <v>1706760172</v>
      </c>
      <c r="Q125" s="15">
        <v>2098</v>
      </c>
      <c r="S125" t="s">
        <v>136</v>
      </c>
      <c r="T125">
        <v>0</v>
      </c>
      <c r="U125" t="s">
        <v>88</v>
      </c>
      <c r="V125">
        <f>MATCH(D125,Отчет!$C:$C,0)</f>
        <v>34</v>
      </c>
    </row>
    <row r="126" spans="1:22">
      <c r="A126" s="15">
        <v>1945453300</v>
      </c>
      <c r="B126" s="15">
        <v>7</v>
      </c>
      <c r="C126" s="15" t="s">
        <v>89</v>
      </c>
      <c r="D126" s="15">
        <v>1940962148</v>
      </c>
      <c r="E126" s="7" t="s">
        <v>50</v>
      </c>
      <c r="F126" s="15" t="s">
        <v>131</v>
      </c>
      <c r="G126" s="7" t="s">
        <v>88</v>
      </c>
      <c r="H126" s="15">
        <v>5</v>
      </c>
      <c r="I126" s="15" t="s">
        <v>85</v>
      </c>
      <c r="J126" s="15" t="s">
        <v>139</v>
      </c>
      <c r="L126" s="15">
        <v>35</v>
      </c>
      <c r="M126" s="15">
        <v>5</v>
      </c>
      <c r="N126" s="15">
        <v>1</v>
      </c>
      <c r="O126" s="15">
        <v>0</v>
      </c>
      <c r="P126" s="15">
        <v>1706760172</v>
      </c>
      <c r="Q126" s="15">
        <v>2098</v>
      </c>
      <c r="S126" t="s">
        <v>136</v>
      </c>
      <c r="T126">
        <v>0</v>
      </c>
      <c r="U126" t="s">
        <v>88</v>
      </c>
      <c r="V126">
        <f>MATCH(D126,Отчет!$C:$C,0)</f>
        <v>28</v>
      </c>
    </row>
    <row r="127" spans="1:22">
      <c r="A127" s="15">
        <v>1945452602</v>
      </c>
      <c r="B127" s="15">
        <v>8</v>
      </c>
      <c r="C127" s="15" t="s">
        <v>82</v>
      </c>
      <c r="D127" s="15">
        <v>1940962161</v>
      </c>
      <c r="E127" s="7" t="s">
        <v>53</v>
      </c>
      <c r="F127" s="15" t="s">
        <v>132</v>
      </c>
      <c r="G127" s="7" t="s">
        <v>88</v>
      </c>
      <c r="H127" s="15">
        <v>5</v>
      </c>
      <c r="I127" s="15" t="s">
        <v>85</v>
      </c>
      <c r="J127" s="15" t="s">
        <v>139</v>
      </c>
      <c r="L127" s="15">
        <v>40</v>
      </c>
      <c r="M127" s="15">
        <v>5</v>
      </c>
      <c r="N127" s="15">
        <v>1</v>
      </c>
      <c r="O127" s="15">
        <v>0</v>
      </c>
      <c r="P127" s="15">
        <v>1706760172</v>
      </c>
      <c r="Q127" s="15">
        <v>2098</v>
      </c>
      <c r="S127" t="s">
        <v>136</v>
      </c>
      <c r="T127">
        <v>0</v>
      </c>
      <c r="U127" t="s">
        <v>88</v>
      </c>
      <c r="V127">
        <f>MATCH(D127,Отчет!$C:$C,0)</f>
        <v>29</v>
      </c>
    </row>
    <row r="128" spans="1:22">
      <c r="A128" s="15">
        <v>1945453419</v>
      </c>
      <c r="B128" s="15">
        <v>4</v>
      </c>
      <c r="C128" s="15" t="s">
        <v>89</v>
      </c>
      <c r="D128" s="15">
        <v>1940962174</v>
      </c>
      <c r="E128" s="7" t="s">
        <v>57</v>
      </c>
      <c r="F128" s="15" t="s">
        <v>133</v>
      </c>
      <c r="G128" s="7" t="s">
        <v>88</v>
      </c>
      <c r="H128" s="15">
        <v>5</v>
      </c>
      <c r="I128" s="15" t="s">
        <v>85</v>
      </c>
      <c r="J128" s="15" t="s">
        <v>139</v>
      </c>
      <c r="L128" s="15">
        <v>20</v>
      </c>
      <c r="M128" s="15">
        <v>5</v>
      </c>
      <c r="N128" s="15">
        <v>1</v>
      </c>
      <c r="O128" s="15">
        <v>0</v>
      </c>
      <c r="P128" s="15">
        <v>1706760172</v>
      </c>
      <c r="Q128" s="15">
        <v>2098</v>
      </c>
      <c r="S128" t="s">
        <v>136</v>
      </c>
      <c r="T128">
        <v>0</v>
      </c>
      <c r="U128" t="s">
        <v>88</v>
      </c>
      <c r="V128">
        <f>MATCH(D128,Отчет!$C:$C,0)</f>
        <v>57</v>
      </c>
    </row>
    <row r="129" spans="1:22">
      <c r="A129" s="15">
        <v>1945453475</v>
      </c>
      <c r="B129" s="15">
        <v>8</v>
      </c>
      <c r="C129" s="15" t="s">
        <v>89</v>
      </c>
      <c r="D129" s="15">
        <v>1940962203</v>
      </c>
      <c r="E129" s="7" t="s">
        <v>58</v>
      </c>
      <c r="F129" s="15" t="s">
        <v>134</v>
      </c>
      <c r="G129" s="7" t="s">
        <v>88</v>
      </c>
      <c r="H129" s="15">
        <v>5</v>
      </c>
      <c r="I129" s="15" t="s">
        <v>85</v>
      </c>
      <c r="J129" s="15" t="s">
        <v>139</v>
      </c>
      <c r="L129" s="15">
        <v>40</v>
      </c>
      <c r="M129" s="15">
        <v>5</v>
      </c>
      <c r="N129" s="15">
        <v>1</v>
      </c>
      <c r="O129" s="15">
        <v>0</v>
      </c>
      <c r="P129" s="15">
        <v>1706760172</v>
      </c>
      <c r="Q129" s="15">
        <v>2098</v>
      </c>
      <c r="S129" t="s">
        <v>136</v>
      </c>
      <c r="T129">
        <v>0</v>
      </c>
      <c r="U129" t="s">
        <v>88</v>
      </c>
      <c r="V129">
        <f>MATCH(D129,Отчет!$C:$C,0)</f>
        <v>20</v>
      </c>
    </row>
    <row r="130" spans="1:22">
      <c r="A130" s="15">
        <v>1945452722</v>
      </c>
      <c r="B130" s="15">
        <v>8</v>
      </c>
      <c r="C130" s="15" t="s">
        <v>82</v>
      </c>
      <c r="D130" s="15">
        <v>1940962216</v>
      </c>
      <c r="E130" s="7" t="s">
        <v>59</v>
      </c>
      <c r="F130" s="15" t="s">
        <v>83</v>
      </c>
      <c r="G130" s="7" t="s">
        <v>88</v>
      </c>
      <c r="H130" s="15">
        <v>5</v>
      </c>
      <c r="I130" s="15" t="s">
        <v>85</v>
      </c>
      <c r="J130" s="15" t="s">
        <v>139</v>
      </c>
      <c r="L130" s="15">
        <v>40</v>
      </c>
      <c r="M130" s="15">
        <v>5</v>
      </c>
      <c r="N130" s="15">
        <v>1</v>
      </c>
      <c r="O130" s="15">
        <v>0</v>
      </c>
      <c r="P130" s="15">
        <v>1706760172</v>
      </c>
      <c r="Q130" s="15">
        <v>2098</v>
      </c>
      <c r="S130" t="s">
        <v>136</v>
      </c>
      <c r="T130">
        <v>0</v>
      </c>
      <c r="U130" t="s">
        <v>88</v>
      </c>
      <c r="V130">
        <f>MATCH(D130,Отчет!$C:$C,0)</f>
        <v>27</v>
      </c>
    </row>
    <row r="131" spans="1:22">
      <c r="A131" s="15">
        <v>1945453503</v>
      </c>
      <c r="B131" s="15">
        <v>7</v>
      </c>
      <c r="C131" s="15" t="s">
        <v>89</v>
      </c>
      <c r="D131" s="15">
        <v>1940962229</v>
      </c>
      <c r="E131" s="7" t="s">
        <v>61</v>
      </c>
      <c r="F131" s="15" t="s">
        <v>90</v>
      </c>
      <c r="G131" s="7" t="s">
        <v>88</v>
      </c>
      <c r="H131" s="15">
        <v>5</v>
      </c>
      <c r="I131" s="15" t="s">
        <v>85</v>
      </c>
      <c r="J131" s="15" t="s">
        <v>139</v>
      </c>
      <c r="L131" s="15">
        <v>35</v>
      </c>
      <c r="M131" s="15">
        <v>5</v>
      </c>
      <c r="N131" s="15">
        <v>1</v>
      </c>
      <c r="O131" s="15">
        <v>0</v>
      </c>
      <c r="P131" s="15">
        <v>1706760172</v>
      </c>
      <c r="Q131" s="15">
        <v>2098</v>
      </c>
      <c r="S131" t="s">
        <v>136</v>
      </c>
      <c r="T131">
        <v>0</v>
      </c>
      <c r="U131" t="s">
        <v>88</v>
      </c>
      <c r="V131">
        <f>MATCH(D131,Отчет!$C:$C,0)</f>
        <v>32</v>
      </c>
    </row>
    <row r="132" spans="1:22">
      <c r="A132" s="15">
        <v>1945452811</v>
      </c>
      <c r="B132" s="15">
        <v>8</v>
      </c>
      <c r="C132" s="15" t="s">
        <v>82</v>
      </c>
      <c r="D132" s="15">
        <v>1940962244</v>
      </c>
      <c r="E132" s="7" t="s">
        <v>63</v>
      </c>
      <c r="F132" s="15" t="s">
        <v>91</v>
      </c>
      <c r="G132" s="7" t="s">
        <v>88</v>
      </c>
      <c r="H132" s="15">
        <v>5</v>
      </c>
      <c r="I132" s="15" t="s">
        <v>85</v>
      </c>
      <c r="J132" s="15" t="s">
        <v>139</v>
      </c>
      <c r="L132" s="15">
        <v>40</v>
      </c>
      <c r="M132" s="15">
        <v>5</v>
      </c>
      <c r="N132" s="15">
        <v>1</v>
      </c>
      <c r="O132" s="15">
        <v>0</v>
      </c>
      <c r="P132" s="15">
        <v>1706760172</v>
      </c>
      <c r="Q132" s="15">
        <v>2098</v>
      </c>
      <c r="S132" t="s">
        <v>136</v>
      </c>
      <c r="T132">
        <v>0</v>
      </c>
      <c r="U132" t="s">
        <v>88</v>
      </c>
      <c r="V132">
        <f>MATCH(D132,Отчет!$C:$C,0)</f>
        <v>18</v>
      </c>
    </row>
    <row r="133" spans="1:22">
      <c r="A133" s="15">
        <v>1945453754</v>
      </c>
      <c r="B133" s="15">
        <v>7</v>
      </c>
      <c r="C133" s="15" t="s">
        <v>89</v>
      </c>
      <c r="D133" s="15">
        <v>1940962270</v>
      </c>
      <c r="E133" s="7" t="s">
        <v>77</v>
      </c>
      <c r="F133" s="15" t="s">
        <v>92</v>
      </c>
      <c r="G133" s="7" t="s">
        <v>88</v>
      </c>
      <c r="H133" s="15">
        <v>5</v>
      </c>
      <c r="I133" s="15" t="s">
        <v>85</v>
      </c>
      <c r="J133" s="15" t="s">
        <v>139</v>
      </c>
      <c r="L133" s="15">
        <v>35</v>
      </c>
      <c r="M133" s="15">
        <v>5</v>
      </c>
      <c r="N133" s="15">
        <v>1</v>
      </c>
      <c r="O133" s="15">
        <v>0</v>
      </c>
      <c r="P133" s="15">
        <v>1706760172</v>
      </c>
      <c r="Q133" s="15">
        <v>2098</v>
      </c>
      <c r="S133" t="s">
        <v>136</v>
      </c>
      <c r="T133">
        <v>0</v>
      </c>
      <c r="U133" t="s">
        <v>88</v>
      </c>
      <c r="V133">
        <f>MATCH(D133,Отчет!$C:$C,0)</f>
        <v>37</v>
      </c>
    </row>
    <row r="134" spans="1:22">
      <c r="A134" s="15">
        <v>1945452989</v>
      </c>
      <c r="B134" s="15">
        <v>7</v>
      </c>
      <c r="C134" s="15" t="s">
        <v>82</v>
      </c>
      <c r="D134" s="15">
        <v>1940962284</v>
      </c>
      <c r="E134" s="7" t="s">
        <v>78</v>
      </c>
      <c r="F134" s="15" t="s">
        <v>93</v>
      </c>
      <c r="G134" s="7" t="s">
        <v>88</v>
      </c>
      <c r="H134" s="15">
        <v>5</v>
      </c>
      <c r="I134" s="15" t="s">
        <v>85</v>
      </c>
      <c r="J134" s="15" t="s">
        <v>139</v>
      </c>
      <c r="L134" s="15">
        <v>35</v>
      </c>
      <c r="M134" s="15">
        <v>5</v>
      </c>
      <c r="N134" s="15">
        <v>1</v>
      </c>
      <c r="O134" s="15">
        <v>0</v>
      </c>
      <c r="P134" s="15">
        <v>1706760172</v>
      </c>
      <c r="Q134" s="15">
        <v>2098</v>
      </c>
      <c r="S134" t="s">
        <v>136</v>
      </c>
      <c r="T134">
        <v>0</v>
      </c>
      <c r="U134" t="s">
        <v>88</v>
      </c>
      <c r="V134">
        <f>MATCH(D134,Отчет!$C:$C,0)</f>
        <v>54</v>
      </c>
    </row>
    <row r="135" spans="1:22">
      <c r="A135" s="15">
        <v>1945453628</v>
      </c>
      <c r="B135" s="15">
        <v>7</v>
      </c>
      <c r="C135" s="15" t="s">
        <v>89</v>
      </c>
      <c r="D135" s="15">
        <v>1941595720</v>
      </c>
      <c r="E135" s="7" t="s">
        <v>68</v>
      </c>
      <c r="F135" s="15" t="s">
        <v>94</v>
      </c>
      <c r="G135" s="7" t="s">
        <v>88</v>
      </c>
      <c r="H135" s="15">
        <v>5</v>
      </c>
      <c r="I135" s="15" t="s">
        <v>85</v>
      </c>
      <c r="J135" s="15" t="s">
        <v>139</v>
      </c>
      <c r="L135" s="15">
        <v>35</v>
      </c>
      <c r="M135" s="15">
        <v>5</v>
      </c>
      <c r="N135" s="15">
        <v>1</v>
      </c>
      <c r="O135" s="15">
        <v>0</v>
      </c>
      <c r="P135" s="15">
        <v>1706760172</v>
      </c>
      <c r="Q135" s="15">
        <v>2098</v>
      </c>
      <c r="S135" t="s">
        <v>136</v>
      </c>
      <c r="T135">
        <v>0</v>
      </c>
      <c r="U135" t="s">
        <v>88</v>
      </c>
      <c r="V135">
        <f>MATCH(D135,Отчет!$C:$C,0)</f>
        <v>55</v>
      </c>
    </row>
    <row r="136" spans="1:22">
      <c r="A136" s="15">
        <v>1945453157</v>
      </c>
      <c r="B136" s="15">
        <v>7</v>
      </c>
      <c r="C136" s="15" t="s">
        <v>89</v>
      </c>
      <c r="D136" s="15">
        <v>1941595733</v>
      </c>
      <c r="E136" s="7" t="s">
        <v>42</v>
      </c>
      <c r="F136" s="15" t="s">
        <v>95</v>
      </c>
      <c r="G136" s="7" t="s">
        <v>88</v>
      </c>
      <c r="H136" s="15">
        <v>5</v>
      </c>
      <c r="I136" s="15" t="s">
        <v>85</v>
      </c>
      <c r="J136" s="15" t="s">
        <v>139</v>
      </c>
      <c r="L136" s="15">
        <v>35</v>
      </c>
      <c r="M136" s="15">
        <v>5</v>
      </c>
      <c r="N136" s="15">
        <v>1</v>
      </c>
      <c r="O136" s="15">
        <v>0</v>
      </c>
      <c r="P136" s="15">
        <v>1706760172</v>
      </c>
      <c r="Q136" s="15">
        <v>2098</v>
      </c>
      <c r="S136" t="s">
        <v>136</v>
      </c>
      <c r="T136">
        <v>0</v>
      </c>
      <c r="U136" t="s">
        <v>88</v>
      </c>
      <c r="V136">
        <f>MATCH(D136,Отчет!$C:$C,0)</f>
        <v>48</v>
      </c>
    </row>
    <row r="137" spans="1:22">
      <c r="A137" s="15">
        <v>1945453696</v>
      </c>
      <c r="B137" s="15">
        <v>7</v>
      </c>
      <c r="C137" s="15" t="s">
        <v>89</v>
      </c>
      <c r="D137" s="15">
        <v>1941595746</v>
      </c>
      <c r="E137" s="7" t="s">
        <v>70</v>
      </c>
      <c r="F137" s="15" t="s">
        <v>96</v>
      </c>
      <c r="G137" s="7" t="s">
        <v>88</v>
      </c>
      <c r="H137" s="15">
        <v>5</v>
      </c>
      <c r="I137" s="15" t="s">
        <v>85</v>
      </c>
      <c r="J137" s="15" t="s">
        <v>139</v>
      </c>
      <c r="L137" s="15">
        <v>35</v>
      </c>
      <c r="M137" s="15">
        <v>5</v>
      </c>
      <c r="N137" s="15">
        <v>1</v>
      </c>
      <c r="O137" s="15">
        <v>0</v>
      </c>
      <c r="P137" s="15">
        <v>1706760172</v>
      </c>
      <c r="Q137" s="15">
        <v>2098</v>
      </c>
      <c r="S137" t="s">
        <v>136</v>
      </c>
      <c r="T137">
        <v>0</v>
      </c>
      <c r="U137" t="s">
        <v>88</v>
      </c>
      <c r="V137">
        <f>MATCH(D137,Отчет!$C:$C,0)</f>
        <v>41</v>
      </c>
    </row>
    <row r="138" spans="1:22">
      <c r="A138" s="15">
        <v>1951859546</v>
      </c>
      <c r="B138" s="15">
        <v>7</v>
      </c>
      <c r="C138" s="15" t="s">
        <v>82</v>
      </c>
      <c r="D138" s="15">
        <v>1941604901</v>
      </c>
      <c r="E138" s="7" t="s">
        <v>39</v>
      </c>
      <c r="F138" s="15" t="s">
        <v>97</v>
      </c>
      <c r="G138" s="7" t="s">
        <v>88</v>
      </c>
      <c r="H138" s="15">
        <v>5</v>
      </c>
      <c r="I138" s="15" t="s">
        <v>85</v>
      </c>
      <c r="J138" s="15" t="s">
        <v>139</v>
      </c>
      <c r="L138" s="15">
        <v>35</v>
      </c>
      <c r="M138" s="15">
        <v>5</v>
      </c>
      <c r="N138" s="15">
        <v>1</v>
      </c>
      <c r="O138" s="15">
        <v>1</v>
      </c>
      <c r="P138" s="15">
        <v>1706760172</v>
      </c>
      <c r="Q138" s="15">
        <v>2098</v>
      </c>
      <c r="S138" t="s">
        <v>136</v>
      </c>
      <c r="T138">
        <v>0</v>
      </c>
      <c r="U138" t="s">
        <v>88</v>
      </c>
      <c r="V138">
        <f>MATCH(D138,Отчет!$C:$C,0)</f>
        <v>58</v>
      </c>
    </row>
    <row r="139" spans="1:22">
      <c r="A139" s="15">
        <v>1951859844</v>
      </c>
      <c r="B139" s="15">
        <v>8</v>
      </c>
      <c r="C139" s="15" t="s">
        <v>89</v>
      </c>
      <c r="D139" s="15">
        <v>1941604916</v>
      </c>
      <c r="E139" s="7" t="s">
        <v>66</v>
      </c>
      <c r="F139" s="15" t="s">
        <v>98</v>
      </c>
      <c r="G139" s="7" t="s">
        <v>88</v>
      </c>
      <c r="H139" s="15">
        <v>5</v>
      </c>
      <c r="I139" s="15" t="s">
        <v>85</v>
      </c>
      <c r="J139" s="15" t="s">
        <v>139</v>
      </c>
      <c r="L139" s="15">
        <v>40</v>
      </c>
      <c r="M139" s="15">
        <v>5</v>
      </c>
      <c r="N139" s="15">
        <v>1</v>
      </c>
      <c r="O139" s="15">
        <v>1</v>
      </c>
      <c r="P139" s="15">
        <v>1706760172</v>
      </c>
      <c r="Q139" s="15">
        <v>2098</v>
      </c>
      <c r="S139" t="s">
        <v>136</v>
      </c>
      <c r="T139">
        <v>0</v>
      </c>
      <c r="U139" t="s">
        <v>88</v>
      </c>
      <c r="V139">
        <f>MATCH(D139,Отчет!$C:$C,0)</f>
        <v>35</v>
      </c>
    </row>
    <row r="140" spans="1:22">
      <c r="A140" s="15">
        <v>1951860092</v>
      </c>
      <c r="B140" s="15">
        <v>7</v>
      </c>
      <c r="C140" s="15" t="s">
        <v>89</v>
      </c>
      <c r="D140" s="15">
        <v>1941604931</v>
      </c>
      <c r="E140" s="7" t="s">
        <v>40</v>
      </c>
      <c r="F140" s="15" t="s">
        <v>99</v>
      </c>
      <c r="G140" s="7" t="s">
        <v>88</v>
      </c>
      <c r="H140" s="15">
        <v>5</v>
      </c>
      <c r="I140" s="15" t="s">
        <v>85</v>
      </c>
      <c r="J140" s="15" t="s">
        <v>139</v>
      </c>
      <c r="L140" s="15">
        <v>35</v>
      </c>
      <c r="M140" s="15">
        <v>5</v>
      </c>
      <c r="N140" s="15">
        <v>1</v>
      </c>
      <c r="O140" s="15">
        <v>1</v>
      </c>
      <c r="P140" s="15">
        <v>1706760172</v>
      </c>
      <c r="Q140" s="15">
        <v>2098</v>
      </c>
      <c r="S140" t="s">
        <v>136</v>
      </c>
      <c r="T140">
        <v>0</v>
      </c>
      <c r="U140" t="s">
        <v>88</v>
      </c>
      <c r="V140">
        <f>MATCH(D140,Отчет!$C:$C,0)</f>
        <v>22</v>
      </c>
    </row>
    <row r="141" spans="1:22">
      <c r="A141" s="15">
        <v>1945453818</v>
      </c>
      <c r="B141" s="15">
        <v>8</v>
      </c>
      <c r="C141" s="15" t="s">
        <v>89</v>
      </c>
      <c r="D141" s="15">
        <v>1944868531</v>
      </c>
      <c r="E141" s="7" t="s">
        <v>80</v>
      </c>
      <c r="F141" s="15" t="s">
        <v>100</v>
      </c>
      <c r="G141" s="7" t="s">
        <v>88</v>
      </c>
      <c r="H141" s="15">
        <v>5</v>
      </c>
      <c r="I141" s="15" t="s">
        <v>85</v>
      </c>
      <c r="J141" s="15" t="s">
        <v>139</v>
      </c>
      <c r="L141" s="15">
        <v>40</v>
      </c>
      <c r="M141" s="15">
        <v>5</v>
      </c>
      <c r="N141" s="15">
        <v>1</v>
      </c>
      <c r="O141" s="15">
        <v>1</v>
      </c>
      <c r="P141" s="15">
        <v>1706760172</v>
      </c>
      <c r="Q141" s="15">
        <v>2098</v>
      </c>
      <c r="S141" t="s">
        <v>136</v>
      </c>
      <c r="T141">
        <v>0</v>
      </c>
      <c r="U141" t="s">
        <v>88</v>
      </c>
      <c r="V141">
        <f>MATCH(D141,Отчет!$C:$C,0)</f>
        <v>33</v>
      </c>
    </row>
    <row r="142" spans="1:22">
      <c r="A142" s="15">
        <v>1945453129</v>
      </c>
      <c r="B142" s="15">
        <v>9</v>
      </c>
      <c r="C142" s="15" t="s">
        <v>82</v>
      </c>
      <c r="D142" s="15">
        <v>1944944715</v>
      </c>
      <c r="E142" s="7" t="s">
        <v>38</v>
      </c>
      <c r="F142" s="15" t="s">
        <v>101</v>
      </c>
      <c r="G142" s="7" t="s">
        <v>88</v>
      </c>
      <c r="H142" s="15">
        <v>5</v>
      </c>
      <c r="I142" s="15" t="s">
        <v>85</v>
      </c>
      <c r="J142" s="15" t="s">
        <v>139</v>
      </c>
      <c r="L142" s="15">
        <v>45</v>
      </c>
      <c r="M142" s="15">
        <v>5</v>
      </c>
      <c r="N142" s="15">
        <v>1</v>
      </c>
      <c r="O142" s="15">
        <v>0</v>
      </c>
      <c r="P142" s="15">
        <v>1706760172</v>
      </c>
      <c r="Q142" s="15">
        <v>2098</v>
      </c>
      <c r="S142" t="s">
        <v>136</v>
      </c>
      <c r="T142">
        <v>0</v>
      </c>
      <c r="U142" t="s">
        <v>88</v>
      </c>
      <c r="V142">
        <f>MATCH(D142,Отчет!$C:$C,0)</f>
        <v>14</v>
      </c>
    </row>
    <row r="143" spans="1:22">
      <c r="A143" s="15">
        <v>1951859441</v>
      </c>
      <c r="B143" s="15">
        <v>8</v>
      </c>
      <c r="C143" s="15" t="s">
        <v>82</v>
      </c>
      <c r="D143" s="15">
        <v>1951563821</v>
      </c>
      <c r="E143" s="7" t="s">
        <v>34</v>
      </c>
      <c r="F143" s="15" t="s">
        <v>102</v>
      </c>
      <c r="G143" s="7" t="s">
        <v>88</v>
      </c>
      <c r="H143" s="15">
        <v>5</v>
      </c>
      <c r="I143" s="15" t="s">
        <v>85</v>
      </c>
      <c r="J143" s="15" t="s">
        <v>139</v>
      </c>
      <c r="L143" s="15">
        <v>40</v>
      </c>
      <c r="M143" s="15">
        <v>5</v>
      </c>
      <c r="N143" s="15">
        <v>1</v>
      </c>
      <c r="O143" s="15">
        <v>1</v>
      </c>
      <c r="P143" s="15">
        <v>1706760172</v>
      </c>
      <c r="Q143" s="15">
        <v>2098</v>
      </c>
      <c r="S143" t="s">
        <v>136</v>
      </c>
      <c r="T143">
        <v>0</v>
      </c>
      <c r="U143" t="s">
        <v>88</v>
      </c>
      <c r="V143">
        <f>MATCH(D143,Отчет!$C:$C,0)</f>
        <v>51</v>
      </c>
    </row>
    <row r="144" spans="1:22">
      <c r="A144" s="15">
        <v>1951859388</v>
      </c>
      <c r="B144" s="15">
        <v>7</v>
      </c>
      <c r="C144" s="15" t="s">
        <v>82</v>
      </c>
      <c r="D144" s="15">
        <v>1951563909</v>
      </c>
      <c r="E144" s="7" t="s">
        <v>71</v>
      </c>
      <c r="F144" s="15" t="s">
        <v>103</v>
      </c>
      <c r="G144" s="7" t="s">
        <v>88</v>
      </c>
      <c r="H144" s="15">
        <v>5</v>
      </c>
      <c r="I144" s="15" t="s">
        <v>85</v>
      </c>
      <c r="J144" s="15" t="s">
        <v>139</v>
      </c>
      <c r="L144" s="15">
        <v>35</v>
      </c>
      <c r="M144" s="15">
        <v>5</v>
      </c>
      <c r="N144" s="15">
        <v>1</v>
      </c>
      <c r="O144" s="15">
        <v>1</v>
      </c>
      <c r="P144" s="15">
        <v>1706760172</v>
      </c>
      <c r="Q144" s="15">
        <v>2098</v>
      </c>
      <c r="S144" t="s">
        <v>136</v>
      </c>
      <c r="T144">
        <v>0</v>
      </c>
      <c r="U144" t="s">
        <v>88</v>
      </c>
      <c r="V144">
        <f>MATCH(D144,Отчет!$C:$C,0)</f>
        <v>44</v>
      </c>
    </row>
    <row r="145" spans="1:22">
      <c r="A145" s="15">
        <v>2121453292</v>
      </c>
      <c r="B145" s="15">
        <v>8</v>
      </c>
      <c r="C145" s="15" t="s">
        <v>82</v>
      </c>
      <c r="D145" s="15">
        <v>2076200923</v>
      </c>
      <c r="E145" s="7" t="s">
        <v>81</v>
      </c>
      <c r="F145" s="15" t="s">
        <v>103</v>
      </c>
      <c r="G145" s="7" t="s">
        <v>88</v>
      </c>
      <c r="I145" s="15" t="s">
        <v>85</v>
      </c>
      <c r="J145" s="15" t="s">
        <v>139</v>
      </c>
      <c r="L145" s="15">
        <v>40</v>
      </c>
      <c r="M145" s="15">
        <v>5</v>
      </c>
      <c r="N145" s="15">
        <v>1</v>
      </c>
      <c r="O145" s="15">
        <v>1</v>
      </c>
      <c r="P145" s="15">
        <v>1706760172</v>
      </c>
      <c r="Q145" s="15">
        <v>2098</v>
      </c>
      <c r="R145" s="15" t="s">
        <v>140</v>
      </c>
      <c r="S145" t="s">
        <v>136</v>
      </c>
      <c r="T145">
        <v>0</v>
      </c>
      <c r="U145" t="s">
        <v>88</v>
      </c>
      <c r="V145">
        <f>MATCH(D145,Отчет!$C:$C,0)</f>
        <v>56</v>
      </c>
    </row>
    <row r="146" spans="1:22">
      <c r="A146" s="15">
        <v>1945452321</v>
      </c>
      <c r="B146" s="15">
        <v>9</v>
      </c>
      <c r="C146" s="15" t="s">
        <v>82</v>
      </c>
      <c r="D146" s="15">
        <v>1940458824</v>
      </c>
      <c r="E146" s="7" t="s">
        <v>35</v>
      </c>
      <c r="F146" s="15" t="s">
        <v>104</v>
      </c>
      <c r="G146" s="7" t="s">
        <v>141</v>
      </c>
      <c r="H146" s="15">
        <v>4</v>
      </c>
      <c r="I146" s="15" t="s">
        <v>85</v>
      </c>
      <c r="J146" s="15" t="s">
        <v>139</v>
      </c>
      <c r="L146" s="15">
        <v>36</v>
      </c>
      <c r="M146" s="15">
        <v>4</v>
      </c>
      <c r="N146" s="15">
        <v>1</v>
      </c>
      <c r="O146" s="15">
        <v>1</v>
      </c>
      <c r="P146" s="15">
        <v>1706760172</v>
      </c>
      <c r="Q146" s="15">
        <v>2098</v>
      </c>
      <c r="S146" t="s">
        <v>136</v>
      </c>
      <c r="T146">
        <v>0</v>
      </c>
      <c r="U146" t="s">
        <v>88</v>
      </c>
      <c r="V146">
        <f>MATCH(D146,Отчет!$C:$C,0)</f>
        <v>21</v>
      </c>
    </row>
    <row r="147" spans="1:22">
      <c r="A147" s="15">
        <v>1945452370</v>
      </c>
      <c r="B147" s="15">
        <v>9</v>
      </c>
      <c r="C147" s="15" t="s">
        <v>82</v>
      </c>
      <c r="D147" s="15">
        <v>1940458838</v>
      </c>
      <c r="E147" s="7" t="s">
        <v>36</v>
      </c>
      <c r="F147" s="15" t="s">
        <v>105</v>
      </c>
      <c r="G147" s="7" t="s">
        <v>141</v>
      </c>
      <c r="H147" s="15">
        <v>4</v>
      </c>
      <c r="I147" s="15" t="s">
        <v>85</v>
      </c>
      <c r="J147" s="15" t="s">
        <v>139</v>
      </c>
      <c r="L147" s="15">
        <v>36</v>
      </c>
      <c r="M147" s="15">
        <v>4</v>
      </c>
      <c r="N147" s="15">
        <v>1</v>
      </c>
      <c r="O147" s="15">
        <v>1</v>
      </c>
      <c r="P147" s="15">
        <v>1706760172</v>
      </c>
      <c r="Q147" s="15">
        <v>2098</v>
      </c>
      <c r="S147" t="s">
        <v>136</v>
      </c>
      <c r="T147">
        <v>0</v>
      </c>
      <c r="U147" t="s">
        <v>88</v>
      </c>
      <c r="V147">
        <f>MATCH(D147,Отчет!$C:$C,0)</f>
        <v>46</v>
      </c>
    </row>
    <row r="148" spans="1:22">
      <c r="A148" s="15">
        <v>1945453086</v>
      </c>
      <c r="B148" s="15">
        <v>10</v>
      </c>
      <c r="C148" s="15" t="s">
        <v>89</v>
      </c>
      <c r="D148" s="15">
        <v>1940458852</v>
      </c>
      <c r="E148" s="7" t="s">
        <v>37</v>
      </c>
      <c r="F148" s="15" t="s">
        <v>106</v>
      </c>
      <c r="G148" s="7" t="s">
        <v>141</v>
      </c>
      <c r="H148" s="15">
        <v>4</v>
      </c>
      <c r="I148" s="15" t="s">
        <v>85</v>
      </c>
      <c r="J148" s="15" t="s">
        <v>139</v>
      </c>
      <c r="L148" s="15">
        <v>40</v>
      </c>
      <c r="M148" s="15">
        <v>4</v>
      </c>
      <c r="N148" s="15">
        <v>1</v>
      </c>
      <c r="O148" s="15">
        <v>1</v>
      </c>
      <c r="P148" s="15">
        <v>1706760172</v>
      </c>
      <c r="Q148" s="15">
        <v>2098</v>
      </c>
      <c r="S148" t="s">
        <v>136</v>
      </c>
      <c r="T148">
        <v>0</v>
      </c>
      <c r="U148" t="s">
        <v>88</v>
      </c>
      <c r="V148">
        <f>MATCH(D148,Отчет!$C:$C,0)</f>
        <v>26</v>
      </c>
    </row>
    <row r="149" spans="1:22">
      <c r="A149" s="15">
        <v>1945452409</v>
      </c>
      <c r="B149" s="15">
        <v>9</v>
      </c>
      <c r="C149" s="15" t="s">
        <v>82</v>
      </c>
      <c r="D149" s="15">
        <v>1940458870</v>
      </c>
      <c r="E149" s="7" t="s">
        <v>41</v>
      </c>
      <c r="F149" s="15" t="s">
        <v>107</v>
      </c>
      <c r="G149" s="7" t="s">
        <v>141</v>
      </c>
      <c r="H149" s="15">
        <v>4</v>
      </c>
      <c r="I149" s="15" t="s">
        <v>85</v>
      </c>
      <c r="J149" s="15" t="s">
        <v>139</v>
      </c>
      <c r="L149" s="15">
        <v>36</v>
      </c>
      <c r="M149" s="15">
        <v>4</v>
      </c>
      <c r="N149" s="15">
        <v>1</v>
      </c>
      <c r="O149" s="15">
        <v>1</v>
      </c>
      <c r="P149" s="15">
        <v>1706760172</v>
      </c>
      <c r="Q149" s="15">
        <v>2098</v>
      </c>
      <c r="S149" t="s">
        <v>136</v>
      </c>
      <c r="T149">
        <v>0</v>
      </c>
      <c r="U149" t="s">
        <v>88</v>
      </c>
      <c r="V149">
        <f>MATCH(D149,Отчет!$C:$C,0)</f>
        <v>40</v>
      </c>
    </row>
    <row r="150" spans="1:22">
      <c r="A150" s="15">
        <v>1945452448</v>
      </c>
      <c r="B150" s="15">
        <v>9</v>
      </c>
      <c r="C150" s="15" t="s">
        <v>82</v>
      </c>
      <c r="D150" s="15">
        <v>1940458884</v>
      </c>
      <c r="E150" s="7" t="s">
        <v>43</v>
      </c>
      <c r="F150" s="15" t="s">
        <v>108</v>
      </c>
      <c r="G150" s="7" t="s">
        <v>141</v>
      </c>
      <c r="H150" s="15">
        <v>4</v>
      </c>
      <c r="I150" s="15" t="s">
        <v>85</v>
      </c>
      <c r="J150" s="15" t="s">
        <v>139</v>
      </c>
      <c r="L150" s="15">
        <v>36</v>
      </c>
      <c r="M150" s="15">
        <v>4</v>
      </c>
      <c r="N150" s="15">
        <v>1</v>
      </c>
      <c r="O150" s="15">
        <v>1</v>
      </c>
      <c r="P150" s="15">
        <v>1706760172</v>
      </c>
      <c r="Q150" s="15">
        <v>2098</v>
      </c>
      <c r="S150" t="s">
        <v>136</v>
      </c>
      <c r="T150">
        <v>0</v>
      </c>
      <c r="U150" t="s">
        <v>88</v>
      </c>
      <c r="V150">
        <f>MATCH(D150,Отчет!$C:$C,0)</f>
        <v>17</v>
      </c>
    </row>
    <row r="151" spans="1:22">
      <c r="A151" s="15">
        <v>1945453200</v>
      </c>
      <c r="B151" s="15">
        <v>8</v>
      </c>
      <c r="C151" s="15" t="s">
        <v>89</v>
      </c>
      <c r="D151" s="15">
        <v>1940458913</v>
      </c>
      <c r="E151" s="7" t="s">
        <v>44</v>
      </c>
      <c r="F151" s="15" t="s">
        <v>109</v>
      </c>
      <c r="G151" s="7" t="s">
        <v>141</v>
      </c>
      <c r="H151" s="15">
        <v>4</v>
      </c>
      <c r="I151" s="15" t="s">
        <v>85</v>
      </c>
      <c r="J151" s="15" t="s">
        <v>139</v>
      </c>
      <c r="L151" s="15">
        <v>32</v>
      </c>
      <c r="M151" s="15">
        <v>4</v>
      </c>
      <c r="N151" s="15">
        <v>1</v>
      </c>
      <c r="O151" s="15">
        <v>1</v>
      </c>
      <c r="P151" s="15">
        <v>1706760172</v>
      </c>
      <c r="Q151" s="15">
        <v>2098</v>
      </c>
      <c r="S151" t="s">
        <v>136</v>
      </c>
      <c r="T151">
        <v>0</v>
      </c>
      <c r="U151" t="s">
        <v>88</v>
      </c>
      <c r="V151">
        <f>MATCH(D151,Отчет!$C:$C,0)</f>
        <v>47</v>
      </c>
    </row>
    <row r="152" spans="1:22">
      <c r="A152" s="15">
        <v>1945452501</v>
      </c>
      <c r="B152" s="15">
        <v>8</v>
      </c>
      <c r="C152" s="15" t="s">
        <v>82</v>
      </c>
      <c r="D152" s="15">
        <v>1940458933</v>
      </c>
      <c r="E152" s="7" t="s">
        <v>45</v>
      </c>
      <c r="F152" s="15" t="s">
        <v>110</v>
      </c>
      <c r="G152" s="7" t="s">
        <v>141</v>
      </c>
      <c r="H152" s="15">
        <v>4</v>
      </c>
      <c r="I152" s="15" t="s">
        <v>85</v>
      </c>
      <c r="J152" s="15" t="s">
        <v>139</v>
      </c>
      <c r="L152" s="15">
        <v>32</v>
      </c>
      <c r="M152" s="15">
        <v>4</v>
      </c>
      <c r="N152" s="15">
        <v>1</v>
      </c>
      <c r="O152" s="15">
        <v>1</v>
      </c>
      <c r="P152" s="15">
        <v>1706760172</v>
      </c>
      <c r="Q152" s="15">
        <v>2098</v>
      </c>
      <c r="S152" t="s">
        <v>136</v>
      </c>
      <c r="T152">
        <v>0</v>
      </c>
      <c r="U152" t="s">
        <v>88</v>
      </c>
      <c r="V152">
        <f>MATCH(D152,Отчет!$C:$C,0)</f>
        <v>15</v>
      </c>
    </row>
    <row r="153" spans="1:22">
      <c r="A153" s="15">
        <v>1945453316</v>
      </c>
      <c r="B153" s="15">
        <v>8</v>
      </c>
      <c r="C153" s="15" t="s">
        <v>89</v>
      </c>
      <c r="D153" s="15">
        <v>1940458952</v>
      </c>
      <c r="E153" s="7" t="s">
        <v>51</v>
      </c>
      <c r="F153" s="15" t="s">
        <v>111</v>
      </c>
      <c r="G153" s="7" t="s">
        <v>141</v>
      </c>
      <c r="H153" s="15">
        <v>4</v>
      </c>
      <c r="I153" s="15" t="s">
        <v>85</v>
      </c>
      <c r="J153" s="15" t="s">
        <v>139</v>
      </c>
      <c r="L153" s="15">
        <v>32</v>
      </c>
      <c r="M153" s="15">
        <v>4</v>
      </c>
      <c r="N153" s="15">
        <v>1</v>
      </c>
      <c r="O153" s="15">
        <v>1</v>
      </c>
      <c r="P153" s="15">
        <v>1706760172</v>
      </c>
      <c r="Q153" s="15">
        <v>2098</v>
      </c>
      <c r="S153" t="s">
        <v>136</v>
      </c>
      <c r="T153">
        <v>0</v>
      </c>
      <c r="U153" t="s">
        <v>88</v>
      </c>
      <c r="V153">
        <f>MATCH(D153,Отчет!$C:$C,0)</f>
        <v>59</v>
      </c>
    </row>
    <row r="154" spans="1:22">
      <c r="A154" s="15">
        <v>1945453344</v>
      </c>
      <c r="B154" s="15">
        <v>10</v>
      </c>
      <c r="C154" s="15" t="s">
        <v>89</v>
      </c>
      <c r="D154" s="15">
        <v>1940458967</v>
      </c>
      <c r="E154" s="7" t="s">
        <v>52</v>
      </c>
      <c r="F154" s="15" t="s">
        <v>112</v>
      </c>
      <c r="G154" s="7" t="s">
        <v>141</v>
      </c>
      <c r="H154" s="15">
        <v>4</v>
      </c>
      <c r="I154" s="15" t="s">
        <v>85</v>
      </c>
      <c r="J154" s="15" t="s">
        <v>139</v>
      </c>
      <c r="L154" s="15">
        <v>40</v>
      </c>
      <c r="M154" s="15">
        <v>4</v>
      </c>
      <c r="N154" s="15">
        <v>1</v>
      </c>
      <c r="O154" s="15">
        <v>1</v>
      </c>
      <c r="P154" s="15">
        <v>1706760172</v>
      </c>
      <c r="Q154" s="15">
        <v>2098</v>
      </c>
      <c r="S154" t="s">
        <v>136</v>
      </c>
      <c r="T154">
        <v>0</v>
      </c>
      <c r="U154" t="s">
        <v>88</v>
      </c>
      <c r="V154">
        <f>MATCH(D154,Отчет!$C:$C,0)</f>
        <v>13</v>
      </c>
    </row>
    <row r="155" spans="1:22">
      <c r="A155" s="15">
        <v>1945452616</v>
      </c>
      <c r="B155" s="15">
        <v>9</v>
      </c>
      <c r="C155" s="15" t="s">
        <v>82</v>
      </c>
      <c r="D155" s="15">
        <v>1940458982</v>
      </c>
      <c r="E155" s="7" t="s">
        <v>54</v>
      </c>
      <c r="F155" s="15" t="s">
        <v>113</v>
      </c>
      <c r="G155" s="7" t="s">
        <v>141</v>
      </c>
      <c r="H155" s="15">
        <v>4</v>
      </c>
      <c r="I155" s="15" t="s">
        <v>85</v>
      </c>
      <c r="J155" s="15" t="s">
        <v>139</v>
      </c>
      <c r="L155" s="15">
        <v>36</v>
      </c>
      <c r="M155" s="15">
        <v>4</v>
      </c>
      <c r="N155" s="15">
        <v>1</v>
      </c>
      <c r="O155" s="15">
        <v>1</v>
      </c>
      <c r="P155" s="15">
        <v>1706760172</v>
      </c>
      <c r="Q155" s="15">
        <v>2098</v>
      </c>
      <c r="S155" t="s">
        <v>136</v>
      </c>
      <c r="T155">
        <v>0</v>
      </c>
      <c r="U155" t="s">
        <v>88</v>
      </c>
      <c r="V155">
        <f>MATCH(D155,Отчет!$C:$C,0)</f>
        <v>24</v>
      </c>
    </row>
    <row r="156" spans="1:22">
      <c r="A156" s="15">
        <v>1945453373</v>
      </c>
      <c r="B156" s="15">
        <v>10</v>
      </c>
      <c r="C156" s="15" t="s">
        <v>89</v>
      </c>
      <c r="D156" s="15">
        <v>1940458996</v>
      </c>
      <c r="E156" s="7" t="s">
        <v>55</v>
      </c>
      <c r="F156" s="15" t="s">
        <v>114</v>
      </c>
      <c r="G156" s="7" t="s">
        <v>141</v>
      </c>
      <c r="H156" s="15">
        <v>4</v>
      </c>
      <c r="I156" s="15" t="s">
        <v>85</v>
      </c>
      <c r="J156" s="15" t="s">
        <v>139</v>
      </c>
      <c r="L156" s="15">
        <v>40</v>
      </c>
      <c r="M156" s="15">
        <v>4</v>
      </c>
      <c r="N156" s="15">
        <v>1</v>
      </c>
      <c r="O156" s="15">
        <v>1</v>
      </c>
      <c r="P156" s="15">
        <v>1706760172</v>
      </c>
      <c r="Q156" s="15">
        <v>2098</v>
      </c>
      <c r="S156" t="s">
        <v>136</v>
      </c>
      <c r="T156">
        <v>0</v>
      </c>
      <c r="U156" t="s">
        <v>88</v>
      </c>
      <c r="V156">
        <f>MATCH(D156,Отчет!$C:$C,0)</f>
        <v>36</v>
      </c>
    </row>
    <row r="157" spans="1:22">
      <c r="A157" s="15">
        <v>1945452680</v>
      </c>
      <c r="B157" s="15">
        <v>8</v>
      </c>
      <c r="C157" s="15" t="s">
        <v>82</v>
      </c>
      <c r="D157" s="15">
        <v>1940459009</v>
      </c>
      <c r="E157" s="7" t="s">
        <v>56</v>
      </c>
      <c r="F157" s="15" t="s">
        <v>115</v>
      </c>
      <c r="G157" s="7" t="s">
        <v>141</v>
      </c>
      <c r="H157" s="15">
        <v>4</v>
      </c>
      <c r="I157" s="15" t="s">
        <v>85</v>
      </c>
      <c r="J157" s="15" t="s">
        <v>139</v>
      </c>
      <c r="L157" s="15">
        <v>32</v>
      </c>
      <c r="M157" s="15">
        <v>4</v>
      </c>
      <c r="N157" s="15">
        <v>1</v>
      </c>
      <c r="O157" s="15">
        <v>1</v>
      </c>
      <c r="P157" s="15">
        <v>1706760172</v>
      </c>
      <c r="Q157" s="15">
        <v>2098</v>
      </c>
      <c r="S157" t="s">
        <v>136</v>
      </c>
      <c r="T157">
        <v>0</v>
      </c>
      <c r="U157" t="s">
        <v>88</v>
      </c>
      <c r="V157">
        <f>MATCH(D157,Отчет!$C:$C,0)</f>
        <v>16</v>
      </c>
    </row>
    <row r="158" spans="1:22">
      <c r="A158" s="15">
        <v>1945452736</v>
      </c>
      <c r="B158" s="15">
        <v>7</v>
      </c>
      <c r="C158" s="15" t="s">
        <v>82</v>
      </c>
      <c r="D158" s="15">
        <v>1940459026</v>
      </c>
      <c r="E158" s="7" t="s">
        <v>60</v>
      </c>
      <c r="F158" s="15" t="s">
        <v>137</v>
      </c>
      <c r="G158" s="7" t="s">
        <v>141</v>
      </c>
      <c r="H158" s="15">
        <v>4</v>
      </c>
      <c r="I158" s="15" t="s">
        <v>85</v>
      </c>
      <c r="J158" s="15" t="s">
        <v>139</v>
      </c>
      <c r="L158" s="15">
        <v>28</v>
      </c>
      <c r="M158" s="15">
        <v>4</v>
      </c>
      <c r="N158" s="15">
        <v>1</v>
      </c>
      <c r="O158" s="15">
        <v>1</v>
      </c>
      <c r="P158" s="15">
        <v>1706760172</v>
      </c>
      <c r="Q158" s="15">
        <v>2098</v>
      </c>
      <c r="S158" t="s">
        <v>136</v>
      </c>
      <c r="T158">
        <v>0</v>
      </c>
      <c r="U158" t="s">
        <v>88</v>
      </c>
      <c r="V158">
        <f>MATCH(D158,Отчет!$C:$C,0)</f>
        <v>50</v>
      </c>
    </row>
    <row r="159" spans="1:22">
      <c r="A159" s="15">
        <v>1945452765</v>
      </c>
      <c r="B159" s="15">
        <v>8</v>
      </c>
      <c r="C159" s="15" t="s">
        <v>82</v>
      </c>
      <c r="D159" s="15">
        <v>1940459040</v>
      </c>
      <c r="E159" s="7" t="s">
        <v>62</v>
      </c>
      <c r="F159" s="15" t="s">
        <v>116</v>
      </c>
      <c r="G159" s="7" t="s">
        <v>141</v>
      </c>
      <c r="H159" s="15">
        <v>4</v>
      </c>
      <c r="I159" s="15" t="s">
        <v>85</v>
      </c>
      <c r="J159" s="15" t="s">
        <v>139</v>
      </c>
      <c r="L159" s="15">
        <v>32</v>
      </c>
      <c r="M159" s="15">
        <v>4</v>
      </c>
      <c r="N159" s="15">
        <v>1</v>
      </c>
      <c r="O159" s="15">
        <v>1</v>
      </c>
      <c r="P159" s="15">
        <v>1706760172</v>
      </c>
      <c r="Q159" s="15">
        <v>2098</v>
      </c>
      <c r="S159" t="s">
        <v>136</v>
      </c>
      <c r="T159">
        <v>0</v>
      </c>
      <c r="U159" t="s">
        <v>88</v>
      </c>
      <c r="V159">
        <f>MATCH(D159,Отчет!$C:$C,0)</f>
        <v>42</v>
      </c>
    </row>
    <row r="160" spans="1:22">
      <c r="A160" s="15">
        <v>1945453556</v>
      </c>
      <c r="B160" s="15">
        <v>8</v>
      </c>
      <c r="C160" s="15" t="s">
        <v>89</v>
      </c>
      <c r="D160" s="15">
        <v>1940459053</v>
      </c>
      <c r="E160" s="7" t="s">
        <v>64</v>
      </c>
      <c r="F160" s="15" t="s">
        <v>117</v>
      </c>
      <c r="G160" s="7" t="s">
        <v>141</v>
      </c>
      <c r="H160" s="15">
        <v>4</v>
      </c>
      <c r="I160" s="15" t="s">
        <v>85</v>
      </c>
      <c r="J160" s="15" t="s">
        <v>139</v>
      </c>
      <c r="L160" s="15">
        <v>32</v>
      </c>
      <c r="M160" s="15">
        <v>4</v>
      </c>
      <c r="N160" s="15">
        <v>1</v>
      </c>
      <c r="O160" s="15">
        <v>1</v>
      </c>
      <c r="P160" s="15">
        <v>1706760172</v>
      </c>
      <c r="Q160" s="15">
        <v>2098</v>
      </c>
      <c r="S160" t="s">
        <v>136</v>
      </c>
      <c r="T160">
        <v>0</v>
      </c>
      <c r="U160" t="s">
        <v>88</v>
      </c>
      <c r="V160">
        <f>MATCH(D160,Отчет!$C:$C,0)</f>
        <v>38</v>
      </c>
    </row>
    <row r="161" spans="1:22">
      <c r="A161" s="15">
        <v>1945453585</v>
      </c>
      <c r="B161" s="15">
        <v>8</v>
      </c>
      <c r="C161" s="15" t="s">
        <v>89</v>
      </c>
      <c r="D161" s="15">
        <v>1940459068</v>
      </c>
      <c r="E161" s="7" t="s">
        <v>65</v>
      </c>
      <c r="F161" s="15" t="s">
        <v>118</v>
      </c>
      <c r="G161" s="7" t="s">
        <v>141</v>
      </c>
      <c r="H161" s="15">
        <v>4</v>
      </c>
      <c r="I161" s="15" t="s">
        <v>85</v>
      </c>
      <c r="J161" s="15" t="s">
        <v>139</v>
      </c>
      <c r="L161" s="15">
        <v>32</v>
      </c>
      <c r="M161" s="15">
        <v>4</v>
      </c>
      <c r="N161" s="15">
        <v>1</v>
      </c>
      <c r="O161" s="15">
        <v>1</v>
      </c>
      <c r="P161" s="15">
        <v>1706760172</v>
      </c>
      <c r="Q161" s="15">
        <v>2098</v>
      </c>
      <c r="S161" t="s">
        <v>136</v>
      </c>
      <c r="T161">
        <v>0</v>
      </c>
      <c r="U161" t="s">
        <v>88</v>
      </c>
      <c r="V161">
        <f>MATCH(D161,Отчет!$C:$C,0)</f>
        <v>52</v>
      </c>
    </row>
    <row r="162" spans="1:22">
      <c r="A162" s="15">
        <v>1945452825</v>
      </c>
      <c r="B162" s="15">
        <v>9</v>
      </c>
      <c r="C162" s="15" t="s">
        <v>82</v>
      </c>
      <c r="D162" s="15">
        <v>1940459085</v>
      </c>
      <c r="E162" s="7" t="s">
        <v>67</v>
      </c>
      <c r="F162" s="15" t="s">
        <v>119</v>
      </c>
      <c r="G162" s="7" t="s">
        <v>141</v>
      </c>
      <c r="H162" s="15">
        <v>4</v>
      </c>
      <c r="I162" s="15" t="s">
        <v>85</v>
      </c>
      <c r="J162" s="15" t="s">
        <v>139</v>
      </c>
      <c r="L162" s="15">
        <v>36</v>
      </c>
      <c r="M162" s="15">
        <v>4</v>
      </c>
      <c r="N162" s="15">
        <v>1</v>
      </c>
      <c r="O162" s="15">
        <v>1</v>
      </c>
      <c r="P162" s="15">
        <v>1706760172</v>
      </c>
      <c r="Q162" s="15">
        <v>2098</v>
      </c>
      <c r="S162" t="s">
        <v>136</v>
      </c>
      <c r="T162">
        <v>0</v>
      </c>
      <c r="U162" t="s">
        <v>88</v>
      </c>
      <c r="V162">
        <f>MATCH(D162,Отчет!$C:$C,0)</f>
        <v>19</v>
      </c>
    </row>
    <row r="163" spans="1:22">
      <c r="A163" s="15">
        <v>1945453642</v>
      </c>
      <c r="B163" s="15">
        <v>10</v>
      </c>
      <c r="C163" s="15" t="s">
        <v>89</v>
      </c>
      <c r="D163" s="15">
        <v>1940459098</v>
      </c>
      <c r="E163" s="7" t="s">
        <v>69</v>
      </c>
      <c r="F163" s="15" t="s">
        <v>120</v>
      </c>
      <c r="G163" s="7" t="s">
        <v>141</v>
      </c>
      <c r="H163" s="15">
        <v>4</v>
      </c>
      <c r="I163" s="15" t="s">
        <v>85</v>
      </c>
      <c r="J163" s="15" t="s">
        <v>139</v>
      </c>
      <c r="L163" s="15">
        <v>40</v>
      </c>
      <c r="M163" s="15">
        <v>4</v>
      </c>
      <c r="N163" s="15">
        <v>1</v>
      </c>
      <c r="O163" s="15">
        <v>1</v>
      </c>
      <c r="P163" s="15">
        <v>1706760172</v>
      </c>
      <c r="Q163" s="15">
        <v>2098</v>
      </c>
      <c r="S163" t="s">
        <v>136</v>
      </c>
      <c r="T163">
        <v>0</v>
      </c>
      <c r="U163" t="s">
        <v>88</v>
      </c>
      <c r="V163">
        <f>MATCH(D163,Отчет!$C:$C,0)</f>
        <v>25</v>
      </c>
    </row>
    <row r="164" spans="1:22">
      <c r="A164" s="15">
        <v>1945452887</v>
      </c>
      <c r="B164" s="15">
        <v>9</v>
      </c>
      <c r="C164" s="15" t="s">
        <v>82</v>
      </c>
      <c r="D164" s="15">
        <v>1940459111</v>
      </c>
      <c r="E164" s="7" t="s">
        <v>73</v>
      </c>
      <c r="F164" s="15" t="s">
        <v>121</v>
      </c>
      <c r="G164" s="7" t="s">
        <v>141</v>
      </c>
      <c r="H164" s="15">
        <v>4</v>
      </c>
      <c r="I164" s="15" t="s">
        <v>85</v>
      </c>
      <c r="J164" s="15" t="s">
        <v>139</v>
      </c>
      <c r="L164" s="15">
        <v>36</v>
      </c>
      <c r="M164" s="15">
        <v>4</v>
      </c>
      <c r="N164" s="15">
        <v>1</v>
      </c>
      <c r="O164" s="15">
        <v>1</v>
      </c>
      <c r="P164" s="15">
        <v>1706760172</v>
      </c>
      <c r="Q164" s="15">
        <v>2098</v>
      </c>
      <c r="S164" t="s">
        <v>136</v>
      </c>
      <c r="T164">
        <v>0</v>
      </c>
      <c r="U164" t="s">
        <v>88</v>
      </c>
      <c r="V164">
        <f>MATCH(D164,Отчет!$C:$C,0)</f>
        <v>30</v>
      </c>
    </row>
    <row r="165" spans="1:22">
      <c r="A165" s="15">
        <v>1945452915</v>
      </c>
      <c r="B165" s="15">
        <v>6</v>
      </c>
      <c r="C165" s="15" t="s">
        <v>82</v>
      </c>
      <c r="D165" s="15">
        <v>1940459124</v>
      </c>
      <c r="E165" s="7" t="s">
        <v>74</v>
      </c>
      <c r="F165" s="15" t="s">
        <v>138</v>
      </c>
      <c r="G165" s="7" t="s">
        <v>141</v>
      </c>
      <c r="H165" s="15">
        <v>4</v>
      </c>
      <c r="I165" s="15" t="s">
        <v>85</v>
      </c>
      <c r="J165" s="15" t="s">
        <v>139</v>
      </c>
      <c r="L165" s="15">
        <v>24</v>
      </c>
      <c r="M165" s="15">
        <v>4</v>
      </c>
      <c r="N165" s="15">
        <v>1</v>
      </c>
      <c r="O165" s="15">
        <v>1</v>
      </c>
      <c r="P165" s="15">
        <v>1706760172</v>
      </c>
      <c r="Q165" s="15">
        <v>2098</v>
      </c>
      <c r="S165" t="s">
        <v>136</v>
      </c>
      <c r="T165">
        <v>0</v>
      </c>
      <c r="U165" t="s">
        <v>88</v>
      </c>
      <c r="V165">
        <f>MATCH(D165,Отчет!$C:$C,0)</f>
        <v>60</v>
      </c>
    </row>
    <row r="166" spans="1:22">
      <c r="A166" s="15">
        <v>1945453711</v>
      </c>
      <c r="B166" s="15">
        <v>9</v>
      </c>
      <c r="C166" s="15" t="s">
        <v>89</v>
      </c>
      <c r="D166" s="15">
        <v>1940459141</v>
      </c>
      <c r="E166" s="7" t="s">
        <v>75</v>
      </c>
      <c r="F166" s="15" t="s">
        <v>122</v>
      </c>
      <c r="G166" s="7" t="s">
        <v>141</v>
      </c>
      <c r="H166" s="15">
        <v>4</v>
      </c>
      <c r="I166" s="15" t="s">
        <v>85</v>
      </c>
      <c r="J166" s="15" t="s">
        <v>139</v>
      </c>
      <c r="L166" s="15">
        <v>36</v>
      </c>
      <c r="M166" s="15">
        <v>4</v>
      </c>
      <c r="N166" s="15">
        <v>1</v>
      </c>
      <c r="O166" s="15">
        <v>1</v>
      </c>
      <c r="P166" s="15">
        <v>1706760172</v>
      </c>
      <c r="Q166" s="15">
        <v>2098</v>
      </c>
      <c r="S166" t="s">
        <v>136</v>
      </c>
      <c r="T166">
        <v>0</v>
      </c>
      <c r="U166" t="s">
        <v>88</v>
      </c>
      <c r="V166">
        <f>MATCH(D166,Отчет!$C:$C,0)</f>
        <v>31</v>
      </c>
    </row>
    <row r="167" spans="1:22">
      <c r="A167" s="15">
        <v>1945452943</v>
      </c>
      <c r="B167" s="15">
        <v>8</v>
      </c>
      <c r="C167" s="15" t="s">
        <v>82</v>
      </c>
      <c r="D167" s="15">
        <v>1940459154</v>
      </c>
      <c r="E167" s="7" t="s">
        <v>76</v>
      </c>
      <c r="F167" s="15" t="s">
        <v>123</v>
      </c>
      <c r="G167" s="7" t="s">
        <v>141</v>
      </c>
      <c r="H167" s="15">
        <v>4</v>
      </c>
      <c r="I167" s="15" t="s">
        <v>85</v>
      </c>
      <c r="J167" s="15" t="s">
        <v>139</v>
      </c>
      <c r="L167" s="15">
        <v>32</v>
      </c>
      <c r="M167" s="15">
        <v>4</v>
      </c>
      <c r="N167" s="15">
        <v>1</v>
      </c>
      <c r="O167" s="15">
        <v>1</v>
      </c>
      <c r="P167" s="15">
        <v>1706760172</v>
      </c>
      <c r="Q167" s="15">
        <v>2098</v>
      </c>
      <c r="S167" t="s">
        <v>136</v>
      </c>
      <c r="T167">
        <v>0</v>
      </c>
      <c r="U167" t="s">
        <v>88</v>
      </c>
      <c r="V167">
        <f>MATCH(D167,Отчет!$C:$C,0)</f>
        <v>23</v>
      </c>
    </row>
    <row r="168" spans="1:22">
      <c r="A168" s="15">
        <v>1945453768</v>
      </c>
      <c r="B168" s="15">
        <v>8</v>
      </c>
      <c r="C168" s="15" t="s">
        <v>89</v>
      </c>
      <c r="D168" s="15">
        <v>1940459167</v>
      </c>
      <c r="E168" s="7" t="s">
        <v>79</v>
      </c>
      <c r="F168" s="15" t="s">
        <v>124</v>
      </c>
      <c r="G168" s="7" t="s">
        <v>141</v>
      </c>
      <c r="H168" s="15">
        <v>4</v>
      </c>
      <c r="I168" s="15" t="s">
        <v>85</v>
      </c>
      <c r="J168" s="15" t="s">
        <v>139</v>
      </c>
      <c r="L168" s="15">
        <v>32</v>
      </c>
      <c r="M168" s="15">
        <v>4</v>
      </c>
      <c r="N168" s="15">
        <v>1</v>
      </c>
      <c r="O168" s="15">
        <v>1</v>
      </c>
      <c r="P168" s="15">
        <v>1706760172</v>
      </c>
      <c r="Q168" s="15">
        <v>2098</v>
      </c>
      <c r="S168" t="s">
        <v>136</v>
      </c>
      <c r="T168">
        <v>0</v>
      </c>
      <c r="U168" t="s">
        <v>88</v>
      </c>
      <c r="V168">
        <f>MATCH(D168,Отчет!$C:$C,0)</f>
        <v>39</v>
      </c>
    </row>
    <row r="169" spans="1:22">
      <c r="A169" s="15">
        <v>1945452854</v>
      </c>
      <c r="B169" s="15">
        <v>7</v>
      </c>
      <c r="C169" s="15" t="s">
        <v>82</v>
      </c>
      <c r="D169" s="15">
        <v>1940460608</v>
      </c>
      <c r="E169" s="7" t="s">
        <v>72</v>
      </c>
      <c r="F169" s="15" t="s">
        <v>125</v>
      </c>
      <c r="G169" s="7" t="s">
        <v>141</v>
      </c>
      <c r="H169" s="15">
        <v>4</v>
      </c>
      <c r="I169" s="15" t="s">
        <v>85</v>
      </c>
      <c r="J169" s="15" t="s">
        <v>139</v>
      </c>
      <c r="L169" s="15">
        <v>28</v>
      </c>
      <c r="M169" s="15">
        <v>4</v>
      </c>
      <c r="N169" s="15">
        <v>1</v>
      </c>
      <c r="O169" s="15">
        <v>1</v>
      </c>
      <c r="P169" s="15">
        <v>1706760172</v>
      </c>
      <c r="Q169" s="15">
        <v>2098</v>
      </c>
      <c r="S169" t="s">
        <v>136</v>
      </c>
      <c r="T169">
        <v>0</v>
      </c>
      <c r="U169" t="s">
        <v>88</v>
      </c>
      <c r="V169">
        <f>MATCH(D169,Отчет!$C:$C,0)</f>
        <v>45</v>
      </c>
    </row>
    <row r="170" spans="1:22">
      <c r="A170" s="15">
        <v>1945453047</v>
      </c>
      <c r="B170" s="15">
        <v>7</v>
      </c>
      <c r="C170" s="15" t="s">
        <v>89</v>
      </c>
      <c r="D170" s="15">
        <v>1940460683</v>
      </c>
      <c r="E170" s="7" t="s">
        <v>33</v>
      </c>
      <c r="F170" s="15" t="s">
        <v>126</v>
      </c>
      <c r="G170" s="7" t="s">
        <v>141</v>
      </c>
      <c r="H170" s="15">
        <v>4</v>
      </c>
      <c r="I170" s="15" t="s">
        <v>85</v>
      </c>
      <c r="J170" s="15" t="s">
        <v>139</v>
      </c>
      <c r="L170" s="15">
        <v>28</v>
      </c>
      <c r="M170" s="15">
        <v>4</v>
      </c>
      <c r="N170" s="15">
        <v>1</v>
      </c>
      <c r="O170" s="15">
        <v>0</v>
      </c>
      <c r="P170" s="15">
        <v>1706760172</v>
      </c>
      <c r="Q170" s="15">
        <v>2098</v>
      </c>
      <c r="S170" t="s">
        <v>136</v>
      </c>
      <c r="T170">
        <v>0</v>
      </c>
      <c r="U170" t="s">
        <v>88</v>
      </c>
      <c r="V170">
        <f>MATCH(D170,Отчет!$C:$C,0)</f>
        <v>53</v>
      </c>
    </row>
    <row r="171" spans="1:22">
      <c r="A171" s="15">
        <v>1945452530</v>
      </c>
      <c r="B171" s="15">
        <v>9</v>
      </c>
      <c r="C171" s="15" t="s">
        <v>82</v>
      </c>
      <c r="D171" s="15">
        <v>1940962095</v>
      </c>
      <c r="E171" s="7" t="s">
        <v>46</v>
      </c>
      <c r="F171" s="15" t="s">
        <v>127</v>
      </c>
      <c r="G171" s="7" t="s">
        <v>141</v>
      </c>
      <c r="H171" s="15">
        <v>4</v>
      </c>
      <c r="I171" s="15" t="s">
        <v>85</v>
      </c>
      <c r="J171" s="15" t="s">
        <v>139</v>
      </c>
      <c r="L171" s="15">
        <v>36</v>
      </c>
      <c r="M171" s="15">
        <v>4</v>
      </c>
      <c r="N171" s="15">
        <v>1</v>
      </c>
      <c r="O171" s="15">
        <v>0</v>
      </c>
      <c r="P171" s="15">
        <v>1706760172</v>
      </c>
      <c r="Q171" s="15">
        <v>2098</v>
      </c>
      <c r="S171" t="s">
        <v>136</v>
      </c>
      <c r="T171">
        <v>0</v>
      </c>
      <c r="U171" t="s">
        <v>88</v>
      </c>
      <c r="V171">
        <f>MATCH(D171,Отчет!$C:$C,0)</f>
        <v>12</v>
      </c>
    </row>
    <row r="172" spans="1:22">
      <c r="A172" s="15">
        <v>1945453228</v>
      </c>
      <c r="B172" s="15">
        <v>9</v>
      </c>
      <c r="C172" s="15" t="s">
        <v>89</v>
      </c>
      <c r="D172" s="15">
        <v>1940962108</v>
      </c>
      <c r="E172" s="7" t="s">
        <v>47</v>
      </c>
      <c r="F172" s="15" t="s">
        <v>128</v>
      </c>
      <c r="G172" s="7" t="s">
        <v>141</v>
      </c>
      <c r="H172" s="15">
        <v>4</v>
      </c>
      <c r="I172" s="15" t="s">
        <v>85</v>
      </c>
      <c r="J172" s="15" t="s">
        <v>139</v>
      </c>
      <c r="L172" s="15">
        <v>36</v>
      </c>
      <c r="M172" s="15">
        <v>4</v>
      </c>
      <c r="N172" s="15">
        <v>1</v>
      </c>
      <c r="O172" s="15">
        <v>0</v>
      </c>
      <c r="P172" s="15">
        <v>1706760172</v>
      </c>
      <c r="Q172" s="15">
        <v>2098</v>
      </c>
      <c r="S172" t="s">
        <v>136</v>
      </c>
      <c r="T172">
        <v>0</v>
      </c>
      <c r="U172" t="s">
        <v>88</v>
      </c>
      <c r="V172">
        <f>MATCH(D172,Отчет!$C:$C,0)</f>
        <v>43</v>
      </c>
    </row>
    <row r="173" spans="1:22">
      <c r="A173" s="15">
        <v>1945452559</v>
      </c>
      <c r="B173" s="15">
        <v>8</v>
      </c>
      <c r="C173" s="15" t="s">
        <v>82</v>
      </c>
      <c r="D173" s="15">
        <v>1940962122</v>
      </c>
      <c r="E173" s="7" t="s">
        <v>48</v>
      </c>
      <c r="F173" s="15" t="s">
        <v>129</v>
      </c>
      <c r="G173" s="7" t="s">
        <v>141</v>
      </c>
      <c r="H173" s="15">
        <v>4</v>
      </c>
      <c r="I173" s="15" t="s">
        <v>85</v>
      </c>
      <c r="J173" s="15" t="s">
        <v>139</v>
      </c>
      <c r="L173" s="15">
        <v>32</v>
      </c>
      <c r="M173" s="15">
        <v>4</v>
      </c>
      <c r="N173" s="15">
        <v>1</v>
      </c>
      <c r="O173" s="15">
        <v>0</v>
      </c>
      <c r="P173" s="15">
        <v>1706760172</v>
      </c>
      <c r="Q173" s="15">
        <v>2098</v>
      </c>
      <c r="S173" t="s">
        <v>136</v>
      </c>
      <c r="T173">
        <v>0</v>
      </c>
      <c r="U173" t="s">
        <v>88</v>
      </c>
      <c r="V173">
        <f>MATCH(D173,Отчет!$C:$C,0)</f>
        <v>49</v>
      </c>
    </row>
    <row r="174" spans="1:22">
      <c r="A174" s="15">
        <v>1945453256</v>
      </c>
      <c r="B174" s="15">
        <v>9</v>
      </c>
      <c r="C174" s="15" t="s">
        <v>89</v>
      </c>
      <c r="D174" s="15">
        <v>1940962135</v>
      </c>
      <c r="E174" s="7" t="s">
        <v>49</v>
      </c>
      <c r="F174" s="15" t="s">
        <v>130</v>
      </c>
      <c r="G174" s="7" t="s">
        <v>141</v>
      </c>
      <c r="H174" s="15">
        <v>4</v>
      </c>
      <c r="I174" s="15" t="s">
        <v>85</v>
      </c>
      <c r="J174" s="15" t="s">
        <v>139</v>
      </c>
      <c r="L174" s="15">
        <v>36</v>
      </c>
      <c r="M174" s="15">
        <v>4</v>
      </c>
      <c r="N174" s="15">
        <v>1</v>
      </c>
      <c r="O174" s="15">
        <v>0</v>
      </c>
      <c r="P174" s="15">
        <v>1706760172</v>
      </c>
      <c r="Q174" s="15">
        <v>2098</v>
      </c>
      <c r="S174" t="s">
        <v>136</v>
      </c>
      <c r="T174">
        <v>0</v>
      </c>
      <c r="U174" t="s">
        <v>88</v>
      </c>
      <c r="V174">
        <f>MATCH(D174,Отчет!$C:$C,0)</f>
        <v>34</v>
      </c>
    </row>
    <row r="175" spans="1:22">
      <c r="A175" s="15">
        <v>1945453284</v>
      </c>
      <c r="B175" s="15">
        <v>8</v>
      </c>
      <c r="C175" s="15" t="s">
        <v>89</v>
      </c>
      <c r="D175" s="15">
        <v>1940962148</v>
      </c>
      <c r="E175" s="7" t="s">
        <v>50</v>
      </c>
      <c r="F175" s="15" t="s">
        <v>131</v>
      </c>
      <c r="G175" s="7" t="s">
        <v>141</v>
      </c>
      <c r="H175" s="15">
        <v>4</v>
      </c>
      <c r="I175" s="15" t="s">
        <v>85</v>
      </c>
      <c r="J175" s="15" t="s">
        <v>139</v>
      </c>
      <c r="L175" s="15">
        <v>32</v>
      </c>
      <c r="M175" s="15">
        <v>4</v>
      </c>
      <c r="N175" s="15">
        <v>1</v>
      </c>
      <c r="O175" s="15">
        <v>0</v>
      </c>
      <c r="P175" s="15">
        <v>1706760172</v>
      </c>
      <c r="Q175" s="15">
        <v>2098</v>
      </c>
      <c r="S175" t="s">
        <v>136</v>
      </c>
      <c r="T175">
        <v>0</v>
      </c>
      <c r="U175" t="s">
        <v>88</v>
      </c>
      <c r="V175">
        <f>MATCH(D175,Отчет!$C:$C,0)</f>
        <v>28</v>
      </c>
    </row>
    <row r="176" spans="1:22">
      <c r="A176" s="15">
        <v>1945452587</v>
      </c>
      <c r="B176" s="15">
        <v>8</v>
      </c>
      <c r="C176" s="15" t="s">
        <v>82</v>
      </c>
      <c r="D176" s="15">
        <v>1940962161</v>
      </c>
      <c r="E176" s="7" t="s">
        <v>53</v>
      </c>
      <c r="F176" s="15" t="s">
        <v>132</v>
      </c>
      <c r="G176" s="7" t="s">
        <v>141</v>
      </c>
      <c r="H176" s="15">
        <v>4</v>
      </c>
      <c r="I176" s="15" t="s">
        <v>85</v>
      </c>
      <c r="J176" s="15" t="s">
        <v>139</v>
      </c>
      <c r="L176" s="15">
        <v>32</v>
      </c>
      <c r="M176" s="15">
        <v>4</v>
      </c>
      <c r="N176" s="15">
        <v>1</v>
      </c>
      <c r="O176" s="15">
        <v>0</v>
      </c>
      <c r="P176" s="15">
        <v>1706760172</v>
      </c>
      <c r="Q176" s="15">
        <v>2098</v>
      </c>
      <c r="S176" t="s">
        <v>136</v>
      </c>
      <c r="T176">
        <v>0</v>
      </c>
      <c r="U176" t="s">
        <v>88</v>
      </c>
      <c r="V176">
        <f>MATCH(D176,Отчет!$C:$C,0)</f>
        <v>29</v>
      </c>
    </row>
    <row r="177" spans="1:22">
      <c r="A177" s="15">
        <v>1945453403</v>
      </c>
      <c r="B177" s="15">
        <v>9</v>
      </c>
      <c r="C177" s="15" t="s">
        <v>89</v>
      </c>
      <c r="D177" s="15">
        <v>1940962174</v>
      </c>
      <c r="E177" s="7" t="s">
        <v>57</v>
      </c>
      <c r="F177" s="15" t="s">
        <v>133</v>
      </c>
      <c r="G177" s="7" t="s">
        <v>141</v>
      </c>
      <c r="H177" s="15">
        <v>4</v>
      </c>
      <c r="I177" s="15" t="s">
        <v>85</v>
      </c>
      <c r="J177" s="15" t="s">
        <v>139</v>
      </c>
      <c r="L177" s="15">
        <v>36</v>
      </c>
      <c r="M177" s="15">
        <v>4</v>
      </c>
      <c r="N177" s="15">
        <v>1</v>
      </c>
      <c r="O177" s="15">
        <v>0</v>
      </c>
      <c r="P177" s="15">
        <v>1706760172</v>
      </c>
      <c r="Q177" s="15">
        <v>2098</v>
      </c>
      <c r="S177" t="s">
        <v>136</v>
      </c>
      <c r="T177">
        <v>0</v>
      </c>
      <c r="U177" t="s">
        <v>88</v>
      </c>
      <c r="V177">
        <f>MATCH(D177,Отчет!$C:$C,0)</f>
        <v>57</v>
      </c>
    </row>
    <row r="178" spans="1:22">
      <c r="A178" s="15">
        <v>1945453461</v>
      </c>
      <c r="B178" s="15">
        <v>9</v>
      </c>
      <c r="C178" s="15" t="s">
        <v>89</v>
      </c>
      <c r="D178" s="15">
        <v>1940962203</v>
      </c>
      <c r="E178" s="7" t="s">
        <v>58</v>
      </c>
      <c r="F178" s="15" t="s">
        <v>134</v>
      </c>
      <c r="G178" s="7" t="s">
        <v>141</v>
      </c>
      <c r="H178" s="15">
        <v>4</v>
      </c>
      <c r="I178" s="15" t="s">
        <v>85</v>
      </c>
      <c r="J178" s="15" t="s">
        <v>139</v>
      </c>
      <c r="L178" s="15">
        <v>36</v>
      </c>
      <c r="M178" s="15">
        <v>4</v>
      </c>
      <c r="N178" s="15">
        <v>1</v>
      </c>
      <c r="O178" s="15">
        <v>0</v>
      </c>
      <c r="P178" s="15">
        <v>1706760172</v>
      </c>
      <c r="Q178" s="15">
        <v>2098</v>
      </c>
      <c r="S178" t="s">
        <v>136</v>
      </c>
      <c r="T178">
        <v>0</v>
      </c>
      <c r="U178" t="s">
        <v>88</v>
      </c>
      <c r="V178">
        <f>MATCH(D178,Отчет!$C:$C,0)</f>
        <v>20</v>
      </c>
    </row>
    <row r="179" spans="1:22">
      <c r="A179" s="15">
        <v>1945452708</v>
      </c>
      <c r="B179" s="15">
        <v>8</v>
      </c>
      <c r="C179" s="15" t="s">
        <v>82</v>
      </c>
      <c r="D179" s="15">
        <v>1940962216</v>
      </c>
      <c r="E179" s="7" t="s">
        <v>59</v>
      </c>
      <c r="F179" s="15" t="s">
        <v>83</v>
      </c>
      <c r="G179" s="7" t="s">
        <v>141</v>
      </c>
      <c r="H179" s="15">
        <v>4</v>
      </c>
      <c r="I179" s="15" t="s">
        <v>85</v>
      </c>
      <c r="J179" s="15" t="s">
        <v>139</v>
      </c>
      <c r="L179" s="15">
        <v>32</v>
      </c>
      <c r="M179" s="15">
        <v>4</v>
      </c>
      <c r="N179" s="15">
        <v>1</v>
      </c>
      <c r="O179" s="15">
        <v>0</v>
      </c>
      <c r="P179" s="15">
        <v>1706760172</v>
      </c>
      <c r="Q179" s="15">
        <v>2098</v>
      </c>
      <c r="S179" t="s">
        <v>136</v>
      </c>
      <c r="T179">
        <v>0</v>
      </c>
      <c r="U179" t="s">
        <v>88</v>
      </c>
      <c r="V179">
        <f>MATCH(D179,Отчет!$C:$C,0)</f>
        <v>27</v>
      </c>
    </row>
    <row r="180" spans="1:22">
      <c r="A180" s="15">
        <v>1945453489</v>
      </c>
      <c r="B180" s="15">
        <v>9</v>
      </c>
      <c r="C180" s="15" t="s">
        <v>89</v>
      </c>
      <c r="D180" s="15">
        <v>1940962229</v>
      </c>
      <c r="E180" s="7" t="s">
        <v>61</v>
      </c>
      <c r="F180" s="15" t="s">
        <v>90</v>
      </c>
      <c r="G180" s="7" t="s">
        <v>141</v>
      </c>
      <c r="H180" s="15">
        <v>4</v>
      </c>
      <c r="I180" s="15" t="s">
        <v>85</v>
      </c>
      <c r="J180" s="15" t="s">
        <v>139</v>
      </c>
      <c r="L180" s="15">
        <v>36</v>
      </c>
      <c r="M180" s="15">
        <v>4</v>
      </c>
      <c r="N180" s="15">
        <v>1</v>
      </c>
      <c r="O180" s="15">
        <v>0</v>
      </c>
      <c r="P180" s="15">
        <v>1706760172</v>
      </c>
      <c r="Q180" s="15">
        <v>2098</v>
      </c>
      <c r="S180" t="s">
        <v>136</v>
      </c>
      <c r="T180">
        <v>0</v>
      </c>
      <c r="U180" t="s">
        <v>88</v>
      </c>
      <c r="V180">
        <f>MATCH(D180,Отчет!$C:$C,0)</f>
        <v>32</v>
      </c>
    </row>
    <row r="181" spans="1:22">
      <c r="A181" s="15">
        <v>1945452797</v>
      </c>
      <c r="B181" s="15">
        <v>9</v>
      </c>
      <c r="C181" s="15" t="s">
        <v>82</v>
      </c>
      <c r="D181" s="15">
        <v>1940962244</v>
      </c>
      <c r="E181" s="7" t="s">
        <v>63</v>
      </c>
      <c r="F181" s="15" t="s">
        <v>91</v>
      </c>
      <c r="G181" s="7" t="s">
        <v>141</v>
      </c>
      <c r="H181" s="15">
        <v>4</v>
      </c>
      <c r="I181" s="15" t="s">
        <v>85</v>
      </c>
      <c r="J181" s="15" t="s">
        <v>139</v>
      </c>
      <c r="L181" s="15">
        <v>36</v>
      </c>
      <c r="M181" s="15">
        <v>4</v>
      </c>
      <c r="N181" s="15">
        <v>1</v>
      </c>
      <c r="O181" s="15">
        <v>0</v>
      </c>
      <c r="P181" s="15">
        <v>1706760172</v>
      </c>
      <c r="Q181" s="15">
        <v>2098</v>
      </c>
      <c r="S181" t="s">
        <v>136</v>
      </c>
      <c r="T181">
        <v>0</v>
      </c>
      <c r="U181" t="s">
        <v>88</v>
      </c>
      <c r="V181">
        <f>MATCH(D181,Отчет!$C:$C,0)</f>
        <v>18</v>
      </c>
    </row>
    <row r="182" spans="1:22">
      <c r="A182" s="15">
        <v>1945453740</v>
      </c>
      <c r="B182" s="15">
        <v>8</v>
      </c>
      <c r="C182" s="15" t="s">
        <v>89</v>
      </c>
      <c r="D182" s="15">
        <v>1940962270</v>
      </c>
      <c r="E182" s="7" t="s">
        <v>77</v>
      </c>
      <c r="F182" s="15" t="s">
        <v>92</v>
      </c>
      <c r="G182" s="7" t="s">
        <v>141</v>
      </c>
      <c r="H182" s="15">
        <v>4</v>
      </c>
      <c r="I182" s="15" t="s">
        <v>85</v>
      </c>
      <c r="J182" s="15" t="s">
        <v>139</v>
      </c>
      <c r="L182" s="15">
        <v>32</v>
      </c>
      <c r="M182" s="15">
        <v>4</v>
      </c>
      <c r="N182" s="15">
        <v>1</v>
      </c>
      <c r="O182" s="15">
        <v>0</v>
      </c>
      <c r="P182" s="15">
        <v>1706760172</v>
      </c>
      <c r="Q182" s="15">
        <v>2098</v>
      </c>
      <c r="S182" t="s">
        <v>136</v>
      </c>
      <c r="T182">
        <v>0</v>
      </c>
      <c r="U182" t="s">
        <v>88</v>
      </c>
      <c r="V182">
        <f>MATCH(D182,Отчет!$C:$C,0)</f>
        <v>37</v>
      </c>
    </row>
    <row r="183" spans="1:22">
      <c r="A183" s="15">
        <v>1945452971</v>
      </c>
      <c r="B183" s="15">
        <v>7</v>
      </c>
      <c r="C183" s="15" t="s">
        <v>82</v>
      </c>
      <c r="D183" s="15">
        <v>1940962284</v>
      </c>
      <c r="E183" s="7" t="s">
        <v>78</v>
      </c>
      <c r="F183" s="15" t="s">
        <v>93</v>
      </c>
      <c r="G183" s="7" t="s">
        <v>141</v>
      </c>
      <c r="H183" s="15">
        <v>4</v>
      </c>
      <c r="I183" s="15" t="s">
        <v>85</v>
      </c>
      <c r="J183" s="15" t="s">
        <v>139</v>
      </c>
      <c r="L183" s="15">
        <v>28</v>
      </c>
      <c r="M183" s="15">
        <v>4</v>
      </c>
      <c r="N183" s="15">
        <v>1</v>
      </c>
      <c r="O183" s="15">
        <v>0</v>
      </c>
      <c r="P183" s="15">
        <v>1706760172</v>
      </c>
      <c r="Q183" s="15">
        <v>2098</v>
      </c>
      <c r="S183" t="s">
        <v>136</v>
      </c>
      <c r="T183">
        <v>0</v>
      </c>
      <c r="U183" t="s">
        <v>88</v>
      </c>
      <c r="V183">
        <f>MATCH(D183,Отчет!$C:$C,0)</f>
        <v>54</v>
      </c>
    </row>
    <row r="184" spans="1:22">
      <c r="A184" s="15">
        <v>1945453613</v>
      </c>
      <c r="B184" s="15">
        <v>8</v>
      </c>
      <c r="C184" s="15" t="s">
        <v>89</v>
      </c>
      <c r="D184" s="15">
        <v>1941595720</v>
      </c>
      <c r="E184" s="7" t="s">
        <v>68</v>
      </c>
      <c r="F184" s="15" t="s">
        <v>94</v>
      </c>
      <c r="G184" s="7" t="s">
        <v>141</v>
      </c>
      <c r="H184" s="15">
        <v>4</v>
      </c>
      <c r="I184" s="15" t="s">
        <v>85</v>
      </c>
      <c r="J184" s="15" t="s">
        <v>139</v>
      </c>
      <c r="L184" s="15">
        <v>32</v>
      </c>
      <c r="M184" s="15">
        <v>4</v>
      </c>
      <c r="N184" s="15">
        <v>1</v>
      </c>
      <c r="O184" s="15">
        <v>0</v>
      </c>
      <c r="P184" s="15">
        <v>1706760172</v>
      </c>
      <c r="Q184" s="15">
        <v>2098</v>
      </c>
      <c r="S184" t="s">
        <v>136</v>
      </c>
      <c r="T184">
        <v>0</v>
      </c>
      <c r="U184" t="s">
        <v>88</v>
      </c>
      <c r="V184">
        <f>MATCH(D184,Отчет!$C:$C,0)</f>
        <v>55</v>
      </c>
    </row>
    <row r="185" spans="1:22">
      <c r="A185" s="15">
        <v>1945453143</v>
      </c>
      <c r="B185" s="15">
        <v>7</v>
      </c>
      <c r="C185" s="15" t="s">
        <v>89</v>
      </c>
      <c r="D185" s="15">
        <v>1941595733</v>
      </c>
      <c r="E185" s="7" t="s">
        <v>42</v>
      </c>
      <c r="F185" s="15" t="s">
        <v>95</v>
      </c>
      <c r="G185" s="7" t="s">
        <v>141</v>
      </c>
      <c r="H185" s="15">
        <v>4</v>
      </c>
      <c r="I185" s="15" t="s">
        <v>85</v>
      </c>
      <c r="J185" s="15" t="s">
        <v>139</v>
      </c>
      <c r="L185" s="15">
        <v>28</v>
      </c>
      <c r="M185" s="15">
        <v>4</v>
      </c>
      <c r="N185" s="15">
        <v>1</v>
      </c>
      <c r="O185" s="15">
        <v>0</v>
      </c>
      <c r="P185" s="15">
        <v>1706760172</v>
      </c>
      <c r="Q185" s="15">
        <v>2098</v>
      </c>
      <c r="S185" t="s">
        <v>136</v>
      </c>
      <c r="T185">
        <v>0</v>
      </c>
      <c r="U185" t="s">
        <v>88</v>
      </c>
      <c r="V185">
        <f>MATCH(D185,Отчет!$C:$C,0)</f>
        <v>48</v>
      </c>
    </row>
    <row r="186" spans="1:22">
      <c r="A186" s="15">
        <v>1945453675</v>
      </c>
      <c r="B186" s="15">
        <v>8</v>
      </c>
      <c r="C186" s="15" t="s">
        <v>89</v>
      </c>
      <c r="D186" s="15">
        <v>1941595746</v>
      </c>
      <c r="E186" s="7" t="s">
        <v>70</v>
      </c>
      <c r="F186" s="15" t="s">
        <v>96</v>
      </c>
      <c r="G186" s="7" t="s">
        <v>141</v>
      </c>
      <c r="H186" s="15">
        <v>4</v>
      </c>
      <c r="I186" s="15" t="s">
        <v>85</v>
      </c>
      <c r="J186" s="15" t="s">
        <v>139</v>
      </c>
      <c r="L186" s="15">
        <v>32</v>
      </c>
      <c r="M186" s="15">
        <v>4</v>
      </c>
      <c r="N186" s="15">
        <v>1</v>
      </c>
      <c r="O186" s="15">
        <v>0</v>
      </c>
      <c r="P186" s="15">
        <v>1706760172</v>
      </c>
      <c r="Q186" s="15">
        <v>2098</v>
      </c>
      <c r="S186" t="s">
        <v>136</v>
      </c>
      <c r="T186">
        <v>0</v>
      </c>
      <c r="U186" t="s">
        <v>88</v>
      </c>
      <c r="V186">
        <f>MATCH(D186,Отчет!$C:$C,0)</f>
        <v>41</v>
      </c>
    </row>
    <row r="187" spans="1:22">
      <c r="A187" s="15">
        <v>1951859530</v>
      </c>
      <c r="B187" s="15">
        <v>7</v>
      </c>
      <c r="C187" s="15" t="s">
        <v>82</v>
      </c>
      <c r="D187" s="15">
        <v>1941604901</v>
      </c>
      <c r="E187" s="7" t="s">
        <v>39</v>
      </c>
      <c r="F187" s="15" t="s">
        <v>97</v>
      </c>
      <c r="G187" s="7" t="s">
        <v>141</v>
      </c>
      <c r="H187" s="15">
        <v>4</v>
      </c>
      <c r="I187" s="15" t="s">
        <v>85</v>
      </c>
      <c r="J187" s="15" t="s">
        <v>139</v>
      </c>
      <c r="L187" s="15">
        <v>28</v>
      </c>
      <c r="M187" s="15">
        <v>4</v>
      </c>
      <c r="N187" s="15">
        <v>1</v>
      </c>
      <c r="O187" s="15">
        <v>1</v>
      </c>
      <c r="P187" s="15">
        <v>1706760172</v>
      </c>
      <c r="Q187" s="15">
        <v>2098</v>
      </c>
      <c r="S187" t="s">
        <v>136</v>
      </c>
      <c r="T187">
        <v>0</v>
      </c>
      <c r="U187" t="s">
        <v>88</v>
      </c>
      <c r="V187">
        <f>MATCH(D187,Отчет!$C:$C,0)</f>
        <v>58</v>
      </c>
    </row>
    <row r="188" spans="1:22">
      <c r="A188" s="15">
        <v>1951859829</v>
      </c>
      <c r="B188" s="15">
        <v>10</v>
      </c>
      <c r="C188" s="15" t="s">
        <v>89</v>
      </c>
      <c r="D188" s="15">
        <v>1941604916</v>
      </c>
      <c r="E188" s="7" t="s">
        <v>66</v>
      </c>
      <c r="F188" s="15" t="s">
        <v>98</v>
      </c>
      <c r="G188" s="7" t="s">
        <v>141</v>
      </c>
      <c r="H188" s="15">
        <v>4</v>
      </c>
      <c r="I188" s="15" t="s">
        <v>85</v>
      </c>
      <c r="J188" s="15" t="s">
        <v>139</v>
      </c>
      <c r="L188" s="15">
        <v>40</v>
      </c>
      <c r="M188" s="15">
        <v>4</v>
      </c>
      <c r="N188" s="15">
        <v>1</v>
      </c>
      <c r="O188" s="15">
        <v>1</v>
      </c>
      <c r="P188" s="15">
        <v>1706760172</v>
      </c>
      <c r="Q188" s="15">
        <v>2098</v>
      </c>
      <c r="S188" t="s">
        <v>136</v>
      </c>
      <c r="T188">
        <v>0</v>
      </c>
      <c r="U188" t="s">
        <v>88</v>
      </c>
      <c r="V188">
        <f>MATCH(D188,Отчет!$C:$C,0)</f>
        <v>35</v>
      </c>
    </row>
    <row r="189" spans="1:22">
      <c r="A189" s="15">
        <v>1951860077</v>
      </c>
      <c r="B189" s="15">
        <v>9</v>
      </c>
      <c r="C189" s="15" t="s">
        <v>89</v>
      </c>
      <c r="D189" s="15">
        <v>1941604931</v>
      </c>
      <c r="E189" s="7" t="s">
        <v>40</v>
      </c>
      <c r="F189" s="15" t="s">
        <v>99</v>
      </c>
      <c r="G189" s="7" t="s">
        <v>141</v>
      </c>
      <c r="H189" s="15">
        <v>4</v>
      </c>
      <c r="I189" s="15" t="s">
        <v>85</v>
      </c>
      <c r="J189" s="15" t="s">
        <v>139</v>
      </c>
      <c r="L189" s="15">
        <v>36</v>
      </c>
      <c r="M189" s="15">
        <v>4</v>
      </c>
      <c r="N189" s="15">
        <v>1</v>
      </c>
      <c r="O189" s="15">
        <v>1</v>
      </c>
      <c r="P189" s="15">
        <v>1706760172</v>
      </c>
      <c r="Q189" s="15">
        <v>2098</v>
      </c>
      <c r="S189" t="s">
        <v>136</v>
      </c>
      <c r="T189">
        <v>0</v>
      </c>
      <c r="U189" t="s">
        <v>88</v>
      </c>
      <c r="V189">
        <f>MATCH(D189,Отчет!$C:$C,0)</f>
        <v>22</v>
      </c>
    </row>
    <row r="190" spans="1:22">
      <c r="A190" s="15">
        <v>1945453800</v>
      </c>
      <c r="B190" s="15">
        <v>10</v>
      </c>
      <c r="C190" s="15" t="s">
        <v>89</v>
      </c>
      <c r="D190" s="15">
        <v>1944868531</v>
      </c>
      <c r="E190" s="7" t="s">
        <v>80</v>
      </c>
      <c r="F190" s="15" t="s">
        <v>100</v>
      </c>
      <c r="G190" s="7" t="s">
        <v>141</v>
      </c>
      <c r="H190" s="15">
        <v>4</v>
      </c>
      <c r="I190" s="15" t="s">
        <v>85</v>
      </c>
      <c r="J190" s="15" t="s">
        <v>139</v>
      </c>
      <c r="L190" s="15">
        <v>40</v>
      </c>
      <c r="M190" s="15">
        <v>4</v>
      </c>
      <c r="N190" s="15">
        <v>1</v>
      </c>
      <c r="O190" s="15">
        <v>1</v>
      </c>
      <c r="P190" s="15">
        <v>1706760172</v>
      </c>
      <c r="Q190" s="15">
        <v>2098</v>
      </c>
      <c r="S190" t="s">
        <v>136</v>
      </c>
      <c r="T190">
        <v>0</v>
      </c>
      <c r="U190" t="s">
        <v>88</v>
      </c>
      <c r="V190">
        <f>MATCH(D190,Отчет!$C:$C,0)</f>
        <v>33</v>
      </c>
    </row>
    <row r="191" spans="1:22">
      <c r="A191" s="15">
        <v>1945453114</v>
      </c>
      <c r="B191" s="15">
        <v>10</v>
      </c>
      <c r="C191" s="15" t="s">
        <v>82</v>
      </c>
      <c r="D191" s="15">
        <v>1944944715</v>
      </c>
      <c r="E191" s="7" t="s">
        <v>38</v>
      </c>
      <c r="F191" s="15" t="s">
        <v>101</v>
      </c>
      <c r="G191" s="7" t="s">
        <v>141</v>
      </c>
      <c r="H191" s="15">
        <v>4</v>
      </c>
      <c r="I191" s="15" t="s">
        <v>85</v>
      </c>
      <c r="J191" s="15" t="s">
        <v>139</v>
      </c>
      <c r="L191" s="15">
        <v>40</v>
      </c>
      <c r="M191" s="15">
        <v>4</v>
      </c>
      <c r="N191" s="15">
        <v>1</v>
      </c>
      <c r="O191" s="15">
        <v>0</v>
      </c>
      <c r="P191" s="15">
        <v>1706760172</v>
      </c>
      <c r="Q191" s="15">
        <v>2098</v>
      </c>
      <c r="S191" t="s">
        <v>136</v>
      </c>
      <c r="T191">
        <v>0</v>
      </c>
      <c r="U191" t="s">
        <v>88</v>
      </c>
      <c r="V191">
        <f>MATCH(D191,Отчет!$C:$C,0)</f>
        <v>14</v>
      </c>
    </row>
    <row r="192" spans="1:22">
      <c r="A192" s="15">
        <v>1951859417</v>
      </c>
      <c r="B192" s="15">
        <v>9</v>
      </c>
      <c r="C192" s="15" t="s">
        <v>82</v>
      </c>
      <c r="D192" s="15">
        <v>1951563821</v>
      </c>
      <c r="E192" s="7" t="s">
        <v>34</v>
      </c>
      <c r="F192" s="15" t="s">
        <v>102</v>
      </c>
      <c r="G192" s="7" t="s">
        <v>141</v>
      </c>
      <c r="H192" s="15">
        <v>4</v>
      </c>
      <c r="I192" s="15" t="s">
        <v>85</v>
      </c>
      <c r="J192" s="15" t="s">
        <v>139</v>
      </c>
      <c r="L192" s="15">
        <v>36</v>
      </c>
      <c r="M192" s="15">
        <v>4</v>
      </c>
      <c r="N192" s="15">
        <v>1</v>
      </c>
      <c r="O192" s="15">
        <v>1</v>
      </c>
      <c r="P192" s="15">
        <v>1706760172</v>
      </c>
      <c r="Q192" s="15">
        <v>2098</v>
      </c>
      <c r="S192" t="s">
        <v>136</v>
      </c>
      <c r="T192">
        <v>0</v>
      </c>
      <c r="U192" t="s">
        <v>88</v>
      </c>
      <c r="V192">
        <f>MATCH(D192,Отчет!$C:$C,0)</f>
        <v>51</v>
      </c>
    </row>
    <row r="193" spans="1:22">
      <c r="A193" s="15">
        <v>1951859345</v>
      </c>
      <c r="B193" s="15">
        <v>8</v>
      </c>
      <c r="C193" s="15" t="s">
        <v>82</v>
      </c>
      <c r="D193" s="15">
        <v>1951563909</v>
      </c>
      <c r="E193" s="7" t="s">
        <v>71</v>
      </c>
      <c r="F193" s="15" t="s">
        <v>103</v>
      </c>
      <c r="G193" s="7" t="s">
        <v>141</v>
      </c>
      <c r="H193" s="15">
        <v>4</v>
      </c>
      <c r="I193" s="15" t="s">
        <v>85</v>
      </c>
      <c r="J193" s="15" t="s">
        <v>139</v>
      </c>
      <c r="L193" s="15">
        <v>32</v>
      </c>
      <c r="M193" s="15">
        <v>4</v>
      </c>
      <c r="N193" s="15">
        <v>1</v>
      </c>
      <c r="O193" s="15">
        <v>1</v>
      </c>
      <c r="P193" s="15">
        <v>1706760172</v>
      </c>
      <c r="Q193" s="15">
        <v>2098</v>
      </c>
      <c r="S193" t="s">
        <v>136</v>
      </c>
      <c r="T193">
        <v>0</v>
      </c>
      <c r="U193" t="s">
        <v>88</v>
      </c>
      <c r="V193">
        <f>MATCH(D193,Отчет!$C:$C,0)</f>
        <v>44</v>
      </c>
    </row>
    <row r="194" spans="1:22">
      <c r="A194" s="15">
        <v>2121453189</v>
      </c>
      <c r="B194" s="15">
        <v>4</v>
      </c>
      <c r="C194" s="15" t="s">
        <v>82</v>
      </c>
      <c r="D194" s="15">
        <v>2076200923</v>
      </c>
      <c r="E194" s="7" t="s">
        <v>81</v>
      </c>
      <c r="F194" s="15" t="s">
        <v>103</v>
      </c>
      <c r="G194" s="7" t="s">
        <v>141</v>
      </c>
      <c r="I194" s="15" t="s">
        <v>85</v>
      </c>
      <c r="J194" s="15" t="s">
        <v>139</v>
      </c>
      <c r="L194" s="15">
        <v>16</v>
      </c>
      <c r="M194" s="15">
        <v>4</v>
      </c>
      <c r="N194" s="15">
        <v>1</v>
      </c>
      <c r="O194" s="15">
        <v>1</v>
      </c>
      <c r="P194" s="15">
        <v>1706760172</v>
      </c>
      <c r="Q194" s="15">
        <v>2098</v>
      </c>
      <c r="R194" s="15" t="s">
        <v>140</v>
      </c>
      <c r="S194" t="s">
        <v>136</v>
      </c>
      <c r="T194">
        <v>0</v>
      </c>
      <c r="U194" t="s">
        <v>88</v>
      </c>
      <c r="V194">
        <f>MATCH(D194,Отчет!$C:$C,0)</f>
        <v>56</v>
      </c>
    </row>
    <row r="195" spans="1:22">
      <c r="A195" s="15">
        <v>1956329182</v>
      </c>
      <c r="B195" s="15">
        <v>8</v>
      </c>
      <c r="C195" s="15" t="s">
        <v>89</v>
      </c>
      <c r="D195" s="15">
        <v>1940459141</v>
      </c>
      <c r="E195" s="7" t="s">
        <v>75</v>
      </c>
      <c r="F195" s="15" t="s">
        <v>122</v>
      </c>
      <c r="G195" s="7" t="s">
        <v>142</v>
      </c>
      <c r="H195" s="15">
        <v>0</v>
      </c>
      <c r="I195" s="15" t="s">
        <v>85</v>
      </c>
      <c r="J195" s="15" t="s">
        <v>139</v>
      </c>
      <c r="L195" s="15">
        <v>0</v>
      </c>
      <c r="M195" s="15">
        <v>0</v>
      </c>
      <c r="N195" s="15">
        <v>1</v>
      </c>
      <c r="O195" s="15">
        <v>1</v>
      </c>
      <c r="Q195" s="15">
        <v>5028</v>
      </c>
      <c r="S195" t="s">
        <v>143</v>
      </c>
      <c r="T195">
        <v>0</v>
      </c>
      <c r="U195" t="s">
        <v>88</v>
      </c>
      <c r="V195">
        <f>MATCH(D195,Отчет!$C:$C,0)</f>
        <v>31</v>
      </c>
    </row>
    <row r="196" spans="1:22">
      <c r="A196" s="15">
        <v>1945452417</v>
      </c>
      <c r="B196" s="15">
        <v>8</v>
      </c>
      <c r="C196" s="15" t="s">
        <v>82</v>
      </c>
      <c r="D196" s="15">
        <v>1940458870</v>
      </c>
      <c r="E196" s="7" t="s">
        <v>41</v>
      </c>
      <c r="F196" s="15" t="s">
        <v>107</v>
      </c>
      <c r="G196" s="7" t="s">
        <v>144</v>
      </c>
      <c r="H196" s="15">
        <v>4</v>
      </c>
      <c r="I196" s="15" t="s">
        <v>85</v>
      </c>
      <c r="J196" s="15" t="s">
        <v>139</v>
      </c>
      <c r="L196" s="15">
        <v>32</v>
      </c>
      <c r="M196" s="15">
        <v>4</v>
      </c>
      <c r="N196" s="15">
        <v>1</v>
      </c>
      <c r="O196" s="15">
        <v>1</v>
      </c>
      <c r="P196" s="15">
        <v>1706760172</v>
      </c>
      <c r="Q196" s="15">
        <v>2098</v>
      </c>
      <c r="S196" t="s">
        <v>136</v>
      </c>
      <c r="T196">
        <v>0</v>
      </c>
      <c r="U196" t="s">
        <v>88</v>
      </c>
      <c r="V196">
        <f>MATCH(D196,Отчет!$C:$C,0)</f>
        <v>40</v>
      </c>
    </row>
    <row r="197" spans="1:22">
      <c r="A197" s="15">
        <v>1945452458</v>
      </c>
      <c r="B197" s="15">
        <v>9</v>
      </c>
      <c r="C197" s="15" t="s">
        <v>82</v>
      </c>
      <c r="D197" s="15">
        <v>1940458884</v>
      </c>
      <c r="E197" s="7" t="s">
        <v>43</v>
      </c>
      <c r="F197" s="15" t="s">
        <v>108</v>
      </c>
      <c r="G197" s="7" t="s">
        <v>144</v>
      </c>
      <c r="H197" s="15">
        <v>4</v>
      </c>
      <c r="I197" s="15" t="s">
        <v>85</v>
      </c>
      <c r="J197" s="15" t="s">
        <v>139</v>
      </c>
      <c r="L197" s="15">
        <v>36</v>
      </c>
      <c r="M197" s="15">
        <v>4</v>
      </c>
      <c r="N197" s="15">
        <v>1</v>
      </c>
      <c r="O197" s="15">
        <v>1</v>
      </c>
      <c r="P197" s="15">
        <v>1706760172</v>
      </c>
      <c r="Q197" s="15">
        <v>2098</v>
      </c>
      <c r="S197" t="s">
        <v>136</v>
      </c>
      <c r="T197">
        <v>0</v>
      </c>
      <c r="U197" t="s">
        <v>88</v>
      </c>
      <c r="V197">
        <f>MATCH(D197,Отчет!$C:$C,0)</f>
        <v>17</v>
      </c>
    </row>
    <row r="198" spans="1:22">
      <c r="A198" s="15">
        <v>1945453206</v>
      </c>
      <c r="B198" s="15">
        <v>6</v>
      </c>
      <c r="C198" s="15" t="s">
        <v>89</v>
      </c>
      <c r="D198" s="15">
        <v>1940458913</v>
      </c>
      <c r="E198" s="7" t="s">
        <v>44</v>
      </c>
      <c r="F198" s="15" t="s">
        <v>109</v>
      </c>
      <c r="G198" s="7" t="s">
        <v>144</v>
      </c>
      <c r="H198" s="15">
        <v>4</v>
      </c>
      <c r="I198" s="15" t="s">
        <v>85</v>
      </c>
      <c r="J198" s="15" t="s">
        <v>139</v>
      </c>
      <c r="L198" s="15">
        <v>24</v>
      </c>
      <c r="M198" s="15">
        <v>4</v>
      </c>
      <c r="N198" s="15">
        <v>1</v>
      </c>
      <c r="O198" s="15">
        <v>1</v>
      </c>
      <c r="P198" s="15">
        <v>1706760172</v>
      </c>
      <c r="Q198" s="15">
        <v>2098</v>
      </c>
      <c r="S198" t="s">
        <v>136</v>
      </c>
      <c r="T198">
        <v>0</v>
      </c>
      <c r="U198" t="s">
        <v>88</v>
      </c>
      <c r="V198">
        <f>MATCH(D198,Отчет!$C:$C,0)</f>
        <v>47</v>
      </c>
    </row>
    <row r="199" spans="1:22">
      <c r="A199" s="15">
        <v>1945452507</v>
      </c>
      <c r="B199" s="15">
        <v>10</v>
      </c>
      <c r="C199" s="15" t="s">
        <v>82</v>
      </c>
      <c r="D199" s="15">
        <v>1940458933</v>
      </c>
      <c r="E199" s="7" t="s">
        <v>45</v>
      </c>
      <c r="F199" s="15" t="s">
        <v>110</v>
      </c>
      <c r="G199" s="7" t="s">
        <v>144</v>
      </c>
      <c r="H199" s="15">
        <v>4</v>
      </c>
      <c r="I199" s="15" t="s">
        <v>85</v>
      </c>
      <c r="J199" s="15" t="s">
        <v>139</v>
      </c>
      <c r="L199" s="15">
        <v>40</v>
      </c>
      <c r="M199" s="15">
        <v>4</v>
      </c>
      <c r="N199" s="15">
        <v>1</v>
      </c>
      <c r="O199" s="15">
        <v>1</v>
      </c>
      <c r="P199" s="15">
        <v>1706760172</v>
      </c>
      <c r="Q199" s="15">
        <v>2098</v>
      </c>
      <c r="S199" t="s">
        <v>136</v>
      </c>
      <c r="T199">
        <v>0</v>
      </c>
      <c r="U199" t="s">
        <v>88</v>
      </c>
      <c r="V199">
        <f>MATCH(D199,Отчет!$C:$C,0)</f>
        <v>15</v>
      </c>
    </row>
    <row r="200" spans="1:22">
      <c r="A200" s="15">
        <v>1945453322</v>
      </c>
      <c r="B200" s="15">
        <v>4</v>
      </c>
      <c r="C200" s="15" t="s">
        <v>89</v>
      </c>
      <c r="D200" s="15">
        <v>1940458952</v>
      </c>
      <c r="E200" s="7" t="s">
        <v>51</v>
      </c>
      <c r="F200" s="15" t="s">
        <v>111</v>
      </c>
      <c r="G200" s="7" t="s">
        <v>144</v>
      </c>
      <c r="H200" s="15">
        <v>4</v>
      </c>
      <c r="I200" s="15" t="s">
        <v>85</v>
      </c>
      <c r="J200" s="15" t="s">
        <v>139</v>
      </c>
      <c r="L200" s="15">
        <v>16</v>
      </c>
      <c r="M200" s="15">
        <v>4</v>
      </c>
      <c r="N200" s="15">
        <v>1</v>
      </c>
      <c r="O200" s="15">
        <v>1</v>
      </c>
      <c r="P200" s="15">
        <v>1706760172</v>
      </c>
      <c r="Q200" s="15">
        <v>2098</v>
      </c>
      <c r="S200" t="s">
        <v>136</v>
      </c>
      <c r="T200">
        <v>0</v>
      </c>
      <c r="U200" t="s">
        <v>88</v>
      </c>
      <c r="V200">
        <f>MATCH(D200,Отчет!$C:$C,0)</f>
        <v>59</v>
      </c>
    </row>
    <row r="201" spans="1:22">
      <c r="A201" s="15">
        <v>1945453350</v>
      </c>
      <c r="B201" s="15">
        <v>10</v>
      </c>
      <c r="C201" s="15" t="s">
        <v>89</v>
      </c>
      <c r="D201" s="15">
        <v>1940458967</v>
      </c>
      <c r="E201" s="7" t="s">
        <v>52</v>
      </c>
      <c r="F201" s="15" t="s">
        <v>112</v>
      </c>
      <c r="G201" s="7" t="s">
        <v>144</v>
      </c>
      <c r="H201" s="15">
        <v>4</v>
      </c>
      <c r="I201" s="15" t="s">
        <v>85</v>
      </c>
      <c r="J201" s="15" t="s">
        <v>139</v>
      </c>
      <c r="L201" s="15">
        <v>40</v>
      </c>
      <c r="M201" s="15">
        <v>4</v>
      </c>
      <c r="N201" s="15">
        <v>1</v>
      </c>
      <c r="O201" s="15">
        <v>1</v>
      </c>
      <c r="P201" s="15">
        <v>1706760172</v>
      </c>
      <c r="Q201" s="15">
        <v>2098</v>
      </c>
      <c r="S201" t="s">
        <v>136</v>
      </c>
      <c r="T201">
        <v>0</v>
      </c>
      <c r="U201" t="s">
        <v>88</v>
      </c>
      <c r="V201">
        <f>MATCH(D201,Отчет!$C:$C,0)</f>
        <v>13</v>
      </c>
    </row>
    <row r="202" spans="1:22">
      <c r="A202" s="15">
        <v>1945452622</v>
      </c>
      <c r="B202" s="15">
        <v>8</v>
      </c>
      <c r="C202" s="15" t="s">
        <v>82</v>
      </c>
      <c r="D202" s="15">
        <v>1940458982</v>
      </c>
      <c r="E202" s="7" t="s">
        <v>54</v>
      </c>
      <c r="F202" s="15" t="s">
        <v>113</v>
      </c>
      <c r="G202" s="7" t="s">
        <v>144</v>
      </c>
      <c r="H202" s="15">
        <v>4</v>
      </c>
      <c r="I202" s="15" t="s">
        <v>85</v>
      </c>
      <c r="J202" s="15" t="s">
        <v>139</v>
      </c>
      <c r="L202" s="15">
        <v>32</v>
      </c>
      <c r="M202" s="15">
        <v>4</v>
      </c>
      <c r="N202" s="15">
        <v>1</v>
      </c>
      <c r="O202" s="15">
        <v>1</v>
      </c>
      <c r="P202" s="15">
        <v>1706760172</v>
      </c>
      <c r="Q202" s="15">
        <v>2098</v>
      </c>
      <c r="S202" t="s">
        <v>136</v>
      </c>
      <c r="T202">
        <v>0</v>
      </c>
      <c r="U202" t="s">
        <v>88</v>
      </c>
      <c r="V202">
        <f>MATCH(D202,Отчет!$C:$C,0)</f>
        <v>24</v>
      </c>
    </row>
    <row r="203" spans="1:22">
      <c r="A203" s="15">
        <v>1945453380</v>
      </c>
      <c r="B203" s="15">
        <v>6</v>
      </c>
      <c r="C203" s="15" t="s">
        <v>89</v>
      </c>
      <c r="D203" s="15">
        <v>1940458996</v>
      </c>
      <c r="E203" s="7" t="s">
        <v>55</v>
      </c>
      <c r="F203" s="15" t="s">
        <v>114</v>
      </c>
      <c r="G203" s="7" t="s">
        <v>144</v>
      </c>
      <c r="H203" s="15">
        <v>4</v>
      </c>
      <c r="I203" s="15" t="s">
        <v>85</v>
      </c>
      <c r="J203" s="15" t="s">
        <v>139</v>
      </c>
      <c r="L203" s="15">
        <v>24</v>
      </c>
      <c r="M203" s="15">
        <v>4</v>
      </c>
      <c r="N203" s="15">
        <v>1</v>
      </c>
      <c r="O203" s="15">
        <v>1</v>
      </c>
      <c r="P203" s="15">
        <v>1706760172</v>
      </c>
      <c r="Q203" s="15">
        <v>2098</v>
      </c>
      <c r="S203" t="s">
        <v>136</v>
      </c>
      <c r="T203">
        <v>0</v>
      </c>
      <c r="U203" t="s">
        <v>88</v>
      </c>
      <c r="V203">
        <f>MATCH(D203,Отчет!$C:$C,0)</f>
        <v>36</v>
      </c>
    </row>
    <row r="204" spans="1:22">
      <c r="A204" s="15">
        <v>1945452686</v>
      </c>
      <c r="B204" s="15">
        <v>10</v>
      </c>
      <c r="C204" s="15" t="s">
        <v>82</v>
      </c>
      <c r="D204" s="15">
        <v>1940459009</v>
      </c>
      <c r="E204" s="7" t="s">
        <v>56</v>
      </c>
      <c r="F204" s="15" t="s">
        <v>115</v>
      </c>
      <c r="G204" s="7" t="s">
        <v>144</v>
      </c>
      <c r="H204" s="15">
        <v>4</v>
      </c>
      <c r="I204" s="15" t="s">
        <v>85</v>
      </c>
      <c r="J204" s="15" t="s">
        <v>139</v>
      </c>
      <c r="L204" s="15">
        <v>40</v>
      </c>
      <c r="M204" s="15">
        <v>4</v>
      </c>
      <c r="N204" s="15">
        <v>1</v>
      </c>
      <c r="O204" s="15">
        <v>1</v>
      </c>
      <c r="P204" s="15">
        <v>1706760172</v>
      </c>
      <c r="Q204" s="15">
        <v>2098</v>
      </c>
      <c r="S204" t="s">
        <v>136</v>
      </c>
      <c r="T204">
        <v>0</v>
      </c>
      <c r="U204" t="s">
        <v>88</v>
      </c>
      <c r="V204">
        <f>MATCH(D204,Отчет!$C:$C,0)</f>
        <v>16</v>
      </c>
    </row>
    <row r="205" spans="1:22">
      <c r="A205" s="15">
        <v>1945452743</v>
      </c>
      <c r="B205" s="15">
        <v>7</v>
      </c>
      <c r="C205" s="15" t="s">
        <v>82</v>
      </c>
      <c r="D205" s="15">
        <v>1940459026</v>
      </c>
      <c r="E205" s="7" t="s">
        <v>60</v>
      </c>
      <c r="F205" s="15" t="s">
        <v>137</v>
      </c>
      <c r="G205" s="7" t="s">
        <v>144</v>
      </c>
      <c r="H205" s="15">
        <v>4</v>
      </c>
      <c r="I205" s="15" t="s">
        <v>85</v>
      </c>
      <c r="J205" s="15" t="s">
        <v>139</v>
      </c>
      <c r="L205" s="15">
        <v>28</v>
      </c>
      <c r="M205" s="15">
        <v>4</v>
      </c>
      <c r="N205" s="15">
        <v>1</v>
      </c>
      <c r="O205" s="15">
        <v>1</v>
      </c>
      <c r="P205" s="15">
        <v>1706760172</v>
      </c>
      <c r="Q205" s="15">
        <v>2098</v>
      </c>
      <c r="S205" t="s">
        <v>136</v>
      </c>
      <c r="T205">
        <v>0</v>
      </c>
      <c r="U205" t="s">
        <v>88</v>
      </c>
      <c r="V205">
        <f>MATCH(D205,Отчет!$C:$C,0)</f>
        <v>50</v>
      </c>
    </row>
    <row r="206" spans="1:22">
      <c r="A206" s="15">
        <v>1945452771</v>
      </c>
      <c r="B206" s="15">
        <v>8</v>
      </c>
      <c r="C206" s="15" t="s">
        <v>82</v>
      </c>
      <c r="D206" s="15">
        <v>1940459040</v>
      </c>
      <c r="E206" s="7" t="s">
        <v>62</v>
      </c>
      <c r="F206" s="15" t="s">
        <v>116</v>
      </c>
      <c r="G206" s="7" t="s">
        <v>144</v>
      </c>
      <c r="H206" s="15">
        <v>4</v>
      </c>
      <c r="I206" s="15" t="s">
        <v>85</v>
      </c>
      <c r="J206" s="15" t="s">
        <v>139</v>
      </c>
      <c r="L206" s="15">
        <v>32</v>
      </c>
      <c r="M206" s="15">
        <v>4</v>
      </c>
      <c r="N206" s="15">
        <v>1</v>
      </c>
      <c r="O206" s="15">
        <v>1</v>
      </c>
      <c r="P206" s="15">
        <v>1706760172</v>
      </c>
      <c r="Q206" s="15">
        <v>2098</v>
      </c>
      <c r="S206" t="s">
        <v>136</v>
      </c>
      <c r="T206">
        <v>0</v>
      </c>
      <c r="U206" t="s">
        <v>88</v>
      </c>
      <c r="V206">
        <f>MATCH(D206,Отчет!$C:$C,0)</f>
        <v>42</v>
      </c>
    </row>
    <row r="207" spans="1:22">
      <c r="A207" s="15">
        <v>1945453563</v>
      </c>
      <c r="B207" s="15">
        <v>7</v>
      </c>
      <c r="C207" s="15" t="s">
        <v>89</v>
      </c>
      <c r="D207" s="15">
        <v>1940459053</v>
      </c>
      <c r="E207" s="7" t="s">
        <v>64</v>
      </c>
      <c r="F207" s="15" t="s">
        <v>117</v>
      </c>
      <c r="G207" s="7" t="s">
        <v>144</v>
      </c>
      <c r="H207" s="15">
        <v>4</v>
      </c>
      <c r="I207" s="15" t="s">
        <v>85</v>
      </c>
      <c r="J207" s="15" t="s">
        <v>139</v>
      </c>
      <c r="L207" s="15">
        <v>28</v>
      </c>
      <c r="M207" s="15">
        <v>4</v>
      </c>
      <c r="N207" s="15">
        <v>1</v>
      </c>
      <c r="O207" s="15">
        <v>1</v>
      </c>
      <c r="P207" s="15">
        <v>1706760172</v>
      </c>
      <c r="Q207" s="15">
        <v>2098</v>
      </c>
      <c r="S207" t="s">
        <v>136</v>
      </c>
      <c r="T207">
        <v>0</v>
      </c>
      <c r="U207" t="s">
        <v>88</v>
      </c>
      <c r="V207">
        <f>MATCH(D207,Отчет!$C:$C,0)</f>
        <v>38</v>
      </c>
    </row>
    <row r="208" spans="1:22">
      <c r="A208" s="15">
        <v>1945453591</v>
      </c>
      <c r="B208" s="15">
        <v>6</v>
      </c>
      <c r="C208" s="15" t="s">
        <v>89</v>
      </c>
      <c r="D208" s="15">
        <v>1940459068</v>
      </c>
      <c r="E208" s="7" t="s">
        <v>65</v>
      </c>
      <c r="F208" s="15" t="s">
        <v>118</v>
      </c>
      <c r="G208" s="7" t="s">
        <v>144</v>
      </c>
      <c r="H208" s="15">
        <v>4</v>
      </c>
      <c r="I208" s="15" t="s">
        <v>85</v>
      </c>
      <c r="J208" s="15" t="s">
        <v>139</v>
      </c>
      <c r="L208" s="15">
        <v>24</v>
      </c>
      <c r="M208" s="15">
        <v>4</v>
      </c>
      <c r="N208" s="15">
        <v>1</v>
      </c>
      <c r="O208" s="15">
        <v>1</v>
      </c>
      <c r="P208" s="15">
        <v>1706760172</v>
      </c>
      <c r="Q208" s="15">
        <v>2098</v>
      </c>
      <c r="S208" t="s">
        <v>136</v>
      </c>
      <c r="T208">
        <v>0</v>
      </c>
      <c r="U208" t="s">
        <v>88</v>
      </c>
      <c r="V208">
        <f>MATCH(D208,Отчет!$C:$C,0)</f>
        <v>52</v>
      </c>
    </row>
    <row r="209" spans="1:22">
      <c r="A209" s="15">
        <v>1945452832</v>
      </c>
      <c r="B209" s="15">
        <v>9</v>
      </c>
      <c r="C209" s="15" t="s">
        <v>82</v>
      </c>
      <c r="D209" s="15">
        <v>1940459085</v>
      </c>
      <c r="E209" s="7" t="s">
        <v>67</v>
      </c>
      <c r="F209" s="15" t="s">
        <v>119</v>
      </c>
      <c r="G209" s="7" t="s">
        <v>144</v>
      </c>
      <c r="H209" s="15">
        <v>4</v>
      </c>
      <c r="I209" s="15" t="s">
        <v>85</v>
      </c>
      <c r="J209" s="15" t="s">
        <v>139</v>
      </c>
      <c r="L209" s="15">
        <v>36</v>
      </c>
      <c r="M209" s="15">
        <v>4</v>
      </c>
      <c r="N209" s="15">
        <v>1</v>
      </c>
      <c r="O209" s="15">
        <v>1</v>
      </c>
      <c r="P209" s="15">
        <v>1706760172</v>
      </c>
      <c r="Q209" s="15">
        <v>2098</v>
      </c>
      <c r="S209" t="s">
        <v>136</v>
      </c>
      <c r="T209">
        <v>0</v>
      </c>
      <c r="U209" t="s">
        <v>88</v>
      </c>
      <c r="V209">
        <f>MATCH(D209,Отчет!$C:$C,0)</f>
        <v>19</v>
      </c>
    </row>
    <row r="210" spans="1:22">
      <c r="A210" s="15">
        <v>1945453648</v>
      </c>
      <c r="B210" s="15">
        <v>8</v>
      </c>
      <c r="C210" s="15" t="s">
        <v>89</v>
      </c>
      <c r="D210" s="15">
        <v>1940459098</v>
      </c>
      <c r="E210" s="7" t="s">
        <v>69</v>
      </c>
      <c r="F210" s="15" t="s">
        <v>120</v>
      </c>
      <c r="G210" s="7" t="s">
        <v>144</v>
      </c>
      <c r="H210" s="15">
        <v>4</v>
      </c>
      <c r="I210" s="15" t="s">
        <v>85</v>
      </c>
      <c r="J210" s="15" t="s">
        <v>139</v>
      </c>
      <c r="L210" s="15">
        <v>32</v>
      </c>
      <c r="M210" s="15">
        <v>4</v>
      </c>
      <c r="N210" s="15">
        <v>1</v>
      </c>
      <c r="O210" s="15">
        <v>1</v>
      </c>
      <c r="P210" s="15">
        <v>1706760172</v>
      </c>
      <c r="Q210" s="15">
        <v>2098</v>
      </c>
      <c r="S210" t="s">
        <v>136</v>
      </c>
      <c r="T210">
        <v>0</v>
      </c>
      <c r="U210" t="s">
        <v>88</v>
      </c>
      <c r="V210">
        <f>MATCH(D210,Отчет!$C:$C,0)</f>
        <v>25</v>
      </c>
    </row>
    <row r="211" spans="1:22">
      <c r="A211" s="15">
        <v>1945452893</v>
      </c>
      <c r="B211" s="15">
        <v>9</v>
      </c>
      <c r="C211" s="15" t="s">
        <v>82</v>
      </c>
      <c r="D211" s="15">
        <v>1940459111</v>
      </c>
      <c r="E211" s="7" t="s">
        <v>73</v>
      </c>
      <c r="F211" s="15" t="s">
        <v>121</v>
      </c>
      <c r="G211" s="7" t="s">
        <v>144</v>
      </c>
      <c r="H211" s="15">
        <v>4</v>
      </c>
      <c r="I211" s="15" t="s">
        <v>85</v>
      </c>
      <c r="J211" s="15" t="s">
        <v>139</v>
      </c>
      <c r="L211" s="15">
        <v>36</v>
      </c>
      <c r="M211" s="15">
        <v>4</v>
      </c>
      <c r="N211" s="15">
        <v>1</v>
      </c>
      <c r="O211" s="15">
        <v>1</v>
      </c>
      <c r="P211" s="15">
        <v>1706760172</v>
      </c>
      <c r="Q211" s="15">
        <v>2098</v>
      </c>
      <c r="S211" t="s">
        <v>136</v>
      </c>
      <c r="T211">
        <v>0</v>
      </c>
      <c r="U211" t="s">
        <v>88</v>
      </c>
      <c r="V211">
        <f>MATCH(D211,Отчет!$C:$C,0)</f>
        <v>30</v>
      </c>
    </row>
    <row r="212" spans="1:22">
      <c r="A212" s="15">
        <v>1945452921</v>
      </c>
      <c r="B212" s="15">
        <v>4</v>
      </c>
      <c r="C212" s="15" t="s">
        <v>82</v>
      </c>
      <c r="D212" s="15">
        <v>1940459124</v>
      </c>
      <c r="E212" s="7" t="s">
        <v>74</v>
      </c>
      <c r="F212" s="15" t="s">
        <v>138</v>
      </c>
      <c r="G212" s="7" t="s">
        <v>144</v>
      </c>
      <c r="H212" s="15">
        <v>4</v>
      </c>
      <c r="I212" s="15" t="s">
        <v>85</v>
      </c>
      <c r="J212" s="15" t="s">
        <v>139</v>
      </c>
      <c r="L212" s="15">
        <v>16</v>
      </c>
      <c r="M212" s="15">
        <v>4</v>
      </c>
      <c r="N212" s="15">
        <v>1</v>
      </c>
      <c r="O212" s="15">
        <v>1</v>
      </c>
      <c r="P212" s="15">
        <v>1706760172</v>
      </c>
      <c r="Q212" s="15">
        <v>2098</v>
      </c>
      <c r="S212" t="s">
        <v>136</v>
      </c>
      <c r="T212">
        <v>0</v>
      </c>
      <c r="U212" t="s">
        <v>88</v>
      </c>
      <c r="V212">
        <f>MATCH(D212,Отчет!$C:$C,0)</f>
        <v>60</v>
      </c>
    </row>
    <row r="213" spans="1:22">
      <c r="A213" s="15">
        <v>1945453717</v>
      </c>
      <c r="B213" s="15">
        <v>8</v>
      </c>
      <c r="C213" s="15" t="s">
        <v>89</v>
      </c>
      <c r="D213" s="15">
        <v>1940459141</v>
      </c>
      <c r="E213" s="7" t="s">
        <v>75</v>
      </c>
      <c r="F213" s="15" t="s">
        <v>122</v>
      </c>
      <c r="G213" s="7" t="s">
        <v>144</v>
      </c>
      <c r="H213" s="15">
        <v>4</v>
      </c>
      <c r="I213" s="15" t="s">
        <v>85</v>
      </c>
      <c r="J213" s="15" t="s">
        <v>139</v>
      </c>
      <c r="L213" s="15">
        <v>32</v>
      </c>
      <c r="M213" s="15">
        <v>4</v>
      </c>
      <c r="N213" s="15">
        <v>1</v>
      </c>
      <c r="O213" s="15">
        <v>1</v>
      </c>
      <c r="P213" s="15">
        <v>1706760172</v>
      </c>
      <c r="Q213" s="15">
        <v>2098</v>
      </c>
      <c r="S213" t="s">
        <v>136</v>
      </c>
      <c r="T213">
        <v>0</v>
      </c>
      <c r="U213" t="s">
        <v>88</v>
      </c>
      <c r="V213">
        <f>MATCH(D213,Отчет!$C:$C,0)</f>
        <v>31</v>
      </c>
    </row>
    <row r="214" spans="1:22">
      <c r="A214" s="15">
        <v>1945452949</v>
      </c>
      <c r="B214" s="15">
        <v>9</v>
      </c>
      <c r="C214" s="15" t="s">
        <v>82</v>
      </c>
      <c r="D214" s="15">
        <v>1940459154</v>
      </c>
      <c r="E214" s="7" t="s">
        <v>76</v>
      </c>
      <c r="F214" s="15" t="s">
        <v>123</v>
      </c>
      <c r="G214" s="7" t="s">
        <v>144</v>
      </c>
      <c r="H214" s="15">
        <v>4</v>
      </c>
      <c r="I214" s="15" t="s">
        <v>85</v>
      </c>
      <c r="J214" s="15" t="s">
        <v>139</v>
      </c>
      <c r="L214" s="15">
        <v>36</v>
      </c>
      <c r="M214" s="15">
        <v>4</v>
      </c>
      <c r="N214" s="15">
        <v>1</v>
      </c>
      <c r="O214" s="15">
        <v>1</v>
      </c>
      <c r="P214" s="15">
        <v>1706760172</v>
      </c>
      <c r="Q214" s="15">
        <v>2098</v>
      </c>
      <c r="S214" t="s">
        <v>136</v>
      </c>
      <c r="T214">
        <v>0</v>
      </c>
      <c r="U214" t="s">
        <v>88</v>
      </c>
      <c r="V214">
        <f>MATCH(D214,Отчет!$C:$C,0)</f>
        <v>23</v>
      </c>
    </row>
    <row r="215" spans="1:22">
      <c r="A215" s="15">
        <v>1945453774</v>
      </c>
      <c r="B215" s="15">
        <v>7</v>
      </c>
      <c r="C215" s="15" t="s">
        <v>89</v>
      </c>
      <c r="D215" s="15">
        <v>1940459167</v>
      </c>
      <c r="E215" s="7" t="s">
        <v>79</v>
      </c>
      <c r="F215" s="15" t="s">
        <v>124</v>
      </c>
      <c r="G215" s="7" t="s">
        <v>144</v>
      </c>
      <c r="H215" s="15">
        <v>4</v>
      </c>
      <c r="I215" s="15" t="s">
        <v>85</v>
      </c>
      <c r="J215" s="15" t="s">
        <v>139</v>
      </c>
      <c r="L215" s="15">
        <v>28</v>
      </c>
      <c r="M215" s="15">
        <v>4</v>
      </c>
      <c r="N215" s="15">
        <v>1</v>
      </c>
      <c r="O215" s="15">
        <v>1</v>
      </c>
      <c r="P215" s="15">
        <v>1706760172</v>
      </c>
      <c r="Q215" s="15">
        <v>2098</v>
      </c>
      <c r="S215" t="s">
        <v>136</v>
      </c>
      <c r="T215">
        <v>0</v>
      </c>
      <c r="U215" t="s">
        <v>88</v>
      </c>
      <c r="V215">
        <f>MATCH(D215,Отчет!$C:$C,0)</f>
        <v>39</v>
      </c>
    </row>
    <row r="216" spans="1:22">
      <c r="A216" s="15">
        <v>1945452861</v>
      </c>
      <c r="B216" s="15">
        <v>9</v>
      </c>
      <c r="C216" s="15" t="s">
        <v>82</v>
      </c>
      <c r="D216" s="15">
        <v>1940460608</v>
      </c>
      <c r="E216" s="7" t="s">
        <v>72</v>
      </c>
      <c r="F216" s="15" t="s">
        <v>125</v>
      </c>
      <c r="G216" s="7" t="s">
        <v>144</v>
      </c>
      <c r="H216" s="15">
        <v>4</v>
      </c>
      <c r="I216" s="15" t="s">
        <v>85</v>
      </c>
      <c r="J216" s="15" t="s">
        <v>139</v>
      </c>
      <c r="L216" s="15">
        <v>36</v>
      </c>
      <c r="M216" s="15">
        <v>4</v>
      </c>
      <c r="N216" s="15">
        <v>1</v>
      </c>
      <c r="O216" s="15">
        <v>1</v>
      </c>
      <c r="P216" s="15">
        <v>1706760172</v>
      </c>
      <c r="Q216" s="15">
        <v>2098</v>
      </c>
      <c r="S216" t="s">
        <v>136</v>
      </c>
      <c r="T216">
        <v>0</v>
      </c>
      <c r="U216" t="s">
        <v>88</v>
      </c>
      <c r="V216">
        <f>MATCH(D216,Отчет!$C:$C,0)</f>
        <v>45</v>
      </c>
    </row>
    <row r="217" spans="1:22">
      <c r="A217" s="15">
        <v>1945453058</v>
      </c>
      <c r="B217" s="15">
        <v>6</v>
      </c>
      <c r="C217" s="15" t="s">
        <v>89</v>
      </c>
      <c r="D217" s="15">
        <v>1940460683</v>
      </c>
      <c r="E217" s="7" t="s">
        <v>33</v>
      </c>
      <c r="F217" s="15" t="s">
        <v>126</v>
      </c>
      <c r="G217" s="7" t="s">
        <v>144</v>
      </c>
      <c r="H217" s="15">
        <v>4</v>
      </c>
      <c r="I217" s="15" t="s">
        <v>85</v>
      </c>
      <c r="J217" s="15" t="s">
        <v>139</v>
      </c>
      <c r="L217" s="15">
        <v>24</v>
      </c>
      <c r="M217" s="15">
        <v>4</v>
      </c>
      <c r="N217" s="15">
        <v>1</v>
      </c>
      <c r="O217" s="15">
        <v>0</v>
      </c>
      <c r="P217" s="15">
        <v>1706760172</v>
      </c>
      <c r="Q217" s="15">
        <v>2098</v>
      </c>
      <c r="S217" t="s">
        <v>136</v>
      </c>
      <c r="T217">
        <v>0</v>
      </c>
      <c r="U217" t="s">
        <v>88</v>
      </c>
      <c r="V217">
        <f>MATCH(D217,Отчет!$C:$C,0)</f>
        <v>53</v>
      </c>
    </row>
    <row r="218" spans="1:22">
      <c r="A218" s="15">
        <v>1945452536</v>
      </c>
      <c r="B218" s="15">
        <v>10</v>
      </c>
      <c r="C218" s="15" t="s">
        <v>82</v>
      </c>
      <c r="D218" s="15">
        <v>1940962095</v>
      </c>
      <c r="E218" s="7" t="s">
        <v>46</v>
      </c>
      <c r="F218" s="15" t="s">
        <v>127</v>
      </c>
      <c r="G218" s="7" t="s">
        <v>144</v>
      </c>
      <c r="H218" s="15">
        <v>4</v>
      </c>
      <c r="I218" s="15" t="s">
        <v>85</v>
      </c>
      <c r="J218" s="15" t="s">
        <v>139</v>
      </c>
      <c r="L218" s="15">
        <v>40</v>
      </c>
      <c r="M218" s="15">
        <v>4</v>
      </c>
      <c r="N218" s="15">
        <v>1</v>
      </c>
      <c r="O218" s="15">
        <v>0</v>
      </c>
      <c r="P218" s="15">
        <v>1706760172</v>
      </c>
      <c r="Q218" s="15">
        <v>2098</v>
      </c>
      <c r="S218" t="s">
        <v>136</v>
      </c>
      <c r="T218">
        <v>0</v>
      </c>
      <c r="U218" t="s">
        <v>88</v>
      </c>
      <c r="V218">
        <f>MATCH(D218,Отчет!$C:$C,0)</f>
        <v>12</v>
      </c>
    </row>
    <row r="219" spans="1:22">
      <c r="A219" s="15">
        <v>1945453234</v>
      </c>
      <c r="B219" s="15">
        <v>7</v>
      </c>
      <c r="C219" s="15" t="s">
        <v>89</v>
      </c>
      <c r="D219" s="15">
        <v>1940962108</v>
      </c>
      <c r="E219" s="7" t="s">
        <v>47</v>
      </c>
      <c r="F219" s="15" t="s">
        <v>128</v>
      </c>
      <c r="G219" s="7" t="s">
        <v>144</v>
      </c>
      <c r="H219" s="15">
        <v>4</v>
      </c>
      <c r="I219" s="15" t="s">
        <v>85</v>
      </c>
      <c r="J219" s="15" t="s">
        <v>139</v>
      </c>
      <c r="L219" s="15">
        <v>28</v>
      </c>
      <c r="M219" s="15">
        <v>4</v>
      </c>
      <c r="N219" s="15">
        <v>1</v>
      </c>
      <c r="O219" s="15">
        <v>0</v>
      </c>
      <c r="P219" s="15">
        <v>1706760172</v>
      </c>
      <c r="Q219" s="15">
        <v>2098</v>
      </c>
      <c r="S219" t="s">
        <v>136</v>
      </c>
      <c r="T219">
        <v>0</v>
      </c>
      <c r="U219" t="s">
        <v>88</v>
      </c>
      <c r="V219">
        <f>MATCH(D219,Отчет!$C:$C,0)</f>
        <v>43</v>
      </c>
    </row>
    <row r="220" spans="1:22">
      <c r="A220" s="15">
        <v>1945452565</v>
      </c>
      <c r="B220" s="15">
        <v>6</v>
      </c>
      <c r="C220" s="15" t="s">
        <v>82</v>
      </c>
      <c r="D220" s="15">
        <v>1940962122</v>
      </c>
      <c r="E220" s="7" t="s">
        <v>48</v>
      </c>
      <c r="F220" s="15" t="s">
        <v>129</v>
      </c>
      <c r="G220" s="7" t="s">
        <v>144</v>
      </c>
      <c r="H220" s="15">
        <v>4</v>
      </c>
      <c r="I220" s="15" t="s">
        <v>85</v>
      </c>
      <c r="J220" s="15" t="s">
        <v>139</v>
      </c>
      <c r="L220" s="15">
        <v>24</v>
      </c>
      <c r="M220" s="15">
        <v>4</v>
      </c>
      <c r="N220" s="15">
        <v>1</v>
      </c>
      <c r="O220" s="15">
        <v>0</v>
      </c>
      <c r="P220" s="15">
        <v>1706760172</v>
      </c>
      <c r="Q220" s="15">
        <v>2098</v>
      </c>
      <c r="S220" t="s">
        <v>136</v>
      </c>
      <c r="T220">
        <v>0</v>
      </c>
      <c r="U220" t="s">
        <v>88</v>
      </c>
      <c r="V220">
        <f>MATCH(D220,Отчет!$C:$C,0)</f>
        <v>49</v>
      </c>
    </row>
    <row r="221" spans="1:22">
      <c r="A221" s="15">
        <v>1945453262</v>
      </c>
      <c r="B221" s="15">
        <v>7</v>
      </c>
      <c r="C221" s="15" t="s">
        <v>89</v>
      </c>
      <c r="D221" s="15">
        <v>1940962135</v>
      </c>
      <c r="E221" s="7" t="s">
        <v>49</v>
      </c>
      <c r="F221" s="15" t="s">
        <v>130</v>
      </c>
      <c r="G221" s="7" t="s">
        <v>144</v>
      </c>
      <c r="H221" s="15">
        <v>4</v>
      </c>
      <c r="I221" s="15" t="s">
        <v>85</v>
      </c>
      <c r="J221" s="15" t="s">
        <v>139</v>
      </c>
      <c r="L221" s="15">
        <v>28</v>
      </c>
      <c r="M221" s="15">
        <v>4</v>
      </c>
      <c r="N221" s="15">
        <v>1</v>
      </c>
      <c r="O221" s="15">
        <v>0</v>
      </c>
      <c r="P221" s="15">
        <v>1706760172</v>
      </c>
      <c r="Q221" s="15">
        <v>2098</v>
      </c>
      <c r="S221" t="s">
        <v>136</v>
      </c>
      <c r="T221">
        <v>0</v>
      </c>
      <c r="U221" t="s">
        <v>88</v>
      </c>
      <c r="V221">
        <f>MATCH(D221,Отчет!$C:$C,0)</f>
        <v>34</v>
      </c>
    </row>
    <row r="222" spans="1:22">
      <c r="A222" s="15">
        <v>1945453290</v>
      </c>
      <c r="B222" s="15">
        <v>9</v>
      </c>
      <c r="C222" s="15" t="s">
        <v>89</v>
      </c>
      <c r="D222" s="15">
        <v>1940962148</v>
      </c>
      <c r="E222" s="7" t="s">
        <v>50</v>
      </c>
      <c r="F222" s="15" t="s">
        <v>131</v>
      </c>
      <c r="G222" s="7" t="s">
        <v>144</v>
      </c>
      <c r="H222" s="15">
        <v>4</v>
      </c>
      <c r="I222" s="15" t="s">
        <v>85</v>
      </c>
      <c r="J222" s="15" t="s">
        <v>139</v>
      </c>
      <c r="L222" s="15">
        <v>36</v>
      </c>
      <c r="M222" s="15">
        <v>4</v>
      </c>
      <c r="N222" s="15">
        <v>1</v>
      </c>
      <c r="O222" s="15">
        <v>0</v>
      </c>
      <c r="P222" s="15">
        <v>1706760172</v>
      </c>
      <c r="Q222" s="15">
        <v>2098</v>
      </c>
      <c r="S222" t="s">
        <v>136</v>
      </c>
      <c r="T222">
        <v>0</v>
      </c>
      <c r="U222" t="s">
        <v>88</v>
      </c>
      <c r="V222">
        <f>MATCH(D222,Отчет!$C:$C,0)</f>
        <v>28</v>
      </c>
    </row>
    <row r="223" spans="1:22">
      <c r="A223" s="15">
        <v>1945452593</v>
      </c>
      <c r="B223" s="15">
        <v>9</v>
      </c>
      <c r="C223" s="15" t="s">
        <v>82</v>
      </c>
      <c r="D223" s="15">
        <v>1940962161</v>
      </c>
      <c r="E223" s="7" t="s">
        <v>53</v>
      </c>
      <c r="F223" s="15" t="s">
        <v>132</v>
      </c>
      <c r="G223" s="7" t="s">
        <v>144</v>
      </c>
      <c r="H223" s="15">
        <v>4</v>
      </c>
      <c r="I223" s="15" t="s">
        <v>85</v>
      </c>
      <c r="J223" s="15" t="s">
        <v>139</v>
      </c>
      <c r="L223" s="15">
        <v>36</v>
      </c>
      <c r="M223" s="15">
        <v>4</v>
      </c>
      <c r="N223" s="15">
        <v>1</v>
      </c>
      <c r="O223" s="15">
        <v>0</v>
      </c>
      <c r="P223" s="15">
        <v>1706760172</v>
      </c>
      <c r="Q223" s="15">
        <v>2098</v>
      </c>
      <c r="S223" t="s">
        <v>136</v>
      </c>
      <c r="T223">
        <v>0</v>
      </c>
      <c r="U223" t="s">
        <v>88</v>
      </c>
      <c r="V223">
        <f>MATCH(D223,Отчет!$C:$C,0)</f>
        <v>29</v>
      </c>
    </row>
    <row r="224" spans="1:22">
      <c r="A224" s="15">
        <v>1945453409</v>
      </c>
      <c r="B224" s="15">
        <v>4</v>
      </c>
      <c r="C224" s="15" t="s">
        <v>89</v>
      </c>
      <c r="D224" s="15">
        <v>1940962174</v>
      </c>
      <c r="E224" s="7" t="s">
        <v>57</v>
      </c>
      <c r="F224" s="15" t="s">
        <v>133</v>
      </c>
      <c r="G224" s="7" t="s">
        <v>144</v>
      </c>
      <c r="H224" s="15">
        <v>4</v>
      </c>
      <c r="I224" s="15" t="s">
        <v>85</v>
      </c>
      <c r="J224" s="15" t="s">
        <v>139</v>
      </c>
      <c r="L224" s="15">
        <v>0</v>
      </c>
      <c r="M224" s="15">
        <v>4</v>
      </c>
      <c r="N224" s="15">
        <v>1</v>
      </c>
      <c r="O224" s="15">
        <v>0</v>
      </c>
      <c r="P224" s="15">
        <v>1706760172</v>
      </c>
      <c r="Q224" s="15">
        <v>2098</v>
      </c>
      <c r="S224" t="s">
        <v>136</v>
      </c>
      <c r="T224">
        <v>0</v>
      </c>
      <c r="U224" t="s">
        <v>88</v>
      </c>
      <c r="V224">
        <f>MATCH(D224,Отчет!$C:$C,0)</f>
        <v>57</v>
      </c>
    </row>
    <row r="225" spans="1:22">
      <c r="A225" s="15">
        <v>1945453467</v>
      </c>
      <c r="B225" s="15">
        <v>9</v>
      </c>
      <c r="C225" s="15" t="s">
        <v>89</v>
      </c>
      <c r="D225" s="15">
        <v>1940962203</v>
      </c>
      <c r="E225" s="7" t="s">
        <v>58</v>
      </c>
      <c r="F225" s="15" t="s">
        <v>134</v>
      </c>
      <c r="G225" s="7" t="s">
        <v>144</v>
      </c>
      <c r="H225" s="15">
        <v>4</v>
      </c>
      <c r="I225" s="15" t="s">
        <v>85</v>
      </c>
      <c r="J225" s="15" t="s">
        <v>139</v>
      </c>
      <c r="L225" s="15">
        <v>36</v>
      </c>
      <c r="M225" s="15">
        <v>4</v>
      </c>
      <c r="N225" s="15">
        <v>1</v>
      </c>
      <c r="O225" s="15">
        <v>0</v>
      </c>
      <c r="P225" s="15">
        <v>1706760172</v>
      </c>
      <c r="Q225" s="15">
        <v>2098</v>
      </c>
      <c r="S225" t="s">
        <v>136</v>
      </c>
      <c r="T225">
        <v>0</v>
      </c>
      <c r="U225" t="s">
        <v>88</v>
      </c>
      <c r="V225">
        <f>MATCH(D225,Отчет!$C:$C,0)</f>
        <v>20</v>
      </c>
    </row>
    <row r="226" spans="1:22">
      <c r="A226" s="15">
        <v>1945452714</v>
      </c>
      <c r="B226" s="15">
        <v>8</v>
      </c>
      <c r="C226" s="15" t="s">
        <v>82</v>
      </c>
      <c r="D226" s="15">
        <v>1940962216</v>
      </c>
      <c r="E226" s="7" t="s">
        <v>59</v>
      </c>
      <c r="F226" s="15" t="s">
        <v>83</v>
      </c>
      <c r="G226" s="7" t="s">
        <v>144</v>
      </c>
      <c r="H226" s="15">
        <v>4</v>
      </c>
      <c r="I226" s="15" t="s">
        <v>85</v>
      </c>
      <c r="J226" s="15" t="s">
        <v>139</v>
      </c>
      <c r="L226" s="15">
        <v>32</v>
      </c>
      <c r="M226" s="15">
        <v>4</v>
      </c>
      <c r="N226" s="15">
        <v>1</v>
      </c>
      <c r="O226" s="15">
        <v>0</v>
      </c>
      <c r="P226" s="15">
        <v>1706760172</v>
      </c>
      <c r="Q226" s="15">
        <v>2098</v>
      </c>
      <c r="S226" t="s">
        <v>136</v>
      </c>
      <c r="T226">
        <v>0</v>
      </c>
      <c r="U226" t="s">
        <v>88</v>
      </c>
      <c r="V226">
        <f>MATCH(D226,Отчет!$C:$C,0)</f>
        <v>27</v>
      </c>
    </row>
    <row r="227" spans="1:22">
      <c r="A227" s="15">
        <v>1945453495</v>
      </c>
      <c r="B227" s="15">
        <v>8</v>
      </c>
      <c r="C227" s="15" t="s">
        <v>89</v>
      </c>
      <c r="D227" s="15">
        <v>1940962229</v>
      </c>
      <c r="E227" s="7" t="s">
        <v>61</v>
      </c>
      <c r="F227" s="15" t="s">
        <v>90</v>
      </c>
      <c r="G227" s="7" t="s">
        <v>144</v>
      </c>
      <c r="H227" s="15">
        <v>4</v>
      </c>
      <c r="I227" s="15" t="s">
        <v>85</v>
      </c>
      <c r="J227" s="15" t="s">
        <v>139</v>
      </c>
      <c r="L227" s="15">
        <v>32</v>
      </c>
      <c r="M227" s="15">
        <v>4</v>
      </c>
      <c r="N227" s="15">
        <v>1</v>
      </c>
      <c r="O227" s="15">
        <v>0</v>
      </c>
      <c r="P227" s="15">
        <v>1706760172</v>
      </c>
      <c r="Q227" s="15">
        <v>2098</v>
      </c>
      <c r="S227" t="s">
        <v>136</v>
      </c>
      <c r="T227">
        <v>0</v>
      </c>
      <c r="U227" t="s">
        <v>88</v>
      </c>
      <c r="V227">
        <f>MATCH(D227,Отчет!$C:$C,0)</f>
        <v>32</v>
      </c>
    </row>
    <row r="228" spans="1:22">
      <c r="A228" s="15">
        <v>1945452803</v>
      </c>
      <c r="B228" s="15">
        <v>9</v>
      </c>
      <c r="C228" s="15" t="s">
        <v>82</v>
      </c>
      <c r="D228" s="15">
        <v>1940962244</v>
      </c>
      <c r="E228" s="7" t="s">
        <v>63</v>
      </c>
      <c r="F228" s="15" t="s">
        <v>91</v>
      </c>
      <c r="G228" s="7" t="s">
        <v>144</v>
      </c>
      <c r="H228" s="15">
        <v>4</v>
      </c>
      <c r="I228" s="15" t="s">
        <v>85</v>
      </c>
      <c r="J228" s="15" t="s">
        <v>139</v>
      </c>
      <c r="L228" s="15">
        <v>36</v>
      </c>
      <c r="M228" s="15">
        <v>4</v>
      </c>
      <c r="N228" s="15">
        <v>1</v>
      </c>
      <c r="O228" s="15">
        <v>0</v>
      </c>
      <c r="P228" s="15">
        <v>1706760172</v>
      </c>
      <c r="Q228" s="15">
        <v>2098</v>
      </c>
      <c r="S228" t="s">
        <v>136</v>
      </c>
      <c r="T228">
        <v>0</v>
      </c>
      <c r="U228" t="s">
        <v>88</v>
      </c>
      <c r="V228">
        <f>MATCH(D228,Отчет!$C:$C,0)</f>
        <v>18</v>
      </c>
    </row>
    <row r="229" spans="1:22">
      <c r="A229" s="15">
        <v>1945453746</v>
      </c>
      <c r="B229" s="15">
        <v>8</v>
      </c>
      <c r="C229" s="15" t="s">
        <v>89</v>
      </c>
      <c r="D229" s="15">
        <v>1940962270</v>
      </c>
      <c r="E229" s="7" t="s">
        <v>77</v>
      </c>
      <c r="F229" s="15" t="s">
        <v>92</v>
      </c>
      <c r="G229" s="7" t="s">
        <v>144</v>
      </c>
      <c r="H229" s="15">
        <v>4</v>
      </c>
      <c r="I229" s="15" t="s">
        <v>85</v>
      </c>
      <c r="J229" s="15" t="s">
        <v>139</v>
      </c>
      <c r="L229" s="15">
        <v>32</v>
      </c>
      <c r="M229" s="15">
        <v>4</v>
      </c>
      <c r="N229" s="15">
        <v>1</v>
      </c>
      <c r="O229" s="15">
        <v>0</v>
      </c>
      <c r="P229" s="15">
        <v>1706760172</v>
      </c>
      <c r="Q229" s="15">
        <v>2098</v>
      </c>
      <c r="S229" t="s">
        <v>136</v>
      </c>
      <c r="T229">
        <v>0</v>
      </c>
      <c r="U229" t="s">
        <v>88</v>
      </c>
      <c r="V229">
        <f>MATCH(D229,Отчет!$C:$C,0)</f>
        <v>37</v>
      </c>
    </row>
    <row r="230" spans="1:22">
      <c r="A230" s="15">
        <v>1945452978</v>
      </c>
      <c r="B230" s="15">
        <v>6</v>
      </c>
      <c r="C230" s="15" t="s">
        <v>82</v>
      </c>
      <c r="D230" s="15">
        <v>1940962284</v>
      </c>
      <c r="E230" s="7" t="s">
        <v>78</v>
      </c>
      <c r="F230" s="15" t="s">
        <v>93</v>
      </c>
      <c r="G230" s="7" t="s">
        <v>144</v>
      </c>
      <c r="H230" s="15">
        <v>4</v>
      </c>
      <c r="I230" s="15" t="s">
        <v>85</v>
      </c>
      <c r="J230" s="15" t="s">
        <v>139</v>
      </c>
      <c r="L230" s="15">
        <v>24</v>
      </c>
      <c r="M230" s="15">
        <v>4</v>
      </c>
      <c r="N230" s="15">
        <v>1</v>
      </c>
      <c r="O230" s="15">
        <v>0</v>
      </c>
      <c r="P230" s="15">
        <v>1706760172</v>
      </c>
      <c r="Q230" s="15">
        <v>2098</v>
      </c>
      <c r="S230" t="s">
        <v>136</v>
      </c>
      <c r="T230">
        <v>0</v>
      </c>
      <c r="U230" t="s">
        <v>88</v>
      </c>
      <c r="V230">
        <f>MATCH(D230,Отчет!$C:$C,0)</f>
        <v>54</v>
      </c>
    </row>
    <row r="231" spans="1:22">
      <c r="A231" s="15">
        <v>1945453620</v>
      </c>
      <c r="B231" s="15">
        <v>4</v>
      </c>
      <c r="C231" s="15" t="s">
        <v>89</v>
      </c>
      <c r="D231" s="15">
        <v>1941595720</v>
      </c>
      <c r="E231" s="7" t="s">
        <v>68</v>
      </c>
      <c r="F231" s="15" t="s">
        <v>94</v>
      </c>
      <c r="G231" s="7" t="s">
        <v>144</v>
      </c>
      <c r="H231" s="15">
        <v>4</v>
      </c>
      <c r="I231" s="15" t="s">
        <v>85</v>
      </c>
      <c r="J231" s="15" t="s">
        <v>139</v>
      </c>
      <c r="L231" s="15">
        <v>0</v>
      </c>
      <c r="M231" s="15">
        <v>4</v>
      </c>
      <c r="N231" s="15">
        <v>1</v>
      </c>
      <c r="O231" s="15">
        <v>0</v>
      </c>
      <c r="P231" s="15">
        <v>1706760172</v>
      </c>
      <c r="Q231" s="15">
        <v>2098</v>
      </c>
      <c r="S231" t="s">
        <v>136</v>
      </c>
      <c r="T231">
        <v>0</v>
      </c>
      <c r="U231" t="s">
        <v>88</v>
      </c>
      <c r="V231">
        <f>MATCH(D231,Отчет!$C:$C,0)</f>
        <v>55</v>
      </c>
    </row>
    <row r="232" spans="1:22">
      <c r="A232" s="15">
        <v>1945453149</v>
      </c>
      <c r="B232" s="15">
        <v>5</v>
      </c>
      <c r="C232" s="15" t="s">
        <v>89</v>
      </c>
      <c r="D232" s="15">
        <v>1941595733</v>
      </c>
      <c r="E232" s="7" t="s">
        <v>42</v>
      </c>
      <c r="F232" s="15" t="s">
        <v>95</v>
      </c>
      <c r="G232" s="7" t="s">
        <v>144</v>
      </c>
      <c r="H232" s="15">
        <v>4</v>
      </c>
      <c r="I232" s="15" t="s">
        <v>85</v>
      </c>
      <c r="J232" s="15" t="s">
        <v>139</v>
      </c>
      <c r="L232" s="15">
        <v>20</v>
      </c>
      <c r="M232" s="15">
        <v>4</v>
      </c>
      <c r="N232" s="15">
        <v>1</v>
      </c>
      <c r="O232" s="15">
        <v>0</v>
      </c>
      <c r="P232" s="15">
        <v>1706760172</v>
      </c>
      <c r="Q232" s="15">
        <v>2098</v>
      </c>
      <c r="S232" t="s">
        <v>136</v>
      </c>
      <c r="T232">
        <v>0</v>
      </c>
      <c r="U232" t="s">
        <v>88</v>
      </c>
      <c r="V232">
        <f>MATCH(D232,Отчет!$C:$C,0)</f>
        <v>48</v>
      </c>
    </row>
    <row r="233" spans="1:22">
      <c r="A233" s="15">
        <v>1945453686</v>
      </c>
      <c r="B233" s="15">
        <v>6</v>
      </c>
      <c r="C233" s="15" t="s">
        <v>89</v>
      </c>
      <c r="D233" s="15">
        <v>1941595746</v>
      </c>
      <c r="E233" s="7" t="s">
        <v>70</v>
      </c>
      <c r="F233" s="15" t="s">
        <v>96</v>
      </c>
      <c r="G233" s="7" t="s">
        <v>144</v>
      </c>
      <c r="H233" s="15">
        <v>4</v>
      </c>
      <c r="I233" s="15" t="s">
        <v>85</v>
      </c>
      <c r="J233" s="15" t="s">
        <v>139</v>
      </c>
      <c r="L233" s="15">
        <v>24</v>
      </c>
      <c r="M233" s="15">
        <v>4</v>
      </c>
      <c r="N233" s="15">
        <v>1</v>
      </c>
      <c r="O233" s="15">
        <v>0</v>
      </c>
      <c r="P233" s="15">
        <v>1706760172</v>
      </c>
      <c r="Q233" s="15">
        <v>2098</v>
      </c>
      <c r="S233" t="s">
        <v>136</v>
      </c>
      <c r="T233">
        <v>0</v>
      </c>
      <c r="U233" t="s">
        <v>88</v>
      </c>
      <c r="V233">
        <f>MATCH(D233,Отчет!$C:$C,0)</f>
        <v>41</v>
      </c>
    </row>
    <row r="234" spans="1:22">
      <c r="A234" s="15">
        <v>1951859538</v>
      </c>
      <c r="B234" s="15">
        <v>4</v>
      </c>
      <c r="C234" s="15" t="s">
        <v>82</v>
      </c>
      <c r="D234" s="15">
        <v>1941604901</v>
      </c>
      <c r="E234" s="7" t="s">
        <v>39</v>
      </c>
      <c r="F234" s="15" t="s">
        <v>97</v>
      </c>
      <c r="G234" s="7" t="s">
        <v>144</v>
      </c>
      <c r="H234" s="15">
        <v>4</v>
      </c>
      <c r="I234" s="15" t="s">
        <v>85</v>
      </c>
      <c r="J234" s="15" t="s">
        <v>139</v>
      </c>
      <c r="L234" s="15">
        <v>16</v>
      </c>
      <c r="M234" s="15">
        <v>4</v>
      </c>
      <c r="N234" s="15">
        <v>1</v>
      </c>
      <c r="O234" s="15">
        <v>1</v>
      </c>
      <c r="P234" s="15">
        <v>1706760172</v>
      </c>
      <c r="Q234" s="15">
        <v>2098</v>
      </c>
      <c r="S234" t="s">
        <v>136</v>
      </c>
      <c r="T234">
        <v>0</v>
      </c>
      <c r="U234" t="s">
        <v>88</v>
      </c>
      <c r="V234">
        <f>MATCH(D234,Отчет!$C:$C,0)</f>
        <v>58</v>
      </c>
    </row>
    <row r="235" spans="1:22">
      <c r="A235" s="15">
        <v>1951859836</v>
      </c>
      <c r="B235" s="15">
        <v>8</v>
      </c>
      <c r="C235" s="15" t="s">
        <v>89</v>
      </c>
      <c r="D235" s="15">
        <v>1941604916</v>
      </c>
      <c r="E235" s="7" t="s">
        <v>66</v>
      </c>
      <c r="F235" s="15" t="s">
        <v>98</v>
      </c>
      <c r="G235" s="7" t="s">
        <v>144</v>
      </c>
      <c r="H235" s="15">
        <v>4</v>
      </c>
      <c r="I235" s="15" t="s">
        <v>85</v>
      </c>
      <c r="J235" s="15" t="s">
        <v>139</v>
      </c>
      <c r="L235" s="15">
        <v>32</v>
      </c>
      <c r="M235" s="15">
        <v>4</v>
      </c>
      <c r="N235" s="15">
        <v>1</v>
      </c>
      <c r="O235" s="15">
        <v>1</v>
      </c>
      <c r="P235" s="15">
        <v>1706760172</v>
      </c>
      <c r="Q235" s="15">
        <v>2098</v>
      </c>
      <c r="S235" t="s">
        <v>136</v>
      </c>
      <c r="T235">
        <v>0</v>
      </c>
      <c r="U235" t="s">
        <v>88</v>
      </c>
      <c r="V235">
        <f>MATCH(D235,Отчет!$C:$C,0)</f>
        <v>35</v>
      </c>
    </row>
    <row r="236" spans="1:22">
      <c r="A236" s="15">
        <v>1951860083</v>
      </c>
      <c r="B236" s="15">
        <v>9</v>
      </c>
      <c r="C236" s="15" t="s">
        <v>89</v>
      </c>
      <c r="D236" s="15">
        <v>1941604931</v>
      </c>
      <c r="E236" s="7" t="s">
        <v>40</v>
      </c>
      <c r="F236" s="15" t="s">
        <v>99</v>
      </c>
      <c r="G236" s="7" t="s">
        <v>144</v>
      </c>
      <c r="H236" s="15">
        <v>4</v>
      </c>
      <c r="I236" s="15" t="s">
        <v>85</v>
      </c>
      <c r="J236" s="15" t="s">
        <v>139</v>
      </c>
      <c r="L236" s="15">
        <v>36</v>
      </c>
      <c r="M236" s="15">
        <v>4</v>
      </c>
      <c r="N236" s="15">
        <v>1</v>
      </c>
      <c r="O236" s="15">
        <v>1</v>
      </c>
      <c r="P236" s="15">
        <v>1706760172</v>
      </c>
      <c r="Q236" s="15">
        <v>2098</v>
      </c>
      <c r="S236" t="s">
        <v>136</v>
      </c>
      <c r="T236">
        <v>0</v>
      </c>
      <c r="U236" t="s">
        <v>88</v>
      </c>
      <c r="V236">
        <f>MATCH(D236,Отчет!$C:$C,0)</f>
        <v>22</v>
      </c>
    </row>
    <row r="237" spans="1:22">
      <c r="A237" s="15">
        <v>1945453810</v>
      </c>
      <c r="B237" s="15">
        <v>6</v>
      </c>
      <c r="C237" s="15" t="s">
        <v>89</v>
      </c>
      <c r="D237" s="15">
        <v>1944868531</v>
      </c>
      <c r="E237" s="7" t="s">
        <v>80</v>
      </c>
      <c r="F237" s="15" t="s">
        <v>100</v>
      </c>
      <c r="G237" s="7" t="s">
        <v>144</v>
      </c>
      <c r="H237" s="15">
        <v>4</v>
      </c>
      <c r="I237" s="15" t="s">
        <v>85</v>
      </c>
      <c r="J237" s="15" t="s">
        <v>139</v>
      </c>
      <c r="L237" s="15">
        <v>24</v>
      </c>
      <c r="M237" s="15">
        <v>4</v>
      </c>
      <c r="N237" s="15">
        <v>1</v>
      </c>
      <c r="O237" s="15">
        <v>1</v>
      </c>
      <c r="P237" s="15">
        <v>1706760172</v>
      </c>
      <c r="Q237" s="15">
        <v>2098</v>
      </c>
      <c r="S237" t="s">
        <v>136</v>
      </c>
      <c r="T237">
        <v>0</v>
      </c>
      <c r="U237" t="s">
        <v>88</v>
      </c>
      <c r="V237">
        <f>MATCH(D237,Отчет!$C:$C,0)</f>
        <v>33</v>
      </c>
    </row>
    <row r="238" spans="1:22">
      <c r="A238" s="15">
        <v>1945453121</v>
      </c>
      <c r="B238" s="15">
        <v>9</v>
      </c>
      <c r="C238" s="15" t="s">
        <v>82</v>
      </c>
      <c r="D238" s="15">
        <v>1944944715</v>
      </c>
      <c r="E238" s="7" t="s">
        <v>38</v>
      </c>
      <c r="F238" s="15" t="s">
        <v>101</v>
      </c>
      <c r="G238" s="7" t="s">
        <v>144</v>
      </c>
      <c r="H238" s="15">
        <v>4</v>
      </c>
      <c r="I238" s="15" t="s">
        <v>85</v>
      </c>
      <c r="J238" s="15" t="s">
        <v>139</v>
      </c>
      <c r="L238" s="15">
        <v>36</v>
      </c>
      <c r="M238" s="15">
        <v>4</v>
      </c>
      <c r="N238" s="15">
        <v>1</v>
      </c>
      <c r="O238" s="15">
        <v>0</v>
      </c>
      <c r="P238" s="15">
        <v>1706760172</v>
      </c>
      <c r="Q238" s="15">
        <v>2098</v>
      </c>
      <c r="S238" t="s">
        <v>136</v>
      </c>
      <c r="T238">
        <v>0</v>
      </c>
      <c r="U238" t="s">
        <v>88</v>
      </c>
      <c r="V238">
        <f>MATCH(D238,Отчет!$C:$C,0)</f>
        <v>14</v>
      </c>
    </row>
    <row r="239" spans="1:22">
      <c r="A239" s="15">
        <v>1951859429</v>
      </c>
      <c r="B239" s="15">
        <v>7</v>
      </c>
      <c r="C239" s="15" t="s">
        <v>82</v>
      </c>
      <c r="D239" s="15">
        <v>1951563821</v>
      </c>
      <c r="E239" s="7" t="s">
        <v>34</v>
      </c>
      <c r="F239" s="15" t="s">
        <v>102</v>
      </c>
      <c r="G239" s="7" t="s">
        <v>144</v>
      </c>
      <c r="H239" s="15">
        <v>4</v>
      </c>
      <c r="I239" s="15" t="s">
        <v>85</v>
      </c>
      <c r="J239" s="15" t="s">
        <v>139</v>
      </c>
      <c r="L239" s="15">
        <v>28</v>
      </c>
      <c r="M239" s="15">
        <v>4</v>
      </c>
      <c r="N239" s="15">
        <v>1</v>
      </c>
      <c r="O239" s="15">
        <v>1</v>
      </c>
      <c r="P239" s="15">
        <v>1706760172</v>
      </c>
      <c r="Q239" s="15">
        <v>2098</v>
      </c>
      <c r="S239" t="s">
        <v>136</v>
      </c>
      <c r="T239">
        <v>0</v>
      </c>
      <c r="U239" t="s">
        <v>88</v>
      </c>
      <c r="V239">
        <f>MATCH(D239,Отчет!$C:$C,0)</f>
        <v>51</v>
      </c>
    </row>
    <row r="240" spans="1:22">
      <c r="A240" s="15">
        <v>1951859364</v>
      </c>
      <c r="B240" s="15">
        <v>7</v>
      </c>
      <c r="C240" s="15" t="s">
        <v>82</v>
      </c>
      <c r="D240" s="15">
        <v>1951563909</v>
      </c>
      <c r="E240" s="7" t="s">
        <v>71</v>
      </c>
      <c r="F240" s="15" t="s">
        <v>103</v>
      </c>
      <c r="G240" s="7" t="s">
        <v>144</v>
      </c>
      <c r="H240" s="15">
        <v>4</v>
      </c>
      <c r="I240" s="15" t="s">
        <v>85</v>
      </c>
      <c r="J240" s="15" t="s">
        <v>139</v>
      </c>
      <c r="L240" s="15">
        <v>28</v>
      </c>
      <c r="M240" s="15">
        <v>4</v>
      </c>
      <c r="N240" s="15">
        <v>1</v>
      </c>
      <c r="O240" s="15">
        <v>1</v>
      </c>
      <c r="P240" s="15">
        <v>1706760172</v>
      </c>
      <c r="Q240" s="15">
        <v>2098</v>
      </c>
      <c r="S240" t="s">
        <v>136</v>
      </c>
      <c r="T240">
        <v>0</v>
      </c>
      <c r="U240" t="s">
        <v>88</v>
      </c>
      <c r="V240">
        <f>MATCH(D240,Отчет!$C:$C,0)</f>
        <v>44</v>
      </c>
    </row>
    <row r="241" spans="1:22">
      <c r="A241" s="15">
        <v>1945453092</v>
      </c>
      <c r="B241" s="15">
        <v>8</v>
      </c>
      <c r="C241" s="15" t="s">
        <v>89</v>
      </c>
      <c r="D241" s="15">
        <v>1940458852</v>
      </c>
      <c r="E241" s="7" t="s">
        <v>37</v>
      </c>
      <c r="F241" s="15" t="s">
        <v>106</v>
      </c>
      <c r="G241" s="7" t="s">
        <v>144</v>
      </c>
      <c r="H241" s="15">
        <v>4</v>
      </c>
      <c r="I241" s="15" t="s">
        <v>85</v>
      </c>
      <c r="J241" s="15" t="s">
        <v>139</v>
      </c>
      <c r="L241" s="15">
        <v>32</v>
      </c>
      <c r="M241" s="15">
        <v>4</v>
      </c>
      <c r="N241" s="15">
        <v>1</v>
      </c>
      <c r="O241" s="15">
        <v>1</v>
      </c>
      <c r="P241" s="15">
        <v>1706760172</v>
      </c>
      <c r="Q241" s="15">
        <v>2098</v>
      </c>
      <c r="S241" t="s">
        <v>136</v>
      </c>
      <c r="T241">
        <v>0</v>
      </c>
      <c r="U241" t="s">
        <v>88</v>
      </c>
      <c r="V241">
        <f>MATCH(D241,Отчет!$C:$C,0)</f>
        <v>26</v>
      </c>
    </row>
    <row r="242" spans="1:22">
      <c r="A242" s="15">
        <v>1945452327</v>
      </c>
      <c r="B242" s="15">
        <v>8</v>
      </c>
      <c r="C242" s="15" t="s">
        <v>82</v>
      </c>
      <c r="D242" s="15">
        <v>1940458824</v>
      </c>
      <c r="E242" s="7" t="s">
        <v>35</v>
      </c>
      <c r="F242" s="15" t="s">
        <v>104</v>
      </c>
      <c r="G242" s="7" t="s">
        <v>144</v>
      </c>
      <c r="H242" s="15">
        <v>4</v>
      </c>
      <c r="I242" s="15" t="s">
        <v>85</v>
      </c>
      <c r="J242" s="15" t="s">
        <v>139</v>
      </c>
      <c r="L242" s="15">
        <v>32</v>
      </c>
      <c r="M242" s="15">
        <v>4</v>
      </c>
      <c r="N242" s="15">
        <v>1</v>
      </c>
      <c r="O242" s="15">
        <v>1</v>
      </c>
      <c r="P242" s="15">
        <v>1706760172</v>
      </c>
      <c r="Q242" s="15">
        <v>2098</v>
      </c>
      <c r="S242" t="s">
        <v>136</v>
      </c>
      <c r="T242">
        <v>0</v>
      </c>
      <c r="U242" t="s">
        <v>88</v>
      </c>
      <c r="V242">
        <f>MATCH(D242,Отчет!$C:$C,0)</f>
        <v>21</v>
      </c>
    </row>
    <row r="243" spans="1:22">
      <c r="A243" s="15">
        <v>1945452385</v>
      </c>
      <c r="B243" s="15">
        <v>6</v>
      </c>
      <c r="C243" s="15" t="s">
        <v>82</v>
      </c>
      <c r="D243" s="15">
        <v>1940458838</v>
      </c>
      <c r="E243" s="7" t="s">
        <v>36</v>
      </c>
      <c r="F243" s="15" t="s">
        <v>105</v>
      </c>
      <c r="G243" s="7" t="s">
        <v>144</v>
      </c>
      <c r="H243" s="15">
        <v>4</v>
      </c>
      <c r="I243" s="15" t="s">
        <v>85</v>
      </c>
      <c r="J243" s="15" t="s">
        <v>139</v>
      </c>
      <c r="L243" s="15">
        <v>24</v>
      </c>
      <c r="M243" s="15">
        <v>4</v>
      </c>
      <c r="N243" s="15">
        <v>1</v>
      </c>
      <c r="O243" s="15">
        <v>1</v>
      </c>
      <c r="P243" s="15">
        <v>1706760172</v>
      </c>
      <c r="Q243" s="15">
        <v>2098</v>
      </c>
      <c r="S243" t="s">
        <v>136</v>
      </c>
      <c r="T243">
        <v>0</v>
      </c>
      <c r="U243" t="s">
        <v>88</v>
      </c>
      <c r="V243">
        <f>MATCH(D243,Отчет!$C:$C,0)</f>
        <v>46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Стационарный</cp:lastModifiedBy>
  <dcterms:created xsi:type="dcterms:W3CDTF">2006-05-18T19:55:00Z</dcterms:created>
  <dcterms:modified xsi:type="dcterms:W3CDTF">2018-03-05T08:56:24Z</dcterms:modified>
</cp:coreProperties>
</file>