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L42" i="1" l="1"/>
  <c r="L33" i="1"/>
  <c r="L16" i="1"/>
  <c r="L34" i="1"/>
  <c r="L29" i="1"/>
  <c r="L58" i="1"/>
  <c r="L24" i="1"/>
  <c r="L30" i="1"/>
  <c r="L64" i="1"/>
  <c r="L59" i="1"/>
  <c r="L43" i="1"/>
  <c r="L17" i="1"/>
  <c r="L50" i="1"/>
  <c r="L82" i="1"/>
  <c r="L83" i="1"/>
  <c r="L18" i="1"/>
  <c r="L60" i="1"/>
  <c r="L61" i="1"/>
  <c r="L35" i="1"/>
  <c r="L14" i="1"/>
  <c r="L13" i="1"/>
  <c r="L65" i="1"/>
  <c r="L78" i="1"/>
  <c r="L54" i="1"/>
  <c r="L62" i="1"/>
  <c r="L44" i="1"/>
  <c r="L63" i="1"/>
  <c r="L84" i="1"/>
  <c r="L71" i="1"/>
  <c r="L66" i="1"/>
  <c r="L74" i="1"/>
  <c r="L75" i="1"/>
  <c r="L55" i="1"/>
  <c r="L70" i="1"/>
  <c r="L25" i="1"/>
  <c r="L45" i="1"/>
  <c r="L86" i="1"/>
  <c r="L36" i="1"/>
  <c r="L31" i="1"/>
  <c r="L51" i="1"/>
  <c r="L52" i="1"/>
  <c r="L72" i="1"/>
  <c r="L89" i="1"/>
  <c r="L76" i="1"/>
  <c r="L46" i="1"/>
  <c r="L67" i="1"/>
  <c r="L32" i="1"/>
  <c r="L88" i="1"/>
  <c r="L68" i="1"/>
  <c r="L56" i="1"/>
  <c r="L47" i="1"/>
  <c r="L26" i="1"/>
  <c r="L19" i="1"/>
  <c r="L37" i="1"/>
  <c r="L41" i="1"/>
  <c r="L20" i="1"/>
  <c r="L27" i="1"/>
  <c r="L69" i="1"/>
  <c r="L15" i="1"/>
  <c r="L48" i="1"/>
  <c r="L77" i="1"/>
  <c r="L38" i="1"/>
  <c r="L39" i="1"/>
  <c r="L49" i="1"/>
  <c r="L40" i="1"/>
  <c r="L80" i="1"/>
  <c r="L87" i="1"/>
  <c r="L21" i="1"/>
  <c r="L85" i="1"/>
  <c r="L22" i="1"/>
  <c r="L81" i="1"/>
  <c r="L57" i="1"/>
  <c r="L23" i="1"/>
  <c r="L79" i="1"/>
  <c r="L73" i="1"/>
  <c r="L53" i="1"/>
  <c r="K42" i="1"/>
  <c r="K33" i="1"/>
  <c r="K16" i="1"/>
  <c r="K34" i="1"/>
  <c r="K29" i="1"/>
  <c r="K58" i="1"/>
  <c r="K24" i="1"/>
  <c r="K30" i="1"/>
  <c r="K64" i="1"/>
  <c r="K59" i="1"/>
  <c r="K43" i="1"/>
  <c r="K17" i="1"/>
  <c r="K50" i="1"/>
  <c r="K82" i="1"/>
  <c r="K83" i="1"/>
  <c r="K18" i="1"/>
  <c r="K60" i="1"/>
  <c r="K61" i="1"/>
  <c r="K35" i="1"/>
  <c r="K14" i="1"/>
  <c r="K13" i="1"/>
  <c r="K65" i="1"/>
  <c r="K78" i="1"/>
  <c r="K54" i="1"/>
  <c r="K62" i="1"/>
  <c r="K44" i="1"/>
  <c r="K63" i="1"/>
  <c r="K84" i="1"/>
  <c r="K71" i="1"/>
  <c r="K66" i="1"/>
  <c r="K74" i="1"/>
  <c r="K75" i="1"/>
  <c r="K55" i="1"/>
  <c r="K70" i="1"/>
  <c r="K25" i="1"/>
  <c r="K45" i="1"/>
  <c r="K86" i="1"/>
  <c r="K36" i="1"/>
  <c r="K31" i="1"/>
  <c r="K51" i="1"/>
  <c r="K52" i="1"/>
  <c r="K72" i="1"/>
  <c r="K89" i="1"/>
  <c r="K76" i="1"/>
  <c r="K46" i="1"/>
  <c r="K67" i="1"/>
  <c r="K32" i="1"/>
  <c r="K88" i="1"/>
  <c r="K68" i="1"/>
  <c r="K56" i="1"/>
  <c r="K47" i="1"/>
  <c r="K26" i="1"/>
  <c r="K19" i="1"/>
  <c r="K37" i="1"/>
  <c r="K41" i="1"/>
  <c r="K20" i="1"/>
  <c r="K27" i="1"/>
  <c r="K69" i="1"/>
  <c r="K15" i="1"/>
  <c r="K48" i="1"/>
  <c r="K77" i="1"/>
  <c r="K38" i="1"/>
  <c r="K39" i="1"/>
  <c r="K49" i="1"/>
  <c r="K40" i="1"/>
  <c r="K80" i="1"/>
  <c r="K87" i="1"/>
  <c r="K21" i="1"/>
  <c r="K85" i="1"/>
  <c r="K22" i="1"/>
  <c r="K81" i="1"/>
  <c r="K57" i="1"/>
  <c r="K23" i="1"/>
  <c r="K79" i="1"/>
  <c r="K73" i="1"/>
  <c r="K53" i="1"/>
  <c r="L28" i="1"/>
  <c r="K28" i="1"/>
  <c r="F42" i="1"/>
  <c r="H42" i="1" s="1"/>
  <c r="F33" i="1"/>
  <c r="H33" i="1" s="1"/>
  <c r="F16" i="1"/>
  <c r="H16" i="1" s="1"/>
  <c r="F34" i="1"/>
  <c r="H34" i="1" s="1"/>
  <c r="F29" i="1"/>
  <c r="H29" i="1" s="1"/>
  <c r="F58" i="1"/>
  <c r="H58" i="1" s="1"/>
  <c r="F24" i="1"/>
  <c r="H24" i="1" s="1"/>
  <c r="F30" i="1"/>
  <c r="H30" i="1" s="1"/>
  <c r="F64" i="1"/>
  <c r="H64" i="1" s="1"/>
  <c r="F59" i="1"/>
  <c r="H59" i="1" s="1"/>
  <c r="F43" i="1"/>
  <c r="H43" i="1" s="1"/>
  <c r="F17" i="1"/>
  <c r="H17" i="1" s="1"/>
  <c r="F50" i="1"/>
  <c r="H50" i="1" s="1"/>
  <c r="F82" i="1"/>
  <c r="H82" i="1" s="1"/>
  <c r="F83" i="1"/>
  <c r="H83" i="1" s="1"/>
  <c r="F18" i="1"/>
  <c r="H18" i="1" s="1"/>
  <c r="F60" i="1"/>
  <c r="H60" i="1" s="1"/>
  <c r="F61" i="1"/>
  <c r="H61" i="1" s="1"/>
  <c r="F35" i="1"/>
  <c r="H35" i="1" s="1"/>
  <c r="F14" i="1"/>
  <c r="H14" i="1" s="1"/>
  <c r="F13" i="1"/>
  <c r="H13" i="1" s="1"/>
  <c r="F65" i="1"/>
  <c r="H65" i="1" s="1"/>
  <c r="F78" i="1"/>
  <c r="H78" i="1" s="1"/>
  <c r="F54" i="1"/>
  <c r="H54" i="1" s="1"/>
  <c r="F62" i="1"/>
  <c r="H62" i="1" s="1"/>
  <c r="F44" i="1"/>
  <c r="H44" i="1" s="1"/>
  <c r="F63" i="1"/>
  <c r="H63" i="1" s="1"/>
  <c r="F84" i="1"/>
  <c r="H84" i="1" s="1"/>
  <c r="F71" i="1"/>
  <c r="H71" i="1" s="1"/>
  <c r="F66" i="1"/>
  <c r="H66" i="1" s="1"/>
  <c r="F74" i="1"/>
  <c r="H74" i="1" s="1"/>
  <c r="F75" i="1"/>
  <c r="H75" i="1" s="1"/>
  <c r="F55" i="1"/>
  <c r="H55" i="1" s="1"/>
  <c r="F70" i="1"/>
  <c r="H70" i="1" s="1"/>
  <c r="F25" i="1"/>
  <c r="H25" i="1" s="1"/>
  <c r="F45" i="1"/>
  <c r="H45" i="1" s="1"/>
  <c r="F86" i="1"/>
  <c r="H86" i="1" s="1"/>
  <c r="F36" i="1"/>
  <c r="H36" i="1" s="1"/>
  <c r="F31" i="1"/>
  <c r="H31" i="1" s="1"/>
  <c r="F51" i="1"/>
  <c r="H51" i="1" s="1"/>
  <c r="F52" i="1"/>
  <c r="H52" i="1" s="1"/>
  <c r="F72" i="1"/>
  <c r="H72" i="1" s="1"/>
  <c r="F89" i="1"/>
  <c r="H89" i="1" s="1"/>
  <c r="F76" i="1"/>
  <c r="H76" i="1" s="1"/>
  <c r="F46" i="1"/>
  <c r="H46" i="1" s="1"/>
  <c r="F67" i="1"/>
  <c r="H67" i="1" s="1"/>
  <c r="F32" i="1"/>
  <c r="H32" i="1" s="1"/>
  <c r="F88" i="1"/>
  <c r="H88" i="1" s="1"/>
  <c r="F68" i="1"/>
  <c r="H68" i="1" s="1"/>
  <c r="F56" i="1"/>
  <c r="H56" i="1" s="1"/>
  <c r="F47" i="1"/>
  <c r="H47" i="1" s="1"/>
  <c r="F26" i="1"/>
  <c r="H26" i="1" s="1"/>
  <c r="F19" i="1"/>
  <c r="H19" i="1" s="1"/>
  <c r="F37" i="1"/>
  <c r="H37" i="1" s="1"/>
  <c r="F41" i="1"/>
  <c r="H41" i="1" s="1"/>
  <c r="F20" i="1"/>
  <c r="H20" i="1" s="1"/>
  <c r="F27" i="1"/>
  <c r="H27" i="1" s="1"/>
  <c r="F69" i="1"/>
  <c r="H69" i="1" s="1"/>
  <c r="F15" i="1"/>
  <c r="H15" i="1" s="1"/>
  <c r="F48" i="1"/>
  <c r="H48" i="1" s="1"/>
  <c r="F77" i="1"/>
  <c r="H77" i="1" s="1"/>
  <c r="F38" i="1"/>
  <c r="H38" i="1" s="1"/>
  <c r="F39" i="1"/>
  <c r="H39" i="1" s="1"/>
  <c r="F49" i="1"/>
  <c r="H49" i="1" s="1"/>
  <c r="F40" i="1"/>
  <c r="H40" i="1" s="1"/>
  <c r="F80" i="1"/>
  <c r="H80" i="1" s="1"/>
  <c r="F87" i="1"/>
  <c r="H87" i="1" s="1"/>
  <c r="F21" i="1"/>
  <c r="H21" i="1" s="1"/>
  <c r="F85" i="1"/>
  <c r="H85" i="1" s="1"/>
  <c r="F22" i="1"/>
  <c r="H22" i="1" s="1"/>
  <c r="F81" i="1"/>
  <c r="H81" i="1" s="1"/>
  <c r="F57" i="1"/>
  <c r="H57" i="1" s="1"/>
  <c r="F23" i="1"/>
  <c r="H23" i="1" s="1"/>
  <c r="F79" i="1"/>
  <c r="H79" i="1" s="1"/>
  <c r="F73" i="1"/>
  <c r="H73" i="1" s="1"/>
  <c r="F53" i="1"/>
  <c r="H53" i="1" s="1"/>
  <c r="F28" i="1"/>
  <c r="H2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" i="2"/>
</calcChain>
</file>

<file path=xl/sharedStrings.xml><?xml version="1.0" encoding="utf-8"?>
<sst xmlns="http://schemas.openxmlformats.org/spreadsheetml/2006/main" count="2882" uniqueCount="257">
  <si>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</si>
  <si>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</si>
  <si>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</si>
  <si>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</si>
  <si>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</si>
  <si>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</si>
  <si>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</si>
  <si>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</si>
  <si>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</si>
  <si>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</si>
  <si>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</si>
  <si>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</si>
  <si>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</si>
  <si>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</si>
  <si>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</si>
  <si>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</si>
  <si>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</si>
  <si>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</si>
  <si>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</si>
  <si>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</si>
  <si>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</si>
  <si>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</si>
  <si>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</si>
  <si>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</si>
  <si>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</si>
  <si>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</si>
  <si>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</si>
  <si>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</si>
  <si>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</si>
  <si>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</si>
  <si>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</si>
  <si>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</si>
  <si>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</si>
  <si>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</si>
  <si>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Абалмасова Екатерина Сергеевна</t>
  </si>
  <si>
    <t>Абилова Элина Женисовна</t>
  </si>
  <si>
    <t>Автандилова Елена Романовна</t>
  </si>
  <si>
    <t>Алтунина Наталья Сергеевна</t>
  </si>
  <si>
    <t>Бабанина Александра Игоревна</t>
  </si>
  <si>
    <t>Базикова Екатерина Васильевна</t>
  </si>
  <si>
    <t>Баранецкая Дарья Анатольевна</t>
  </si>
  <si>
    <t>Богородицкая Нина Владимировна</t>
  </si>
  <si>
    <t>Бородкина Екатерина Андреевна</t>
  </si>
  <si>
    <t>Васильева Евгения Александровна</t>
  </si>
  <si>
    <t>Велиева Зейнаб Гаджихалиловна</t>
  </si>
  <si>
    <t>Воловик Елена Владимировна</t>
  </si>
  <si>
    <t>Гапонюк Никита Владимирович</t>
  </si>
  <si>
    <t>Гладий Святослав Петрович</t>
  </si>
  <si>
    <t>Гламоздина Елена Сергеевна</t>
  </si>
  <si>
    <t>Грачева Екатерина Геннадиевна</t>
  </si>
  <si>
    <t>Губкова Екатерина Александровна</t>
  </si>
  <si>
    <t>Гуляева Анастасия Сергеевна</t>
  </si>
  <si>
    <t>Данг Зыонг</t>
  </si>
  <si>
    <t>Дубынина Александра Игоревна</t>
  </si>
  <si>
    <t>Евдокимов Дмитрий Юрьевич</t>
  </si>
  <si>
    <t>Елизаров Данила Ильич</t>
  </si>
  <si>
    <t>Еремеева Ирина Сергеевна</t>
  </si>
  <si>
    <t>Ермаков Александр Владимирович</t>
  </si>
  <si>
    <t>Жадигерова Альмира Булатовна</t>
  </si>
  <si>
    <t>Жиганов Александр Владимирович</t>
  </si>
  <si>
    <t>Журавлева Виктория Владимировна</t>
  </si>
  <si>
    <t>Зотов Евгений Вячеславович</t>
  </si>
  <si>
    <t>Казаченко Дмитрий Александрович</t>
  </si>
  <si>
    <t>Колышницына Ирина Феликсовна</t>
  </si>
  <si>
    <t>Кононов Роман Игоревич</t>
  </si>
  <si>
    <t>Корецкая Мария Юрьевна</t>
  </si>
  <si>
    <t>Костин Артём Вячеславович</t>
  </si>
  <si>
    <t>Котов Виталий Вячеславович</t>
  </si>
  <si>
    <t>Котов Георгий Витальевич</t>
  </si>
  <si>
    <t>Кочеткова Полина Сергеевна</t>
  </si>
  <si>
    <t>Крамченкова Александра Евгеньевна</t>
  </si>
  <si>
    <t>Крючков Антон Игоревич</t>
  </si>
  <si>
    <t>Кузьмина Карина Игоревна</t>
  </si>
  <si>
    <t>Кулецкая Лада Евгеньевна</t>
  </si>
  <si>
    <t>Куликова Ольга Анатольевна</t>
  </si>
  <si>
    <t>Кутко Ксения Игоревна</t>
  </si>
  <si>
    <t>Кушнир Ирина</t>
  </si>
  <si>
    <t>Ларшина Екатерина Андреевна</t>
  </si>
  <si>
    <t>Ломова Маргарита Алексеевна</t>
  </si>
  <si>
    <t>Лопато Евгения Юрьевна</t>
  </si>
  <si>
    <t>Лукутина Анна Алексеевна</t>
  </si>
  <si>
    <t>Макашев Ануар</t>
  </si>
  <si>
    <t>Манжиков Эрдни Витальевич</t>
  </si>
  <si>
    <t>Маючая Аксинья Сергеевна</t>
  </si>
  <si>
    <t>Минасян Ваагн Володяевич</t>
  </si>
  <si>
    <t>Немтинова Екатерина Константиновна</t>
  </si>
  <si>
    <t>Никифоров Виталий Андреевич</t>
  </si>
  <si>
    <t>Окшина Ксения Александровна</t>
  </si>
  <si>
    <t>Оржебовский Павел Андреевич</t>
  </si>
  <si>
    <t>Оспанова Айгерим</t>
  </si>
  <si>
    <t>Петрова Светлана Владимировна</t>
  </si>
  <si>
    <t>Плугарь Дарья Игоревна</t>
  </si>
  <si>
    <t>Поликарпова Ульяна Алексеевна</t>
  </si>
  <si>
    <t>Полянская Татьяна Александровна</t>
  </si>
  <si>
    <t>Прислонова Мария Константиновна</t>
  </si>
  <si>
    <t>Салахутдинова Анжела Маратовна</t>
  </si>
  <si>
    <t>Сафин Адель Ранасович</t>
  </si>
  <si>
    <t>Сидорова Елена Евгеньевна</t>
  </si>
  <si>
    <t>Симонова Алена Владимировна</t>
  </si>
  <si>
    <t>Ситдиков Айдар Маратович</t>
  </si>
  <si>
    <t>Соболев Кирилл Олегович</t>
  </si>
  <si>
    <t>Соборнов Владимир Владимирович</t>
  </si>
  <si>
    <t>Соковых Алексей Валерьевич</t>
  </si>
  <si>
    <t>Старостин Владимир Максимович</t>
  </si>
  <si>
    <t>Суевалов Артем Анатольевич</t>
  </si>
  <si>
    <t>Сухарев Игорь Валерьевич</t>
  </si>
  <si>
    <t>Сухомлинов Александр Андреевич</t>
  </si>
  <si>
    <t>Ульянова София Романовна</t>
  </si>
  <si>
    <t>Филимонов Иван Андреевич</t>
  </si>
  <si>
    <t>Харламова Надежда Олеговна</t>
  </si>
  <si>
    <t>Хачатрян Ван Арменович</t>
  </si>
  <si>
    <t>Чекмарёва Ксения Михайловна</t>
  </si>
  <si>
    <t>Челюканов Александр Александрович</t>
  </si>
  <si>
    <t>Чепков Григорий Николаевич</t>
  </si>
  <si>
    <t>Чугунова Александра Евгеньевна</t>
  </si>
  <si>
    <t>Шишова Елена Сергеевна</t>
  </si>
  <si>
    <t>МПЭ163</t>
  </si>
  <si>
    <t>М161МПРЭК008</t>
  </si>
  <si>
    <t>Дизайн механизмов</t>
  </si>
  <si>
    <t>Экзамен</t>
  </si>
  <si>
    <t>2017/2018 учебный год 1 модуль</t>
  </si>
  <si>
    <t>stChoosen</t>
  </si>
  <si>
    <t>Прикладная экономика</t>
  </si>
  <si>
    <t>Прикладная теория отраслевых рынков</t>
  </si>
  <si>
    <t>МПЭ161</t>
  </si>
  <si>
    <t>М161МПРЭК060</t>
  </si>
  <si>
    <t>Актуарное дело</t>
  </si>
  <si>
    <t>2017/2018 учебный год 2 модуль</t>
  </si>
  <si>
    <t>М161МПРЭК006</t>
  </si>
  <si>
    <t>М161МПРЭК090</t>
  </si>
  <si>
    <t>М161МПРЭК029</t>
  </si>
  <si>
    <t>МПЭ162</t>
  </si>
  <si>
    <t>М161МПРЭК009</t>
  </si>
  <si>
    <t>Анализ отраслевых рынков и конкурентная политика</t>
  </si>
  <si>
    <t>М161МПРЭК043</t>
  </si>
  <si>
    <t>М161МПРЭК073</t>
  </si>
  <si>
    <t>М161МПРЭК071</t>
  </si>
  <si>
    <t>М161МПРЭК033</t>
  </si>
  <si>
    <t>М161МПРЭК028</t>
  </si>
  <si>
    <t>М161МПРЭК063</t>
  </si>
  <si>
    <t>М161МПРЭК062</t>
  </si>
  <si>
    <t>М161МПРЭК059</t>
  </si>
  <si>
    <t>М161МПРЭК025</t>
  </si>
  <si>
    <t>М161МПРЭК056</t>
  </si>
  <si>
    <t>М161МПРЭК024</t>
  </si>
  <si>
    <t>М161МПРЭК053</t>
  </si>
  <si>
    <t>М161МПРЭК051</t>
  </si>
  <si>
    <t>М161МПРЭК084</t>
  </si>
  <si>
    <t>М161МПРЭК044</t>
  </si>
  <si>
    <t>М161МПРЭК012</t>
  </si>
  <si>
    <t>М161МПРЭК088</t>
  </si>
  <si>
    <t>М161МПРЭК046</t>
  </si>
  <si>
    <t>М161МПРЭК022</t>
  </si>
  <si>
    <t>М161МПРЭК091</t>
  </si>
  <si>
    <t>М161МПРЭК095</t>
  </si>
  <si>
    <t>Измерение российской макроэкономической динамики</t>
  </si>
  <si>
    <t>М161МПРЭК093</t>
  </si>
  <si>
    <t>М161МПРЭК094</t>
  </si>
  <si>
    <t>М161МПРЭК087</t>
  </si>
  <si>
    <t>М161МПРЭК080</t>
  </si>
  <si>
    <t>М161МПРЭК079</t>
  </si>
  <si>
    <t>М161МПРЭК070</t>
  </si>
  <si>
    <t>М161МПРЭК068</t>
  </si>
  <si>
    <t>М161МПРЭК064</t>
  </si>
  <si>
    <t>М161МПРЭК052</t>
  </si>
  <si>
    <t>М161МПРЭК049</t>
  </si>
  <si>
    <t>М161МПРЭК048</t>
  </si>
  <si>
    <t>М161МПРЭК034</t>
  </si>
  <si>
    <t>М161МПРЭК023</t>
  </si>
  <si>
    <t>М161МПРЭК017</t>
  </si>
  <si>
    <t>М161МПРЭК003</t>
  </si>
  <si>
    <t>М151МПРЭК100</t>
  </si>
  <si>
    <t>М161МПРЭК002</t>
  </si>
  <si>
    <t>Количественные методы бизнес-аналитики</t>
  </si>
  <si>
    <t>М161МПРЭК010</t>
  </si>
  <si>
    <t>М161МПРЭК054</t>
  </si>
  <si>
    <t>М161МПРЭК001</t>
  </si>
  <si>
    <t>М161МПРЭК004</t>
  </si>
  <si>
    <t>М161МПРЭК007</t>
  </si>
  <si>
    <t>М161МПРЭК013</t>
  </si>
  <si>
    <t>М161МПРЭК014</t>
  </si>
  <si>
    <t>М161МПРЭК016</t>
  </si>
  <si>
    <t>М161МПРЭК021</t>
  </si>
  <si>
    <t>М161МПРЭК026</t>
  </si>
  <si>
    <t>М161МПРЭК030</t>
  </si>
  <si>
    <t>М161МПРЭК031</t>
  </si>
  <si>
    <t>М161МПРЭК032</t>
  </si>
  <si>
    <t>М161МПРЭК037</t>
  </si>
  <si>
    <t>М161МПРЭК038</t>
  </si>
  <si>
    <t>М161МПРЭК040</t>
  </si>
  <si>
    <t>М161МПРЭК041</t>
  </si>
  <si>
    <t>М161МПРЭК042</t>
  </si>
  <si>
    <t>М161МПРЭК065</t>
  </si>
  <si>
    <t>М161МПРЭК072</t>
  </si>
  <si>
    <t>М161МПРЭК074</t>
  </si>
  <si>
    <t>М161МПРЭК075</t>
  </si>
  <si>
    <t>М161МПРЭК077</t>
  </si>
  <si>
    <t>М161МПРЭК083</t>
  </si>
  <si>
    <t>М161МПРЭК082</t>
  </si>
  <si>
    <t>М161МПРЭК081</t>
  </si>
  <si>
    <t>М161МСМАР029</t>
  </si>
  <si>
    <t>М161МСМАР028</t>
  </si>
  <si>
    <t>М161МПРЭК089</t>
  </si>
  <si>
    <t>М161МПРЭК027</t>
  </si>
  <si>
    <t>Конкурентоспособность российских компаний и отраслей</t>
  </si>
  <si>
    <t>Международная конкурентоспособность российских компаний и отраслей</t>
  </si>
  <si>
    <t>М161МПРЭК076</t>
  </si>
  <si>
    <t>М161МПРЭК036</t>
  </si>
  <si>
    <t>М161МПРЭК055</t>
  </si>
  <si>
    <t>Международные стандарты финансовой отчетности в общественном секторе</t>
  </si>
  <si>
    <t>Микроэкономика (продвинутый уровень)</t>
  </si>
  <si>
    <t>Научно-исследовательский семинар "Проблемы использования современных экономических моделей и методов в поддержке принятия управленческих решений"</t>
  </si>
  <si>
    <t>Оценка эффективности программ</t>
  </si>
  <si>
    <t>Поведение финансовых рынков</t>
  </si>
  <si>
    <t>Понимание российской экономики. Проблемы перехода</t>
  </si>
  <si>
    <t>Практикум по прикладным методам социально-экономического анализа</t>
  </si>
  <si>
    <t>Продвинутая теория игр и главы микроэкономической теории</t>
  </si>
  <si>
    <t>Профессиональная этика</t>
  </si>
  <si>
    <t>Региональная политика России</t>
  </si>
  <si>
    <t>Регулирование и надзор на финансовых рынках</t>
  </si>
  <si>
    <t>Теория и практика макроэкономической политики</t>
  </si>
  <si>
    <t>Теория финансов</t>
  </si>
  <si>
    <t>Торговая политика</t>
  </si>
  <si>
    <t>Управленческий учет и бюджетирование</t>
  </si>
  <si>
    <t>Философия и история науки</t>
  </si>
  <si>
    <t>Финансовая эконометрика</t>
  </si>
  <si>
    <t>Эконометрика временных рядов</t>
  </si>
  <si>
    <t>Экономика права</t>
  </si>
  <si>
    <t>Эмпирический анализ отраслевых рынков</t>
  </si>
  <si>
    <t>stCommon</t>
  </si>
  <si>
    <t>Проект Репликация основных научных идей в области asset pricing и portfolio management</t>
  </si>
  <si>
    <t>Зачет</t>
  </si>
  <si>
    <t>Да</t>
  </si>
  <si>
    <t>нет оценки</t>
  </si>
  <si>
    <t>2 - 3</t>
  </si>
  <si>
    <t>4 - 11</t>
  </si>
  <si>
    <t>12 - 15</t>
  </si>
  <si>
    <t>16 - 20</t>
  </si>
  <si>
    <t>21 - 26</t>
  </si>
  <si>
    <t>30 - 37</t>
  </si>
  <si>
    <t>38 - 41</t>
  </si>
  <si>
    <t>43 - 44</t>
  </si>
  <si>
    <t>46 - 51</t>
  </si>
  <si>
    <t>52 - 57</t>
  </si>
  <si>
    <t>60 - 61</t>
  </si>
  <si>
    <t>62 - 65</t>
  </si>
  <si>
    <t>66 - 67</t>
  </si>
  <si>
    <t>68 - 69</t>
  </si>
  <si>
    <t>71 - 73</t>
  </si>
  <si>
    <t>Дата выгрузки: 07.03.2018</t>
  </si>
  <si>
    <t>Период: c 2017/2018 учебный год I семестр по 2017/2018 учебный год I семестр</t>
  </si>
  <si>
    <t>Факультет/отделение: Факультет экономических наук</t>
  </si>
  <si>
    <t>Направление  подготовки: "Экономика"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</si>
  <si>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</si>
  <si>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</si>
  <si>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</si>
  <si>
    <t>Образовательная программа: Прикладная 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</si>
</sst>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0</xdr:row>
          <xdr:rowOff>85725</xdr:rowOff>
        </xdr:from>
        <xdr:to>
          <xdr:col>15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Z94"/>
  <sheetViews>
    <sheetView tabSelected="1" topLeftCell="A22" workbookViewId="0">
      <selection activeCell="AQ10" sqref="A9:IV12"/>
    </sheetView>
  </sheetViews>
  <sheetFormatPr defaultRowHeight="12.75" x14ac:dyDescent="0.2"/>
  <cols>
    <col min="1" max="1" width="9.140625" style="18"/>
    <col min="2" max="2" width="16.5703125" style="9" customWidth="1"/>
    <col min="3" max="3" width="34.7109375" style="7" customWidth="1"/>
    <col min="4" max="4" width="12.42578125" style="1" customWidth="1"/>
    <col min="5" max="8" width="8.85546875" style="13" customWidth="1"/>
    <col min="9" max="10" width="8.85546875" style="1" customWidth="1"/>
    <col min="11" max="11" width="8.85546875" style="13" customWidth="1"/>
    <col min="12" max="12" width="8.85546875" style="1" customWidth="1"/>
    <col min="13" max="14" width="10.7109375" style="1" hidden="1" customWidth="1"/>
    <col min="15" max="43" width="10.7109375" style="25" customWidth="1"/>
    <col min="44" max="44" width="10.7109375" style="1" hidden="1" customWidth="1"/>
    <col min="45" max="86" width="10.7109375" style="1" customWidth="1"/>
    <col min="87" max="16384" width="9.140625" style="1"/>
  </cols>
  <sheetData>
    <row r="1" spans="1:234" s="6" customFormat="1" ht="22.5" customHeight="1" x14ac:dyDescent="0.2">
      <c r="A1" s="21" t="s">
        <v>28</v>
      </c>
      <c r="B1" s="19"/>
      <c r="C1" s="19"/>
      <c r="D1" s="19"/>
      <c r="E1" s="11"/>
      <c r="F1" s="11"/>
      <c r="G1" s="11"/>
      <c r="H1" s="11"/>
      <c r="K1" s="11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234" s="5" customFormat="1" ht="15.75" customHeight="1" x14ac:dyDescent="0.2">
      <c r="A2" s="20" t="s">
        <v>249</v>
      </c>
      <c r="B2" s="19"/>
      <c r="C2" s="19"/>
      <c r="D2" s="19"/>
      <c r="E2" s="6"/>
      <c r="F2" s="6"/>
      <c r="G2" s="6"/>
      <c r="H2" s="12"/>
      <c r="K2" s="12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234" s="5" customFormat="1" ht="15.75" customHeight="1" x14ac:dyDescent="0.2">
      <c r="A3" s="20" t="s">
        <v>250</v>
      </c>
      <c r="B3" s="19"/>
      <c r="C3" s="19"/>
      <c r="D3" s="19"/>
      <c r="E3" s="6"/>
      <c r="F3" s="6"/>
      <c r="G3" s="6"/>
      <c r="H3" s="12"/>
      <c r="K3" s="1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234" s="5" customFormat="1" ht="15.75" customHeight="1" x14ac:dyDescent="0.2">
      <c r="A4" s="20" t="s">
        <v>251</v>
      </c>
      <c r="B4" s="19"/>
      <c r="C4" s="19"/>
      <c r="D4" s="19"/>
      <c r="E4" s="6"/>
      <c r="F4" s="6"/>
      <c r="G4" s="6"/>
      <c r="H4" s="12"/>
      <c r="K4" s="1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234" s="5" customFormat="1" ht="15.75" customHeight="1" x14ac:dyDescent="0.2">
      <c r="A5" s="20" t="s">
        <v>252</v>
      </c>
      <c r="B5" s="6"/>
      <c r="C5" s="6"/>
      <c r="D5" s="6"/>
      <c r="E5" s="6"/>
      <c r="F5" s="6"/>
      <c r="G5" s="6"/>
      <c r="H5" s="12"/>
      <c r="K5" s="1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234" s="5" customFormat="1" ht="15.75" customHeight="1" x14ac:dyDescent="0.2">
      <c r="A6" s="46" t="s">
        <v>256</v>
      </c>
      <c r="B6" s="46"/>
      <c r="C6" s="46"/>
      <c r="D6" s="46"/>
      <c r="E6" s="6"/>
      <c r="F6" s="6"/>
      <c r="G6" s="6"/>
      <c r="H6" s="12"/>
      <c r="K6" s="1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234" s="5" customFormat="1" ht="15.75" customHeight="1" x14ac:dyDescent="0.2">
      <c r="A7" s="20" t="s">
        <v>253</v>
      </c>
      <c r="B7" s="8"/>
      <c r="C7" s="4"/>
      <c r="D7" s="4"/>
      <c r="E7" s="12"/>
      <c r="F7" s="12"/>
      <c r="G7" s="12"/>
      <c r="H7" s="12"/>
      <c r="K7" s="12"/>
      <c r="O7" s="24"/>
      <c r="P7" s="43"/>
      <c r="Q7" s="24" t="s">
        <v>255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234" s="5" customFormat="1" ht="15.75" customHeight="1" x14ac:dyDescent="0.2">
      <c r="A8" s="18"/>
      <c r="B8" s="8"/>
      <c r="E8" s="12"/>
      <c r="F8" s="12"/>
      <c r="G8" s="12"/>
      <c r="H8" s="12"/>
      <c r="K8" s="12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234" s="2" customFormat="1" ht="27" customHeight="1" x14ac:dyDescent="0.2">
      <c r="A9" s="49" t="s">
        <v>2</v>
      </c>
      <c r="B9" s="50" t="s">
        <v>3</v>
      </c>
      <c r="C9" s="49" t="s">
        <v>0</v>
      </c>
      <c r="D9" s="49" t="s">
        <v>1</v>
      </c>
      <c r="E9" s="52" t="s">
        <v>21</v>
      </c>
      <c r="F9" s="54" t="s">
        <v>23</v>
      </c>
      <c r="G9" s="54" t="s">
        <v>24</v>
      </c>
      <c r="H9" s="52" t="s">
        <v>25</v>
      </c>
      <c r="I9" s="51" t="s">
        <v>5</v>
      </c>
      <c r="J9" s="51" t="s">
        <v>6</v>
      </c>
      <c r="K9" s="52" t="s">
        <v>20</v>
      </c>
      <c r="L9" s="51" t="s">
        <v>7</v>
      </c>
      <c r="M9" s="51" t="s">
        <v>26</v>
      </c>
      <c r="N9" s="51" t="s">
        <v>27</v>
      </c>
      <c r="O9" s="53" t="s">
        <v>120</v>
      </c>
      <c r="P9" s="48"/>
      <c r="Q9" s="47" t="s">
        <v>127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spans="1:234" s="2" customFormat="1" ht="20.25" customHeight="1" x14ac:dyDescent="0.2">
      <c r="A10" s="49"/>
      <c r="B10" s="50"/>
      <c r="C10" s="49"/>
      <c r="D10" s="49"/>
      <c r="E10" s="52"/>
      <c r="F10" s="54"/>
      <c r="G10" s="54"/>
      <c r="H10" s="52"/>
      <c r="I10" s="51"/>
      <c r="J10" s="51"/>
      <c r="K10" s="52"/>
      <c r="L10" s="51"/>
      <c r="M10" s="51"/>
      <c r="N10" s="51"/>
      <c r="O10" s="53" t="s">
        <v>119</v>
      </c>
      <c r="P10" s="48"/>
      <c r="Q10" s="47" t="s">
        <v>119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26" t="s">
        <v>231</v>
      </c>
    </row>
    <row r="11" spans="1:234" s="3" customFormat="1" ht="162" customHeight="1" x14ac:dyDescent="0.2">
      <c r="A11" s="49"/>
      <c r="B11" s="50"/>
      <c r="C11" s="49"/>
      <c r="D11" s="49"/>
      <c r="E11" s="52"/>
      <c r="F11" s="54"/>
      <c r="G11" s="54"/>
      <c r="H11" s="52"/>
      <c r="I11" s="51"/>
      <c r="J11" s="51"/>
      <c r="K11" s="52"/>
      <c r="L11" s="51"/>
      <c r="M11" s="51"/>
      <c r="N11" s="51"/>
      <c r="O11" s="27" t="s">
        <v>118</v>
      </c>
      <c r="P11" s="27" t="s">
        <v>123</v>
      </c>
      <c r="Q11" s="27" t="s">
        <v>126</v>
      </c>
      <c r="R11" s="27" t="s">
        <v>133</v>
      </c>
      <c r="S11" s="27" t="s">
        <v>155</v>
      </c>
      <c r="T11" s="27" t="s">
        <v>173</v>
      </c>
      <c r="U11" s="27" t="s">
        <v>204</v>
      </c>
      <c r="V11" s="27" t="s">
        <v>205</v>
      </c>
      <c r="W11" s="27" t="s">
        <v>209</v>
      </c>
      <c r="X11" s="27" t="s">
        <v>210</v>
      </c>
      <c r="Y11" s="27" t="s">
        <v>211</v>
      </c>
      <c r="Z11" s="27" t="s">
        <v>212</v>
      </c>
      <c r="AA11" s="27" t="s">
        <v>213</v>
      </c>
      <c r="AB11" s="27" t="s">
        <v>214</v>
      </c>
      <c r="AC11" s="27" t="s">
        <v>215</v>
      </c>
      <c r="AD11" s="27" t="s">
        <v>216</v>
      </c>
      <c r="AE11" s="27" t="s">
        <v>217</v>
      </c>
      <c r="AF11" s="27" t="s">
        <v>218</v>
      </c>
      <c r="AG11" s="27" t="s">
        <v>219</v>
      </c>
      <c r="AH11" s="27" t="s">
        <v>220</v>
      </c>
      <c r="AI11" s="27" t="s">
        <v>221</v>
      </c>
      <c r="AJ11" s="27" t="s">
        <v>222</v>
      </c>
      <c r="AK11" s="27" t="s">
        <v>223</v>
      </c>
      <c r="AL11" s="27" t="s">
        <v>224</v>
      </c>
      <c r="AM11" s="27" t="s">
        <v>225</v>
      </c>
      <c r="AN11" s="27" t="s">
        <v>226</v>
      </c>
      <c r="AO11" s="27" t="s">
        <v>227</v>
      </c>
      <c r="AP11" s="27" t="s">
        <v>228</v>
      </c>
      <c r="AQ11" s="27" t="s">
        <v>230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</row>
    <row r="12" spans="1:234" s="10" customFormat="1" ht="18.75" customHeight="1" x14ac:dyDescent="0.2">
      <c r="A12" s="55" t="s">
        <v>4</v>
      </c>
      <c r="B12" s="55"/>
      <c r="C12" s="55"/>
      <c r="D12" s="55"/>
      <c r="E12" s="52"/>
      <c r="F12" s="54"/>
      <c r="G12" s="54"/>
      <c r="H12" s="52"/>
      <c r="I12" s="51"/>
      <c r="J12" s="51"/>
      <c r="K12" s="52"/>
      <c r="L12" s="51"/>
      <c r="M12" s="51"/>
      <c r="N12" s="51"/>
      <c r="O12" s="28">
        <v>4</v>
      </c>
      <c r="P12" s="28">
        <v>4</v>
      </c>
      <c r="Q12" s="28">
        <v>5</v>
      </c>
      <c r="R12" s="28">
        <v>5</v>
      </c>
      <c r="S12" s="28">
        <v>5</v>
      </c>
      <c r="T12" s="28">
        <v>5</v>
      </c>
      <c r="U12" s="28">
        <v>4</v>
      </c>
      <c r="V12" s="28">
        <v>5</v>
      </c>
      <c r="W12" s="28">
        <v>3</v>
      </c>
      <c r="X12" s="28">
        <v>6</v>
      </c>
      <c r="Y12" s="28">
        <v>6</v>
      </c>
      <c r="Z12" s="28">
        <v>5</v>
      </c>
      <c r="AA12" s="28">
        <v>5</v>
      </c>
      <c r="AB12" s="28">
        <v>2</v>
      </c>
      <c r="AC12" s="28">
        <v>5</v>
      </c>
      <c r="AD12" s="28">
        <v>5</v>
      </c>
      <c r="AE12" s="28">
        <v>5</v>
      </c>
      <c r="AF12" s="28">
        <v>3</v>
      </c>
      <c r="AG12" s="28">
        <v>5</v>
      </c>
      <c r="AH12" s="28">
        <v>5</v>
      </c>
      <c r="AI12" s="28">
        <v>4</v>
      </c>
      <c r="AJ12" s="28">
        <v>5</v>
      </c>
      <c r="AK12" s="28">
        <v>4</v>
      </c>
      <c r="AL12" s="28">
        <v>5</v>
      </c>
      <c r="AM12" s="28">
        <v>4</v>
      </c>
      <c r="AN12" s="28">
        <v>4</v>
      </c>
      <c r="AO12" s="28">
        <v>4</v>
      </c>
      <c r="AP12" s="28">
        <v>4</v>
      </c>
      <c r="AQ12" s="28">
        <v>2</v>
      </c>
    </row>
    <row r="13" spans="1:234" x14ac:dyDescent="0.2">
      <c r="A13" s="29">
        <v>1</v>
      </c>
      <c r="B13" s="30" t="s">
        <v>144</v>
      </c>
      <c r="C13" s="31" t="s">
        <v>59</v>
      </c>
      <c r="D13" s="32" t="s">
        <v>116</v>
      </c>
      <c r="E13" s="41">
        <v>195</v>
      </c>
      <c r="F13" s="41">
        <f t="shared" ref="F13:F44" si="0">IF(G13 &gt; 0, MAX(G$13:G$94) / G13, 0)</f>
        <v>1.4</v>
      </c>
      <c r="G13" s="41">
        <v>20</v>
      </c>
      <c r="H13" s="41">
        <f t="shared" ref="H13:H44" si="1">E13*F13</f>
        <v>273</v>
      </c>
      <c r="I13" s="32">
        <v>39</v>
      </c>
      <c r="J13" s="32">
        <v>4</v>
      </c>
      <c r="K13" s="41">
        <f t="shared" ref="K13:K44" si="2">IF(J13 &gt; 0,I13/J13,0)</f>
        <v>9.75</v>
      </c>
      <c r="L13" s="32">
        <f>MIN($O13:AQ13)</f>
        <v>9</v>
      </c>
      <c r="M13" s="32"/>
      <c r="N13" s="32">
        <v>4</v>
      </c>
      <c r="O13" s="37"/>
      <c r="P13" s="37"/>
      <c r="Q13" s="37"/>
      <c r="R13" s="37">
        <v>9</v>
      </c>
      <c r="S13" s="37"/>
      <c r="T13" s="37"/>
      <c r="U13" s="37"/>
      <c r="V13" s="37">
        <v>10</v>
      </c>
      <c r="W13" s="37"/>
      <c r="X13" s="37"/>
      <c r="Y13" s="37"/>
      <c r="Z13" s="37">
        <v>10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>
        <v>10</v>
      </c>
      <c r="AM13" s="37"/>
      <c r="AN13" s="37"/>
      <c r="AO13" s="37"/>
      <c r="AP13" s="37"/>
      <c r="AQ13" s="37"/>
      <c r="AR13" s="1">
        <v>1</v>
      </c>
    </row>
    <row r="14" spans="1:234" x14ac:dyDescent="0.2">
      <c r="A14" s="44" t="s">
        <v>234</v>
      </c>
      <c r="B14" s="30" t="s">
        <v>168</v>
      </c>
      <c r="C14" s="31" t="s">
        <v>58</v>
      </c>
      <c r="D14" s="32" t="s">
        <v>131</v>
      </c>
      <c r="E14" s="41">
        <v>185</v>
      </c>
      <c r="F14" s="41">
        <f t="shared" si="0"/>
        <v>1.4</v>
      </c>
      <c r="G14" s="41">
        <v>20</v>
      </c>
      <c r="H14" s="41">
        <f t="shared" si="1"/>
        <v>259</v>
      </c>
      <c r="I14" s="32">
        <v>37</v>
      </c>
      <c r="J14" s="32">
        <v>4</v>
      </c>
      <c r="K14" s="41">
        <f t="shared" si="2"/>
        <v>9.25</v>
      </c>
      <c r="L14" s="32">
        <f>MIN($O14:AQ14)</f>
        <v>8</v>
      </c>
      <c r="M14" s="32"/>
      <c r="N14" s="32">
        <v>4</v>
      </c>
      <c r="O14" s="37"/>
      <c r="P14" s="37"/>
      <c r="Q14" s="37"/>
      <c r="R14" s="37"/>
      <c r="S14" s="37">
        <v>8</v>
      </c>
      <c r="T14" s="37">
        <v>10</v>
      </c>
      <c r="U14" s="37"/>
      <c r="V14" s="37"/>
      <c r="W14" s="37"/>
      <c r="X14" s="37"/>
      <c r="Y14" s="37"/>
      <c r="Z14" s="37"/>
      <c r="AA14" s="37"/>
      <c r="AB14" s="37"/>
      <c r="AC14" s="37">
        <v>10</v>
      </c>
      <c r="AD14" s="37"/>
      <c r="AE14" s="37"/>
      <c r="AF14" s="37"/>
      <c r="AG14" s="37">
        <v>9</v>
      </c>
      <c r="AH14" s="37"/>
      <c r="AI14" s="37"/>
      <c r="AJ14" s="37"/>
      <c r="AK14" s="37"/>
      <c r="AL14" s="37"/>
      <c r="AM14" s="37"/>
      <c r="AN14" s="37"/>
      <c r="AO14" s="37"/>
      <c r="AP14" s="37"/>
      <c r="AQ14" s="38" t="s">
        <v>233</v>
      </c>
      <c r="AR14" s="1">
        <v>2</v>
      </c>
    </row>
    <row r="15" spans="1:234" x14ac:dyDescent="0.2">
      <c r="A15" s="45"/>
      <c r="B15" s="30" t="s">
        <v>140</v>
      </c>
      <c r="C15" s="31" t="s">
        <v>97</v>
      </c>
      <c r="D15" s="32" t="s">
        <v>116</v>
      </c>
      <c r="E15" s="41">
        <v>185</v>
      </c>
      <c r="F15" s="41">
        <f t="shared" si="0"/>
        <v>1.4</v>
      </c>
      <c r="G15" s="41">
        <v>20</v>
      </c>
      <c r="H15" s="41">
        <f t="shared" si="1"/>
        <v>259</v>
      </c>
      <c r="I15" s="32">
        <v>37</v>
      </c>
      <c r="J15" s="32">
        <v>4</v>
      </c>
      <c r="K15" s="41">
        <f t="shared" si="2"/>
        <v>9.25</v>
      </c>
      <c r="L15" s="32">
        <f>MIN($O15:AQ15)</f>
        <v>9</v>
      </c>
      <c r="M15" s="32"/>
      <c r="N15" s="32">
        <v>4</v>
      </c>
      <c r="O15" s="37"/>
      <c r="P15" s="37"/>
      <c r="Q15" s="37"/>
      <c r="R15" s="37">
        <v>9</v>
      </c>
      <c r="S15" s="37"/>
      <c r="T15" s="37"/>
      <c r="U15" s="37"/>
      <c r="V15" s="37">
        <v>9</v>
      </c>
      <c r="W15" s="37"/>
      <c r="X15" s="37"/>
      <c r="Y15" s="37"/>
      <c r="Z15" s="37">
        <v>9</v>
      </c>
      <c r="AA15" s="37"/>
      <c r="AB15" s="37"/>
      <c r="AC15" s="37"/>
      <c r="AD15" s="37"/>
      <c r="AE15" s="37"/>
      <c r="AF15" s="37"/>
      <c r="AG15" s="37">
        <v>10</v>
      </c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1">
        <v>3</v>
      </c>
    </row>
    <row r="16" spans="1:234" x14ac:dyDescent="0.2">
      <c r="A16" s="44" t="s">
        <v>235</v>
      </c>
      <c r="B16" s="30" t="s">
        <v>177</v>
      </c>
      <c r="C16" s="31" t="s">
        <v>37</v>
      </c>
      <c r="D16" s="32" t="s">
        <v>124</v>
      </c>
      <c r="E16" s="41">
        <v>180</v>
      </c>
      <c r="F16" s="41">
        <f t="shared" si="0"/>
        <v>1.4</v>
      </c>
      <c r="G16" s="41">
        <v>20</v>
      </c>
      <c r="H16" s="41">
        <f t="shared" si="1"/>
        <v>251.99999999999997</v>
      </c>
      <c r="I16" s="32">
        <v>36</v>
      </c>
      <c r="J16" s="32">
        <v>4</v>
      </c>
      <c r="K16" s="41">
        <f t="shared" si="2"/>
        <v>9</v>
      </c>
      <c r="L16" s="32">
        <f>MIN($O16:AQ16)</f>
        <v>8</v>
      </c>
      <c r="M16" s="32"/>
      <c r="N16" s="32">
        <v>4</v>
      </c>
      <c r="O16" s="37"/>
      <c r="P16" s="37"/>
      <c r="Q16" s="37"/>
      <c r="R16" s="37"/>
      <c r="S16" s="37"/>
      <c r="T16" s="37">
        <v>10</v>
      </c>
      <c r="U16" s="37"/>
      <c r="V16" s="37">
        <v>8</v>
      </c>
      <c r="W16" s="37"/>
      <c r="X16" s="37"/>
      <c r="Y16" s="37"/>
      <c r="Z16" s="37">
        <v>9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>
        <v>9</v>
      </c>
      <c r="AM16" s="37"/>
      <c r="AN16" s="37"/>
      <c r="AO16" s="37"/>
      <c r="AP16" s="37"/>
      <c r="AQ16" s="37"/>
      <c r="AR16" s="1">
        <v>4</v>
      </c>
    </row>
    <row r="17" spans="1:44" x14ac:dyDescent="0.2">
      <c r="A17" s="45"/>
      <c r="B17" s="30" t="s">
        <v>181</v>
      </c>
      <c r="C17" s="31" t="s">
        <v>48</v>
      </c>
      <c r="D17" s="32" t="s">
        <v>124</v>
      </c>
      <c r="E17" s="41">
        <v>180</v>
      </c>
      <c r="F17" s="41">
        <f t="shared" si="0"/>
        <v>1.4</v>
      </c>
      <c r="G17" s="41">
        <v>20</v>
      </c>
      <c r="H17" s="41">
        <f t="shared" si="1"/>
        <v>251.99999999999997</v>
      </c>
      <c r="I17" s="32">
        <v>36</v>
      </c>
      <c r="J17" s="32">
        <v>4</v>
      </c>
      <c r="K17" s="41">
        <f t="shared" si="2"/>
        <v>9</v>
      </c>
      <c r="L17" s="32">
        <f>MIN($O17:AQ17)</f>
        <v>9</v>
      </c>
      <c r="M17" s="32"/>
      <c r="N17" s="32">
        <v>4</v>
      </c>
      <c r="O17" s="37"/>
      <c r="P17" s="37"/>
      <c r="Q17" s="37"/>
      <c r="R17" s="37"/>
      <c r="S17" s="37"/>
      <c r="T17" s="37">
        <v>9</v>
      </c>
      <c r="U17" s="37"/>
      <c r="V17" s="37"/>
      <c r="W17" s="37"/>
      <c r="X17" s="37"/>
      <c r="Y17" s="37"/>
      <c r="Z17" s="37">
        <v>9</v>
      </c>
      <c r="AA17" s="37"/>
      <c r="AB17" s="37"/>
      <c r="AC17" s="37"/>
      <c r="AD17" s="37"/>
      <c r="AE17" s="37"/>
      <c r="AF17" s="37"/>
      <c r="AG17" s="37">
        <v>9</v>
      </c>
      <c r="AH17" s="37">
        <v>9</v>
      </c>
      <c r="AI17" s="37"/>
      <c r="AJ17" s="37"/>
      <c r="AK17" s="37"/>
      <c r="AL17" s="37"/>
      <c r="AM17" s="37"/>
      <c r="AN17" s="37"/>
      <c r="AO17" s="37"/>
      <c r="AP17" s="37"/>
      <c r="AQ17" s="37"/>
      <c r="AR17" s="1">
        <v>5</v>
      </c>
    </row>
    <row r="18" spans="1:44" x14ac:dyDescent="0.2">
      <c r="A18" s="45"/>
      <c r="B18" s="30" t="s">
        <v>182</v>
      </c>
      <c r="C18" s="31" t="s">
        <v>53</v>
      </c>
      <c r="D18" s="32" t="s">
        <v>124</v>
      </c>
      <c r="E18" s="41">
        <v>180</v>
      </c>
      <c r="F18" s="41">
        <f t="shared" si="0"/>
        <v>1.4</v>
      </c>
      <c r="G18" s="41">
        <v>20</v>
      </c>
      <c r="H18" s="41">
        <f t="shared" si="1"/>
        <v>251.99999999999997</v>
      </c>
      <c r="I18" s="32">
        <v>36</v>
      </c>
      <c r="J18" s="32">
        <v>4</v>
      </c>
      <c r="K18" s="41">
        <f t="shared" si="2"/>
        <v>9</v>
      </c>
      <c r="L18" s="32">
        <f>MIN($O18:AQ18)</f>
        <v>9</v>
      </c>
      <c r="M18" s="32"/>
      <c r="N18" s="32">
        <v>4</v>
      </c>
      <c r="O18" s="37"/>
      <c r="P18" s="37"/>
      <c r="Q18" s="37"/>
      <c r="R18" s="37"/>
      <c r="S18" s="37"/>
      <c r="T18" s="37">
        <v>9</v>
      </c>
      <c r="U18" s="37"/>
      <c r="V18" s="37"/>
      <c r="W18" s="37"/>
      <c r="X18" s="37"/>
      <c r="Y18" s="37"/>
      <c r="Z18" s="37">
        <v>9</v>
      </c>
      <c r="AA18" s="37"/>
      <c r="AB18" s="37"/>
      <c r="AC18" s="37">
        <v>9</v>
      </c>
      <c r="AD18" s="37"/>
      <c r="AE18" s="37"/>
      <c r="AF18" s="37"/>
      <c r="AG18" s="37">
        <v>9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1">
        <v>6</v>
      </c>
    </row>
    <row r="19" spans="1:44" x14ac:dyDescent="0.2">
      <c r="A19" s="45"/>
      <c r="B19" s="30" t="s">
        <v>175</v>
      </c>
      <c r="C19" s="31" t="s">
        <v>91</v>
      </c>
      <c r="D19" s="32" t="s">
        <v>124</v>
      </c>
      <c r="E19" s="41">
        <v>180</v>
      </c>
      <c r="F19" s="41">
        <f t="shared" si="0"/>
        <v>1.4</v>
      </c>
      <c r="G19" s="41">
        <v>20</v>
      </c>
      <c r="H19" s="41">
        <f t="shared" si="1"/>
        <v>251.99999999999997</v>
      </c>
      <c r="I19" s="32">
        <v>36</v>
      </c>
      <c r="J19" s="32">
        <v>4</v>
      </c>
      <c r="K19" s="41">
        <f t="shared" si="2"/>
        <v>9</v>
      </c>
      <c r="L19" s="32">
        <f>MIN($O19:AQ19)</f>
        <v>9</v>
      </c>
      <c r="M19" s="32"/>
      <c r="N19" s="32">
        <v>4</v>
      </c>
      <c r="O19" s="37"/>
      <c r="P19" s="37"/>
      <c r="Q19" s="37"/>
      <c r="R19" s="37"/>
      <c r="S19" s="37"/>
      <c r="T19" s="37">
        <v>9</v>
      </c>
      <c r="U19" s="37"/>
      <c r="V19" s="37"/>
      <c r="W19" s="37"/>
      <c r="X19" s="37"/>
      <c r="Y19" s="37"/>
      <c r="Z19" s="37">
        <v>9</v>
      </c>
      <c r="AA19" s="37"/>
      <c r="AB19" s="37"/>
      <c r="AC19" s="37">
        <v>9</v>
      </c>
      <c r="AD19" s="37"/>
      <c r="AE19" s="37"/>
      <c r="AF19" s="37"/>
      <c r="AG19" s="37"/>
      <c r="AH19" s="37">
        <v>9</v>
      </c>
      <c r="AI19" s="37"/>
      <c r="AJ19" s="37"/>
      <c r="AK19" s="37"/>
      <c r="AL19" s="37"/>
      <c r="AM19" s="37"/>
      <c r="AN19" s="37"/>
      <c r="AO19" s="37"/>
      <c r="AP19" s="37"/>
      <c r="AQ19" s="37"/>
      <c r="AR19" s="1">
        <v>7</v>
      </c>
    </row>
    <row r="20" spans="1:44" x14ac:dyDescent="0.2">
      <c r="A20" s="45"/>
      <c r="B20" s="30" t="s">
        <v>141</v>
      </c>
      <c r="C20" s="31" t="s">
        <v>94</v>
      </c>
      <c r="D20" s="32" t="s">
        <v>124</v>
      </c>
      <c r="E20" s="41">
        <v>180</v>
      </c>
      <c r="F20" s="41">
        <f t="shared" si="0"/>
        <v>1.4</v>
      </c>
      <c r="G20" s="41">
        <v>20</v>
      </c>
      <c r="H20" s="41">
        <f t="shared" si="1"/>
        <v>251.99999999999997</v>
      </c>
      <c r="I20" s="32">
        <v>36</v>
      </c>
      <c r="J20" s="32">
        <v>4</v>
      </c>
      <c r="K20" s="41">
        <f t="shared" si="2"/>
        <v>9</v>
      </c>
      <c r="L20" s="32">
        <f>MIN($O20:AQ20)</f>
        <v>8</v>
      </c>
      <c r="M20" s="32"/>
      <c r="N20" s="32">
        <v>4</v>
      </c>
      <c r="O20" s="37"/>
      <c r="P20" s="37"/>
      <c r="Q20" s="37"/>
      <c r="R20" s="37">
        <v>8</v>
      </c>
      <c r="S20" s="37"/>
      <c r="T20" s="37">
        <v>10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>
        <v>9</v>
      </c>
      <c r="AH20" s="37">
        <v>9</v>
      </c>
      <c r="AI20" s="37"/>
      <c r="AJ20" s="37"/>
      <c r="AK20" s="37"/>
      <c r="AL20" s="37"/>
      <c r="AM20" s="37"/>
      <c r="AN20" s="37"/>
      <c r="AO20" s="37"/>
      <c r="AP20" s="37"/>
      <c r="AQ20" s="37"/>
      <c r="AR20" s="1">
        <v>8</v>
      </c>
    </row>
    <row r="21" spans="1:44" x14ac:dyDescent="0.2">
      <c r="A21" s="45"/>
      <c r="B21" s="30" t="s">
        <v>161</v>
      </c>
      <c r="C21" s="31" t="s">
        <v>107</v>
      </c>
      <c r="D21" s="32" t="s">
        <v>124</v>
      </c>
      <c r="E21" s="41">
        <v>180</v>
      </c>
      <c r="F21" s="41">
        <f t="shared" si="0"/>
        <v>1.4</v>
      </c>
      <c r="G21" s="41">
        <v>20</v>
      </c>
      <c r="H21" s="41">
        <f t="shared" si="1"/>
        <v>251.99999999999997</v>
      </c>
      <c r="I21" s="32">
        <v>36</v>
      </c>
      <c r="J21" s="32">
        <v>4</v>
      </c>
      <c r="K21" s="41">
        <f t="shared" si="2"/>
        <v>9</v>
      </c>
      <c r="L21" s="32">
        <f>MIN($O21:AQ21)</f>
        <v>8</v>
      </c>
      <c r="M21" s="32"/>
      <c r="N21" s="32">
        <v>4</v>
      </c>
      <c r="O21" s="37"/>
      <c r="P21" s="37"/>
      <c r="Q21" s="37"/>
      <c r="R21" s="37"/>
      <c r="S21" s="37">
        <v>8</v>
      </c>
      <c r="T21" s="37">
        <v>9</v>
      </c>
      <c r="U21" s="37"/>
      <c r="V21" s="37"/>
      <c r="W21" s="37"/>
      <c r="X21" s="37"/>
      <c r="Y21" s="37"/>
      <c r="Z21" s="37">
        <v>9</v>
      </c>
      <c r="AA21" s="37"/>
      <c r="AB21" s="37"/>
      <c r="AC21" s="37"/>
      <c r="AD21" s="37"/>
      <c r="AE21" s="37"/>
      <c r="AF21" s="37"/>
      <c r="AG21" s="37">
        <v>10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1">
        <v>9</v>
      </c>
    </row>
    <row r="22" spans="1:44" x14ac:dyDescent="0.2">
      <c r="A22" s="45"/>
      <c r="B22" s="30" t="s">
        <v>193</v>
      </c>
      <c r="C22" s="31" t="s">
        <v>109</v>
      </c>
      <c r="D22" s="32" t="s">
        <v>131</v>
      </c>
      <c r="E22" s="41">
        <v>180</v>
      </c>
      <c r="F22" s="41">
        <f t="shared" si="0"/>
        <v>1.4</v>
      </c>
      <c r="G22" s="41">
        <v>20</v>
      </c>
      <c r="H22" s="41">
        <f t="shared" si="1"/>
        <v>251.99999999999997</v>
      </c>
      <c r="I22" s="32">
        <v>36</v>
      </c>
      <c r="J22" s="32">
        <v>4</v>
      </c>
      <c r="K22" s="41">
        <f t="shared" si="2"/>
        <v>9</v>
      </c>
      <c r="L22" s="32">
        <f>MIN($O22:AQ22)</f>
        <v>9</v>
      </c>
      <c r="M22" s="32"/>
      <c r="N22" s="32">
        <v>4</v>
      </c>
      <c r="O22" s="37"/>
      <c r="P22" s="37"/>
      <c r="Q22" s="37"/>
      <c r="R22" s="37"/>
      <c r="S22" s="37"/>
      <c r="T22" s="37">
        <v>9</v>
      </c>
      <c r="U22" s="37"/>
      <c r="V22" s="37">
        <v>9</v>
      </c>
      <c r="W22" s="37"/>
      <c r="X22" s="37"/>
      <c r="Y22" s="37"/>
      <c r="Z22" s="37">
        <v>9</v>
      </c>
      <c r="AA22" s="37"/>
      <c r="AB22" s="37"/>
      <c r="AC22" s="37">
        <v>9</v>
      </c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1">
        <v>10</v>
      </c>
    </row>
    <row r="23" spans="1:44" x14ac:dyDescent="0.2">
      <c r="A23" s="45"/>
      <c r="B23" s="30" t="s">
        <v>194</v>
      </c>
      <c r="C23" s="31" t="s">
        <v>112</v>
      </c>
      <c r="D23" s="32" t="s">
        <v>131</v>
      </c>
      <c r="E23" s="41">
        <v>180</v>
      </c>
      <c r="F23" s="41">
        <f t="shared" si="0"/>
        <v>1.4</v>
      </c>
      <c r="G23" s="41">
        <v>20</v>
      </c>
      <c r="H23" s="41">
        <f t="shared" si="1"/>
        <v>251.99999999999997</v>
      </c>
      <c r="I23" s="32">
        <v>36</v>
      </c>
      <c r="J23" s="32">
        <v>4</v>
      </c>
      <c r="K23" s="41">
        <f t="shared" si="2"/>
        <v>9</v>
      </c>
      <c r="L23" s="32">
        <f>MIN($O23:AQ23)</f>
        <v>8</v>
      </c>
      <c r="M23" s="32"/>
      <c r="N23" s="32">
        <v>4</v>
      </c>
      <c r="O23" s="37"/>
      <c r="P23" s="37"/>
      <c r="Q23" s="37"/>
      <c r="R23" s="37"/>
      <c r="S23" s="37"/>
      <c r="T23" s="37">
        <v>9</v>
      </c>
      <c r="U23" s="37"/>
      <c r="V23" s="37"/>
      <c r="W23" s="37"/>
      <c r="X23" s="37"/>
      <c r="Y23" s="37"/>
      <c r="Z23" s="37">
        <v>9</v>
      </c>
      <c r="AA23" s="37"/>
      <c r="AB23" s="37"/>
      <c r="AC23" s="37"/>
      <c r="AD23" s="37"/>
      <c r="AE23" s="37"/>
      <c r="AF23" s="37"/>
      <c r="AG23" s="37">
        <v>8</v>
      </c>
      <c r="AH23" s="37"/>
      <c r="AI23" s="37"/>
      <c r="AJ23" s="37"/>
      <c r="AK23" s="37"/>
      <c r="AL23" s="37">
        <v>10</v>
      </c>
      <c r="AM23" s="37"/>
      <c r="AN23" s="37"/>
      <c r="AO23" s="37"/>
      <c r="AP23" s="37"/>
      <c r="AQ23" s="37"/>
      <c r="AR23" s="1">
        <v>11</v>
      </c>
    </row>
    <row r="24" spans="1:44" x14ac:dyDescent="0.2">
      <c r="A24" s="44" t="s">
        <v>236</v>
      </c>
      <c r="B24" s="30" t="s">
        <v>132</v>
      </c>
      <c r="C24" s="31" t="s">
        <v>41</v>
      </c>
      <c r="D24" s="32" t="s">
        <v>131</v>
      </c>
      <c r="E24" s="41">
        <v>175</v>
      </c>
      <c r="F24" s="41">
        <f t="shared" si="0"/>
        <v>1.4</v>
      </c>
      <c r="G24" s="41">
        <v>20</v>
      </c>
      <c r="H24" s="41">
        <f t="shared" si="1"/>
        <v>244.99999999999997</v>
      </c>
      <c r="I24" s="32">
        <v>35</v>
      </c>
      <c r="J24" s="32">
        <v>4</v>
      </c>
      <c r="K24" s="41">
        <f t="shared" si="2"/>
        <v>8.75</v>
      </c>
      <c r="L24" s="32">
        <f>MIN($O24:AQ24)</f>
        <v>8</v>
      </c>
      <c r="M24" s="32"/>
      <c r="N24" s="32">
        <v>4</v>
      </c>
      <c r="O24" s="37"/>
      <c r="P24" s="37"/>
      <c r="Q24" s="37"/>
      <c r="R24" s="37">
        <v>8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>
        <v>9</v>
      </c>
      <c r="AE24" s="37"/>
      <c r="AF24" s="37"/>
      <c r="AG24" s="37"/>
      <c r="AH24" s="37"/>
      <c r="AI24" s="37"/>
      <c r="AJ24" s="37">
        <v>9</v>
      </c>
      <c r="AK24" s="37"/>
      <c r="AL24" s="37">
        <v>9</v>
      </c>
      <c r="AM24" s="37"/>
      <c r="AN24" s="37"/>
      <c r="AO24" s="37"/>
      <c r="AP24" s="37"/>
      <c r="AQ24" s="37"/>
      <c r="AR24" s="1">
        <v>12</v>
      </c>
    </row>
    <row r="25" spans="1:44" x14ac:dyDescent="0.2">
      <c r="A25" s="45"/>
      <c r="B25" s="30" t="s">
        <v>187</v>
      </c>
      <c r="C25" s="31" t="s">
        <v>73</v>
      </c>
      <c r="D25" s="32" t="s">
        <v>131</v>
      </c>
      <c r="E25" s="41">
        <v>175</v>
      </c>
      <c r="F25" s="41">
        <f t="shared" si="0"/>
        <v>1.4</v>
      </c>
      <c r="G25" s="41">
        <v>20</v>
      </c>
      <c r="H25" s="41">
        <f t="shared" si="1"/>
        <v>244.99999999999997</v>
      </c>
      <c r="I25" s="32">
        <v>35</v>
      </c>
      <c r="J25" s="32">
        <v>4</v>
      </c>
      <c r="K25" s="41">
        <f t="shared" si="2"/>
        <v>8.75</v>
      </c>
      <c r="L25" s="32">
        <f>MIN($O25:AQ25)</f>
        <v>8</v>
      </c>
      <c r="M25" s="32"/>
      <c r="N25" s="32">
        <v>4</v>
      </c>
      <c r="O25" s="37"/>
      <c r="P25" s="37"/>
      <c r="Q25" s="37"/>
      <c r="R25" s="37"/>
      <c r="S25" s="37"/>
      <c r="T25" s="37">
        <v>9</v>
      </c>
      <c r="U25" s="37"/>
      <c r="V25" s="37"/>
      <c r="W25" s="37"/>
      <c r="X25" s="37"/>
      <c r="Y25" s="37"/>
      <c r="Z25" s="37">
        <v>8</v>
      </c>
      <c r="AA25" s="37"/>
      <c r="AB25" s="37"/>
      <c r="AC25" s="37">
        <v>9</v>
      </c>
      <c r="AD25" s="37"/>
      <c r="AE25" s="37"/>
      <c r="AF25" s="37"/>
      <c r="AG25" s="37">
        <v>9</v>
      </c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1">
        <v>13</v>
      </c>
    </row>
    <row r="26" spans="1:44" x14ac:dyDescent="0.2">
      <c r="A26" s="45"/>
      <c r="B26" s="30" t="s">
        <v>145</v>
      </c>
      <c r="C26" s="31" t="s">
        <v>90</v>
      </c>
      <c r="D26" s="32" t="s">
        <v>131</v>
      </c>
      <c r="E26" s="41">
        <v>175</v>
      </c>
      <c r="F26" s="41">
        <f t="shared" si="0"/>
        <v>1.4</v>
      </c>
      <c r="G26" s="41">
        <v>20</v>
      </c>
      <c r="H26" s="41">
        <f t="shared" si="1"/>
        <v>244.99999999999997</v>
      </c>
      <c r="I26" s="32">
        <v>35</v>
      </c>
      <c r="J26" s="32">
        <v>4</v>
      </c>
      <c r="K26" s="41">
        <f t="shared" si="2"/>
        <v>8.75</v>
      </c>
      <c r="L26" s="32">
        <f>MIN($O26:AQ26)</f>
        <v>8</v>
      </c>
      <c r="M26" s="32"/>
      <c r="N26" s="32">
        <v>4</v>
      </c>
      <c r="O26" s="37"/>
      <c r="P26" s="37"/>
      <c r="Q26" s="37"/>
      <c r="R26" s="37">
        <v>8</v>
      </c>
      <c r="S26" s="37">
        <v>9</v>
      </c>
      <c r="T26" s="37">
        <v>9</v>
      </c>
      <c r="U26" s="37"/>
      <c r="V26" s="37"/>
      <c r="W26" s="37"/>
      <c r="X26" s="37"/>
      <c r="Y26" s="37"/>
      <c r="Z26" s="37">
        <v>9</v>
      </c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1">
        <v>14</v>
      </c>
    </row>
    <row r="27" spans="1:44" x14ac:dyDescent="0.2">
      <c r="A27" s="45"/>
      <c r="B27" s="30" t="s">
        <v>202</v>
      </c>
      <c r="C27" s="31" t="s">
        <v>95</v>
      </c>
      <c r="D27" s="32" t="s">
        <v>131</v>
      </c>
      <c r="E27" s="41">
        <v>175</v>
      </c>
      <c r="F27" s="41">
        <f t="shared" si="0"/>
        <v>1.4</v>
      </c>
      <c r="G27" s="41">
        <v>20</v>
      </c>
      <c r="H27" s="41">
        <f t="shared" si="1"/>
        <v>244.99999999999997</v>
      </c>
      <c r="I27" s="32">
        <v>35</v>
      </c>
      <c r="J27" s="32">
        <v>4</v>
      </c>
      <c r="K27" s="41">
        <f t="shared" si="2"/>
        <v>8.75</v>
      </c>
      <c r="L27" s="32">
        <f>MIN($O27:AQ27)</f>
        <v>8</v>
      </c>
      <c r="M27" s="32"/>
      <c r="N27" s="32">
        <v>4</v>
      </c>
      <c r="O27" s="37"/>
      <c r="P27" s="37"/>
      <c r="Q27" s="37"/>
      <c r="R27" s="37"/>
      <c r="S27" s="37"/>
      <c r="T27" s="37">
        <v>9</v>
      </c>
      <c r="U27" s="37"/>
      <c r="V27" s="37">
        <v>9</v>
      </c>
      <c r="W27" s="37"/>
      <c r="X27" s="37"/>
      <c r="Y27" s="37"/>
      <c r="Z27" s="37">
        <v>9</v>
      </c>
      <c r="AA27" s="37"/>
      <c r="AB27" s="37"/>
      <c r="AC27" s="37"/>
      <c r="AD27" s="37"/>
      <c r="AE27" s="37"/>
      <c r="AF27" s="37"/>
      <c r="AG27" s="37">
        <v>8</v>
      </c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1">
        <v>15</v>
      </c>
    </row>
    <row r="28" spans="1:44" x14ac:dyDescent="0.2">
      <c r="A28" s="44" t="s">
        <v>237</v>
      </c>
      <c r="B28" s="30" t="s">
        <v>176</v>
      </c>
      <c r="C28" s="31" t="s">
        <v>34</v>
      </c>
      <c r="D28" s="32" t="s">
        <v>131</v>
      </c>
      <c r="E28" s="41">
        <v>170</v>
      </c>
      <c r="F28" s="41">
        <f t="shared" si="0"/>
        <v>1.4</v>
      </c>
      <c r="G28" s="41">
        <v>20</v>
      </c>
      <c r="H28" s="41">
        <f t="shared" si="1"/>
        <v>237.99999999999997</v>
      </c>
      <c r="I28" s="32">
        <v>34</v>
      </c>
      <c r="J28" s="32">
        <v>4</v>
      </c>
      <c r="K28" s="41">
        <f t="shared" si="2"/>
        <v>8.5</v>
      </c>
      <c r="L28" s="32">
        <f>MIN($O28:AQ28)</f>
        <v>7</v>
      </c>
      <c r="M28" s="32"/>
      <c r="N28" s="32">
        <v>4</v>
      </c>
      <c r="O28" s="37"/>
      <c r="P28" s="37"/>
      <c r="Q28" s="37"/>
      <c r="R28" s="37"/>
      <c r="S28" s="37"/>
      <c r="T28" s="37">
        <v>9</v>
      </c>
      <c r="U28" s="37"/>
      <c r="V28" s="37"/>
      <c r="W28" s="37"/>
      <c r="X28" s="37"/>
      <c r="Y28" s="37"/>
      <c r="Z28" s="37">
        <v>9</v>
      </c>
      <c r="AA28" s="37"/>
      <c r="AB28" s="37"/>
      <c r="AC28" s="37"/>
      <c r="AD28" s="37"/>
      <c r="AE28" s="37"/>
      <c r="AF28" s="37"/>
      <c r="AG28" s="37"/>
      <c r="AH28" s="37">
        <v>9</v>
      </c>
      <c r="AI28" s="37"/>
      <c r="AJ28" s="37"/>
      <c r="AK28" s="37"/>
      <c r="AL28" s="37">
        <v>7</v>
      </c>
      <c r="AM28" s="37"/>
      <c r="AN28" s="37"/>
      <c r="AO28" s="37"/>
      <c r="AP28" s="37"/>
      <c r="AQ28" s="37"/>
      <c r="AR28" s="1">
        <v>16</v>
      </c>
    </row>
    <row r="29" spans="1:44" x14ac:dyDescent="0.2">
      <c r="A29" s="45"/>
      <c r="B29" s="30" t="s">
        <v>178</v>
      </c>
      <c r="C29" s="31" t="s">
        <v>39</v>
      </c>
      <c r="D29" s="32" t="s">
        <v>131</v>
      </c>
      <c r="E29" s="41">
        <v>170</v>
      </c>
      <c r="F29" s="41">
        <f t="shared" si="0"/>
        <v>1.4</v>
      </c>
      <c r="G29" s="41">
        <v>20</v>
      </c>
      <c r="H29" s="41">
        <f t="shared" si="1"/>
        <v>237.99999999999997</v>
      </c>
      <c r="I29" s="32">
        <v>34</v>
      </c>
      <c r="J29" s="32">
        <v>4</v>
      </c>
      <c r="K29" s="41">
        <f t="shared" si="2"/>
        <v>8.5</v>
      </c>
      <c r="L29" s="32">
        <f>MIN($O29:AQ29)</f>
        <v>8</v>
      </c>
      <c r="M29" s="32"/>
      <c r="N29" s="32">
        <v>4</v>
      </c>
      <c r="O29" s="37"/>
      <c r="P29" s="37"/>
      <c r="Q29" s="37"/>
      <c r="R29" s="37"/>
      <c r="S29" s="37"/>
      <c r="T29" s="37">
        <v>9</v>
      </c>
      <c r="U29" s="37"/>
      <c r="V29" s="37">
        <v>8</v>
      </c>
      <c r="W29" s="37"/>
      <c r="X29" s="37"/>
      <c r="Y29" s="37"/>
      <c r="Z29" s="37">
        <v>9</v>
      </c>
      <c r="AA29" s="37"/>
      <c r="AB29" s="37"/>
      <c r="AC29" s="37">
        <v>8</v>
      </c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1">
        <v>17</v>
      </c>
    </row>
    <row r="30" spans="1:44" x14ac:dyDescent="0.2">
      <c r="A30" s="45"/>
      <c r="B30" s="30" t="s">
        <v>174</v>
      </c>
      <c r="C30" s="31" t="s">
        <v>42</v>
      </c>
      <c r="D30" s="32" t="s">
        <v>131</v>
      </c>
      <c r="E30" s="41">
        <v>170</v>
      </c>
      <c r="F30" s="41">
        <f t="shared" si="0"/>
        <v>1.4</v>
      </c>
      <c r="G30" s="41">
        <v>20</v>
      </c>
      <c r="H30" s="41">
        <f t="shared" si="1"/>
        <v>237.99999999999997</v>
      </c>
      <c r="I30" s="32">
        <v>34</v>
      </c>
      <c r="J30" s="32">
        <v>4</v>
      </c>
      <c r="K30" s="41">
        <f t="shared" si="2"/>
        <v>8.5</v>
      </c>
      <c r="L30" s="32">
        <f>MIN($O30:AQ30)</f>
        <v>7</v>
      </c>
      <c r="M30" s="32"/>
      <c r="N30" s="32">
        <v>4</v>
      </c>
      <c r="O30" s="37"/>
      <c r="P30" s="37"/>
      <c r="Q30" s="37"/>
      <c r="R30" s="37"/>
      <c r="S30" s="37"/>
      <c r="T30" s="37">
        <v>9</v>
      </c>
      <c r="U30" s="37"/>
      <c r="V30" s="37">
        <v>8</v>
      </c>
      <c r="W30" s="37"/>
      <c r="X30" s="37"/>
      <c r="Y30" s="37"/>
      <c r="Z30" s="37">
        <v>10</v>
      </c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>
        <v>7</v>
      </c>
      <c r="AM30" s="37"/>
      <c r="AN30" s="37"/>
      <c r="AO30" s="37"/>
      <c r="AP30" s="37"/>
      <c r="AQ30" s="37"/>
      <c r="AR30" s="1">
        <v>18</v>
      </c>
    </row>
    <row r="31" spans="1:44" x14ac:dyDescent="0.2">
      <c r="A31" s="45"/>
      <c r="B31" s="30" t="s">
        <v>188</v>
      </c>
      <c r="C31" s="31" t="s">
        <v>77</v>
      </c>
      <c r="D31" s="32" t="s">
        <v>124</v>
      </c>
      <c r="E31" s="41">
        <v>170</v>
      </c>
      <c r="F31" s="41">
        <f t="shared" si="0"/>
        <v>1.4</v>
      </c>
      <c r="G31" s="41">
        <v>20</v>
      </c>
      <c r="H31" s="41">
        <f t="shared" si="1"/>
        <v>237.99999999999997</v>
      </c>
      <c r="I31" s="32">
        <v>34</v>
      </c>
      <c r="J31" s="32">
        <v>4</v>
      </c>
      <c r="K31" s="41">
        <f t="shared" si="2"/>
        <v>8.5</v>
      </c>
      <c r="L31" s="32">
        <f>MIN($O31:AQ31)</f>
        <v>8</v>
      </c>
      <c r="M31" s="32"/>
      <c r="N31" s="32">
        <v>4</v>
      </c>
      <c r="O31" s="37"/>
      <c r="P31" s="37"/>
      <c r="Q31" s="37"/>
      <c r="R31" s="37"/>
      <c r="S31" s="37"/>
      <c r="T31" s="37">
        <v>9</v>
      </c>
      <c r="U31" s="37"/>
      <c r="V31" s="37">
        <v>8</v>
      </c>
      <c r="W31" s="37"/>
      <c r="X31" s="37"/>
      <c r="Y31" s="37"/>
      <c r="Z31" s="37">
        <v>9</v>
      </c>
      <c r="AA31" s="37"/>
      <c r="AB31" s="37"/>
      <c r="AC31" s="37">
        <v>8</v>
      </c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1">
        <v>19</v>
      </c>
    </row>
    <row r="32" spans="1:44" x14ac:dyDescent="0.2">
      <c r="A32" s="45"/>
      <c r="B32" s="30" t="s">
        <v>166</v>
      </c>
      <c r="C32" s="31" t="s">
        <v>85</v>
      </c>
      <c r="D32" s="32" t="s">
        <v>116</v>
      </c>
      <c r="E32" s="41">
        <v>170</v>
      </c>
      <c r="F32" s="41">
        <f t="shared" si="0"/>
        <v>1.4</v>
      </c>
      <c r="G32" s="41">
        <v>20</v>
      </c>
      <c r="H32" s="41">
        <f t="shared" si="1"/>
        <v>237.99999999999997</v>
      </c>
      <c r="I32" s="32">
        <v>34</v>
      </c>
      <c r="J32" s="32">
        <v>4</v>
      </c>
      <c r="K32" s="41">
        <f t="shared" si="2"/>
        <v>8.5</v>
      </c>
      <c r="L32" s="32">
        <f>MIN($O32:AQ32)</f>
        <v>7</v>
      </c>
      <c r="M32" s="32"/>
      <c r="N32" s="32">
        <v>4</v>
      </c>
      <c r="O32" s="37"/>
      <c r="P32" s="37"/>
      <c r="Q32" s="37"/>
      <c r="R32" s="37"/>
      <c r="S32" s="37">
        <v>7</v>
      </c>
      <c r="T32" s="37"/>
      <c r="U32" s="37"/>
      <c r="V32" s="37"/>
      <c r="W32" s="37"/>
      <c r="X32" s="37"/>
      <c r="Y32" s="37"/>
      <c r="Z32" s="37">
        <v>9</v>
      </c>
      <c r="AA32" s="37"/>
      <c r="AB32" s="37"/>
      <c r="AC32" s="37"/>
      <c r="AD32" s="37"/>
      <c r="AE32" s="37"/>
      <c r="AF32" s="37"/>
      <c r="AG32" s="37"/>
      <c r="AH32" s="37">
        <v>9</v>
      </c>
      <c r="AI32" s="37"/>
      <c r="AJ32" s="37"/>
      <c r="AK32" s="37"/>
      <c r="AL32" s="37">
        <v>9</v>
      </c>
      <c r="AM32" s="37"/>
      <c r="AN32" s="37"/>
      <c r="AO32" s="37"/>
      <c r="AP32" s="37"/>
      <c r="AQ32" s="37"/>
      <c r="AR32" s="1">
        <v>20</v>
      </c>
    </row>
    <row r="33" spans="1:44" x14ac:dyDescent="0.2">
      <c r="A33" s="44" t="s">
        <v>238</v>
      </c>
      <c r="B33" s="30" t="s">
        <v>170</v>
      </c>
      <c r="C33" s="31" t="s">
        <v>36</v>
      </c>
      <c r="D33" s="32" t="s">
        <v>131</v>
      </c>
      <c r="E33" s="41">
        <v>165</v>
      </c>
      <c r="F33" s="41">
        <f t="shared" si="0"/>
        <v>1.4</v>
      </c>
      <c r="G33" s="41">
        <v>20</v>
      </c>
      <c r="H33" s="41">
        <f t="shared" si="1"/>
        <v>230.99999999999997</v>
      </c>
      <c r="I33" s="32">
        <v>33</v>
      </c>
      <c r="J33" s="32">
        <v>4</v>
      </c>
      <c r="K33" s="41">
        <f t="shared" si="2"/>
        <v>8.25</v>
      </c>
      <c r="L33" s="32">
        <f>MIN($O33:AQ33)</f>
        <v>8</v>
      </c>
      <c r="M33" s="32"/>
      <c r="N33" s="32">
        <v>4</v>
      </c>
      <c r="O33" s="37"/>
      <c r="P33" s="37"/>
      <c r="Q33" s="37"/>
      <c r="R33" s="37"/>
      <c r="S33" s="37">
        <v>8</v>
      </c>
      <c r="T33" s="37">
        <v>9</v>
      </c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>
        <v>8</v>
      </c>
      <c r="AH33" s="37">
        <v>8</v>
      </c>
      <c r="AI33" s="37"/>
      <c r="AJ33" s="37"/>
      <c r="AK33" s="37"/>
      <c r="AL33" s="37"/>
      <c r="AM33" s="37"/>
      <c r="AN33" s="37"/>
      <c r="AO33" s="37"/>
      <c r="AP33" s="37"/>
      <c r="AQ33" s="37"/>
      <c r="AR33" s="1">
        <v>21</v>
      </c>
    </row>
    <row r="34" spans="1:44" x14ac:dyDescent="0.2">
      <c r="A34" s="45"/>
      <c r="B34" s="30" t="s">
        <v>128</v>
      </c>
      <c r="C34" s="31" t="s">
        <v>38</v>
      </c>
      <c r="D34" s="32" t="s">
        <v>124</v>
      </c>
      <c r="E34" s="41">
        <v>165</v>
      </c>
      <c r="F34" s="41">
        <f t="shared" si="0"/>
        <v>1.4</v>
      </c>
      <c r="G34" s="41">
        <v>20</v>
      </c>
      <c r="H34" s="41">
        <f t="shared" si="1"/>
        <v>230.99999999999997</v>
      </c>
      <c r="I34" s="32">
        <v>33</v>
      </c>
      <c r="J34" s="32">
        <v>4</v>
      </c>
      <c r="K34" s="41">
        <f t="shared" si="2"/>
        <v>8.25</v>
      </c>
      <c r="L34" s="32">
        <f>MIN($O34:AQ34)</f>
        <v>7</v>
      </c>
      <c r="M34" s="32"/>
      <c r="N34" s="32">
        <v>4</v>
      </c>
      <c r="O34" s="37"/>
      <c r="P34" s="37"/>
      <c r="Q34" s="37">
        <v>8</v>
      </c>
      <c r="R34" s="37"/>
      <c r="S34" s="37"/>
      <c r="T34" s="37">
        <v>9</v>
      </c>
      <c r="U34" s="37"/>
      <c r="V34" s="37"/>
      <c r="W34" s="37"/>
      <c r="X34" s="37"/>
      <c r="Y34" s="37"/>
      <c r="Z34" s="37">
        <v>7</v>
      </c>
      <c r="AA34" s="37"/>
      <c r="AB34" s="37"/>
      <c r="AC34" s="37"/>
      <c r="AD34" s="37"/>
      <c r="AE34" s="37"/>
      <c r="AF34" s="37"/>
      <c r="AG34" s="37">
        <v>9</v>
      </c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1">
        <v>22</v>
      </c>
    </row>
    <row r="35" spans="1:44" x14ac:dyDescent="0.2">
      <c r="A35" s="45"/>
      <c r="B35" s="30" t="s">
        <v>159</v>
      </c>
      <c r="C35" s="31" t="s">
        <v>56</v>
      </c>
      <c r="D35" s="32" t="s">
        <v>124</v>
      </c>
      <c r="E35" s="41">
        <v>165</v>
      </c>
      <c r="F35" s="41">
        <f t="shared" si="0"/>
        <v>1.4</v>
      </c>
      <c r="G35" s="41">
        <v>20</v>
      </c>
      <c r="H35" s="41">
        <f t="shared" si="1"/>
        <v>230.99999999999997</v>
      </c>
      <c r="I35" s="32">
        <v>33</v>
      </c>
      <c r="J35" s="32">
        <v>4</v>
      </c>
      <c r="K35" s="41">
        <f t="shared" si="2"/>
        <v>8.25</v>
      </c>
      <c r="L35" s="32">
        <f>MIN($O35:AQ35)</f>
        <v>7</v>
      </c>
      <c r="M35" s="32"/>
      <c r="N35" s="32">
        <v>4</v>
      </c>
      <c r="O35" s="37"/>
      <c r="P35" s="37"/>
      <c r="Q35" s="37"/>
      <c r="R35" s="37"/>
      <c r="S35" s="37">
        <v>7</v>
      </c>
      <c r="T35" s="37">
        <v>9</v>
      </c>
      <c r="U35" s="37"/>
      <c r="V35" s="37"/>
      <c r="W35" s="37"/>
      <c r="X35" s="37"/>
      <c r="Y35" s="37"/>
      <c r="Z35" s="37">
        <v>8</v>
      </c>
      <c r="AA35" s="37"/>
      <c r="AB35" s="37"/>
      <c r="AC35" s="37"/>
      <c r="AD35" s="37"/>
      <c r="AE35" s="37"/>
      <c r="AF35" s="37"/>
      <c r="AG35" s="37">
        <v>9</v>
      </c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1">
        <v>23</v>
      </c>
    </row>
    <row r="36" spans="1:44" x14ac:dyDescent="0.2">
      <c r="A36" s="45"/>
      <c r="B36" s="30" t="s">
        <v>153</v>
      </c>
      <c r="C36" s="31" t="s">
        <v>76</v>
      </c>
      <c r="D36" s="32" t="s">
        <v>116</v>
      </c>
      <c r="E36" s="41">
        <v>165</v>
      </c>
      <c r="F36" s="41">
        <f t="shared" si="0"/>
        <v>1.4</v>
      </c>
      <c r="G36" s="41">
        <v>20</v>
      </c>
      <c r="H36" s="41">
        <f t="shared" si="1"/>
        <v>230.99999999999997</v>
      </c>
      <c r="I36" s="32">
        <v>33</v>
      </c>
      <c r="J36" s="32">
        <v>4</v>
      </c>
      <c r="K36" s="41">
        <f t="shared" si="2"/>
        <v>8.25</v>
      </c>
      <c r="L36" s="32">
        <f>MIN($O36:AQ36)</f>
        <v>7</v>
      </c>
      <c r="M36" s="32"/>
      <c r="N36" s="32">
        <v>4</v>
      </c>
      <c r="O36" s="37"/>
      <c r="P36" s="37"/>
      <c r="Q36" s="37"/>
      <c r="R36" s="37">
        <v>8</v>
      </c>
      <c r="S36" s="37"/>
      <c r="T36" s="37">
        <v>9</v>
      </c>
      <c r="U36" s="37"/>
      <c r="V36" s="37">
        <v>7</v>
      </c>
      <c r="W36" s="37"/>
      <c r="X36" s="37"/>
      <c r="Y36" s="37"/>
      <c r="Z36" s="37">
        <v>9</v>
      </c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1">
        <v>24</v>
      </c>
    </row>
    <row r="37" spans="1:44" x14ac:dyDescent="0.2">
      <c r="A37" s="45"/>
      <c r="B37" s="30" t="s">
        <v>208</v>
      </c>
      <c r="C37" s="31" t="s">
        <v>92</v>
      </c>
      <c r="D37" s="32" t="s">
        <v>131</v>
      </c>
      <c r="E37" s="41">
        <v>165</v>
      </c>
      <c r="F37" s="41">
        <f t="shared" si="0"/>
        <v>1.4</v>
      </c>
      <c r="G37" s="41">
        <v>20</v>
      </c>
      <c r="H37" s="41">
        <f t="shared" si="1"/>
        <v>230.99999999999997</v>
      </c>
      <c r="I37" s="32">
        <v>33</v>
      </c>
      <c r="J37" s="32">
        <v>4</v>
      </c>
      <c r="K37" s="41">
        <f t="shared" si="2"/>
        <v>8.25</v>
      </c>
      <c r="L37" s="32">
        <f>MIN($O37:AQ37)</f>
        <v>8</v>
      </c>
      <c r="M37" s="32"/>
      <c r="N37" s="32">
        <v>4</v>
      </c>
      <c r="O37" s="37"/>
      <c r="P37" s="37"/>
      <c r="Q37" s="37"/>
      <c r="R37" s="37"/>
      <c r="S37" s="37"/>
      <c r="T37" s="37"/>
      <c r="U37" s="37"/>
      <c r="V37" s="37">
        <v>8</v>
      </c>
      <c r="W37" s="37"/>
      <c r="X37" s="37"/>
      <c r="Y37" s="37"/>
      <c r="Z37" s="37">
        <v>8</v>
      </c>
      <c r="AA37" s="37"/>
      <c r="AB37" s="37"/>
      <c r="AC37" s="37"/>
      <c r="AD37" s="37"/>
      <c r="AE37" s="37"/>
      <c r="AF37" s="37"/>
      <c r="AG37" s="37">
        <v>9</v>
      </c>
      <c r="AH37" s="37"/>
      <c r="AI37" s="37"/>
      <c r="AJ37" s="37"/>
      <c r="AK37" s="37"/>
      <c r="AL37" s="37">
        <v>8</v>
      </c>
      <c r="AM37" s="37"/>
      <c r="AN37" s="37"/>
      <c r="AO37" s="37"/>
      <c r="AP37" s="37"/>
      <c r="AQ37" s="37"/>
      <c r="AR37" s="1">
        <v>25</v>
      </c>
    </row>
    <row r="38" spans="1:44" x14ac:dyDescent="0.2">
      <c r="A38" s="45"/>
      <c r="B38" s="30" t="s">
        <v>129</v>
      </c>
      <c r="C38" s="31" t="s">
        <v>100</v>
      </c>
      <c r="D38" s="32" t="s">
        <v>116</v>
      </c>
      <c r="E38" s="41">
        <v>165</v>
      </c>
      <c r="F38" s="41">
        <f t="shared" si="0"/>
        <v>1.4</v>
      </c>
      <c r="G38" s="41">
        <v>20</v>
      </c>
      <c r="H38" s="41">
        <f t="shared" si="1"/>
        <v>230.99999999999997</v>
      </c>
      <c r="I38" s="32">
        <v>33</v>
      </c>
      <c r="J38" s="32">
        <v>4</v>
      </c>
      <c r="K38" s="41">
        <f t="shared" si="2"/>
        <v>8.25</v>
      </c>
      <c r="L38" s="32">
        <f>MIN($O38:AQ38)</f>
        <v>8</v>
      </c>
      <c r="M38" s="32"/>
      <c r="N38" s="32">
        <v>4</v>
      </c>
      <c r="O38" s="37"/>
      <c r="P38" s="37"/>
      <c r="Q38" s="37">
        <v>8</v>
      </c>
      <c r="R38" s="37"/>
      <c r="S38" s="37"/>
      <c r="T38" s="37">
        <v>9</v>
      </c>
      <c r="U38" s="37"/>
      <c r="V38" s="37"/>
      <c r="W38" s="37"/>
      <c r="X38" s="37"/>
      <c r="Y38" s="37"/>
      <c r="Z38" s="37">
        <v>8</v>
      </c>
      <c r="AA38" s="37"/>
      <c r="AB38" s="37"/>
      <c r="AC38" s="37"/>
      <c r="AD38" s="37"/>
      <c r="AE38" s="37"/>
      <c r="AF38" s="37"/>
      <c r="AG38" s="37">
        <v>8</v>
      </c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1">
        <v>26</v>
      </c>
    </row>
    <row r="39" spans="1:44" x14ac:dyDescent="0.2">
      <c r="A39" s="29">
        <v>27</v>
      </c>
      <c r="B39" s="30" t="s">
        <v>154</v>
      </c>
      <c r="C39" s="31" t="s">
        <v>101</v>
      </c>
      <c r="D39" s="32" t="s">
        <v>131</v>
      </c>
      <c r="E39" s="41">
        <v>211</v>
      </c>
      <c r="F39" s="41">
        <f t="shared" si="0"/>
        <v>1.0769230769230769</v>
      </c>
      <c r="G39" s="41">
        <v>26</v>
      </c>
      <c r="H39" s="41">
        <f t="shared" si="1"/>
        <v>227.23076923076923</v>
      </c>
      <c r="I39" s="32">
        <v>41</v>
      </c>
      <c r="J39" s="32">
        <v>5</v>
      </c>
      <c r="K39" s="41">
        <f t="shared" si="2"/>
        <v>8.1999999999999993</v>
      </c>
      <c r="L39" s="32">
        <f>MIN($O39:AQ39)</f>
        <v>6</v>
      </c>
      <c r="M39" s="32"/>
      <c r="N39" s="32">
        <v>5</v>
      </c>
      <c r="O39" s="37"/>
      <c r="P39" s="37"/>
      <c r="Q39" s="37"/>
      <c r="R39" s="37"/>
      <c r="S39" s="37">
        <v>8</v>
      </c>
      <c r="T39" s="37">
        <v>9</v>
      </c>
      <c r="U39" s="37"/>
      <c r="V39" s="37"/>
      <c r="W39" s="37"/>
      <c r="X39" s="37">
        <v>6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>
        <v>8</v>
      </c>
      <c r="AI39" s="37"/>
      <c r="AJ39" s="37"/>
      <c r="AK39" s="37"/>
      <c r="AL39" s="37">
        <v>10</v>
      </c>
      <c r="AM39" s="37"/>
      <c r="AN39" s="37"/>
      <c r="AO39" s="37"/>
      <c r="AP39" s="37"/>
      <c r="AQ39" s="37"/>
      <c r="AR39" s="1">
        <v>27</v>
      </c>
    </row>
    <row r="40" spans="1:44" x14ac:dyDescent="0.2">
      <c r="A40" s="29">
        <v>28</v>
      </c>
      <c r="B40" s="30" t="s">
        <v>162</v>
      </c>
      <c r="C40" s="31" t="s">
        <v>104</v>
      </c>
      <c r="D40" s="32" t="s">
        <v>124</v>
      </c>
      <c r="E40" s="41">
        <v>160</v>
      </c>
      <c r="F40" s="41">
        <f t="shared" si="0"/>
        <v>1.4</v>
      </c>
      <c r="G40" s="41">
        <v>20</v>
      </c>
      <c r="H40" s="41">
        <f t="shared" si="1"/>
        <v>224</v>
      </c>
      <c r="I40" s="32">
        <v>32</v>
      </c>
      <c r="J40" s="32">
        <v>4</v>
      </c>
      <c r="K40" s="41">
        <f t="shared" si="2"/>
        <v>8</v>
      </c>
      <c r="L40" s="32">
        <f>MIN($O40:AQ40)</f>
        <v>7</v>
      </c>
      <c r="M40" s="32"/>
      <c r="N40" s="32">
        <v>4</v>
      </c>
      <c r="O40" s="37"/>
      <c r="P40" s="37"/>
      <c r="Q40" s="37"/>
      <c r="R40" s="37"/>
      <c r="S40" s="37">
        <v>7</v>
      </c>
      <c r="T40" s="37">
        <v>8</v>
      </c>
      <c r="U40" s="37"/>
      <c r="V40" s="37"/>
      <c r="W40" s="37"/>
      <c r="X40" s="37"/>
      <c r="Y40" s="37"/>
      <c r="Z40" s="37">
        <v>8</v>
      </c>
      <c r="AA40" s="37"/>
      <c r="AB40" s="37"/>
      <c r="AC40" s="37"/>
      <c r="AD40" s="37"/>
      <c r="AE40" s="37"/>
      <c r="AF40" s="37"/>
      <c r="AG40" s="37">
        <v>9</v>
      </c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1">
        <v>28</v>
      </c>
    </row>
    <row r="41" spans="1:44" x14ac:dyDescent="0.2">
      <c r="A41" s="29">
        <v>29</v>
      </c>
      <c r="B41" s="30" t="s">
        <v>143</v>
      </c>
      <c r="C41" s="31" t="s">
        <v>93</v>
      </c>
      <c r="D41" s="32" t="s">
        <v>116</v>
      </c>
      <c r="E41" s="41">
        <v>142</v>
      </c>
      <c r="F41" s="41">
        <f t="shared" si="0"/>
        <v>1.5555555555555556</v>
      </c>
      <c r="G41" s="41">
        <v>18</v>
      </c>
      <c r="H41" s="41">
        <f t="shared" si="1"/>
        <v>220.88888888888889</v>
      </c>
      <c r="I41" s="32">
        <v>32</v>
      </c>
      <c r="J41" s="32">
        <v>4</v>
      </c>
      <c r="K41" s="41">
        <f t="shared" si="2"/>
        <v>8</v>
      </c>
      <c r="L41" s="32">
        <f>MIN($O41:AQ41)</f>
        <v>6</v>
      </c>
      <c r="M41" s="32"/>
      <c r="N41" s="32">
        <v>4</v>
      </c>
      <c r="O41" s="37"/>
      <c r="P41" s="37"/>
      <c r="Q41" s="37"/>
      <c r="R41" s="37">
        <v>8</v>
      </c>
      <c r="S41" s="37">
        <v>6</v>
      </c>
      <c r="T41" s="37"/>
      <c r="U41" s="37"/>
      <c r="V41" s="37"/>
      <c r="W41" s="37">
        <v>9</v>
      </c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>
        <v>9</v>
      </c>
      <c r="AI41" s="37"/>
      <c r="AJ41" s="37"/>
      <c r="AK41" s="37"/>
      <c r="AL41" s="37"/>
      <c r="AM41" s="37"/>
      <c r="AN41" s="37"/>
      <c r="AO41" s="37"/>
      <c r="AP41" s="37"/>
      <c r="AQ41" s="37"/>
      <c r="AR41" s="1">
        <v>29</v>
      </c>
    </row>
    <row r="42" spans="1:44" x14ac:dyDescent="0.2">
      <c r="A42" s="44" t="s">
        <v>239</v>
      </c>
      <c r="B42" s="30" t="s">
        <v>172</v>
      </c>
      <c r="C42" s="31" t="s">
        <v>35</v>
      </c>
      <c r="D42" s="32" t="s">
        <v>131</v>
      </c>
      <c r="E42" s="41">
        <v>155</v>
      </c>
      <c r="F42" s="41">
        <f t="shared" si="0"/>
        <v>1.4</v>
      </c>
      <c r="G42" s="41">
        <v>20</v>
      </c>
      <c r="H42" s="41">
        <f t="shared" si="1"/>
        <v>217</v>
      </c>
      <c r="I42" s="32">
        <v>31</v>
      </c>
      <c r="J42" s="32">
        <v>4</v>
      </c>
      <c r="K42" s="41">
        <f t="shared" si="2"/>
        <v>7.75</v>
      </c>
      <c r="L42" s="32">
        <f>MIN($O42:AQ42)</f>
        <v>7</v>
      </c>
      <c r="M42" s="32"/>
      <c r="N42" s="32">
        <v>4</v>
      </c>
      <c r="O42" s="37"/>
      <c r="P42" s="37"/>
      <c r="Q42" s="37"/>
      <c r="R42" s="37"/>
      <c r="S42" s="37">
        <v>7</v>
      </c>
      <c r="T42" s="37">
        <v>8</v>
      </c>
      <c r="U42" s="37"/>
      <c r="V42" s="37">
        <v>7</v>
      </c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>
        <v>9</v>
      </c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1">
        <v>30</v>
      </c>
    </row>
    <row r="43" spans="1:44" x14ac:dyDescent="0.2">
      <c r="A43" s="45"/>
      <c r="B43" s="30" t="s">
        <v>180</v>
      </c>
      <c r="C43" s="31" t="s">
        <v>45</v>
      </c>
      <c r="D43" s="32" t="s">
        <v>131</v>
      </c>
      <c r="E43" s="41">
        <v>155</v>
      </c>
      <c r="F43" s="41">
        <f t="shared" si="0"/>
        <v>1.4</v>
      </c>
      <c r="G43" s="41">
        <v>20</v>
      </c>
      <c r="H43" s="41">
        <f t="shared" si="1"/>
        <v>217</v>
      </c>
      <c r="I43" s="32">
        <v>31</v>
      </c>
      <c r="J43" s="32">
        <v>4</v>
      </c>
      <c r="K43" s="41">
        <f t="shared" si="2"/>
        <v>7.75</v>
      </c>
      <c r="L43" s="32">
        <f>MIN($O43:AQ43)</f>
        <v>7</v>
      </c>
      <c r="M43" s="32"/>
      <c r="N43" s="32">
        <v>4</v>
      </c>
      <c r="O43" s="37"/>
      <c r="P43" s="37"/>
      <c r="Q43" s="37"/>
      <c r="R43" s="37"/>
      <c r="S43" s="37"/>
      <c r="T43" s="37">
        <v>8</v>
      </c>
      <c r="U43" s="37"/>
      <c r="V43" s="37">
        <v>7</v>
      </c>
      <c r="W43" s="37"/>
      <c r="X43" s="37"/>
      <c r="Y43" s="37"/>
      <c r="Z43" s="37">
        <v>8</v>
      </c>
      <c r="AA43" s="37"/>
      <c r="AB43" s="37"/>
      <c r="AC43" s="37"/>
      <c r="AD43" s="37"/>
      <c r="AE43" s="37"/>
      <c r="AF43" s="37"/>
      <c r="AG43" s="37">
        <v>8</v>
      </c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1">
        <v>31</v>
      </c>
    </row>
    <row r="44" spans="1:44" x14ac:dyDescent="0.2">
      <c r="A44" s="45"/>
      <c r="B44" s="30" t="s">
        <v>130</v>
      </c>
      <c r="C44" s="31" t="s">
        <v>64</v>
      </c>
      <c r="D44" s="32" t="s">
        <v>116</v>
      </c>
      <c r="E44" s="41">
        <v>155</v>
      </c>
      <c r="F44" s="41">
        <f t="shared" si="0"/>
        <v>1.4</v>
      </c>
      <c r="G44" s="41">
        <v>20</v>
      </c>
      <c r="H44" s="41">
        <f t="shared" si="1"/>
        <v>217</v>
      </c>
      <c r="I44" s="32">
        <v>31</v>
      </c>
      <c r="J44" s="32">
        <v>4</v>
      </c>
      <c r="K44" s="41">
        <f t="shared" si="2"/>
        <v>7.75</v>
      </c>
      <c r="L44" s="32">
        <f>MIN($O44:AQ44)</f>
        <v>6</v>
      </c>
      <c r="M44" s="32"/>
      <c r="N44" s="32">
        <v>4</v>
      </c>
      <c r="O44" s="37"/>
      <c r="P44" s="37"/>
      <c r="Q44" s="37">
        <v>8</v>
      </c>
      <c r="R44" s="37"/>
      <c r="S44" s="37"/>
      <c r="T44" s="37">
        <v>9</v>
      </c>
      <c r="U44" s="37"/>
      <c r="V44" s="37"/>
      <c r="W44" s="37"/>
      <c r="X44" s="37"/>
      <c r="Y44" s="37"/>
      <c r="Z44" s="37">
        <v>6</v>
      </c>
      <c r="AA44" s="37"/>
      <c r="AB44" s="37"/>
      <c r="AC44" s="37"/>
      <c r="AD44" s="37"/>
      <c r="AE44" s="37"/>
      <c r="AF44" s="37"/>
      <c r="AG44" s="37">
        <v>8</v>
      </c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1">
        <v>32</v>
      </c>
    </row>
    <row r="45" spans="1:44" x14ac:dyDescent="0.2">
      <c r="A45" s="45"/>
      <c r="B45" s="30" t="s">
        <v>198</v>
      </c>
      <c r="C45" s="31" t="s">
        <v>74</v>
      </c>
      <c r="D45" s="32" t="s">
        <v>124</v>
      </c>
      <c r="E45" s="41">
        <v>155</v>
      </c>
      <c r="F45" s="41">
        <f t="shared" ref="F45:F76" si="3">IF(G45 &gt; 0, MAX(G$13:G$94) / G45, 0)</f>
        <v>1.4</v>
      </c>
      <c r="G45" s="41">
        <v>20</v>
      </c>
      <c r="H45" s="41">
        <f t="shared" ref="H45:H76" si="4">E45*F45</f>
        <v>217</v>
      </c>
      <c r="I45" s="32">
        <v>31</v>
      </c>
      <c r="J45" s="32">
        <v>4</v>
      </c>
      <c r="K45" s="41">
        <f t="shared" ref="K45:K76" si="5">IF(J45 &gt; 0,I45/J45,0)</f>
        <v>7.75</v>
      </c>
      <c r="L45" s="32">
        <f>MIN($O45:AQ45)</f>
        <v>6</v>
      </c>
      <c r="M45" s="32"/>
      <c r="N45" s="32">
        <v>4</v>
      </c>
      <c r="O45" s="37"/>
      <c r="P45" s="37"/>
      <c r="Q45" s="37"/>
      <c r="R45" s="37"/>
      <c r="S45" s="37"/>
      <c r="T45" s="37">
        <v>8</v>
      </c>
      <c r="U45" s="37"/>
      <c r="V45" s="37"/>
      <c r="W45" s="37"/>
      <c r="X45" s="37"/>
      <c r="Y45" s="37"/>
      <c r="Z45" s="37">
        <v>8</v>
      </c>
      <c r="AA45" s="37"/>
      <c r="AB45" s="37"/>
      <c r="AC45" s="37">
        <v>6</v>
      </c>
      <c r="AD45" s="37"/>
      <c r="AE45" s="37"/>
      <c r="AF45" s="37"/>
      <c r="AG45" s="37">
        <v>9</v>
      </c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1">
        <v>33</v>
      </c>
    </row>
    <row r="46" spans="1:44" x14ac:dyDescent="0.2">
      <c r="A46" s="45"/>
      <c r="B46" s="30" t="s">
        <v>148</v>
      </c>
      <c r="C46" s="31" t="s">
        <v>83</v>
      </c>
      <c r="D46" s="32" t="s">
        <v>131</v>
      </c>
      <c r="E46" s="41">
        <v>155</v>
      </c>
      <c r="F46" s="41">
        <f t="shared" si="3"/>
        <v>1.4</v>
      </c>
      <c r="G46" s="41">
        <v>20</v>
      </c>
      <c r="H46" s="41">
        <f t="shared" si="4"/>
        <v>217</v>
      </c>
      <c r="I46" s="32">
        <v>31</v>
      </c>
      <c r="J46" s="32">
        <v>4</v>
      </c>
      <c r="K46" s="41">
        <f t="shared" si="5"/>
        <v>7.75</v>
      </c>
      <c r="L46" s="32">
        <f>MIN($O46:AQ46)</f>
        <v>7</v>
      </c>
      <c r="M46" s="32"/>
      <c r="N46" s="32">
        <v>4</v>
      </c>
      <c r="O46" s="37"/>
      <c r="P46" s="37"/>
      <c r="Q46" s="37"/>
      <c r="R46" s="37">
        <v>8</v>
      </c>
      <c r="S46" s="37">
        <v>7</v>
      </c>
      <c r="T46" s="37"/>
      <c r="U46" s="37"/>
      <c r="V46" s="37"/>
      <c r="W46" s="37"/>
      <c r="X46" s="37"/>
      <c r="Y46" s="37"/>
      <c r="Z46" s="37"/>
      <c r="AA46" s="37">
        <v>9</v>
      </c>
      <c r="AB46" s="37"/>
      <c r="AC46" s="37"/>
      <c r="AD46" s="37"/>
      <c r="AE46" s="37"/>
      <c r="AF46" s="37"/>
      <c r="AG46" s="37">
        <v>7</v>
      </c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1">
        <v>34</v>
      </c>
    </row>
    <row r="47" spans="1:44" x14ac:dyDescent="0.2">
      <c r="A47" s="45"/>
      <c r="B47" s="30" t="s">
        <v>164</v>
      </c>
      <c r="C47" s="31" t="s">
        <v>89</v>
      </c>
      <c r="D47" s="32" t="s">
        <v>116</v>
      </c>
      <c r="E47" s="41">
        <v>155</v>
      </c>
      <c r="F47" s="41">
        <f t="shared" si="3"/>
        <v>1.4</v>
      </c>
      <c r="G47" s="41">
        <v>20</v>
      </c>
      <c r="H47" s="41">
        <f t="shared" si="4"/>
        <v>217</v>
      </c>
      <c r="I47" s="32">
        <v>31</v>
      </c>
      <c r="J47" s="32">
        <v>4</v>
      </c>
      <c r="K47" s="41">
        <f t="shared" si="5"/>
        <v>7.75</v>
      </c>
      <c r="L47" s="32">
        <f>MIN($O47:AQ47)</f>
        <v>6</v>
      </c>
      <c r="M47" s="32"/>
      <c r="N47" s="32">
        <v>4</v>
      </c>
      <c r="O47" s="37"/>
      <c r="P47" s="37"/>
      <c r="Q47" s="37"/>
      <c r="R47" s="37"/>
      <c r="S47" s="37">
        <v>6</v>
      </c>
      <c r="T47" s="37">
        <v>10</v>
      </c>
      <c r="U47" s="37"/>
      <c r="V47" s="37"/>
      <c r="W47" s="37"/>
      <c r="X47" s="37"/>
      <c r="Y47" s="37"/>
      <c r="Z47" s="37">
        <v>8</v>
      </c>
      <c r="AA47" s="37"/>
      <c r="AB47" s="37"/>
      <c r="AC47" s="37"/>
      <c r="AD47" s="37"/>
      <c r="AE47" s="37"/>
      <c r="AF47" s="37"/>
      <c r="AG47" s="37"/>
      <c r="AH47" s="37">
        <v>7</v>
      </c>
      <c r="AI47" s="37"/>
      <c r="AJ47" s="37"/>
      <c r="AK47" s="37"/>
      <c r="AL47" s="37"/>
      <c r="AM47" s="37"/>
      <c r="AN47" s="37"/>
      <c r="AO47" s="37"/>
      <c r="AP47" s="37"/>
      <c r="AQ47" s="37"/>
      <c r="AR47" s="1">
        <v>35</v>
      </c>
    </row>
    <row r="48" spans="1:44" x14ac:dyDescent="0.2">
      <c r="A48" s="45"/>
      <c r="B48" s="30" t="s">
        <v>139</v>
      </c>
      <c r="C48" s="31" t="s">
        <v>98</v>
      </c>
      <c r="D48" s="32" t="s">
        <v>131</v>
      </c>
      <c r="E48" s="41">
        <v>155</v>
      </c>
      <c r="F48" s="41">
        <f t="shared" si="3"/>
        <v>1.4</v>
      </c>
      <c r="G48" s="41">
        <v>20</v>
      </c>
      <c r="H48" s="41">
        <f t="shared" si="4"/>
        <v>217</v>
      </c>
      <c r="I48" s="32">
        <v>31</v>
      </c>
      <c r="J48" s="32">
        <v>4</v>
      </c>
      <c r="K48" s="41">
        <f t="shared" si="5"/>
        <v>7.75</v>
      </c>
      <c r="L48" s="32">
        <f>MIN($O48:AQ48)</f>
        <v>5</v>
      </c>
      <c r="M48" s="32"/>
      <c r="N48" s="32">
        <v>4</v>
      </c>
      <c r="O48" s="37"/>
      <c r="P48" s="37"/>
      <c r="Q48" s="37"/>
      <c r="R48" s="37">
        <v>5</v>
      </c>
      <c r="S48" s="37"/>
      <c r="T48" s="37">
        <v>10</v>
      </c>
      <c r="U48" s="37"/>
      <c r="V48" s="37">
        <v>8</v>
      </c>
      <c r="W48" s="37"/>
      <c r="X48" s="37"/>
      <c r="Y48" s="37"/>
      <c r="Z48" s="37">
        <v>8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1">
        <v>36</v>
      </c>
    </row>
    <row r="49" spans="1:44" x14ac:dyDescent="0.2">
      <c r="A49" s="45"/>
      <c r="B49" s="30" t="s">
        <v>192</v>
      </c>
      <c r="C49" s="31" t="s">
        <v>102</v>
      </c>
      <c r="D49" s="32" t="s">
        <v>131</v>
      </c>
      <c r="E49" s="41">
        <v>155</v>
      </c>
      <c r="F49" s="41">
        <f t="shared" si="3"/>
        <v>1.4</v>
      </c>
      <c r="G49" s="41">
        <v>20</v>
      </c>
      <c r="H49" s="41">
        <f t="shared" si="4"/>
        <v>217</v>
      </c>
      <c r="I49" s="32">
        <v>31</v>
      </c>
      <c r="J49" s="32">
        <v>4</v>
      </c>
      <c r="K49" s="41">
        <f t="shared" si="5"/>
        <v>7.75</v>
      </c>
      <c r="L49" s="32">
        <f>MIN($O49:AQ49)</f>
        <v>6</v>
      </c>
      <c r="M49" s="32"/>
      <c r="N49" s="32">
        <v>4</v>
      </c>
      <c r="O49" s="37"/>
      <c r="P49" s="37"/>
      <c r="Q49" s="37"/>
      <c r="R49" s="37"/>
      <c r="S49" s="37"/>
      <c r="T49" s="37">
        <v>9</v>
      </c>
      <c r="U49" s="37"/>
      <c r="V49" s="37"/>
      <c r="W49" s="37"/>
      <c r="X49" s="37"/>
      <c r="Y49" s="37"/>
      <c r="Z49" s="37">
        <v>9</v>
      </c>
      <c r="AA49" s="37"/>
      <c r="AB49" s="37"/>
      <c r="AC49" s="37"/>
      <c r="AD49" s="37"/>
      <c r="AE49" s="37"/>
      <c r="AF49" s="37"/>
      <c r="AG49" s="37">
        <v>7</v>
      </c>
      <c r="AH49" s="37"/>
      <c r="AI49" s="37"/>
      <c r="AJ49" s="37"/>
      <c r="AK49" s="37"/>
      <c r="AL49" s="37">
        <v>6</v>
      </c>
      <c r="AM49" s="37"/>
      <c r="AN49" s="37"/>
      <c r="AO49" s="37"/>
      <c r="AP49" s="37"/>
      <c r="AQ49" s="37"/>
      <c r="AR49" s="1">
        <v>37</v>
      </c>
    </row>
    <row r="50" spans="1:44" x14ac:dyDescent="0.2">
      <c r="A50" s="44" t="s">
        <v>240</v>
      </c>
      <c r="B50" s="30" t="s">
        <v>169</v>
      </c>
      <c r="C50" s="31" t="s">
        <v>49</v>
      </c>
      <c r="D50" s="32" t="s">
        <v>124</v>
      </c>
      <c r="E50" s="41">
        <v>150</v>
      </c>
      <c r="F50" s="41">
        <f t="shared" si="3"/>
        <v>1.4</v>
      </c>
      <c r="G50" s="41">
        <v>20</v>
      </c>
      <c r="H50" s="41">
        <f t="shared" si="4"/>
        <v>210</v>
      </c>
      <c r="I50" s="32">
        <v>30</v>
      </c>
      <c r="J50" s="32">
        <v>4</v>
      </c>
      <c r="K50" s="41">
        <f t="shared" si="5"/>
        <v>7.5</v>
      </c>
      <c r="L50" s="32">
        <f>MIN($O50:AQ50)</f>
        <v>6</v>
      </c>
      <c r="M50" s="32"/>
      <c r="N50" s="32">
        <v>4</v>
      </c>
      <c r="O50" s="37"/>
      <c r="P50" s="37"/>
      <c r="Q50" s="37"/>
      <c r="R50" s="37"/>
      <c r="S50" s="37">
        <v>6</v>
      </c>
      <c r="T50" s="37">
        <v>7</v>
      </c>
      <c r="U50" s="37"/>
      <c r="V50" s="37"/>
      <c r="W50" s="37"/>
      <c r="X50" s="37"/>
      <c r="Y50" s="37"/>
      <c r="Z50" s="37">
        <v>8</v>
      </c>
      <c r="AA50" s="37"/>
      <c r="AB50" s="37"/>
      <c r="AC50" s="37"/>
      <c r="AD50" s="37"/>
      <c r="AE50" s="37"/>
      <c r="AF50" s="37"/>
      <c r="AG50" s="37">
        <v>9</v>
      </c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1">
        <v>38</v>
      </c>
    </row>
    <row r="51" spans="1:44" x14ac:dyDescent="0.2">
      <c r="A51" s="45"/>
      <c r="B51" s="30" t="s">
        <v>189</v>
      </c>
      <c r="C51" s="31" t="s">
        <v>78</v>
      </c>
      <c r="D51" s="32" t="s">
        <v>124</v>
      </c>
      <c r="E51" s="41">
        <v>150</v>
      </c>
      <c r="F51" s="41">
        <f t="shared" si="3"/>
        <v>1.4</v>
      </c>
      <c r="G51" s="41">
        <v>20</v>
      </c>
      <c r="H51" s="41">
        <f t="shared" si="4"/>
        <v>210</v>
      </c>
      <c r="I51" s="32">
        <v>30</v>
      </c>
      <c r="J51" s="32">
        <v>4</v>
      </c>
      <c r="K51" s="41">
        <f t="shared" si="5"/>
        <v>7.5</v>
      </c>
      <c r="L51" s="32">
        <f>MIN($O51:AQ51)</f>
        <v>7</v>
      </c>
      <c r="M51" s="32"/>
      <c r="N51" s="32">
        <v>4</v>
      </c>
      <c r="O51" s="37"/>
      <c r="P51" s="37"/>
      <c r="Q51" s="37"/>
      <c r="R51" s="37"/>
      <c r="S51" s="37"/>
      <c r="T51" s="37">
        <v>8</v>
      </c>
      <c r="U51" s="37"/>
      <c r="V51" s="37">
        <v>7</v>
      </c>
      <c r="W51" s="37"/>
      <c r="X51" s="37"/>
      <c r="Y51" s="37"/>
      <c r="Z51" s="37">
        <v>7</v>
      </c>
      <c r="AA51" s="37"/>
      <c r="AB51" s="37"/>
      <c r="AC51" s="37">
        <v>8</v>
      </c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1">
        <v>39</v>
      </c>
    </row>
    <row r="52" spans="1:44" x14ac:dyDescent="0.2">
      <c r="A52" s="45"/>
      <c r="B52" s="30" t="s">
        <v>190</v>
      </c>
      <c r="C52" s="31" t="s">
        <v>79</v>
      </c>
      <c r="D52" s="32" t="s">
        <v>131</v>
      </c>
      <c r="E52" s="41">
        <v>150</v>
      </c>
      <c r="F52" s="41">
        <f t="shared" si="3"/>
        <v>1.4</v>
      </c>
      <c r="G52" s="41">
        <v>20</v>
      </c>
      <c r="H52" s="41">
        <f t="shared" si="4"/>
        <v>210</v>
      </c>
      <c r="I52" s="32">
        <v>30</v>
      </c>
      <c r="J52" s="32">
        <v>4</v>
      </c>
      <c r="K52" s="41">
        <f t="shared" si="5"/>
        <v>7.5</v>
      </c>
      <c r="L52" s="32">
        <f>MIN($O52:AQ52)</f>
        <v>6</v>
      </c>
      <c r="M52" s="32"/>
      <c r="N52" s="32">
        <v>4</v>
      </c>
      <c r="O52" s="37"/>
      <c r="P52" s="37"/>
      <c r="Q52" s="37"/>
      <c r="R52" s="37"/>
      <c r="S52" s="37"/>
      <c r="T52" s="37">
        <v>9</v>
      </c>
      <c r="U52" s="37"/>
      <c r="V52" s="37"/>
      <c r="W52" s="37"/>
      <c r="X52" s="37"/>
      <c r="Y52" s="37"/>
      <c r="Z52" s="37">
        <v>8</v>
      </c>
      <c r="AA52" s="37"/>
      <c r="AB52" s="37"/>
      <c r="AC52" s="37"/>
      <c r="AD52" s="37"/>
      <c r="AE52" s="37"/>
      <c r="AF52" s="37"/>
      <c r="AG52" s="37">
        <v>7</v>
      </c>
      <c r="AH52" s="37">
        <v>6</v>
      </c>
      <c r="AI52" s="37"/>
      <c r="AJ52" s="37"/>
      <c r="AK52" s="37"/>
      <c r="AL52" s="37"/>
      <c r="AM52" s="37"/>
      <c r="AN52" s="37"/>
      <c r="AO52" s="37"/>
      <c r="AP52" s="37"/>
      <c r="AQ52" s="37"/>
      <c r="AR52" s="1">
        <v>40</v>
      </c>
    </row>
    <row r="53" spans="1:44" x14ac:dyDescent="0.2">
      <c r="A53" s="45"/>
      <c r="B53" s="30" t="s">
        <v>196</v>
      </c>
      <c r="C53" s="31" t="s">
        <v>115</v>
      </c>
      <c r="D53" s="32" t="s">
        <v>124</v>
      </c>
      <c r="E53" s="41">
        <v>150</v>
      </c>
      <c r="F53" s="41">
        <f t="shared" si="3"/>
        <v>1.4</v>
      </c>
      <c r="G53" s="41">
        <v>20</v>
      </c>
      <c r="H53" s="41">
        <f t="shared" si="4"/>
        <v>210</v>
      </c>
      <c r="I53" s="32">
        <v>30</v>
      </c>
      <c r="J53" s="32">
        <v>4</v>
      </c>
      <c r="K53" s="41">
        <f t="shared" si="5"/>
        <v>7.5</v>
      </c>
      <c r="L53" s="32">
        <f>MIN($O53:AQ53)</f>
        <v>5</v>
      </c>
      <c r="M53" s="32"/>
      <c r="N53" s="32">
        <v>4</v>
      </c>
      <c r="O53" s="37"/>
      <c r="P53" s="37"/>
      <c r="Q53" s="37"/>
      <c r="R53" s="37"/>
      <c r="S53" s="37"/>
      <c r="T53" s="37">
        <v>9</v>
      </c>
      <c r="U53" s="37"/>
      <c r="V53" s="37"/>
      <c r="W53" s="37"/>
      <c r="X53" s="37"/>
      <c r="Y53" s="37"/>
      <c r="Z53" s="37">
        <v>8</v>
      </c>
      <c r="AA53" s="37"/>
      <c r="AB53" s="37"/>
      <c r="AC53" s="37">
        <v>5</v>
      </c>
      <c r="AD53" s="37"/>
      <c r="AE53" s="37"/>
      <c r="AF53" s="37"/>
      <c r="AG53" s="37"/>
      <c r="AH53" s="37"/>
      <c r="AI53" s="37"/>
      <c r="AJ53" s="37"/>
      <c r="AK53" s="37"/>
      <c r="AL53" s="37">
        <v>8</v>
      </c>
      <c r="AM53" s="37"/>
      <c r="AN53" s="37"/>
      <c r="AO53" s="37"/>
      <c r="AP53" s="37"/>
      <c r="AQ53" s="37"/>
      <c r="AR53" s="1">
        <v>41</v>
      </c>
    </row>
    <row r="54" spans="1:44" x14ac:dyDescent="0.2">
      <c r="A54" s="29">
        <v>42</v>
      </c>
      <c r="B54" s="30" t="s">
        <v>203</v>
      </c>
      <c r="C54" s="31" t="s">
        <v>62</v>
      </c>
      <c r="D54" s="32" t="s">
        <v>116</v>
      </c>
      <c r="E54" s="41">
        <v>204</v>
      </c>
      <c r="F54" s="41">
        <f t="shared" si="3"/>
        <v>1</v>
      </c>
      <c r="G54" s="41">
        <v>28</v>
      </c>
      <c r="H54" s="41">
        <f t="shared" si="4"/>
        <v>204</v>
      </c>
      <c r="I54" s="32">
        <v>51</v>
      </c>
      <c r="J54" s="32">
        <v>7</v>
      </c>
      <c r="K54" s="41">
        <f t="shared" si="5"/>
        <v>7.2857142857142856</v>
      </c>
      <c r="L54" s="32">
        <f>MIN($O54:AQ54)</f>
        <v>6</v>
      </c>
      <c r="M54" s="32"/>
      <c r="N54" s="32">
        <v>7</v>
      </c>
      <c r="O54" s="37"/>
      <c r="P54" s="37"/>
      <c r="Q54" s="37"/>
      <c r="R54" s="37"/>
      <c r="S54" s="37"/>
      <c r="T54" s="37"/>
      <c r="U54" s="37">
        <v>6</v>
      </c>
      <c r="V54" s="37"/>
      <c r="W54" s="37"/>
      <c r="X54" s="37"/>
      <c r="Y54" s="37">
        <v>8</v>
      </c>
      <c r="Z54" s="37"/>
      <c r="AA54" s="37"/>
      <c r="AB54" s="37">
        <v>8</v>
      </c>
      <c r="AC54" s="37"/>
      <c r="AD54" s="37"/>
      <c r="AE54" s="37"/>
      <c r="AF54" s="37"/>
      <c r="AG54" s="37"/>
      <c r="AH54" s="37"/>
      <c r="AI54" s="37">
        <v>7</v>
      </c>
      <c r="AJ54" s="37"/>
      <c r="AK54" s="37">
        <v>7</v>
      </c>
      <c r="AL54" s="37"/>
      <c r="AM54" s="37"/>
      <c r="AN54" s="37"/>
      <c r="AO54" s="37">
        <v>9</v>
      </c>
      <c r="AP54" s="37">
        <v>6</v>
      </c>
      <c r="AQ54" s="37"/>
      <c r="AR54" s="1">
        <v>42</v>
      </c>
    </row>
    <row r="55" spans="1:44" x14ac:dyDescent="0.2">
      <c r="A55" s="44" t="s">
        <v>241</v>
      </c>
      <c r="B55" s="30" t="s">
        <v>167</v>
      </c>
      <c r="C55" s="31" t="s">
        <v>71</v>
      </c>
      <c r="D55" s="32" t="s">
        <v>124</v>
      </c>
      <c r="E55" s="41">
        <v>145</v>
      </c>
      <c r="F55" s="41">
        <f t="shared" si="3"/>
        <v>1.4</v>
      </c>
      <c r="G55" s="41">
        <v>20</v>
      </c>
      <c r="H55" s="41">
        <f t="shared" si="4"/>
        <v>203</v>
      </c>
      <c r="I55" s="32">
        <v>29</v>
      </c>
      <c r="J55" s="32">
        <v>4</v>
      </c>
      <c r="K55" s="41">
        <f t="shared" si="5"/>
        <v>7.25</v>
      </c>
      <c r="L55" s="32">
        <f>MIN($O55:AQ55)</f>
        <v>6</v>
      </c>
      <c r="M55" s="32"/>
      <c r="N55" s="32">
        <v>4</v>
      </c>
      <c r="O55" s="37"/>
      <c r="P55" s="37"/>
      <c r="Q55" s="37"/>
      <c r="R55" s="37"/>
      <c r="S55" s="37">
        <v>6</v>
      </c>
      <c r="T55" s="37">
        <v>8</v>
      </c>
      <c r="U55" s="37"/>
      <c r="V55" s="37"/>
      <c r="W55" s="37"/>
      <c r="X55" s="37"/>
      <c r="Y55" s="37"/>
      <c r="Z55" s="37">
        <v>6</v>
      </c>
      <c r="AA55" s="37"/>
      <c r="AB55" s="37"/>
      <c r="AC55" s="37"/>
      <c r="AD55" s="37"/>
      <c r="AE55" s="37"/>
      <c r="AF55" s="37"/>
      <c r="AG55" s="37">
        <v>9</v>
      </c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1">
        <v>43</v>
      </c>
    </row>
    <row r="56" spans="1:44" x14ac:dyDescent="0.2">
      <c r="A56" s="45"/>
      <c r="B56" s="30" t="s">
        <v>146</v>
      </c>
      <c r="C56" s="31" t="s">
        <v>88</v>
      </c>
      <c r="D56" s="32" t="s">
        <v>124</v>
      </c>
      <c r="E56" s="41">
        <v>145</v>
      </c>
      <c r="F56" s="41">
        <f t="shared" si="3"/>
        <v>1.4</v>
      </c>
      <c r="G56" s="41">
        <v>20</v>
      </c>
      <c r="H56" s="41">
        <f t="shared" si="4"/>
        <v>203</v>
      </c>
      <c r="I56" s="32">
        <v>29</v>
      </c>
      <c r="J56" s="32">
        <v>4</v>
      </c>
      <c r="K56" s="41">
        <f t="shared" si="5"/>
        <v>7.25</v>
      </c>
      <c r="L56" s="32">
        <f>MIN($O56:AQ56)</f>
        <v>5</v>
      </c>
      <c r="M56" s="32"/>
      <c r="N56" s="32">
        <v>4</v>
      </c>
      <c r="O56" s="37"/>
      <c r="P56" s="37"/>
      <c r="Q56" s="37"/>
      <c r="R56" s="37">
        <v>5</v>
      </c>
      <c r="S56" s="37"/>
      <c r="T56" s="37">
        <v>8</v>
      </c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>
        <v>9</v>
      </c>
      <c r="AH56" s="37"/>
      <c r="AI56" s="37"/>
      <c r="AJ56" s="37"/>
      <c r="AK56" s="37"/>
      <c r="AL56" s="37">
        <v>7</v>
      </c>
      <c r="AM56" s="37"/>
      <c r="AN56" s="37"/>
      <c r="AO56" s="37"/>
      <c r="AP56" s="37"/>
      <c r="AQ56" s="37"/>
      <c r="AR56" s="1">
        <v>44</v>
      </c>
    </row>
    <row r="57" spans="1:44" x14ac:dyDescent="0.2">
      <c r="A57" s="29">
        <v>45</v>
      </c>
      <c r="B57" s="30" t="s">
        <v>200</v>
      </c>
      <c r="C57" s="33" t="s">
        <v>111</v>
      </c>
      <c r="D57" s="32" t="s">
        <v>124</v>
      </c>
      <c r="E57" s="41">
        <v>187</v>
      </c>
      <c r="F57" s="41">
        <f t="shared" si="3"/>
        <v>1.0769230769230769</v>
      </c>
      <c r="G57" s="41">
        <v>26</v>
      </c>
      <c r="H57" s="41">
        <f t="shared" si="4"/>
        <v>201.38461538461539</v>
      </c>
      <c r="I57" s="32">
        <v>37</v>
      </c>
      <c r="J57" s="32">
        <v>5</v>
      </c>
      <c r="K57" s="41">
        <f t="shared" si="5"/>
        <v>7.4</v>
      </c>
      <c r="L57" s="32">
        <f>MIN($O57:AQ57)</f>
        <v>2</v>
      </c>
      <c r="M57" s="32" t="s">
        <v>232</v>
      </c>
      <c r="N57" s="32">
        <v>4</v>
      </c>
      <c r="O57" s="37"/>
      <c r="P57" s="37"/>
      <c r="Q57" s="37"/>
      <c r="R57" s="37"/>
      <c r="S57" s="37"/>
      <c r="T57" s="37">
        <v>9</v>
      </c>
      <c r="U57" s="37"/>
      <c r="V57" s="37"/>
      <c r="W57" s="37"/>
      <c r="X57" s="39">
        <v>2</v>
      </c>
      <c r="Y57" s="37"/>
      <c r="Z57" s="37">
        <v>10</v>
      </c>
      <c r="AA57" s="37"/>
      <c r="AB57" s="37"/>
      <c r="AC57" s="37">
        <v>9</v>
      </c>
      <c r="AD57" s="37"/>
      <c r="AE57" s="37"/>
      <c r="AF57" s="37"/>
      <c r="AG57" s="37"/>
      <c r="AH57" s="37">
        <v>7</v>
      </c>
      <c r="AI57" s="37"/>
      <c r="AJ57" s="37"/>
      <c r="AK57" s="37"/>
      <c r="AL57" s="37"/>
      <c r="AM57" s="37"/>
      <c r="AN57" s="37"/>
      <c r="AO57" s="37"/>
      <c r="AP57" s="37"/>
      <c r="AQ57" s="37"/>
      <c r="AR57" s="1">
        <v>45</v>
      </c>
    </row>
    <row r="58" spans="1:44" x14ac:dyDescent="0.2">
      <c r="A58" s="44" t="s">
        <v>242</v>
      </c>
      <c r="B58" s="30" t="s">
        <v>117</v>
      </c>
      <c r="C58" s="31" t="s">
        <v>40</v>
      </c>
      <c r="D58" s="32" t="s">
        <v>116</v>
      </c>
      <c r="E58" s="41">
        <v>112</v>
      </c>
      <c r="F58" s="41">
        <f t="shared" si="3"/>
        <v>1.75</v>
      </c>
      <c r="G58" s="41">
        <v>16</v>
      </c>
      <c r="H58" s="41">
        <f t="shared" si="4"/>
        <v>196</v>
      </c>
      <c r="I58" s="32">
        <v>28</v>
      </c>
      <c r="J58" s="32">
        <v>4</v>
      </c>
      <c r="K58" s="41">
        <f t="shared" si="5"/>
        <v>7</v>
      </c>
      <c r="L58" s="32">
        <f>MIN($O58:AQ58)</f>
        <v>6</v>
      </c>
      <c r="M58" s="32"/>
      <c r="N58" s="32">
        <v>4</v>
      </c>
      <c r="O58" s="37">
        <v>6</v>
      </c>
      <c r="P58" s="37">
        <v>8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>
        <v>7</v>
      </c>
      <c r="AN58" s="37">
        <v>7</v>
      </c>
      <c r="AO58" s="37"/>
      <c r="AP58" s="37"/>
      <c r="AQ58" s="37"/>
      <c r="AR58" s="1">
        <v>46</v>
      </c>
    </row>
    <row r="59" spans="1:44" x14ac:dyDescent="0.2">
      <c r="A59" s="45"/>
      <c r="B59" s="30" t="s">
        <v>179</v>
      </c>
      <c r="C59" s="31" t="s">
        <v>44</v>
      </c>
      <c r="D59" s="32" t="s">
        <v>131</v>
      </c>
      <c r="E59" s="41">
        <v>140</v>
      </c>
      <c r="F59" s="41">
        <f t="shared" si="3"/>
        <v>1.4</v>
      </c>
      <c r="G59" s="41">
        <v>20</v>
      </c>
      <c r="H59" s="41">
        <f t="shared" si="4"/>
        <v>196</v>
      </c>
      <c r="I59" s="32">
        <v>28</v>
      </c>
      <c r="J59" s="32">
        <v>4</v>
      </c>
      <c r="K59" s="41">
        <f t="shared" si="5"/>
        <v>7</v>
      </c>
      <c r="L59" s="32">
        <f>MIN($O59:AQ59)</f>
        <v>5</v>
      </c>
      <c r="M59" s="32"/>
      <c r="N59" s="32">
        <v>4</v>
      </c>
      <c r="O59" s="37"/>
      <c r="P59" s="37"/>
      <c r="Q59" s="37"/>
      <c r="R59" s="37"/>
      <c r="S59" s="37"/>
      <c r="T59" s="37">
        <v>8</v>
      </c>
      <c r="U59" s="37"/>
      <c r="V59" s="37">
        <v>7</v>
      </c>
      <c r="W59" s="37"/>
      <c r="X59" s="37"/>
      <c r="Y59" s="37"/>
      <c r="Z59" s="37">
        <v>8</v>
      </c>
      <c r="AA59" s="37"/>
      <c r="AB59" s="37"/>
      <c r="AC59" s="37">
        <v>5</v>
      </c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1">
        <v>47</v>
      </c>
    </row>
    <row r="60" spans="1:44" x14ac:dyDescent="0.2">
      <c r="A60" s="45"/>
      <c r="B60" s="30" t="s">
        <v>160</v>
      </c>
      <c r="C60" s="31" t="s">
        <v>54</v>
      </c>
      <c r="D60" s="32" t="s">
        <v>124</v>
      </c>
      <c r="E60" s="41">
        <v>140</v>
      </c>
      <c r="F60" s="41">
        <f t="shared" si="3"/>
        <v>1.4</v>
      </c>
      <c r="G60" s="41">
        <v>20</v>
      </c>
      <c r="H60" s="41">
        <f t="shared" si="4"/>
        <v>196</v>
      </c>
      <c r="I60" s="32">
        <v>28</v>
      </c>
      <c r="J60" s="32">
        <v>4</v>
      </c>
      <c r="K60" s="41">
        <f t="shared" si="5"/>
        <v>7</v>
      </c>
      <c r="L60" s="32">
        <f>MIN($O60:AQ60)</f>
        <v>5</v>
      </c>
      <c r="M60" s="32"/>
      <c r="N60" s="32">
        <v>4</v>
      </c>
      <c r="O60" s="37"/>
      <c r="P60" s="37"/>
      <c r="Q60" s="37"/>
      <c r="R60" s="37"/>
      <c r="S60" s="37">
        <v>8</v>
      </c>
      <c r="T60" s="37">
        <v>8</v>
      </c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>
        <v>7</v>
      </c>
      <c r="AI60" s="37"/>
      <c r="AJ60" s="37">
        <v>5</v>
      </c>
      <c r="AK60" s="37"/>
      <c r="AL60" s="37"/>
      <c r="AM60" s="37"/>
      <c r="AN60" s="37"/>
      <c r="AO60" s="37"/>
      <c r="AP60" s="37"/>
      <c r="AQ60" s="37"/>
      <c r="AR60" s="1">
        <v>48</v>
      </c>
    </row>
    <row r="61" spans="1:44" x14ac:dyDescent="0.2">
      <c r="A61" s="45"/>
      <c r="B61" s="30" t="s">
        <v>152</v>
      </c>
      <c r="C61" s="31" t="s">
        <v>55</v>
      </c>
      <c r="D61" s="32" t="s">
        <v>116</v>
      </c>
      <c r="E61" s="41">
        <v>140</v>
      </c>
      <c r="F61" s="41">
        <f t="shared" si="3"/>
        <v>1.4</v>
      </c>
      <c r="G61" s="41">
        <v>20</v>
      </c>
      <c r="H61" s="41">
        <f t="shared" si="4"/>
        <v>196</v>
      </c>
      <c r="I61" s="32">
        <v>28</v>
      </c>
      <c r="J61" s="32">
        <v>4</v>
      </c>
      <c r="K61" s="41">
        <f t="shared" si="5"/>
        <v>7</v>
      </c>
      <c r="L61" s="32">
        <f>MIN($O61:AQ61)</f>
        <v>4</v>
      </c>
      <c r="M61" s="32"/>
      <c r="N61" s="32">
        <v>4</v>
      </c>
      <c r="O61" s="37"/>
      <c r="P61" s="37"/>
      <c r="Q61" s="37"/>
      <c r="R61" s="37">
        <v>4</v>
      </c>
      <c r="S61" s="37"/>
      <c r="T61" s="37">
        <v>9</v>
      </c>
      <c r="U61" s="37"/>
      <c r="V61" s="37"/>
      <c r="W61" s="37"/>
      <c r="X61" s="37"/>
      <c r="Y61" s="37"/>
      <c r="Z61" s="37">
        <v>7</v>
      </c>
      <c r="AA61" s="37"/>
      <c r="AB61" s="37"/>
      <c r="AC61" s="37"/>
      <c r="AD61" s="37"/>
      <c r="AE61" s="37"/>
      <c r="AF61" s="37"/>
      <c r="AG61" s="37">
        <v>8</v>
      </c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1">
        <v>49</v>
      </c>
    </row>
    <row r="62" spans="1:44" x14ac:dyDescent="0.2">
      <c r="A62" s="45"/>
      <c r="B62" s="30" t="s">
        <v>138</v>
      </c>
      <c r="C62" s="31" t="s">
        <v>63</v>
      </c>
      <c r="D62" s="32" t="s">
        <v>116</v>
      </c>
      <c r="E62" s="41">
        <v>140</v>
      </c>
      <c r="F62" s="41">
        <f t="shared" si="3"/>
        <v>1.4</v>
      </c>
      <c r="G62" s="41">
        <v>20</v>
      </c>
      <c r="H62" s="41">
        <f t="shared" si="4"/>
        <v>196</v>
      </c>
      <c r="I62" s="32">
        <v>28</v>
      </c>
      <c r="J62" s="32">
        <v>4</v>
      </c>
      <c r="K62" s="41">
        <f t="shared" si="5"/>
        <v>7</v>
      </c>
      <c r="L62" s="32">
        <f>MIN($O62:AQ62)</f>
        <v>5</v>
      </c>
      <c r="M62" s="32"/>
      <c r="N62" s="32">
        <v>4</v>
      </c>
      <c r="O62" s="37"/>
      <c r="P62" s="37"/>
      <c r="Q62" s="37"/>
      <c r="R62" s="37">
        <v>5</v>
      </c>
      <c r="S62" s="37"/>
      <c r="T62" s="37">
        <v>9</v>
      </c>
      <c r="U62" s="37"/>
      <c r="V62" s="37">
        <v>7</v>
      </c>
      <c r="W62" s="37"/>
      <c r="X62" s="37"/>
      <c r="Y62" s="37"/>
      <c r="Z62" s="37">
        <v>7</v>
      </c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1">
        <v>50</v>
      </c>
    </row>
    <row r="63" spans="1:44" x14ac:dyDescent="0.2">
      <c r="A63" s="45"/>
      <c r="B63" s="30" t="s">
        <v>184</v>
      </c>
      <c r="C63" s="31" t="s">
        <v>65</v>
      </c>
      <c r="D63" s="32" t="s">
        <v>124</v>
      </c>
      <c r="E63" s="41">
        <v>140</v>
      </c>
      <c r="F63" s="41">
        <f t="shared" si="3"/>
        <v>1.4</v>
      </c>
      <c r="G63" s="41">
        <v>20</v>
      </c>
      <c r="H63" s="41">
        <f t="shared" si="4"/>
        <v>196</v>
      </c>
      <c r="I63" s="32">
        <v>28</v>
      </c>
      <c r="J63" s="32">
        <v>4</v>
      </c>
      <c r="K63" s="41">
        <f t="shared" si="5"/>
        <v>7</v>
      </c>
      <c r="L63" s="32">
        <f>MIN($O63:AQ63)</f>
        <v>5</v>
      </c>
      <c r="M63" s="32"/>
      <c r="N63" s="32">
        <v>4</v>
      </c>
      <c r="O63" s="37"/>
      <c r="P63" s="37"/>
      <c r="Q63" s="37"/>
      <c r="R63" s="37"/>
      <c r="S63" s="37"/>
      <c r="T63" s="37">
        <v>9</v>
      </c>
      <c r="U63" s="37"/>
      <c r="V63" s="37"/>
      <c r="W63" s="37"/>
      <c r="X63" s="37"/>
      <c r="Y63" s="37"/>
      <c r="Z63" s="37">
        <v>5</v>
      </c>
      <c r="AA63" s="37"/>
      <c r="AB63" s="37"/>
      <c r="AC63" s="37">
        <v>6</v>
      </c>
      <c r="AD63" s="37"/>
      <c r="AE63" s="37"/>
      <c r="AF63" s="37"/>
      <c r="AG63" s="37">
        <v>8</v>
      </c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1">
        <v>51</v>
      </c>
    </row>
    <row r="64" spans="1:44" x14ac:dyDescent="0.2">
      <c r="A64" s="44" t="s">
        <v>243</v>
      </c>
      <c r="B64" s="30" t="s">
        <v>149</v>
      </c>
      <c r="C64" s="31" t="s">
        <v>43</v>
      </c>
      <c r="D64" s="32" t="s">
        <v>116</v>
      </c>
      <c r="E64" s="41">
        <v>135</v>
      </c>
      <c r="F64" s="41">
        <f t="shared" si="3"/>
        <v>1.4</v>
      </c>
      <c r="G64" s="41">
        <v>20</v>
      </c>
      <c r="H64" s="41">
        <f t="shared" si="4"/>
        <v>189</v>
      </c>
      <c r="I64" s="32">
        <v>27</v>
      </c>
      <c r="J64" s="32">
        <v>4</v>
      </c>
      <c r="K64" s="41">
        <f t="shared" si="5"/>
        <v>6.75</v>
      </c>
      <c r="L64" s="32">
        <f>MIN($O64:AQ64)</f>
        <v>5</v>
      </c>
      <c r="M64" s="32"/>
      <c r="N64" s="32">
        <v>4</v>
      </c>
      <c r="O64" s="37"/>
      <c r="P64" s="37"/>
      <c r="Q64" s="37"/>
      <c r="R64" s="37">
        <v>5</v>
      </c>
      <c r="S64" s="37"/>
      <c r="T64" s="37">
        <v>8</v>
      </c>
      <c r="U64" s="37"/>
      <c r="V64" s="37"/>
      <c r="W64" s="37"/>
      <c r="X64" s="37"/>
      <c r="Y64" s="37"/>
      <c r="Z64" s="37">
        <v>7</v>
      </c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>
        <v>7</v>
      </c>
      <c r="AM64" s="37"/>
      <c r="AN64" s="37"/>
      <c r="AO64" s="37"/>
      <c r="AP64" s="37"/>
      <c r="AQ64" s="37"/>
      <c r="AR64" s="1">
        <v>52</v>
      </c>
    </row>
    <row r="65" spans="1:44" x14ac:dyDescent="0.2">
      <c r="A65" s="45"/>
      <c r="B65" s="30" t="s">
        <v>142</v>
      </c>
      <c r="C65" s="31" t="s">
        <v>60</v>
      </c>
      <c r="D65" s="32" t="s">
        <v>116</v>
      </c>
      <c r="E65" s="41">
        <v>135</v>
      </c>
      <c r="F65" s="41">
        <f t="shared" si="3"/>
        <v>1.4</v>
      </c>
      <c r="G65" s="41">
        <v>20</v>
      </c>
      <c r="H65" s="41">
        <f t="shared" si="4"/>
        <v>189</v>
      </c>
      <c r="I65" s="32">
        <v>27</v>
      </c>
      <c r="J65" s="32">
        <v>4</v>
      </c>
      <c r="K65" s="41">
        <f t="shared" si="5"/>
        <v>6.75</v>
      </c>
      <c r="L65" s="32">
        <f>MIN($O65:AQ65)</f>
        <v>4</v>
      </c>
      <c r="M65" s="32"/>
      <c r="N65" s="32">
        <v>4</v>
      </c>
      <c r="O65" s="37"/>
      <c r="P65" s="37"/>
      <c r="Q65" s="37"/>
      <c r="R65" s="37">
        <v>4</v>
      </c>
      <c r="S65" s="37">
        <v>7</v>
      </c>
      <c r="T65" s="37">
        <v>9</v>
      </c>
      <c r="U65" s="37"/>
      <c r="V65" s="37">
        <v>7</v>
      </c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1">
        <v>53</v>
      </c>
    </row>
    <row r="66" spans="1:44" x14ac:dyDescent="0.2">
      <c r="A66" s="45"/>
      <c r="B66" s="30" t="s">
        <v>157</v>
      </c>
      <c r="C66" s="31" t="s">
        <v>68</v>
      </c>
      <c r="D66" s="32" t="s">
        <v>116</v>
      </c>
      <c r="E66" s="41">
        <v>135</v>
      </c>
      <c r="F66" s="41">
        <f t="shared" si="3"/>
        <v>1.4</v>
      </c>
      <c r="G66" s="41">
        <v>20</v>
      </c>
      <c r="H66" s="41">
        <f t="shared" si="4"/>
        <v>189</v>
      </c>
      <c r="I66" s="32">
        <v>27</v>
      </c>
      <c r="J66" s="32">
        <v>4</v>
      </c>
      <c r="K66" s="41">
        <f t="shared" si="5"/>
        <v>6.75</v>
      </c>
      <c r="L66" s="32">
        <f>MIN($O66:AQ66)</f>
        <v>6</v>
      </c>
      <c r="M66" s="32"/>
      <c r="N66" s="32">
        <v>4</v>
      </c>
      <c r="O66" s="37"/>
      <c r="P66" s="37"/>
      <c r="Q66" s="37"/>
      <c r="R66" s="37"/>
      <c r="S66" s="37">
        <v>6</v>
      </c>
      <c r="T66" s="37">
        <v>6</v>
      </c>
      <c r="U66" s="37"/>
      <c r="V66" s="37"/>
      <c r="W66" s="37"/>
      <c r="X66" s="37"/>
      <c r="Y66" s="37"/>
      <c r="Z66" s="37">
        <v>6</v>
      </c>
      <c r="AA66" s="37"/>
      <c r="AB66" s="37"/>
      <c r="AC66" s="37"/>
      <c r="AD66" s="37"/>
      <c r="AE66" s="37"/>
      <c r="AF66" s="37"/>
      <c r="AG66" s="37">
        <v>9</v>
      </c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1">
        <v>54</v>
      </c>
    </row>
    <row r="67" spans="1:44" x14ac:dyDescent="0.2">
      <c r="A67" s="45"/>
      <c r="B67" s="30" t="s">
        <v>151</v>
      </c>
      <c r="C67" s="31" t="s">
        <v>84</v>
      </c>
      <c r="D67" s="32" t="s">
        <v>124</v>
      </c>
      <c r="E67" s="41">
        <v>135</v>
      </c>
      <c r="F67" s="41">
        <f t="shared" si="3"/>
        <v>1.4</v>
      </c>
      <c r="G67" s="41">
        <v>20</v>
      </c>
      <c r="H67" s="41">
        <f t="shared" si="4"/>
        <v>189</v>
      </c>
      <c r="I67" s="32">
        <v>27</v>
      </c>
      <c r="J67" s="32">
        <v>4</v>
      </c>
      <c r="K67" s="41">
        <f t="shared" si="5"/>
        <v>6.75</v>
      </c>
      <c r="L67" s="32">
        <f>MIN($O67:AQ67)</f>
        <v>4</v>
      </c>
      <c r="M67" s="32"/>
      <c r="N67" s="32">
        <v>4</v>
      </c>
      <c r="O67" s="37"/>
      <c r="P67" s="37"/>
      <c r="Q67" s="37"/>
      <c r="R67" s="37">
        <v>4</v>
      </c>
      <c r="S67" s="37"/>
      <c r="T67" s="37">
        <v>8</v>
      </c>
      <c r="U67" s="37"/>
      <c r="V67" s="37"/>
      <c r="W67" s="37"/>
      <c r="X67" s="37"/>
      <c r="Y67" s="37"/>
      <c r="Z67" s="37">
        <v>7</v>
      </c>
      <c r="AA67" s="37"/>
      <c r="AB67" s="37"/>
      <c r="AC67" s="37"/>
      <c r="AD67" s="37"/>
      <c r="AE67" s="37"/>
      <c r="AF67" s="37"/>
      <c r="AG67" s="37">
        <v>8</v>
      </c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1">
        <v>55</v>
      </c>
    </row>
    <row r="68" spans="1:44" x14ac:dyDescent="0.2">
      <c r="A68" s="45"/>
      <c r="B68" s="30" t="s">
        <v>147</v>
      </c>
      <c r="C68" s="31" t="s">
        <v>87</v>
      </c>
      <c r="D68" s="32" t="s">
        <v>131</v>
      </c>
      <c r="E68" s="41">
        <v>135</v>
      </c>
      <c r="F68" s="41">
        <f t="shared" si="3"/>
        <v>1.4</v>
      </c>
      <c r="G68" s="41">
        <v>20</v>
      </c>
      <c r="H68" s="41">
        <f t="shared" si="4"/>
        <v>189</v>
      </c>
      <c r="I68" s="32">
        <v>27</v>
      </c>
      <c r="J68" s="32">
        <v>4</v>
      </c>
      <c r="K68" s="41">
        <f t="shared" si="5"/>
        <v>6.75</v>
      </c>
      <c r="L68" s="32">
        <f>MIN($O68:AQ68)</f>
        <v>6</v>
      </c>
      <c r="M68" s="32"/>
      <c r="N68" s="32">
        <v>4</v>
      </c>
      <c r="O68" s="37"/>
      <c r="P68" s="37"/>
      <c r="Q68" s="37"/>
      <c r="R68" s="37">
        <v>6</v>
      </c>
      <c r="S68" s="37">
        <v>6</v>
      </c>
      <c r="T68" s="37">
        <v>8</v>
      </c>
      <c r="U68" s="37"/>
      <c r="V68" s="37"/>
      <c r="W68" s="37"/>
      <c r="X68" s="37"/>
      <c r="Y68" s="37"/>
      <c r="Z68" s="37">
        <v>7</v>
      </c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1">
        <v>56</v>
      </c>
    </row>
    <row r="69" spans="1:44" x14ac:dyDescent="0.2">
      <c r="A69" s="45"/>
      <c r="B69" s="30" t="s">
        <v>125</v>
      </c>
      <c r="C69" s="31" t="s">
        <v>96</v>
      </c>
      <c r="D69" s="32" t="s">
        <v>124</v>
      </c>
      <c r="E69" s="41">
        <v>135</v>
      </c>
      <c r="F69" s="41">
        <f t="shared" si="3"/>
        <v>1.4</v>
      </c>
      <c r="G69" s="41">
        <v>20</v>
      </c>
      <c r="H69" s="41">
        <f t="shared" si="4"/>
        <v>189</v>
      </c>
      <c r="I69" s="32">
        <v>27</v>
      </c>
      <c r="J69" s="32">
        <v>4</v>
      </c>
      <c r="K69" s="41">
        <f t="shared" si="5"/>
        <v>6.75</v>
      </c>
      <c r="L69" s="32">
        <f>MIN($O69:AQ69)</f>
        <v>5</v>
      </c>
      <c r="M69" s="32"/>
      <c r="N69" s="32">
        <v>4</v>
      </c>
      <c r="O69" s="37"/>
      <c r="P69" s="37"/>
      <c r="Q69" s="37">
        <v>8</v>
      </c>
      <c r="R69" s="37"/>
      <c r="S69" s="37">
        <v>5</v>
      </c>
      <c r="T69" s="37">
        <v>8</v>
      </c>
      <c r="U69" s="37"/>
      <c r="V69" s="37">
        <v>6</v>
      </c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1">
        <v>57</v>
      </c>
    </row>
    <row r="70" spans="1:44" x14ac:dyDescent="0.2">
      <c r="A70" s="29">
        <v>58</v>
      </c>
      <c r="B70" s="30" t="s">
        <v>207</v>
      </c>
      <c r="C70" s="33" t="s">
        <v>72</v>
      </c>
      <c r="D70" s="32" t="s">
        <v>124</v>
      </c>
      <c r="E70" s="41">
        <v>172</v>
      </c>
      <c r="F70" s="41">
        <f t="shared" si="3"/>
        <v>1.0769230769230769</v>
      </c>
      <c r="G70" s="41">
        <v>26</v>
      </c>
      <c r="H70" s="41">
        <f t="shared" si="4"/>
        <v>185.23076923076923</v>
      </c>
      <c r="I70" s="32">
        <v>34</v>
      </c>
      <c r="J70" s="32">
        <v>5</v>
      </c>
      <c r="K70" s="41">
        <f t="shared" si="5"/>
        <v>6.8</v>
      </c>
      <c r="L70" s="32">
        <f>MIN($O70:AQ70)</f>
        <v>2</v>
      </c>
      <c r="M70" s="32" t="s">
        <v>232</v>
      </c>
      <c r="N70" s="32">
        <v>4</v>
      </c>
      <c r="O70" s="37"/>
      <c r="P70" s="37"/>
      <c r="Q70" s="37"/>
      <c r="R70" s="37"/>
      <c r="S70" s="37"/>
      <c r="T70" s="37"/>
      <c r="U70" s="37"/>
      <c r="V70" s="37">
        <v>9</v>
      </c>
      <c r="W70" s="37"/>
      <c r="X70" s="39">
        <v>2</v>
      </c>
      <c r="Y70" s="37"/>
      <c r="Z70" s="37">
        <v>8</v>
      </c>
      <c r="AA70" s="37"/>
      <c r="AB70" s="37"/>
      <c r="AC70" s="37"/>
      <c r="AD70" s="37"/>
      <c r="AE70" s="37"/>
      <c r="AF70" s="37"/>
      <c r="AG70" s="37">
        <v>9</v>
      </c>
      <c r="AH70" s="37">
        <v>6</v>
      </c>
      <c r="AI70" s="37"/>
      <c r="AJ70" s="37"/>
      <c r="AK70" s="37"/>
      <c r="AL70" s="37"/>
      <c r="AM70" s="37"/>
      <c r="AN70" s="37"/>
      <c r="AO70" s="37"/>
      <c r="AP70" s="37"/>
      <c r="AQ70" s="37"/>
      <c r="AR70" s="1">
        <v>58</v>
      </c>
    </row>
    <row r="71" spans="1:44" x14ac:dyDescent="0.2">
      <c r="A71" s="29">
        <v>59</v>
      </c>
      <c r="B71" s="30" t="s">
        <v>199</v>
      </c>
      <c r="C71" s="31" t="s">
        <v>67</v>
      </c>
      <c r="D71" s="32" t="s">
        <v>116</v>
      </c>
      <c r="E71" s="41">
        <v>130</v>
      </c>
      <c r="F71" s="41">
        <f t="shared" si="3"/>
        <v>1.4</v>
      </c>
      <c r="G71" s="41">
        <v>20</v>
      </c>
      <c r="H71" s="41">
        <f t="shared" si="4"/>
        <v>182</v>
      </c>
      <c r="I71" s="32">
        <v>26</v>
      </c>
      <c r="J71" s="32">
        <v>4</v>
      </c>
      <c r="K71" s="41">
        <f t="shared" si="5"/>
        <v>6.5</v>
      </c>
      <c r="L71" s="32">
        <f>MIN($O71:AQ71)</f>
        <v>4</v>
      </c>
      <c r="M71" s="32"/>
      <c r="N71" s="32">
        <v>4</v>
      </c>
      <c r="O71" s="37"/>
      <c r="P71" s="37"/>
      <c r="Q71" s="37"/>
      <c r="R71" s="37"/>
      <c r="S71" s="37"/>
      <c r="T71" s="37">
        <v>4</v>
      </c>
      <c r="U71" s="37"/>
      <c r="V71" s="37">
        <v>7</v>
      </c>
      <c r="W71" s="37"/>
      <c r="X71" s="37"/>
      <c r="Y71" s="37"/>
      <c r="Z71" s="37">
        <v>9</v>
      </c>
      <c r="AA71" s="37"/>
      <c r="AB71" s="37"/>
      <c r="AC71" s="37">
        <v>6</v>
      </c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1">
        <v>59</v>
      </c>
    </row>
    <row r="72" spans="1:44" x14ac:dyDescent="0.2">
      <c r="A72" s="44" t="s">
        <v>244</v>
      </c>
      <c r="B72" s="30" t="s">
        <v>191</v>
      </c>
      <c r="C72" s="31" t="s">
        <v>80</v>
      </c>
      <c r="D72" s="32" t="s">
        <v>116</v>
      </c>
      <c r="E72" s="41">
        <v>125</v>
      </c>
      <c r="F72" s="41">
        <f t="shared" si="3"/>
        <v>1.4</v>
      </c>
      <c r="G72" s="41">
        <v>20</v>
      </c>
      <c r="H72" s="41">
        <f t="shared" si="4"/>
        <v>175</v>
      </c>
      <c r="I72" s="32">
        <v>25</v>
      </c>
      <c r="J72" s="32">
        <v>4</v>
      </c>
      <c r="K72" s="41">
        <f t="shared" si="5"/>
        <v>6.25</v>
      </c>
      <c r="L72" s="32">
        <f>MIN($O72:AQ72)</f>
        <v>4</v>
      </c>
      <c r="M72" s="32"/>
      <c r="N72" s="32">
        <v>4</v>
      </c>
      <c r="O72" s="37"/>
      <c r="P72" s="37"/>
      <c r="Q72" s="37"/>
      <c r="R72" s="37"/>
      <c r="S72" s="37"/>
      <c r="T72" s="37">
        <v>6</v>
      </c>
      <c r="U72" s="37"/>
      <c r="V72" s="37"/>
      <c r="W72" s="37"/>
      <c r="X72" s="37"/>
      <c r="Y72" s="37"/>
      <c r="Z72" s="37">
        <v>8</v>
      </c>
      <c r="AA72" s="37"/>
      <c r="AB72" s="37"/>
      <c r="AC72" s="37">
        <v>4</v>
      </c>
      <c r="AD72" s="37"/>
      <c r="AE72" s="37"/>
      <c r="AF72" s="37"/>
      <c r="AG72" s="37"/>
      <c r="AH72" s="37"/>
      <c r="AI72" s="37"/>
      <c r="AJ72" s="37"/>
      <c r="AK72" s="37"/>
      <c r="AL72" s="37">
        <v>7</v>
      </c>
      <c r="AM72" s="37"/>
      <c r="AN72" s="37"/>
      <c r="AO72" s="37"/>
      <c r="AP72" s="37"/>
      <c r="AQ72" s="37"/>
      <c r="AR72" s="1">
        <v>60</v>
      </c>
    </row>
    <row r="73" spans="1:44" x14ac:dyDescent="0.2">
      <c r="A73" s="45"/>
      <c r="B73" s="30" t="s">
        <v>206</v>
      </c>
      <c r="C73" s="31" t="s">
        <v>114</v>
      </c>
      <c r="D73" s="32" t="s">
        <v>116</v>
      </c>
      <c r="E73" s="41">
        <v>125</v>
      </c>
      <c r="F73" s="41">
        <f t="shared" si="3"/>
        <v>1.4</v>
      </c>
      <c r="G73" s="41">
        <v>20</v>
      </c>
      <c r="H73" s="41">
        <f t="shared" si="4"/>
        <v>175</v>
      </c>
      <c r="I73" s="32">
        <v>25</v>
      </c>
      <c r="J73" s="32">
        <v>4</v>
      </c>
      <c r="K73" s="41">
        <f t="shared" si="5"/>
        <v>6.25</v>
      </c>
      <c r="L73" s="32">
        <f>MIN($O73:AQ73)</f>
        <v>5</v>
      </c>
      <c r="M73" s="32"/>
      <c r="N73" s="32">
        <v>4</v>
      </c>
      <c r="O73" s="37"/>
      <c r="P73" s="37"/>
      <c r="Q73" s="37"/>
      <c r="R73" s="37"/>
      <c r="S73" s="37"/>
      <c r="T73" s="37"/>
      <c r="U73" s="37"/>
      <c r="V73" s="37">
        <v>7</v>
      </c>
      <c r="W73" s="37"/>
      <c r="X73" s="37"/>
      <c r="Y73" s="37"/>
      <c r="Z73" s="37">
        <v>7</v>
      </c>
      <c r="AA73" s="37"/>
      <c r="AB73" s="37"/>
      <c r="AC73" s="37"/>
      <c r="AD73" s="37"/>
      <c r="AE73" s="37"/>
      <c r="AF73" s="37"/>
      <c r="AG73" s="37"/>
      <c r="AH73" s="37"/>
      <c r="AI73" s="37"/>
      <c r="AJ73" s="37">
        <v>5</v>
      </c>
      <c r="AK73" s="37"/>
      <c r="AL73" s="37">
        <v>6</v>
      </c>
      <c r="AM73" s="37"/>
      <c r="AN73" s="37"/>
      <c r="AO73" s="37"/>
      <c r="AP73" s="37"/>
      <c r="AQ73" s="37"/>
      <c r="AR73" s="1">
        <v>61</v>
      </c>
    </row>
    <row r="74" spans="1:44" x14ac:dyDescent="0.2">
      <c r="A74" s="44" t="s">
        <v>245</v>
      </c>
      <c r="B74" s="30" t="s">
        <v>186</v>
      </c>
      <c r="C74" s="31" t="s">
        <v>69</v>
      </c>
      <c r="D74" s="32" t="s">
        <v>131</v>
      </c>
      <c r="E74" s="41">
        <v>120</v>
      </c>
      <c r="F74" s="41">
        <f t="shared" si="3"/>
        <v>1.4</v>
      </c>
      <c r="G74" s="41">
        <v>20</v>
      </c>
      <c r="H74" s="41">
        <f t="shared" si="4"/>
        <v>168</v>
      </c>
      <c r="I74" s="32">
        <v>24</v>
      </c>
      <c r="J74" s="32">
        <v>4</v>
      </c>
      <c r="K74" s="41">
        <f t="shared" si="5"/>
        <v>6</v>
      </c>
      <c r="L74" s="32">
        <f>MIN($O74:AQ74)</f>
        <v>5</v>
      </c>
      <c r="M74" s="32"/>
      <c r="N74" s="32">
        <v>4</v>
      </c>
      <c r="O74" s="37"/>
      <c r="P74" s="37"/>
      <c r="Q74" s="37"/>
      <c r="R74" s="37"/>
      <c r="S74" s="37"/>
      <c r="T74" s="37">
        <v>7</v>
      </c>
      <c r="U74" s="37"/>
      <c r="V74" s="37">
        <v>6</v>
      </c>
      <c r="W74" s="37"/>
      <c r="X74" s="37"/>
      <c r="Y74" s="37"/>
      <c r="Z74" s="37">
        <v>5</v>
      </c>
      <c r="AA74" s="37"/>
      <c r="AB74" s="37"/>
      <c r="AC74" s="37">
        <v>6</v>
      </c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1">
        <v>62</v>
      </c>
    </row>
    <row r="75" spans="1:44" x14ac:dyDescent="0.2">
      <c r="A75" s="45"/>
      <c r="B75" s="30" t="s">
        <v>137</v>
      </c>
      <c r="C75" s="31" t="s">
        <v>70</v>
      </c>
      <c r="D75" s="32" t="s">
        <v>116</v>
      </c>
      <c r="E75" s="41">
        <v>120</v>
      </c>
      <c r="F75" s="41">
        <f t="shared" si="3"/>
        <v>1.4</v>
      </c>
      <c r="G75" s="41">
        <v>20</v>
      </c>
      <c r="H75" s="41">
        <f t="shared" si="4"/>
        <v>168</v>
      </c>
      <c r="I75" s="32">
        <v>24</v>
      </c>
      <c r="J75" s="32">
        <v>4</v>
      </c>
      <c r="K75" s="41">
        <f t="shared" si="5"/>
        <v>6</v>
      </c>
      <c r="L75" s="32">
        <f>MIN($O75:AQ75)</f>
        <v>4</v>
      </c>
      <c r="M75" s="32"/>
      <c r="N75" s="32">
        <v>4</v>
      </c>
      <c r="O75" s="37"/>
      <c r="P75" s="37"/>
      <c r="Q75" s="37"/>
      <c r="R75" s="37">
        <v>4</v>
      </c>
      <c r="S75" s="37"/>
      <c r="T75" s="37"/>
      <c r="U75" s="37"/>
      <c r="V75" s="37">
        <v>5</v>
      </c>
      <c r="W75" s="37"/>
      <c r="X75" s="37"/>
      <c r="Y75" s="37"/>
      <c r="Z75" s="37">
        <v>7</v>
      </c>
      <c r="AA75" s="37"/>
      <c r="AB75" s="37"/>
      <c r="AC75" s="37"/>
      <c r="AD75" s="37"/>
      <c r="AE75" s="37"/>
      <c r="AF75" s="37"/>
      <c r="AG75" s="37">
        <v>8</v>
      </c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1">
        <v>63</v>
      </c>
    </row>
    <row r="76" spans="1:44" x14ac:dyDescent="0.2">
      <c r="A76" s="45"/>
      <c r="B76" s="30" t="s">
        <v>134</v>
      </c>
      <c r="C76" s="31" t="s">
        <v>82</v>
      </c>
      <c r="D76" s="32" t="s">
        <v>116</v>
      </c>
      <c r="E76" s="41">
        <v>120</v>
      </c>
      <c r="F76" s="41">
        <f t="shared" si="3"/>
        <v>1.4</v>
      </c>
      <c r="G76" s="41">
        <v>20</v>
      </c>
      <c r="H76" s="41">
        <f t="shared" si="4"/>
        <v>168</v>
      </c>
      <c r="I76" s="32">
        <v>24</v>
      </c>
      <c r="J76" s="32">
        <v>4</v>
      </c>
      <c r="K76" s="41">
        <f t="shared" si="5"/>
        <v>6</v>
      </c>
      <c r="L76" s="32">
        <f>MIN($O76:AQ76)</f>
        <v>4</v>
      </c>
      <c r="M76" s="32"/>
      <c r="N76" s="32">
        <v>4</v>
      </c>
      <c r="O76" s="37"/>
      <c r="P76" s="37"/>
      <c r="Q76" s="37"/>
      <c r="R76" s="37">
        <v>4</v>
      </c>
      <c r="S76" s="37">
        <v>4</v>
      </c>
      <c r="T76" s="37">
        <v>9</v>
      </c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>
        <v>7</v>
      </c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1">
        <v>64</v>
      </c>
    </row>
    <row r="77" spans="1:44" x14ac:dyDescent="0.2">
      <c r="A77" s="45"/>
      <c r="B77" s="30" t="s">
        <v>163</v>
      </c>
      <c r="C77" s="31" t="s">
        <v>99</v>
      </c>
      <c r="D77" s="32" t="s">
        <v>124</v>
      </c>
      <c r="E77" s="41">
        <v>120</v>
      </c>
      <c r="F77" s="41">
        <f t="shared" ref="F77:F108" si="6">IF(G77 &gt; 0, MAX(G$13:G$94) / G77, 0)</f>
        <v>1.4</v>
      </c>
      <c r="G77" s="41">
        <v>20</v>
      </c>
      <c r="H77" s="41">
        <f t="shared" ref="H77:H89" si="7">E77*F77</f>
        <v>168</v>
      </c>
      <c r="I77" s="32">
        <v>24</v>
      </c>
      <c r="J77" s="32">
        <v>4</v>
      </c>
      <c r="K77" s="41">
        <f t="shared" ref="K77:K108" si="8">IF(J77 &gt; 0,I77/J77,0)</f>
        <v>6</v>
      </c>
      <c r="L77" s="32">
        <f>MIN($O77:AQ77)</f>
        <v>5</v>
      </c>
      <c r="M77" s="32"/>
      <c r="N77" s="32">
        <v>4</v>
      </c>
      <c r="O77" s="37"/>
      <c r="P77" s="37"/>
      <c r="Q77" s="37"/>
      <c r="R77" s="37"/>
      <c r="S77" s="37">
        <v>5</v>
      </c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>
        <v>6</v>
      </c>
      <c r="AI77" s="37"/>
      <c r="AJ77" s="37">
        <v>7</v>
      </c>
      <c r="AK77" s="37"/>
      <c r="AL77" s="37">
        <v>6</v>
      </c>
      <c r="AM77" s="37"/>
      <c r="AN77" s="37"/>
      <c r="AO77" s="37"/>
      <c r="AP77" s="37"/>
      <c r="AQ77" s="37"/>
      <c r="AR77" s="1">
        <v>65</v>
      </c>
    </row>
    <row r="78" spans="1:44" x14ac:dyDescent="0.2">
      <c r="A78" s="44" t="s">
        <v>246</v>
      </c>
      <c r="B78" s="30" t="s">
        <v>183</v>
      </c>
      <c r="C78" s="31" t="s">
        <v>61</v>
      </c>
      <c r="D78" s="32" t="s">
        <v>124</v>
      </c>
      <c r="E78" s="41">
        <v>115</v>
      </c>
      <c r="F78" s="41">
        <f t="shared" si="6"/>
        <v>1.4</v>
      </c>
      <c r="G78" s="41">
        <v>20</v>
      </c>
      <c r="H78" s="41">
        <f t="shared" si="7"/>
        <v>161</v>
      </c>
      <c r="I78" s="32">
        <v>23</v>
      </c>
      <c r="J78" s="32">
        <v>4</v>
      </c>
      <c r="K78" s="41">
        <f t="shared" si="8"/>
        <v>5.75</v>
      </c>
      <c r="L78" s="32">
        <f>MIN($O78:AQ78)</f>
        <v>4</v>
      </c>
      <c r="M78" s="32"/>
      <c r="N78" s="32">
        <v>4</v>
      </c>
      <c r="O78" s="37"/>
      <c r="P78" s="37"/>
      <c r="Q78" s="37"/>
      <c r="R78" s="37"/>
      <c r="S78" s="37"/>
      <c r="T78" s="37">
        <v>7</v>
      </c>
      <c r="U78" s="37"/>
      <c r="V78" s="37">
        <v>6</v>
      </c>
      <c r="W78" s="37"/>
      <c r="X78" s="37"/>
      <c r="Y78" s="37"/>
      <c r="Z78" s="37">
        <v>6</v>
      </c>
      <c r="AA78" s="37"/>
      <c r="AB78" s="37"/>
      <c r="AC78" s="37">
        <v>4</v>
      </c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1">
        <v>66</v>
      </c>
    </row>
    <row r="79" spans="1:44" x14ac:dyDescent="0.2">
      <c r="A79" s="45"/>
      <c r="B79" s="30" t="s">
        <v>195</v>
      </c>
      <c r="C79" s="31" t="s">
        <v>113</v>
      </c>
      <c r="D79" s="32" t="s">
        <v>116</v>
      </c>
      <c r="E79" s="41">
        <v>115</v>
      </c>
      <c r="F79" s="41">
        <f t="shared" si="6"/>
        <v>1.4</v>
      </c>
      <c r="G79" s="41">
        <v>20</v>
      </c>
      <c r="H79" s="41">
        <f t="shared" si="7"/>
        <v>161</v>
      </c>
      <c r="I79" s="32">
        <v>23</v>
      </c>
      <c r="J79" s="32">
        <v>4</v>
      </c>
      <c r="K79" s="41">
        <f t="shared" si="8"/>
        <v>5.75</v>
      </c>
      <c r="L79" s="32">
        <f>MIN($O79:AQ79)</f>
        <v>4</v>
      </c>
      <c r="M79" s="32"/>
      <c r="N79" s="32">
        <v>4</v>
      </c>
      <c r="O79" s="37"/>
      <c r="P79" s="37"/>
      <c r="Q79" s="37"/>
      <c r="R79" s="37"/>
      <c r="S79" s="37"/>
      <c r="T79" s="37">
        <v>6</v>
      </c>
      <c r="U79" s="37"/>
      <c r="V79" s="37"/>
      <c r="W79" s="37"/>
      <c r="X79" s="37"/>
      <c r="Y79" s="37"/>
      <c r="Z79" s="37">
        <v>7</v>
      </c>
      <c r="AA79" s="37"/>
      <c r="AB79" s="37"/>
      <c r="AC79" s="37">
        <v>4</v>
      </c>
      <c r="AD79" s="37"/>
      <c r="AE79" s="37"/>
      <c r="AF79" s="37"/>
      <c r="AG79" s="37"/>
      <c r="AH79" s="37"/>
      <c r="AI79" s="37"/>
      <c r="AJ79" s="37"/>
      <c r="AK79" s="37"/>
      <c r="AL79" s="37">
        <v>6</v>
      </c>
      <c r="AM79" s="37"/>
      <c r="AN79" s="37"/>
      <c r="AO79" s="37"/>
      <c r="AP79" s="37"/>
      <c r="AQ79" s="37"/>
      <c r="AR79" s="1">
        <v>67</v>
      </c>
    </row>
    <row r="80" spans="1:44" x14ac:dyDescent="0.2">
      <c r="A80" s="44" t="s">
        <v>247</v>
      </c>
      <c r="B80" s="30" t="s">
        <v>171</v>
      </c>
      <c r="C80" s="31" t="s">
        <v>105</v>
      </c>
      <c r="D80" s="32" t="s">
        <v>124</v>
      </c>
      <c r="E80" s="41">
        <v>110</v>
      </c>
      <c r="F80" s="41">
        <f t="shared" si="6"/>
        <v>1.4</v>
      </c>
      <c r="G80" s="41">
        <v>20</v>
      </c>
      <c r="H80" s="41">
        <f t="shared" si="7"/>
        <v>154</v>
      </c>
      <c r="I80" s="32">
        <v>22</v>
      </c>
      <c r="J80" s="32">
        <v>4</v>
      </c>
      <c r="K80" s="41">
        <f t="shared" si="8"/>
        <v>5.5</v>
      </c>
      <c r="L80" s="32">
        <f>MIN($O80:AQ80)</f>
        <v>4</v>
      </c>
      <c r="M80" s="32"/>
      <c r="N80" s="32">
        <v>4</v>
      </c>
      <c r="O80" s="37"/>
      <c r="P80" s="37"/>
      <c r="Q80" s="37"/>
      <c r="R80" s="37"/>
      <c r="S80" s="37">
        <v>4</v>
      </c>
      <c r="T80" s="37">
        <v>8</v>
      </c>
      <c r="U80" s="37"/>
      <c r="V80" s="37"/>
      <c r="W80" s="37"/>
      <c r="X80" s="37"/>
      <c r="Y80" s="37"/>
      <c r="Z80" s="37">
        <v>6</v>
      </c>
      <c r="AA80" s="37"/>
      <c r="AB80" s="37"/>
      <c r="AC80" s="37">
        <v>4</v>
      </c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1">
        <v>68</v>
      </c>
    </row>
    <row r="81" spans="1:44" x14ac:dyDescent="0.2">
      <c r="A81" s="45"/>
      <c r="B81" s="30" t="s">
        <v>135</v>
      </c>
      <c r="C81" s="31" t="s">
        <v>110</v>
      </c>
      <c r="D81" s="32" t="s">
        <v>116</v>
      </c>
      <c r="E81" s="41">
        <v>110</v>
      </c>
      <c r="F81" s="41">
        <f t="shared" si="6"/>
        <v>1.4</v>
      </c>
      <c r="G81" s="41">
        <v>20</v>
      </c>
      <c r="H81" s="41">
        <f t="shared" si="7"/>
        <v>154</v>
      </c>
      <c r="I81" s="32">
        <v>22</v>
      </c>
      <c r="J81" s="32">
        <v>4</v>
      </c>
      <c r="K81" s="41">
        <f t="shared" si="8"/>
        <v>5.5</v>
      </c>
      <c r="L81" s="32">
        <f>MIN($O81:AQ81)</f>
        <v>4</v>
      </c>
      <c r="M81" s="32"/>
      <c r="N81" s="32">
        <v>4</v>
      </c>
      <c r="O81" s="37"/>
      <c r="P81" s="37"/>
      <c r="Q81" s="37"/>
      <c r="R81" s="37">
        <v>5</v>
      </c>
      <c r="S81" s="37"/>
      <c r="T81" s="37">
        <v>7</v>
      </c>
      <c r="U81" s="37"/>
      <c r="V81" s="37"/>
      <c r="W81" s="37"/>
      <c r="X81" s="37"/>
      <c r="Y81" s="37"/>
      <c r="Z81" s="37">
        <v>4</v>
      </c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>
        <v>6</v>
      </c>
      <c r="AM81" s="37"/>
      <c r="AN81" s="37"/>
      <c r="AO81" s="37"/>
      <c r="AP81" s="37"/>
      <c r="AQ81" s="37"/>
      <c r="AR81" s="1">
        <v>69</v>
      </c>
    </row>
    <row r="82" spans="1:44" x14ac:dyDescent="0.2">
      <c r="A82" s="29">
        <v>70</v>
      </c>
      <c r="B82" s="30" t="s">
        <v>201</v>
      </c>
      <c r="C82" s="31" t="s">
        <v>51</v>
      </c>
      <c r="D82" s="32" t="s">
        <v>124</v>
      </c>
      <c r="E82" s="41">
        <v>135</v>
      </c>
      <c r="F82" s="41">
        <f t="shared" si="6"/>
        <v>1.1200000000000001</v>
      </c>
      <c r="G82" s="41">
        <v>25</v>
      </c>
      <c r="H82" s="41">
        <f t="shared" si="7"/>
        <v>151.20000000000002</v>
      </c>
      <c r="I82" s="32">
        <v>27</v>
      </c>
      <c r="J82" s="32">
        <v>5</v>
      </c>
      <c r="K82" s="41">
        <f t="shared" si="8"/>
        <v>5.4</v>
      </c>
      <c r="L82" s="32">
        <f>MIN($O82:AQ82)</f>
        <v>4</v>
      </c>
      <c r="M82" s="32"/>
      <c r="N82" s="32">
        <v>5</v>
      </c>
      <c r="O82" s="37"/>
      <c r="P82" s="37"/>
      <c r="Q82" s="37"/>
      <c r="R82" s="37"/>
      <c r="S82" s="37"/>
      <c r="T82" s="37">
        <v>8</v>
      </c>
      <c r="U82" s="37"/>
      <c r="V82" s="37"/>
      <c r="W82" s="37"/>
      <c r="X82" s="37"/>
      <c r="Y82" s="37"/>
      <c r="Z82" s="37">
        <v>7</v>
      </c>
      <c r="AA82" s="37"/>
      <c r="AB82" s="37"/>
      <c r="AC82" s="37">
        <v>4</v>
      </c>
      <c r="AD82" s="37"/>
      <c r="AE82" s="37">
        <v>4</v>
      </c>
      <c r="AF82" s="37"/>
      <c r="AG82" s="37"/>
      <c r="AH82" s="37"/>
      <c r="AI82" s="37"/>
      <c r="AJ82" s="37"/>
      <c r="AK82" s="37"/>
      <c r="AL82" s="37">
        <v>4</v>
      </c>
      <c r="AM82" s="37"/>
      <c r="AN82" s="37"/>
      <c r="AO82" s="37"/>
      <c r="AP82" s="37"/>
      <c r="AQ82" s="37"/>
      <c r="AR82" s="1">
        <v>70</v>
      </c>
    </row>
    <row r="83" spans="1:44" x14ac:dyDescent="0.2">
      <c r="A83" s="44" t="s">
        <v>248</v>
      </c>
      <c r="B83" s="30" t="s">
        <v>156</v>
      </c>
      <c r="C83" s="31" t="s">
        <v>52</v>
      </c>
      <c r="D83" s="32" t="s">
        <v>116</v>
      </c>
      <c r="E83" s="41">
        <v>105</v>
      </c>
      <c r="F83" s="41">
        <f t="shared" si="6"/>
        <v>1.4</v>
      </c>
      <c r="G83" s="41">
        <v>20</v>
      </c>
      <c r="H83" s="41">
        <f t="shared" si="7"/>
        <v>147</v>
      </c>
      <c r="I83" s="32">
        <v>21</v>
      </c>
      <c r="J83" s="32">
        <v>4</v>
      </c>
      <c r="K83" s="41">
        <f t="shared" si="8"/>
        <v>5.25</v>
      </c>
      <c r="L83" s="32">
        <f>MIN($O83:AQ83)</f>
        <v>4</v>
      </c>
      <c r="M83" s="32"/>
      <c r="N83" s="32">
        <v>4</v>
      </c>
      <c r="O83" s="37"/>
      <c r="P83" s="37"/>
      <c r="Q83" s="37"/>
      <c r="R83" s="37"/>
      <c r="S83" s="37">
        <v>5</v>
      </c>
      <c r="T83" s="37">
        <v>7</v>
      </c>
      <c r="U83" s="37"/>
      <c r="V83" s="37"/>
      <c r="W83" s="37"/>
      <c r="X83" s="37"/>
      <c r="Y83" s="37"/>
      <c r="Z83" s="37">
        <v>4</v>
      </c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>
        <v>5</v>
      </c>
      <c r="AM83" s="37"/>
      <c r="AN83" s="37"/>
      <c r="AO83" s="37"/>
      <c r="AP83" s="37"/>
      <c r="AQ83" s="37"/>
      <c r="AR83" s="1">
        <v>71</v>
      </c>
    </row>
    <row r="84" spans="1:44" x14ac:dyDescent="0.2">
      <c r="A84" s="45"/>
      <c r="B84" s="30" t="s">
        <v>185</v>
      </c>
      <c r="C84" s="31" t="s">
        <v>66</v>
      </c>
      <c r="D84" s="32" t="s">
        <v>116</v>
      </c>
      <c r="E84" s="41">
        <v>105</v>
      </c>
      <c r="F84" s="41">
        <f t="shared" si="6"/>
        <v>1.4</v>
      </c>
      <c r="G84" s="41">
        <v>20</v>
      </c>
      <c r="H84" s="41">
        <f t="shared" si="7"/>
        <v>147</v>
      </c>
      <c r="I84" s="32">
        <v>21</v>
      </c>
      <c r="J84" s="32">
        <v>4</v>
      </c>
      <c r="K84" s="41">
        <f t="shared" si="8"/>
        <v>5.25</v>
      </c>
      <c r="L84" s="32">
        <f>MIN($O84:AQ84)</f>
        <v>4</v>
      </c>
      <c r="M84" s="32"/>
      <c r="N84" s="32">
        <v>4</v>
      </c>
      <c r="O84" s="37"/>
      <c r="P84" s="37"/>
      <c r="Q84" s="37"/>
      <c r="R84" s="37"/>
      <c r="S84" s="37"/>
      <c r="T84" s="37">
        <v>6</v>
      </c>
      <c r="U84" s="37"/>
      <c r="V84" s="37"/>
      <c r="W84" s="37"/>
      <c r="X84" s="37"/>
      <c r="Y84" s="37"/>
      <c r="Z84" s="37">
        <v>7</v>
      </c>
      <c r="AA84" s="37"/>
      <c r="AB84" s="37"/>
      <c r="AC84" s="37">
        <v>4</v>
      </c>
      <c r="AD84" s="37"/>
      <c r="AE84" s="37"/>
      <c r="AF84" s="37"/>
      <c r="AG84" s="37"/>
      <c r="AH84" s="37"/>
      <c r="AI84" s="37"/>
      <c r="AJ84" s="37"/>
      <c r="AK84" s="37"/>
      <c r="AL84" s="37">
        <v>4</v>
      </c>
      <c r="AM84" s="37"/>
      <c r="AN84" s="37"/>
      <c r="AO84" s="37"/>
      <c r="AP84" s="37"/>
      <c r="AQ84" s="37"/>
      <c r="AR84" s="1">
        <v>72</v>
      </c>
    </row>
    <row r="85" spans="1:44" x14ac:dyDescent="0.2">
      <c r="A85" s="45"/>
      <c r="B85" s="30" t="s">
        <v>136</v>
      </c>
      <c r="C85" s="31" t="s">
        <v>108</v>
      </c>
      <c r="D85" s="32" t="s">
        <v>131</v>
      </c>
      <c r="E85" s="41">
        <v>105</v>
      </c>
      <c r="F85" s="41">
        <f t="shared" si="6"/>
        <v>1.4</v>
      </c>
      <c r="G85" s="41">
        <v>20</v>
      </c>
      <c r="H85" s="41">
        <f t="shared" si="7"/>
        <v>147</v>
      </c>
      <c r="I85" s="32">
        <v>21</v>
      </c>
      <c r="J85" s="32">
        <v>4</v>
      </c>
      <c r="K85" s="41">
        <f t="shared" si="8"/>
        <v>5.25</v>
      </c>
      <c r="L85" s="32">
        <f>MIN($O85:AQ85)</f>
        <v>5</v>
      </c>
      <c r="M85" s="32"/>
      <c r="N85" s="32">
        <v>4</v>
      </c>
      <c r="O85" s="37"/>
      <c r="P85" s="37"/>
      <c r="Q85" s="37"/>
      <c r="R85" s="37">
        <v>5</v>
      </c>
      <c r="S85" s="37">
        <v>5</v>
      </c>
      <c r="T85" s="37">
        <v>6</v>
      </c>
      <c r="U85" s="37"/>
      <c r="V85" s="37">
        <v>5</v>
      </c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1">
        <v>73</v>
      </c>
    </row>
    <row r="86" spans="1:44" x14ac:dyDescent="0.2">
      <c r="A86" s="29">
        <v>74</v>
      </c>
      <c r="B86" s="30" t="s">
        <v>197</v>
      </c>
      <c r="C86" s="33" t="s">
        <v>75</v>
      </c>
      <c r="D86" s="32" t="s">
        <v>116</v>
      </c>
      <c r="E86" s="41">
        <v>132</v>
      </c>
      <c r="F86" s="41">
        <f t="shared" si="6"/>
        <v>1.0769230769230769</v>
      </c>
      <c r="G86" s="41">
        <v>26</v>
      </c>
      <c r="H86" s="41">
        <f t="shared" si="7"/>
        <v>142.15384615384616</v>
      </c>
      <c r="I86" s="32">
        <v>26</v>
      </c>
      <c r="J86" s="32">
        <v>5</v>
      </c>
      <c r="K86" s="41">
        <f t="shared" si="8"/>
        <v>5.2</v>
      </c>
      <c r="L86" s="32">
        <f>MIN($O86:AQ86)</f>
        <v>2</v>
      </c>
      <c r="M86" s="32" t="s">
        <v>232</v>
      </c>
      <c r="N86" s="32">
        <v>4</v>
      </c>
      <c r="O86" s="37"/>
      <c r="P86" s="37"/>
      <c r="Q86" s="37"/>
      <c r="R86" s="37"/>
      <c r="S86" s="37"/>
      <c r="T86" s="37">
        <v>5</v>
      </c>
      <c r="U86" s="37"/>
      <c r="V86" s="37">
        <v>5</v>
      </c>
      <c r="W86" s="37"/>
      <c r="X86" s="39">
        <v>2</v>
      </c>
      <c r="Y86" s="37"/>
      <c r="Z86" s="37">
        <v>5</v>
      </c>
      <c r="AA86" s="37"/>
      <c r="AB86" s="37"/>
      <c r="AC86" s="37"/>
      <c r="AD86" s="37"/>
      <c r="AE86" s="37"/>
      <c r="AF86" s="37"/>
      <c r="AG86" s="37">
        <v>9</v>
      </c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1">
        <v>74</v>
      </c>
    </row>
    <row r="87" spans="1:44" x14ac:dyDescent="0.2">
      <c r="A87" s="29">
        <v>75</v>
      </c>
      <c r="B87" s="30" t="s">
        <v>158</v>
      </c>
      <c r="C87" s="33" t="s">
        <v>106</v>
      </c>
      <c r="D87" s="32" t="s">
        <v>116</v>
      </c>
      <c r="E87" s="41">
        <v>116</v>
      </c>
      <c r="F87" s="41">
        <f t="shared" si="6"/>
        <v>1.2173913043478262</v>
      </c>
      <c r="G87" s="41">
        <v>23</v>
      </c>
      <c r="H87" s="41">
        <f t="shared" si="7"/>
        <v>141.21739130434784</v>
      </c>
      <c r="I87" s="32">
        <v>26</v>
      </c>
      <c r="J87" s="32">
        <v>5</v>
      </c>
      <c r="K87" s="41">
        <f t="shared" si="8"/>
        <v>5.2</v>
      </c>
      <c r="L87" s="32">
        <f>MIN($O87:AQ87)</f>
        <v>2</v>
      </c>
      <c r="M87" s="32" t="s">
        <v>232</v>
      </c>
      <c r="N87" s="32">
        <v>4</v>
      </c>
      <c r="O87" s="37"/>
      <c r="P87" s="37"/>
      <c r="Q87" s="37"/>
      <c r="R87" s="37"/>
      <c r="S87" s="37">
        <v>4</v>
      </c>
      <c r="T87" s="37">
        <v>8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>
        <v>7</v>
      </c>
      <c r="AG87" s="37"/>
      <c r="AH87" s="37"/>
      <c r="AI87" s="37"/>
      <c r="AJ87" s="39">
        <v>2</v>
      </c>
      <c r="AK87" s="37"/>
      <c r="AL87" s="37">
        <v>5</v>
      </c>
      <c r="AM87" s="37"/>
      <c r="AN87" s="37"/>
      <c r="AO87" s="37"/>
      <c r="AP87" s="37"/>
      <c r="AQ87" s="37"/>
      <c r="AR87" s="1">
        <v>75</v>
      </c>
    </row>
    <row r="88" spans="1:44" x14ac:dyDescent="0.2">
      <c r="A88" s="29">
        <v>76</v>
      </c>
      <c r="B88" s="30" t="s">
        <v>165</v>
      </c>
      <c r="C88" s="31" t="s">
        <v>86</v>
      </c>
      <c r="D88" s="32" t="s">
        <v>116</v>
      </c>
      <c r="E88" s="41">
        <v>65</v>
      </c>
      <c r="F88" s="41">
        <f t="shared" si="6"/>
        <v>1.8666666666666667</v>
      </c>
      <c r="G88" s="41">
        <v>15</v>
      </c>
      <c r="H88" s="41">
        <f t="shared" si="7"/>
        <v>121.33333333333333</v>
      </c>
      <c r="I88" s="32">
        <v>13</v>
      </c>
      <c r="J88" s="32">
        <v>3</v>
      </c>
      <c r="K88" s="41">
        <f t="shared" si="8"/>
        <v>4.333333333333333</v>
      </c>
      <c r="L88" s="32">
        <f>MIN($O88:AQ88)</f>
        <v>4</v>
      </c>
      <c r="M88" s="32"/>
      <c r="N88" s="32">
        <v>3</v>
      </c>
      <c r="O88" s="37"/>
      <c r="P88" s="37"/>
      <c r="Q88" s="37"/>
      <c r="R88" s="37"/>
      <c r="S88" s="37">
        <v>5</v>
      </c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>
        <v>4</v>
      </c>
      <c r="AI88" s="37"/>
      <c r="AJ88" s="37">
        <v>4</v>
      </c>
      <c r="AK88" s="37"/>
      <c r="AL88" s="37"/>
      <c r="AM88" s="37"/>
      <c r="AN88" s="37"/>
      <c r="AO88" s="37"/>
      <c r="AP88" s="37"/>
      <c r="AQ88" s="37"/>
      <c r="AR88" s="1">
        <v>76</v>
      </c>
    </row>
    <row r="89" spans="1:44" x14ac:dyDescent="0.2">
      <c r="A89" s="29">
        <v>77</v>
      </c>
      <c r="B89" s="30" t="s">
        <v>150</v>
      </c>
      <c r="C89" s="33" t="s">
        <v>81</v>
      </c>
      <c r="D89" s="32" t="s">
        <v>116</v>
      </c>
      <c r="E89" s="41">
        <v>101</v>
      </c>
      <c r="F89" s="41">
        <f t="shared" si="6"/>
        <v>1.0769230769230769</v>
      </c>
      <c r="G89" s="41">
        <v>26</v>
      </c>
      <c r="H89" s="41">
        <f t="shared" si="7"/>
        <v>108.76923076923076</v>
      </c>
      <c r="I89" s="32">
        <v>20</v>
      </c>
      <c r="J89" s="32">
        <v>5</v>
      </c>
      <c r="K89" s="41">
        <f t="shared" si="8"/>
        <v>4</v>
      </c>
      <c r="L89" s="32">
        <f>MIN($O89:AQ89)</f>
        <v>1</v>
      </c>
      <c r="M89" s="32" t="s">
        <v>232</v>
      </c>
      <c r="N89" s="32">
        <v>4</v>
      </c>
      <c r="O89" s="37"/>
      <c r="P89" s="37"/>
      <c r="Q89" s="37"/>
      <c r="R89" s="37">
        <v>4</v>
      </c>
      <c r="S89" s="37"/>
      <c r="T89" s="37"/>
      <c r="U89" s="37"/>
      <c r="V89" s="37">
        <v>5</v>
      </c>
      <c r="W89" s="37"/>
      <c r="X89" s="39">
        <v>1</v>
      </c>
      <c r="Y89" s="37"/>
      <c r="Z89" s="37">
        <v>4</v>
      </c>
      <c r="AA89" s="37"/>
      <c r="AB89" s="37"/>
      <c r="AC89" s="37"/>
      <c r="AD89" s="37"/>
      <c r="AE89" s="37"/>
      <c r="AF89" s="37"/>
      <c r="AG89" s="37">
        <v>6</v>
      </c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1">
        <v>77</v>
      </c>
    </row>
    <row r="90" spans="1:44" x14ac:dyDescent="0.2">
      <c r="A90" s="34">
        <v>78</v>
      </c>
      <c r="B90" s="35"/>
      <c r="C90" s="36" t="s">
        <v>46</v>
      </c>
      <c r="D90" s="36" t="s">
        <v>254</v>
      </c>
      <c r="E90" s="42"/>
      <c r="F90" s="42"/>
      <c r="G90" s="42"/>
      <c r="H90" s="42"/>
      <c r="I90" s="40"/>
      <c r="J90" s="40"/>
      <c r="K90" s="42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1">
        <v>78</v>
      </c>
    </row>
    <row r="91" spans="1:44" x14ac:dyDescent="0.2">
      <c r="A91" s="34">
        <v>79</v>
      </c>
      <c r="B91" s="35"/>
      <c r="C91" s="36" t="s">
        <v>47</v>
      </c>
      <c r="D91" s="36" t="s">
        <v>254</v>
      </c>
      <c r="E91" s="42"/>
      <c r="F91" s="42"/>
      <c r="G91" s="42"/>
      <c r="H91" s="42"/>
      <c r="I91" s="40"/>
      <c r="J91" s="40"/>
      <c r="K91" s="42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1">
        <v>79</v>
      </c>
    </row>
    <row r="92" spans="1:44" x14ac:dyDescent="0.2">
      <c r="A92" s="34">
        <v>80</v>
      </c>
      <c r="B92" s="35"/>
      <c r="C92" s="36" t="s">
        <v>50</v>
      </c>
      <c r="D92" s="36" t="s">
        <v>254</v>
      </c>
      <c r="E92" s="42"/>
      <c r="F92" s="42"/>
      <c r="G92" s="42"/>
      <c r="H92" s="42"/>
      <c r="I92" s="40"/>
      <c r="J92" s="40"/>
      <c r="K92" s="42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1">
        <v>80</v>
      </c>
    </row>
    <row r="93" spans="1:44" x14ac:dyDescent="0.2">
      <c r="A93" s="34">
        <v>81</v>
      </c>
      <c r="B93" s="35"/>
      <c r="C93" s="36" t="s">
        <v>57</v>
      </c>
      <c r="D93" s="36" t="s">
        <v>254</v>
      </c>
      <c r="E93" s="42"/>
      <c r="F93" s="42"/>
      <c r="G93" s="42"/>
      <c r="H93" s="42"/>
      <c r="I93" s="40"/>
      <c r="J93" s="40"/>
      <c r="K93" s="42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1">
        <v>81</v>
      </c>
    </row>
    <row r="94" spans="1:44" x14ac:dyDescent="0.2">
      <c r="A94" s="34">
        <v>82</v>
      </c>
      <c r="B94" s="35"/>
      <c r="C94" s="36" t="s">
        <v>103</v>
      </c>
      <c r="D94" s="36" t="s">
        <v>254</v>
      </c>
      <c r="E94" s="42"/>
      <c r="F94" s="42"/>
      <c r="G94" s="42"/>
      <c r="H94" s="42"/>
      <c r="I94" s="40"/>
      <c r="J94" s="40"/>
      <c r="K94" s="42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1">
        <v>82</v>
      </c>
    </row>
  </sheetData>
  <mergeCells count="35">
    <mergeCell ref="M9:M12"/>
    <mergeCell ref="A9:A11"/>
    <mergeCell ref="G9:G12"/>
    <mergeCell ref="J9:J12"/>
    <mergeCell ref="F9:F12"/>
    <mergeCell ref="A12:D12"/>
    <mergeCell ref="E9:E12"/>
    <mergeCell ref="H9:H12"/>
    <mergeCell ref="I9:I12"/>
    <mergeCell ref="A58:A63"/>
    <mergeCell ref="A64:A69"/>
    <mergeCell ref="Q10:AP10"/>
    <mergeCell ref="Q9:AQ9"/>
    <mergeCell ref="A14:A15"/>
    <mergeCell ref="A16:A23"/>
    <mergeCell ref="A24:A27"/>
    <mergeCell ref="A28:A32"/>
    <mergeCell ref="C9:C11"/>
    <mergeCell ref="B9:B11"/>
    <mergeCell ref="L9:L12"/>
    <mergeCell ref="D9:D11"/>
    <mergeCell ref="K9:K12"/>
    <mergeCell ref="O9:P9"/>
    <mergeCell ref="O10:P10"/>
    <mergeCell ref="N9:N12"/>
    <mergeCell ref="A6:D6"/>
    <mergeCell ref="A33:A38"/>
    <mergeCell ref="A42:A49"/>
    <mergeCell ref="A50:A53"/>
    <mergeCell ref="A55:A56"/>
    <mergeCell ref="A72:A73"/>
    <mergeCell ref="A74:A77"/>
    <mergeCell ref="A78:A79"/>
    <mergeCell ref="A80:A81"/>
    <mergeCell ref="A83:A8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14</xdr:col>
                <xdr:colOff>0</xdr:colOff>
                <xdr:row>0</xdr:row>
                <xdr:rowOff>85725</xdr:rowOff>
              </from>
              <to>
                <xdr:col>15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20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1959301458</v>
      </c>
      <c r="B3" s="17">
        <v>6</v>
      </c>
      <c r="C3" s="17" t="s">
        <v>116</v>
      </c>
      <c r="D3" s="17">
        <v>1641269432</v>
      </c>
      <c r="E3" s="7" t="s">
        <v>40</v>
      </c>
      <c r="F3" s="17" t="s">
        <v>117</v>
      </c>
      <c r="G3" s="7" t="s">
        <v>118</v>
      </c>
      <c r="H3" s="17">
        <v>4</v>
      </c>
      <c r="I3" s="17" t="s">
        <v>119</v>
      </c>
      <c r="J3" s="17" t="s">
        <v>120</v>
      </c>
      <c r="L3" s="17">
        <v>24</v>
      </c>
      <c r="M3" s="17">
        <v>4</v>
      </c>
      <c r="N3" s="17">
        <v>1</v>
      </c>
      <c r="O3" s="17">
        <v>1</v>
      </c>
      <c r="P3" s="17">
        <v>1869628848</v>
      </c>
      <c r="Q3" s="17">
        <v>2098</v>
      </c>
      <c r="S3" t="s">
        <v>121</v>
      </c>
      <c r="T3">
        <v>0</v>
      </c>
      <c r="U3" t="s">
        <v>122</v>
      </c>
      <c r="V3" t="e">
        <f>MATCH(D3,Отчет!#REF!,0)</f>
        <v>#REF!</v>
      </c>
    </row>
    <row r="4" spans="1:22" x14ac:dyDescent="0.2">
      <c r="A4" s="17">
        <v>1959299747</v>
      </c>
      <c r="B4" s="17">
        <v>8</v>
      </c>
      <c r="C4" s="17" t="s">
        <v>116</v>
      </c>
      <c r="D4" s="17">
        <v>1641269432</v>
      </c>
      <c r="E4" s="7" t="s">
        <v>40</v>
      </c>
      <c r="F4" s="17" t="s">
        <v>117</v>
      </c>
      <c r="G4" s="7" t="s">
        <v>123</v>
      </c>
      <c r="H4" s="17">
        <v>4</v>
      </c>
      <c r="I4" s="17" t="s">
        <v>119</v>
      </c>
      <c r="J4" s="17" t="s">
        <v>120</v>
      </c>
      <c r="L4" s="17">
        <v>32</v>
      </c>
      <c r="M4" s="17">
        <v>4</v>
      </c>
      <c r="N4" s="17">
        <v>1</v>
      </c>
      <c r="O4" s="17">
        <v>1</v>
      </c>
      <c r="P4" s="17">
        <v>1869628848</v>
      </c>
      <c r="Q4" s="17">
        <v>2098</v>
      </c>
      <c r="S4" t="s">
        <v>121</v>
      </c>
      <c r="T4">
        <v>0</v>
      </c>
      <c r="U4" t="s">
        <v>122</v>
      </c>
      <c r="V4" t="e">
        <f>MATCH(D4,Отчет!#REF!,0)</f>
        <v>#REF!</v>
      </c>
    </row>
    <row r="5" spans="1:22" x14ac:dyDescent="0.2">
      <c r="A5" s="17">
        <v>1950760465</v>
      </c>
      <c r="B5" s="17">
        <v>8</v>
      </c>
      <c r="C5" s="17" t="s">
        <v>124</v>
      </c>
      <c r="D5" s="17">
        <v>1641270164</v>
      </c>
      <c r="E5" s="7" t="s">
        <v>96</v>
      </c>
      <c r="F5" s="17" t="s">
        <v>125</v>
      </c>
      <c r="G5" s="7" t="s">
        <v>126</v>
      </c>
      <c r="H5" s="17">
        <v>5</v>
      </c>
      <c r="I5" s="17" t="s">
        <v>119</v>
      </c>
      <c r="J5" s="17" t="s">
        <v>127</v>
      </c>
      <c r="L5" s="17">
        <v>40</v>
      </c>
      <c r="M5" s="17">
        <v>5</v>
      </c>
      <c r="N5" s="17">
        <v>1</v>
      </c>
      <c r="O5" s="17">
        <v>1</v>
      </c>
      <c r="P5" s="17">
        <v>1730739905</v>
      </c>
      <c r="Q5" s="17">
        <v>2098</v>
      </c>
      <c r="S5" t="s">
        <v>121</v>
      </c>
      <c r="T5">
        <v>0</v>
      </c>
      <c r="U5" t="s">
        <v>122</v>
      </c>
      <c r="V5" t="e">
        <f>MATCH(D5,Отчет!#REF!,0)</f>
        <v>#REF!</v>
      </c>
    </row>
    <row r="6" spans="1:22" x14ac:dyDescent="0.2">
      <c r="A6" s="17">
        <v>1951139297</v>
      </c>
      <c r="B6" s="17">
        <v>8</v>
      </c>
      <c r="C6" s="17" t="s">
        <v>124</v>
      </c>
      <c r="D6" s="17">
        <v>1641269397</v>
      </c>
      <c r="E6" s="7" t="s">
        <v>38</v>
      </c>
      <c r="F6" s="17" t="s">
        <v>128</v>
      </c>
      <c r="G6" s="7" t="s">
        <v>126</v>
      </c>
      <c r="H6" s="17">
        <v>5</v>
      </c>
      <c r="I6" s="17" t="s">
        <v>119</v>
      </c>
      <c r="J6" s="17" t="s">
        <v>127</v>
      </c>
      <c r="L6" s="17">
        <v>40</v>
      </c>
      <c r="M6" s="17">
        <v>5</v>
      </c>
      <c r="N6" s="17">
        <v>1</v>
      </c>
      <c r="O6" s="17">
        <v>1</v>
      </c>
      <c r="P6" s="17">
        <v>1730739905</v>
      </c>
      <c r="Q6" s="17">
        <v>2098</v>
      </c>
      <c r="S6" t="s">
        <v>121</v>
      </c>
      <c r="T6">
        <v>0</v>
      </c>
      <c r="U6" t="s">
        <v>122</v>
      </c>
      <c r="V6" t="e">
        <f>MATCH(D6,Отчет!#REF!,0)</f>
        <v>#REF!</v>
      </c>
    </row>
    <row r="7" spans="1:22" x14ac:dyDescent="0.2">
      <c r="A7" s="17">
        <v>1956589901</v>
      </c>
      <c r="B7" s="17">
        <v>8</v>
      </c>
      <c r="C7" s="17" t="s">
        <v>116</v>
      </c>
      <c r="D7" s="17">
        <v>1642924227</v>
      </c>
      <c r="E7" s="7" t="s">
        <v>100</v>
      </c>
      <c r="F7" s="17" t="s">
        <v>129</v>
      </c>
      <c r="G7" s="7" t="s">
        <v>126</v>
      </c>
      <c r="H7" s="17">
        <v>5</v>
      </c>
      <c r="I7" s="17" t="s">
        <v>119</v>
      </c>
      <c r="J7" s="17" t="s">
        <v>127</v>
      </c>
      <c r="L7" s="17">
        <v>40</v>
      </c>
      <c r="M7" s="17">
        <v>5</v>
      </c>
      <c r="N7" s="17">
        <v>1</v>
      </c>
      <c r="O7" s="17">
        <v>0</v>
      </c>
      <c r="P7" s="17">
        <v>1730739905</v>
      </c>
      <c r="Q7" s="17">
        <v>2098</v>
      </c>
      <c r="S7" t="s">
        <v>121</v>
      </c>
      <c r="T7">
        <v>0</v>
      </c>
      <c r="U7" t="s">
        <v>122</v>
      </c>
      <c r="V7" t="e">
        <f>MATCH(D7,Отчет!#REF!,0)</f>
        <v>#REF!</v>
      </c>
    </row>
    <row r="8" spans="1:22" x14ac:dyDescent="0.2">
      <c r="A8" s="17">
        <v>1951139008</v>
      </c>
      <c r="B8" s="17">
        <v>8</v>
      </c>
      <c r="C8" s="17" t="s">
        <v>116</v>
      </c>
      <c r="D8" s="17">
        <v>1641269735</v>
      </c>
      <c r="E8" s="7" t="s">
        <v>64</v>
      </c>
      <c r="F8" s="17" t="s">
        <v>130</v>
      </c>
      <c r="G8" s="7" t="s">
        <v>126</v>
      </c>
      <c r="H8" s="17">
        <v>5</v>
      </c>
      <c r="I8" s="17" t="s">
        <v>119</v>
      </c>
      <c r="J8" s="17" t="s">
        <v>127</v>
      </c>
      <c r="L8" s="17">
        <v>40</v>
      </c>
      <c r="M8" s="17">
        <v>5</v>
      </c>
      <c r="N8" s="17">
        <v>1</v>
      </c>
      <c r="O8" s="17">
        <v>1</v>
      </c>
      <c r="P8" s="17">
        <v>1730739905</v>
      </c>
      <c r="Q8" s="17">
        <v>2098</v>
      </c>
      <c r="S8" t="s">
        <v>121</v>
      </c>
      <c r="T8">
        <v>0</v>
      </c>
      <c r="U8" t="s">
        <v>122</v>
      </c>
      <c r="V8" t="e">
        <f>MATCH(D8,Отчет!#REF!,0)</f>
        <v>#REF!</v>
      </c>
    </row>
    <row r="9" spans="1:22" x14ac:dyDescent="0.2">
      <c r="A9" s="17">
        <v>1903842343</v>
      </c>
      <c r="B9" s="17">
        <v>8</v>
      </c>
      <c r="C9" s="17" t="s">
        <v>131</v>
      </c>
      <c r="D9" s="17">
        <v>1641269448</v>
      </c>
      <c r="E9" s="7" t="s">
        <v>41</v>
      </c>
      <c r="F9" s="17" t="s">
        <v>132</v>
      </c>
      <c r="G9" s="7" t="s">
        <v>133</v>
      </c>
      <c r="H9" s="17">
        <v>5</v>
      </c>
      <c r="I9" s="17" t="s">
        <v>119</v>
      </c>
      <c r="J9" s="17" t="s">
        <v>127</v>
      </c>
      <c r="L9" s="17">
        <v>40</v>
      </c>
      <c r="M9" s="17">
        <v>5</v>
      </c>
      <c r="N9" s="17">
        <v>1</v>
      </c>
      <c r="O9" s="17">
        <v>1</v>
      </c>
      <c r="P9" s="17">
        <v>1722465186</v>
      </c>
      <c r="Q9" s="17">
        <v>2098</v>
      </c>
      <c r="S9" t="s">
        <v>121</v>
      </c>
      <c r="T9">
        <v>0</v>
      </c>
      <c r="U9" t="s">
        <v>122</v>
      </c>
      <c r="V9" t="e">
        <f>MATCH(D9,Отчет!#REF!,0)</f>
        <v>#REF!</v>
      </c>
    </row>
    <row r="10" spans="1:22" x14ac:dyDescent="0.2">
      <c r="A10" s="17">
        <v>1903841182</v>
      </c>
      <c r="B10" s="17">
        <v>4</v>
      </c>
      <c r="C10" s="17" t="s">
        <v>116</v>
      </c>
      <c r="D10" s="17">
        <v>1641269931</v>
      </c>
      <c r="E10" s="7" t="s">
        <v>82</v>
      </c>
      <c r="F10" s="17" t="s">
        <v>134</v>
      </c>
      <c r="G10" s="7" t="s">
        <v>133</v>
      </c>
      <c r="H10" s="17">
        <v>5</v>
      </c>
      <c r="I10" s="17" t="s">
        <v>119</v>
      </c>
      <c r="J10" s="17" t="s">
        <v>127</v>
      </c>
      <c r="L10" s="17">
        <v>0</v>
      </c>
      <c r="M10" s="17">
        <v>5</v>
      </c>
      <c r="N10" s="17">
        <v>1</v>
      </c>
      <c r="O10" s="17">
        <v>1</v>
      </c>
      <c r="P10" s="17">
        <v>1722465186</v>
      </c>
      <c r="Q10" s="17">
        <v>2098</v>
      </c>
      <c r="S10" t="s">
        <v>121</v>
      </c>
      <c r="T10">
        <v>0</v>
      </c>
      <c r="U10" t="s">
        <v>122</v>
      </c>
      <c r="V10" t="e">
        <f>MATCH(D10,Отчет!#REF!,0)</f>
        <v>#REF!</v>
      </c>
    </row>
    <row r="11" spans="1:22" x14ac:dyDescent="0.2">
      <c r="A11" s="17">
        <v>1903842804</v>
      </c>
      <c r="B11" s="17">
        <v>5</v>
      </c>
      <c r="C11" s="17" t="s">
        <v>116</v>
      </c>
      <c r="D11" s="17">
        <v>1641270344</v>
      </c>
      <c r="E11" s="7" t="s">
        <v>110</v>
      </c>
      <c r="F11" s="17" t="s">
        <v>135</v>
      </c>
      <c r="G11" s="7" t="s">
        <v>133</v>
      </c>
      <c r="H11" s="17">
        <v>5</v>
      </c>
      <c r="I11" s="17" t="s">
        <v>119</v>
      </c>
      <c r="J11" s="17" t="s">
        <v>127</v>
      </c>
      <c r="L11" s="17">
        <v>0</v>
      </c>
      <c r="M11" s="17">
        <v>5</v>
      </c>
      <c r="N11" s="17">
        <v>1</v>
      </c>
      <c r="O11" s="17">
        <v>1</v>
      </c>
      <c r="P11" s="17">
        <v>1722465186</v>
      </c>
      <c r="Q11" s="17">
        <v>2098</v>
      </c>
      <c r="S11" t="s">
        <v>121</v>
      </c>
      <c r="T11">
        <v>0</v>
      </c>
      <c r="U11" t="s">
        <v>122</v>
      </c>
      <c r="V11" t="e">
        <f>MATCH(D11,Отчет!#REF!,0)</f>
        <v>#REF!</v>
      </c>
    </row>
    <row r="12" spans="1:22" x14ac:dyDescent="0.2">
      <c r="A12" s="17">
        <v>1903841546</v>
      </c>
      <c r="B12" s="17">
        <v>5</v>
      </c>
      <c r="C12" s="17" t="s">
        <v>131</v>
      </c>
      <c r="D12" s="17">
        <v>1641270317</v>
      </c>
      <c r="E12" s="7" t="s">
        <v>108</v>
      </c>
      <c r="F12" s="17" t="s">
        <v>136</v>
      </c>
      <c r="G12" s="7" t="s">
        <v>133</v>
      </c>
      <c r="H12" s="17">
        <v>5</v>
      </c>
      <c r="I12" s="17" t="s">
        <v>119</v>
      </c>
      <c r="J12" s="17" t="s">
        <v>127</v>
      </c>
      <c r="L12" s="17">
        <v>0</v>
      </c>
      <c r="M12" s="17">
        <v>5</v>
      </c>
      <c r="N12" s="17">
        <v>1</v>
      </c>
      <c r="O12" s="17">
        <v>1</v>
      </c>
      <c r="P12" s="17">
        <v>1722465186</v>
      </c>
      <c r="Q12" s="17">
        <v>2098</v>
      </c>
      <c r="S12" t="s">
        <v>121</v>
      </c>
      <c r="T12">
        <v>0</v>
      </c>
      <c r="U12" t="s">
        <v>122</v>
      </c>
      <c r="V12" t="e">
        <f>MATCH(D12,Отчет!#REF!,0)</f>
        <v>#REF!</v>
      </c>
    </row>
    <row r="13" spans="1:22" x14ac:dyDescent="0.2">
      <c r="A13" s="17">
        <v>1903839492</v>
      </c>
      <c r="B13" s="17">
        <v>4</v>
      </c>
      <c r="C13" s="17" t="s">
        <v>116</v>
      </c>
      <c r="D13" s="17">
        <v>1641269790</v>
      </c>
      <c r="E13" s="7" t="s">
        <v>70</v>
      </c>
      <c r="F13" s="17" t="s">
        <v>137</v>
      </c>
      <c r="G13" s="7" t="s">
        <v>133</v>
      </c>
      <c r="H13" s="17">
        <v>5</v>
      </c>
      <c r="I13" s="17" t="s">
        <v>119</v>
      </c>
      <c r="J13" s="17" t="s">
        <v>127</v>
      </c>
      <c r="L13" s="17">
        <v>20</v>
      </c>
      <c r="M13" s="17">
        <v>5</v>
      </c>
      <c r="N13" s="17">
        <v>1</v>
      </c>
      <c r="O13" s="17">
        <v>1</v>
      </c>
      <c r="P13" s="17">
        <v>1722465186</v>
      </c>
      <c r="Q13" s="17">
        <v>2098</v>
      </c>
      <c r="S13" t="s">
        <v>121</v>
      </c>
      <c r="T13">
        <v>0</v>
      </c>
      <c r="U13" t="s">
        <v>122</v>
      </c>
      <c r="V13" t="e">
        <f>MATCH(D13,Отчет!#REF!,0)</f>
        <v>#REF!</v>
      </c>
    </row>
    <row r="14" spans="1:22" x14ac:dyDescent="0.2">
      <c r="A14" s="17">
        <v>1952020195</v>
      </c>
      <c r="B14" s="17">
        <v>5</v>
      </c>
      <c r="C14" s="17" t="s">
        <v>116</v>
      </c>
      <c r="D14" s="17">
        <v>1641269719</v>
      </c>
      <c r="E14" s="7" t="s">
        <v>63</v>
      </c>
      <c r="F14" s="17" t="s">
        <v>138</v>
      </c>
      <c r="G14" s="7" t="s">
        <v>133</v>
      </c>
      <c r="H14" s="17">
        <v>5</v>
      </c>
      <c r="I14" s="17" t="s">
        <v>119</v>
      </c>
      <c r="J14" s="17" t="s">
        <v>127</v>
      </c>
      <c r="L14" s="17">
        <v>25</v>
      </c>
      <c r="M14" s="17">
        <v>5</v>
      </c>
      <c r="N14" s="17">
        <v>1</v>
      </c>
      <c r="O14" s="17">
        <v>1</v>
      </c>
      <c r="P14" s="17">
        <v>1722465186</v>
      </c>
      <c r="Q14" s="17">
        <v>2098</v>
      </c>
      <c r="S14" t="s">
        <v>121</v>
      </c>
      <c r="T14">
        <v>0</v>
      </c>
      <c r="U14" t="s">
        <v>122</v>
      </c>
      <c r="V14" t="e">
        <f>MATCH(D14,Отчет!#REF!,0)</f>
        <v>#REF!</v>
      </c>
    </row>
    <row r="15" spans="1:22" x14ac:dyDescent="0.2">
      <c r="A15" s="17">
        <v>1903840385</v>
      </c>
      <c r="B15" s="17">
        <v>5</v>
      </c>
      <c r="C15" s="17" t="s">
        <v>131</v>
      </c>
      <c r="D15" s="17">
        <v>1641270206</v>
      </c>
      <c r="E15" s="7" t="s">
        <v>98</v>
      </c>
      <c r="F15" s="17" t="s">
        <v>139</v>
      </c>
      <c r="G15" s="7" t="s">
        <v>133</v>
      </c>
      <c r="H15" s="17">
        <v>5</v>
      </c>
      <c r="I15" s="17" t="s">
        <v>119</v>
      </c>
      <c r="J15" s="17" t="s">
        <v>127</v>
      </c>
      <c r="L15" s="17">
        <v>25</v>
      </c>
      <c r="M15" s="17">
        <v>5</v>
      </c>
      <c r="N15" s="17">
        <v>1</v>
      </c>
      <c r="O15" s="17">
        <v>1</v>
      </c>
      <c r="P15" s="17">
        <v>1722465186</v>
      </c>
      <c r="Q15" s="17">
        <v>2098</v>
      </c>
      <c r="S15" t="s">
        <v>121</v>
      </c>
      <c r="T15">
        <v>0</v>
      </c>
      <c r="U15" t="s">
        <v>122</v>
      </c>
      <c r="V15" t="e">
        <f>MATCH(D15,Отчет!#REF!,0)</f>
        <v>#REF!</v>
      </c>
    </row>
    <row r="16" spans="1:22" x14ac:dyDescent="0.2">
      <c r="A16" s="17">
        <v>1955629463</v>
      </c>
      <c r="B16" s="17">
        <v>9</v>
      </c>
      <c r="C16" s="17" t="s">
        <v>116</v>
      </c>
      <c r="D16" s="17">
        <v>1641270193</v>
      </c>
      <c r="E16" s="7" t="s">
        <v>97</v>
      </c>
      <c r="F16" s="17" t="s">
        <v>140</v>
      </c>
      <c r="G16" s="7" t="s">
        <v>133</v>
      </c>
      <c r="H16" s="17">
        <v>5</v>
      </c>
      <c r="I16" s="17" t="s">
        <v>119</v>
      </c>
      <c r="J16" s="17" t="s">
        <v>127</v>
      </c>
      <c r="L16" s="17">
        <v>45</v>
      </c>
      <c r="M16" s="17">
        <v>5</v>
      </c>
      <c r="N16" s="17">
        <v>1</v>
      </c>
      <c r="O16" s="17">
        <v>1</v>
      </c>
      <c r="P16" s="17">
        <v>1722465186</v>
      </c>
      <c r="Q16" s="17">
        <v>2098</v>
      </c>
      <c r="S16" t="s">
        <v>121</v>
      </c>
      <c r="T16">
        <v>0</v>
      </c>
      <c r="U16" t="s">
        <v>122</v>
      </c>
      <c r="V16" t="e">
        <f>MATCH(D16,Отчет!#REF!,0)</f>
        <v>#REF!</v>
      </c>
    </row>
    <row r="17" spans="1:22" x14ac:dyDescent="0.2">
      <c r="A17" s="17">
        <v>1903842063</v>
      </c>
      <c r="B17" s="17">
        <v>8</v>
      </c>
      <c r="C17" s="17" t="s">
        <v>124</v>
      </c>
      <c r="D17" s="17">
        <v>1641270150</v>
      </c>
      <c r="E17" s="7" t="s">
        <v>94</v>
      </c>
      <c r="F17" s="17" t="s">
        <v>141</v>
      </c>
      <c r="G17" s="7" t="s">
        <v>133</v>
      </c>
      <c r="H17" s="17">
        <v>5</v>
      </c>
      <c r="I17" s="17" t="s">
        <v>119</v>
      </c>
      <c r="J17" s="17" t="s">
        <v>127</v>
      </c>
      <c r="L17" s="17">
        <v>40</v>
      </c>
      <c r="M17" s="17">
        <v>5</v>
      </c>
      <c r="N17" s="17">
        <v>1</v>
      </c>
      <c r="O17" s="17">
        <v>1</v>
      </c>
      <c r="P17" s="17">
        <v>1722465186</v>
      </c>
      <c r="Q17" s="17">
        <v>2098</v>
      </c>
      <c r="S17" t="s">
        <v>121</v>
      </c>
      <c r="T17">
        <v>0</v>
      </c>
      <c r="U17" t="s">
        <v>122</v>
      </c>
      <c r="V17" t="e">
        <f>MATCH(D17,Отчет!#REF!,0)</f>
        <v>#REF!</v>
      </c>
    </row>
    <row r="18" spans="1:22" x14ac:dyDescent="0.2">
      <c r="A18" s="17">
        <v>1903842963</v>
      </c>
      <c r="B18" s="17">
        <v>4</v>
      </c>
      <c r="C18" s="17" t="s">
        <v>116</v>
      </c>
      <c r="D18" s="17">
        <v>1641269670</v>
      </c>
      <c r="E18" s="7" t="s">
        <v>60</v>
      </c>
      <c r="F18" s="17" t="s">
        <v>142</v>
      </c>
      <c r="G18" s="7" t="s">
        <v>133</v>
      </c>
      <c r="H18" s="17">
        <v>5</v>
      </c>
      <c r="I18" s="17" t="s">
        <v>119</v>
      </c>
      <c r="J18" s="17" t="s">
        <v>127</v>
      </c>
      <c r="L18" s="17">
        <v>20</v>
      </c>
      <c r="M18" s="17">
        <v>5</v>
      </c>
      <c r="N18" s="17">
        <v>1</v>
      </c>
      <c r="O18" s="17">
        <v>1</v>
      </c>
      <c r="P18" s="17">
        <v>1722465186</v>
      </c>
      <c r="Q18" s="17">
        <v>2098</v>
      </c>
      <c r="S18" t="s">
        <v>121</v>
      </c>
      <c r="T18">
        <v>0</v>
      </c>
      <c r="U18" t="s">
        <v>122</v>
      </c>
      <c r="V18" t="e">
        <f>MATCH(D18,Отчет!#REF!,0)</f>
        <v>#REF!</v>
      </c>
    </row>
    <row r="19" spans="1:22" x14ac:dyDescent="0.2">
      <c r="A19" s="17">
        <v>1903842660</v>
      </c>
      <c r="B19" s="17">
        <v>8</v>
      </c>
      <c r="C19" s="17" t="s">
        <v>116</v>
      </c>
      <c r="D19" s="17">
        <v>1641270104</v>
      </c>
      <c r="E19" s="7" t="s">
        <v>93</v>
      </c>
      <c r="F19" s="17" t="s">
        <v>143</v>
      </c>
      <c r="G19" s="7" t="s">
        <v>133</v>
      </c>
      <c r="H19" s="17">
        <v>5</v>
      </c>
      <c r="I19" s="17" t="s">
        <v>119</v>
      </c>
      <c r="J19" s="17" t="s">
        <v>127</v>
      </c>
      <c r="L19" s="17">
        <v>40</v>
      </c>
      <c r="M19" s="17">
        <v>5</v>
      </c>
      <c r="N19" s="17">
        <v>1</v>
      </c>
      <c r="O19" s="17">
        <v>1</v>
      </c>
      <c r="P19" s="17">
        <v>1722465186</v>
      </c>
      <c r="Q19" s="17">
        <v>2098</v>
      </c>
      <c r="S19" t="s">
        <v>121</v>
      </c>
      <c r="T19">
        <v>0</v>
      </c>
      <c r="U19" t="s">
        <v>122</v>
      </c>
      <c r="V19" t="e">
        <f>MATCH(D19,Отчет!#REF!,0)</f>
        <v>#REF!</v>
      </c>
    </row>
    <row r="20" spans="1:22" x14ac:dyDescent="0.2">
      <c r="A20" s="17">
        <v>1903840448</v>
      </c>
      <c r="B20" s="17">
        <v>9</v>
      </c>
      <c r="C20" s="17" t="s">
        <v>116</v>
      </c>
      <c r="D20" s="17">
        <v>1641269656</v>
      </c>
      <c r="E20" s="7" t="s">
        <v>59</v>
      </c>
      <c r="F20" s="17" t="s">
        <v>144</v>
      </c>
      <c r="G20" s="7" t="s">
        <v>133</v>
      </c>
      <c r="H20" s="17">
        <v>5</v>
      </c>
      <c r="I20" s="17" t="s">
        <v>119</v>
      </c>
      <c r="J20" s="17" t="s">
        <v>127</v>
      </c>
      <c r="L20" s="17">
        <v>45</v>
      </c>
      <c r="M20" s="17">
        <v>5</v>
      </c>
      <c r="N20" s="17">
        <v>1</v>
      </c>
      <c r="O20" s="17">
        <v>1</v>
      </c>
      <c r="P20" s="17">
        <v>1722465186</v>
      </c>
      <c r="Q20" s="17">
        <v>2098</v>
      </c>
      <c r="S20" t="s">
        <v>121</v>
      </c>
      <c r="T20">
        <v>0</v>
      </c>
      <c r="U20" t="s">
        <v>122</v>
      </c>
      <c r="V20" t="e">
        <f>MATCH(D20,Отчет!#REF!,0)</f>
        <v>#REF!</v>
      </c>
    </row>
    <row r="21" spans="1:22" x14ac:dyDescent="0.2">
      <c r="A21" s="17">
        <v>1903842605</v>
      </c>
      <c r="B21" s="17">
        <v>8</v>
      </c>
      <c r="C21" s="17" t="s">
        <v>131</v>
      </c>
      <c r="D21" s="17">
        <v>1641270075</v>
      </c>
      <c r="E21" s="7" t="s">
        <v>90</v>
      </c>
      <c r="F21" s="17" t="s">
        <v>145</v>
      </c>
      <c r="G21" s="7" t="s">
        <v>133</v>
      </c>
      <c r="H21" s="17">
        <v>5</v>
      </c>
      <c r="I21" s="17" t="s">
        <v>119</v>
      </c>
      <c r="J21" s="17" t="s">
        <v>127</v>
      </c>
      <c r="L21" s="17">
        <v>40</v>
      </c>
      <c r="M21" s="17">
        <v>5</v>
      </c>
      <c r="N21" s="17">
        <v>1</v>
      </c>
      <c r="O21" s="17">
        <v>1</v>
      </c>
      <c r="P21" s="17">
        <v>1722465186</v>
      </c>
      <c r="Q21" s="17">
        <v>2098</v>
      </c>
      <c r="S21" t="s">
        <v>121</v>
      </c>
      <c r="T21">
        <v>0</v>
      </c>
      <c r="U21" t="s">
        <v>122</v>
      </c>
      <c r="V21" t="e">
        <f>MATCH(D21,Отчет!#REF!,0)</f>
        <v>#REF!</v>
      </c>
    </row>
    <row r="22" spans="1:22" x14ac:dyDescent="0.2">
      <c r="A22" s="17">
        <v>1903842418</v>
      </c>
      <c r="B22" s="17">
        <v>5</v>
      </c>
      <c r="C22" s="17" t="s">
        <v>124</v>
      </c>
      <c r="D22" s="17">
        <v>1641270048</v>
      </c>
      <c r="E22" s="7" t="s">
        <v>88</v>
      </c>
      <c r="F22" s="17" t="s">
        <v>146</v>
      </c>
      <c r="G22" s="7" t="s">
        <v>133</v>
      </c>
      <c r="H22" s="17">
        <v>5</v>
      </c>
      <c r="I22" s="17" t="s">
        <v>119</v>
      </c>
      <c r="J22" s="17" t="s">
        <v>127</v>
      </c>
      <c r="L22" s="17">
        <v>25</v>
      </c>
      <c r="M22" s="17">
        <v>5</v>
      </c>
      <c r="N22" s="17">
        <v>1</v>
      </c>
      <c r="O22" s="17">
        <v>1</v>
      </c>
      <c r="P22" s="17">
        <v>1722465186</v>
      </c>
      <c r="Q22" s="17">
        <v>2098</v>
      </c>
      <c r="S22" t="s">
        <v>121</v>
      </c>
      <c r="T22">
        <v>0</v>
      </c>
      <c r="U22" t="s">
        <v>122</v>
      </c>
      <c r="V22" t="e">
        <f>MATCH(D22,Отчет!#REF!,0)</f>
        <v>#REF!</v>
      </c>
    </row>
    <row r="23" spans="1:22" x14ac:dyDescent="0.2">
      <c r="A23" s="17">
        <v>1903841731</v>
      </c>
      <c r="B23" s="17">
        <v>6</v>
      </c>
      <c r="C23" s="17" t="s">
        <v>131</v>
      </c>
      <c r="D23" s="17">
        <v>1642257164</v>
      </c>
      <c r="E23" s="7" t="s">
        <v>87</v>
      </c>
      <c r="F23" s="17" t="s">
        <v>147</v>
      </c>
      <c r="G23" s="7" t="s">
        <v>133</v>
      </c>
      <c r="H23" s="17">
        <v>5</v>
      </c>
      <c r="I23" s="17" t="s">
        <v>119</v>
      </c>
      <c r="J23" s="17" t="s">
        <v>127</v>
      </c>
      <c r="L23" s="17">
        <v>30</v>
      </c>
      <c r="M23" s="17">
        <v>5</v>
      </c>
      <c r="N23" s="17">
        <v>1</v>
      </c>
      <c r="O23" s="17">
        <v>0</v>
      </c>
      <c r="P23" s="17">
        <v>1722465186</v>
      </c>
      <c r="Q23" s="17">
        <v>2098</v>
      </c>
      <c r="S23" t="s">
        <v>121</v>
      </c>
      <c r="T23">
        <v>0</v>
      </c>
      <c r="U23" t="s">
        <v>122</v>
      </c>
      <c r="V23" t="e">
        <f>MATCH(D23,Отчет!#REF!,0)</f>
        <v>#REF!</v>
      </c>
    </row>
    <row r="24" spans="1:22" x14ac:dyDescent="0.2">
      <c r="A24" s="17">
        <v>1903840306</v>
      </c>
      <c r="B24" s="17">
        <v>8</v>
      </c>
      <c r="C24" s="17" t="s">
        <v>131</v>
      </c>
      <c r="D24" s="17">
        <v>1641269947</v>
      </c>
      <c r="E24" s="7" t="s">
        <v>83</v>
      </c>
      <c r="F24" s="17" t="s">
        <v>148</v>
      </c>
      <c r="G24" s="7" t="s">
        <v>133</v>
      </c>
      <c r="H24" s="17">
        <v>5</v>
      </c>
      <c r="I24" s="17" t="s">
        <v>119</v>
      </c>
      <c r="J24" s="17" t="s">
        <v>127</v>
      </c>
      <c r="L24" s="17">
        <v>40</v>
      </c>
      <c r="M24" s="17">
        <v>5</v>
      </c>
      <c r="N24" s="17">
        <v>1</v>
      </c>
      <c r="O24" s="17">
        <v>1</v>
      </c>
      <c r="P24" s="17">
        <v>1722465186</v>
      </c>
      <c r="Q24" s="17">
        <v>2098</v>
      </c>
      <c r="S24" t="s">
        <v>121</v>
      </c>
      <c r="T24">
        <v>0</v>
      </c>
      <c r="U24" t="s">
        <v>122</v>
      </c>
      <c r="V24" t="e">
        <f>MATCH(D24,Отчет!#REF!,0)</f>
        <v>#REF!</v>
      </c>
    </row>
    <row r="25" spans="1:22" x14ac:dyDescent="0.2">
      <c r="A25" s="17">
        <v>1903840824</v>
      </c>
      <c r="B25" s="17">
        <v>5</v>
      </c>
      <c r="C25" s="17" t="s">
        <v>116</v>
      </c>
      <c r="D25" s="17">
        <v>1641269481</v>
      </c>
      <c r="E25" s="7" t="s">
        <v>43</v>
      </c>
      <c r="F25" s="17" t="s">
        <v>149</v>
      </c>
      <c r="G25" s="7" t="s">
        <v>133</v>
      </c>
      <c r="H25" s="17">
        <v>5</v>
      </c>
      <c r="I25" s="17" t="s">
        <v>119</v>
      </c>
      <c r="J25" s="17" t="s">
        <v>127</v>
      </c>
      <c r="L25" s="17">
        <v>25</v>
      </c>
      <c r="M25" s="17">
        <v>5</v>
      </c>
      <c r="N25" s="17">
        <v>1</v>
      </c>
      <c r="O25" s="17">
        <v>1</v>
      </c>
      <c r="P25" s="17">
        <v>1722465186</v>
      </c>
      <c r="Q25" s="17">
        <v>2098</v>
      </c>
      <c r="S25" t="s">
        <v>121</v>
      </c>
      <c r="T25">
        <v>0</v>
      </c>
      <c r="U25" t="s">
        <v>122</v>
      </c>
      <c r="V25" t="e">
        <f>MATCH(D25,Отчет!#REF!,0)</f>
        <v>#REF!</v>
      </c>
    </row>
    <row r="26" spans="1:22" x14ac:dyDescent="0.2">
      <c r="A26" s="17">
        <v>1903839815</v>
      </c>
      <c r="B26" s="17">
        <v>4</v>
      </c>
      <c r="C26" s="17" t="s">
        <v>116</v>
      </c>
      <c r="D26" s="17">
        <v>1642378483</v>
      </c>
      <c r="E26" s="7" t="s">
        <v>81</v>
      </c>
      <c r="F26" s="17" t="s">
        <v>150</v>
      </c>
      <c r="G26" s="7" t="s">
        <v>133</v>
      </c>
      <c r="H26" s="17">
        <v>5</v>
      </c>
      <c r="I26" s="17" t="s">
        <v>119</v>
      </c>
      <c r="J26" s="17" t="s">
        <v>127</v>
      </c>
      <c r="L26" s="17">
        <v>0</v>
      </c>
      <c r="M26" s="17">
        <v>5</v>
      </c>
      <c r="N26" s="17">
        <v>1</v>
      </c>
      <c r="O26" s="17">
        <v>1</v>
      </c>
      <c r="P26" s="17">
        <v>1722465186</v>
      </c>
      <c r="Q26" s="17">
        <v>2098</v>
      </c>
      <c r="S26" t="s">
        <v>121</v>
      </c>
      <c r="T26">
        <v>0</v>
      </c>
      <c r="U26" t="s">
        <v>122</v>
      </c>
      <c r="V26" t="e">
        <f>MATCH(D26,Отчет!#REF!,0)</f>
        <v>#REF!</v>
      </c>
    </row>
    <row r="27" spans="1:22" x14ac:dyDescent="0.2">
      <c r="A27" s="17">
        <v>1903842887</v>
      </c>
      <c r="B27" s="17">
        <v>4</v>
      </c>
      <c r="C27" s="17" t="s">
        <v>124</v>
      </c>
      <c r="D27" s="17">
        <v>1641269975</v>
      </c>
      <c r="E27" s="7" t="s">
        <v>84</v>
      </c>
      <c r="F27" s="17" t="s">
        <v>151</v>
      </c>
      <c r="G27" s="7" t="s">
        <v>133</v>
      </c>
      <c r="H27" s="17">
        <v>5</v>
      </c>
      <c r="I27" s="17" t="s">
        <v>119</v>
      </c>
      <c r="J27" s="17" t="s">
        <v>127</v>
      </c>
      <c r="L27" s="17">
        <v>0</v>
      </c>
      <c r="M27" s="17">
        <v>5</v>
      </c>
      <c r="N27" s="17">
        <v>1</v>
      </c>
      <c r="O27" s="17">
        <v>1</v>
      </c>
      <c r="P27" s="17">
        <v>1722465186</v>
      </c>
      <c r="Q27" s="17">
        <v>2098</v>
      </c>
      <c r="S27" t="s">
        <v>121</v>
      </c>
      <c r="T27">
        <v>0</v>
      </c>
      <c r="U27" t="s">
        <v>122</v>
      </c>
      <c r="V27" t="e">
        <f>MATCH(D27,Отчет!#REF!,0)</f>
        <v>#REF!</v>
      </c>
    </row>
    <row r="28" spans="1:22" x14ac:dyDescent="0.2">
      <c r="A28" s="17">
        <v>1903840575</v>
      </c>
      <c r="B28" s="17">
        <v>4</v>
      </c>
      <c r="C28" s="17" t="s">
        <v>116</v>
      </c>
      <c r="D28" s="17">
        <v>1641269629</v>
      </c>
      <c r="E28" s="7" t="s">
        <v>55</v>
      </c>
      <c r="F28" s="17" t="s">
        <v>152</v>
      </c>
      <c r="G28" s="7" t="s">
        <v>133</v>
      </c>
      <c r="H28" s="17">
        <v>5</v>
      </c>
      <c r="I28" s="17" t="s">
        <v>119</v>
      </c>
      <c r="J28" s="17" t="s">
        <v>127</v>
      </c>
      <c r="L28" s="17">
        <v>20</v>
      </c>
      <c r="M28" s="17">
        <v>5</v>
      </c>
      <c r="N28" s="17">
        <v>1</v>
      </c>
      <c r="O28" s="17">
        <v>1</v>
      </c>
      <c r="P28" s="17">
        <v>1722465186</v>
      </c>
      <c r="Q28" s="17">
        <v>2098</v>
      </c>
      <c r="S28" t="s">
        <v>121</v>
      </c>
      <c r="T28">
        <v>0</v>
      </c>
      <c r="U28" t="s">
        <v>122</v>
      </c>
      <c r="V28" t="e">
        <f>MATCH(D28,Отчет!#REF!,0)</f>
        <v>#REF!</v>
      </c>
    </row>
    <row r="29" spans="1:22" x14ac:dyDescent="0.2">
      <c r="A29" s="17">
        <v>1903841647</v>
      </c>
      <c r="B29" s="17">
        <v>8</v>
      </c>
      <c r="C29" s="17" t="s">
        <v>116</v>
      </c>
      <c r="D29" s="17">
        <v>1637620979</v>
      </c>
      <c r="E29" s="7" t="s">
        <v>76</v>
      </c>
      <c r="F29" s="17" t="s">
        <v>153</v>
      </c>
      <c r="G29" s="7" t="s">
        <v>133</v>
      </c>
      <c r="H29" s="17">
        <v>5</v>
      </c>
      <c r="I29" s="17" t="s">
        <v>119</v>
      </c>
      <c r="J29" s="17" t="s">
        <v>127</v>
      </c>
      <c r="L29" s="17">
        <v>40</v>
      </c>
      <c r="M29" s="17">
        <v>5</v>
      </c>
      <c r="N29" s="17">
        <v>1</v>
      </c>
      <c r="O29" s="17">
        <v>1</v>
      </c>
      <c r="P29" s="17">
        <v>1722465186</v>
      </c>
      <c r="Q29" s="17">
        <v>2098</v>
      </c>
      <c r="S29" t="s">
        <v>121</v>
      </c>
      <c r="T29">
        <v>0</v>
      </c>
      <c r="U29" t="s">
        <v>122</v>
      </c>
      <c r="V29" t="e">
        <f>MATCH(D29,Отчет!#REF!,0)</f>
        <v>#REF!</v>
      </c>
    </row>
    <row r="30" spans="1:22" x14ac:dyDescent="0.2">
      <c r="A30" s="17">
        <v>1903842919</v>
      </c>
      <c r="B30" s="17">
        <v>8</v>
      </c>
      <c r="C30" s="17" t="s">
        <v>131</v>
      </c>
      <c r="D30" s="17">
        <v>1668624968</v>
      </c>
      <c r="E30" s="7" t="s">
        <v>101</v>
      </c>
      <c r="F30" s="17" t="s">
        <v>154</v>
      </c>
      <c r="G30" s="7" t="s">
        <v>155</v>
      </c>
      <c r="H30" s="17">
        <v>5</v>
      </c>
      <c r="I30" s="17" t="s">
        <v>119</v>
      </c>
      <c r="J30" s="17" t="s">
        <v>127</v>
      </c>
      <c r="L30" s="17">
        <v>40</v>
      </c>
      <c r="M30" s="17">
        <v>5</v>
      </c>
      <c r="N30" s="17">
        <v>1</v>
      </c>
      <c r="O30" s="17">
        <v>0</v>
      </c>
      <c r="P30" s="17">
        <v>1722465186</v>
      </c>
      <c r="Q30" s="17">
        <v>2098</v>
      </c>
      <c r="S30" t="s">
        <v>121</v>
      </c>
      <c r="T30">
        <v>0</v>
      </c>
      <c r="U30" t="s">
        <v>122</v>
      </c>
      <c r="V30" t="e">
        <f>MATCH(D30,Отчет!#REF!,0)</f>
        <v>#REF!</v>
      </c>
    </row>
    <row r="31" spans="1:22" x14ac:dyDescent="0.2">
      <c r="A31" s="17">
        <v>1903842993</v>
      </c>
      <c r="B31" s="17">
        <v>5</v>
      </c>
      <c r="C31" s="17" t="s">
        <v>116</v>
      </c>
      <c r="D31" s="17">
        <v>1652524132</v>
      </c>
      <c r="E31" s="7" t="s">
        <v>52</v>
      </c>
      <c r="F31" s="17" t="s">
        <v>156</v>
      </c>
      <c r="G31" s="7" t="s">
        <v>155</v>
      </c>
      <c r="H31" s="17">
        <v>5</v>
      </c>
      <c r="I31" s="17" t="s">
        <v>119</v>
      </c>
      <c r="J31" s="17" t="s">
        <v>127</v>
      </c>
      <c r="L31" s="17">
        <v>25</v>
      </c>
      <c r="M31" s="17">
        <v>5</v>
      </c>
      <c r="N31" s="17">
        <v>1</v>
      </c>
      <c r="O31" s="17">
        <v>0</v>
      </c>
      <c r="P31" s="17">
        <v>1722465186</v>
      </c>
      <c r="Q31" s="17">
        <v>2098</v>
      </c>
      <c r="S31" t="s">
        <v>121</v>
      </c>
      <c r="T31">
        <v>0</v>
      </c>
      <c r="U31" t="s">
        <v>122</v>
      </c>
      <c r="V31" t="e">
        <f>MATCH(D31,Отчет!#REF!,0)</f>
        <v>#REF!</v>
      </c>
    </row>
    <row r="32" spans="1:22" x14ac:dyDescent="0.2">
      <c r="A32" s="17">
        <v>1903841494</v>
      </c>
      <c r="B32" s="17">
        <v>6</v>
      </c>
      <c r="C32" s="17" t="s">
        <v>116</v>
      </c>
      <c r="D32" s="17">
        <v>1652523842</v>
      </c>
      <c r="E32" s="7" t="s">
        <v>68</v>
      </c>
      <c r="F32" s="17" t="s">
        <v>157</v>
      </c>
      <c r="G32" s="7" t="s">
        <v>155</v>
      </c>
      <c r="H32" s="17">
        <v>5</v>
      </c>
      <c r="I32" s="17" t="s">
        <v>119</v>
      </c>
      <c r="J32" s="17" t="s">
        <v>127</v>
      </c>
      <c r="L32" s="17">
        <v>30</v>
      </c>
      <c r="M32" s="17">
        <v>5</v>
      </c>
      <c r="N32" s="17">
        <v>1</v>
      </c>
      <c r="O32" s="17">
        <v>1</v>
      </c>
      <c r="P32" s="17">
        <v>1722465186</v>
      </c>
      <c r="Q32" s="17">
        <v>2098</v>
      </c>
      <c r="S32" t="s">
        <v>121</v>
      </c>
      <c r="T32">
        <v>0</v>
      </c>
      <c r="U32" t="s">
        <v>122</v>
      </c>
      <c r="V32" t="e">
        <f>MATCH(D32,Отчет!#REF!,0)</f>
        <v>#REF!</v>
      </c>
    </row>
    <row r="33" spans="1:22" x14ac:dyDescent="0.2">
      <c r="A33" s="17">
        <v>1903839417</v>
      </c>
      <c r="B33" s="17">
        <v>4</v>
      </c>
      <c r="C33" s="17" t="s">
        <v>116</v>
      </c>
      <c r="D33" s="17">
        <v>1642257203</v>
      </c>
      <c r="E33" s="7" t="s">
        <v>106</v>
      </c>
      <c r="F33" s="17" t="s">
        <v>158</v>
      </c>
      <c r="G33" s="7" t="s">
        <v>155</v>
      </c>
      <c r="H33" s="17">
        <v>5</v>
      </c>
      <c r="I33" s="17" t="s">
        <v>119</v>
      </c>
      <c r="J33" s="17" t="s">
        <v>127</v>
      </c>
      <c r="L33" s="17">
        <v>20</v>
      </c>
      <c r="M33" s="17">
        <v>5</v>
      </c>
      <c r="N33" s="17">
        <v>1</v>
      </c>
      <c r="O33" s="17">
        <v>0</v>
      </c>
      <c r="P33" s="17">
        <v>1722465186</v>
      </c>
      <c r="Q33" s="17">
        <v>2098</v>
      </c>
      <c r="S33" t="s">
        <v>121</v>
      </c>
      <c r="T33">
        <v>0</v>
      </c>
      <c r="U33" t="s">
        <v>122</v>
      </c>
      <c r="V33" t="e">
        <f>MATCH(D33,Отчет!#REF!,0)</f>
        <v>#REF!</v>
      </c>
    </row>
    <row r="34" spans="1:22" x14ac:dyDescent="0.2">
      <c r="A34" s="17">
        <v>1903841738</v>
      </c>
      <c r="B34" s="17">
        <v>6</v>
      </c>
      <c r="C34" s="17" t="s">
        <v>131</v>
      </c>
      <c r="D34" s="17">
        <v>1642257164</v>
      </c>
      <c r="E34" s="7" t="s">
        <v>87</v>
      </c>
      <c r="F34" s="17" t="s">
        <v>147</v>
      </c>
      <c r="G34" s="7" t="s">
        <v>155</v>
      </c>
      <c r="H34" s="17">
        <v>5</v>
      </c>
      <c r="I34" s="17" t="s">
        <v>119</v>
      </c>
      <c r="J34" s="17" t="s">
        <v>127</v>
      </c>
      <c r="L34" s="17">
        <v>30</v>
      </c>
      <c r="M34" s="17">
        <v>5</v>
      </c>
      <c r="N34" s="17">
        <v>1</v>
      </c>
      <c r="O34" s="17">
        <v>0</v>
      </c>
      <c r="P34" s="17">
        <v>1722465186</v>
      </c>
      <c r="Q34" s="17">
        <v>2098</v>
      </c>
      <c r="S34" t="s">
        <v>121</v>
      </c>
      <c r="T34">
        <v>0</v>
      </c>
      <c r="U34" t="s">
        <v>122</v>
      </c>
      <c r="V34" t="e">
        <f>MATCH(D34,Отчет!#REF!,0)</f>
        <v>#REF!</v>
      </c>
    </row>
    <row r="35" spans="1:22" x14ac:dyDescent="0.2">
      <c r="A35" s="17">
        <v>1946262354</v>
      </c>
      <c r="B35" s="17">
        <v>7</v>
      </c>
      <c r="C35" s="17" t="s">
        <v>124</v>
      </c>
      <c r="D35" s="17">
        <v>1642257151</v>
      </c>
      <c r="E35" s="7" t="s">
        <v>56</v>
      </c>
      <c r="F35" s="17" t="s">
        <v>159</v>
      </c>
      <c r="G35" s="7" t="s">
        <v>155</v>
      </c>
      <c r="H35" s="17">
        <v>5</v>
      </c>
      <c r="I35" s="17" t="s">
        <v>119</v>
      </c>
      <c r="J35" s="17" t="s">
        <v>127</v>
      </c>
      <c r="L35" s="17">
        <v>35</v>
      </c>
      <c r="M35" s="17">
        <v>5</v>
      </c>
      <c r="N35" s="17">
        <v>1</v>
      </c>
      <c r="O35" s="17">
        <v>1</v>
      </c>
      <c r="P35" s="17">
        <v>1722465186</v>
      </c>
      <c r="Q35" s="17">
        <v>2098</v>
      </c>
      <c r="S35" t="s">
        <v>121</v>
      </c>
      <c r="T35">
        <v>0</v>
      </c>
      <c r="U35" t="s">
        <v>122</v>
      </c>
      <c r="V35" t="e">
        <f>MATCH(D35,Отчет!#REF!,0)</f>
        <v>#REF!</v>
      </c>
    </row>
    <row r="36" spans="1:22" x14ac:dyDescent="0.2">
      <c r="A36" s="17">
        <v>1903840658</v>
      </c>
      <c r="B36" s="17">
        <v>8</v>
      </c>
      <c r="C36" s="17" t="s">
        <v>124</v>
      </c>
      <c r="D36" s="17">
        <v>1642257125</v>
      </c>
      <c r="E36" s="7" t="s">
        <v>54</v>
      </c>
      <c r="F36" s="17" t="s">
        <v>160</v>
      </c>
      <c r="G36" s="7" t="s">
        <v>155</v>
      </c>
      <c r="H36" s="17">
        <v>5</v>
      </c>
      <c r="I36" s="17" t="s">
        <v>119</v>
      </c>
      <c r="J36" s="17" t="s">
        <v>127</v>
      </c>
      <c r="L36" s="17">
        <v>40</v>
      </c>
      <c r="M36" s="17">
        <v>5</v>
      </c>
      <c r="N36" s="17">
        <v>1</v>
      </c>
      <c r="O36" s="17">
        <v>0</v>
      </c>
      <c r="P36" s="17">
        <v>1722465186</v>
      </c>
      <c r="Q36" s="17">
        <v>2098</v>
      </c>
      <c r="S36" t="s">
        <v>121</v>
      </c>
      <c r="T36">
        <v>0</v>
      </c>
      <c r="U36" t="s">
        <v>122</v>
      </c>
      <c r="V36" t="e">
        <f>MATCH(D36,Отчет!#REF!,0)</f>
        <v>#REF!</v>
      </c>
    </row>
    <row r="37" spans="1:22" x14ac:dyDescent="0.2">
      <c r="A37" s="17">
        <v>1903841553</v>
      </c>
      <c r="B37" s="17">
        <v>5</v>
      </c>
      <c r="C37" s="17" t="s">
        <v>131</v>
      </c>
      <c r="D37" s="17">
        <v>1641270317</v>
      </c>
      <c r="E37" s="7" t="s">
        <v>108</v>
      </c>
      <c r="F37" s="17" t="s">
        <v>136</v>
      </c>
      <c r="G37" s="7" t="s">
        <v>155</v>
      </c>
      <c r="H37" s="17">
        <v>5</v>
      </c>
      <c r="I37" s="17" t="s">
        <v>119</v>
      </c>
      <c r="J37" s="17" t="s">
        <v>127</v>
      </c>
      <c r="L37" s="17">
        <v>25</v>
      </c>
      <c r="M37" s="17">
        <v>5</v>
      </c>
      <c r="N37" s="17">
        <v>1</v>
      </c>
      <c r="O37" s="17">
        <v>1</v>
      </c>
      <c r="P37" s="17">
        <v>1722465186</v>
      </c>
      <c r="Q37" s="17">
        <v>2098</v>
      </c>
      <c r="S37" t="s">
        <v>121</v>
      </c>
      <c r="T37">
        <v>0</v>
      </c>
      <c r="U37" t="s">
        <v>122</v>
      </c>
      <c r="V37" t="e">
        <f>MATCH(D37,Отчет!#REF!,0)</f>
        <v>#REF!</v>
      </c>
    </row>
    <row r="38" spans="1:22" x14ac:dyDescent="0.2">
      <c r="A38" s="17">
        <v>1946263021</v>
      </c>
      <c r="B38" s="17">
        <v>8</v>
      </c>
      <c r="C38" s="17" t="s">
        <v>124</v>
      </c>
      <c r="D38" s="17">
        <v>1641270303</v>
      </c>
      <c r="E38" s="7" t="s">
        <v>107</v>
      </c>
      <c r="F38" s="17" t="s">
        <v>161</v>
      </c>
      <c r="G38" s="7" t="s">
        <v>155</v>
      </c>
      <c r="H38" s="17">
        <v>5</v>
      </c>
      <c r="I38" s="17" t="s">
        <v>119</v>
      </c>
      <c r="J38" s="17" t="s">
        <v>127</v>
      </c>
      <c r="L38" s="17">
        <v>40</v>
      </c>
      <c r="M38" s="17">
        <v>5</v>
      </c>
      <c r="N38" s="17">
        <v>1</v>
      </c>
      <c r="O38" s="17">
        <v>1</v>
      </c>
      <c r="P38" s="17">
        <v>1722465186</v>
      </c>
      <c r="Q38" s="17">
        <v>2098</v>
      </c>
      <c r="S38" t="s">
        <v>121</v>
      </c>
      <c r="T38">
        <v>0</v>
      </c>
      <c r="U38" t="s">
        <v>122</v>
      </c>
      <c r="V38" t="e">
        <f>MATCH(D38,Отчет!#REF!,0)</f>
        <v>#REF!</v>
      </c>
    </row>
    <row r="39" spans="1:22" x14ac:dyDescent="0.2">
      <c r="A39" s="17">
        <v>1945751484</v>
      </c>
      <c r="B39" s="17">
        <v>7</v>
      </c>
      <c r="C39" s="17" t="s">
        <v>124</v>
      </c>
      <c r="D39" s="17">
        <v>1641270276</v>
      </c>
      <c r="E39" s="7" t="s">
        <v>104</v>
      </c>
      <c r="F39" s="17" t="s">
        <v>162</v>
      </c>
      <c r="G39" s="7" t="s">
        <v>155</v>
      </c>
      <c r="H39" s="17">
        <v>5</v>
      </c>
      <c r="I39" s="17" t="s">
        <v>119</v>
      </c>
      <c r="J39" s="17" t="s">
        <v>127</v>
      </c>
      <c r="L39" s="17">
        <v>35</v>
      </c>
      <c r="M39" s="17">
        <v>5</v>
      </c>
      <c r="N39" s="17">
        <v>1</v>
      </c>
      <c r="O39" s="17">
        <v>1</v>
      </c>
      <c r="P39" s="17">
        <v>1722465186</v>
      </c>
      <c r="Q39" s="17">
        <v>2098</v>
      </c>
      <c r="S39" t="s">
        <v>121</v>
      </c>
      <c r="T39">
        <v>0</v>
      </c>
      <c r="U39" t="s">
        <v>122</v>
      </c>
      <c r="V39" t="e">
        <f>MATCH(D39,Отчет!#REF!,0)</f>
        <v>#REF!</v>
      </c>
    </row>
    <row r="40" spans="1:22" x14ac:dyDescent="0.2">
      <c r="A40" s="17">
        <v>1903840064</v>
      </c>
      <c r="B40" s="17">
        <v>5</v>
      </c>
      <c r="C40" s="17" t="s">
        <v>124</v>
      </c>
      <c r="D40" s="17">
        <v>1641270219</v>
      </c>
      <c r="E40" s="7" t="s">
        <v>99</v>
      </c>
      <c r="F40" s="17" t="s">
        <v>163</v>
      </c>
      <c r="G40" s="7" t="s">
        <v>155</v>
      </c>
      <c r="H40" s="17">
        <v>5</v>
      </c>
      <c r="I40" s="17" t="s">
        <v>119</v>
      </c>
      <c r="J40" s="17" t="s">
        <v>127</v>
      </c>
      <c r="L40" s="17">
        <v>25</v>
      </c>
      <c r="M40" s="17">
        <v>5</v>
      </c>
      <c r="N40" s="17">
        <v>1</v>
      </c>
      <c r="O40" s="17">
        <v>1</v>
      </c>
      <c r="P40" s="17">
        <v>1722465186</v>
      </c>
      <c r="Q40" s="17">
        <v>2098</v>
      </c>
      <c r="S40" t="s">
        <v>121</v>
      </c>
      <c r="T40">
        <v>0</v>
      </c>
      <c r="U40" t="s">
        <v>122</v>
      </c>
      <c r="V40" t="e">
        <f>MATCH(D40,Отчет!#REF!,0)</f>
        <v>#REF!</v>
      </c>
    </row>
    <row r="41" spans="1:22" x14ac:dyDescent="0.2">
      <c r="A41" s="17">
        <v>1903840245</v>
      </c>
      <c r="B41" s="17">
        <v>5</v>
      </c>
      <c r="C41" s="17" t="s">
        <v>124</v>
      </c>
      <c r="D41" s="17">
        <v>1641270164</v>
      </c>
      <c r="E41" s="7" t="s">
        <v>96</v>
      </c>
      <c r="F41" s="17" t="s">
        <v>125</v>
      </c>
      <c r="G41" s="7" t="s">
        <v>155</v>
      </c>
      <c r="H41" s="17">
        <v>5</v>
      </c>
      <c r="I41" s="17" t="s">
        <v>119</v>
      </c>
      <c r="J41" s="17" t="s">
        <v>127</v>
      </c>
      <c r="L41" s="17">
        <v>25</v>
      </c>
      <c r="M41" s="17">
        <v>5</v>
      </c>
      <c r="N41" s="17">
        <v>1</v>
      </c>
      <c r="O41" s="17">
        <v>1</v>
      </c>
      <c r="P41" s="17">
        <v>1722465186</v>
      </c>
      <c r="Q41" s="17">
        <v>2098</v>
      </c>
      <c r="S41" t="s">
        <v>121</v>
      </c>
      <c r="T41">
        <v>0</v>
      </c>
      <c r="U41" t="s">
        <v>122</v>
      </c>
      <c r="V41" t="e">
        <f>MATCH(D41,Отчет!#REF!,0)</f>
        <v>#REF!</v>
      </c>
    </row>
    <row r="42" spans="1:22" x14ac:dyDescent="0.2">
      <c r="A42" s="17">
        <v>1903842670</v>
      </c>
      <c r="B42" s="17">
        <v>6</v>
      </c>
      <c r="C42" s="17" t="s">
        <v>116</v>
      </c>
      <c r="D42" s="17">
        <v>1641270104</v>
      </c>
      <c r="E42" s="7" t="s">
        <v>93</v>
      </c>
      <c r="F42" s="17" t="s">
        <v>143</v>
      </c>
      <c r="G42" s="7" t="s">
        <v>155</v>
      </c>
      <c r="H42" s="17">
        <v>5</v>
      </c>
      <c r="I42" s="17" t="s">
        <v>119</v>
      </c>
      <c r="J42" s="17" t="s">
        <v>127</v>
      </c>
      <c r="L42" s="17">
        <v>30</v>
      </c>
      <c r="M42" s="17">
        <v>5</v>
      </c>
      <c r="N42" s="17">
        <v>1</v>
      </c>
      <c r="O42" s="17">
        <v>1</v>
      </c>
      <c r="P42" s="17">
        <v>1722465186</v>
      </c>
      <c r="Q42" s="17">
        <v>2098</v>
      </c>
      <c r="S42" t="s">
        <v>121</v>
      </c>
      <c r="T42">
        <v>0</v>
      </c>
      <c r="U42" t="s">
        <v>122</v>
      </c>
      <c r="V42" t="e">
        <f>MATCH(D42,Отчет!#REF!,0)</f>
        <v>#REF!</v>
      </c>
    </row>
    <row r="43" spans="1:22" x14ac:dyDescent="0.2">
      <c r="A43" s="17">
        <v>1903842618</v>
      </c>
      <c r="B43" s="17">
        <v>9</v>
      </c>
      <c r="C43" s="17" t="s">
        <v>131</v>
      </c>
      <c r="D43" s="17">
        <v>1641270075</v>
      </c>
      <c r="E43" s="7" t="s">
        <v>90</v>
      </c>
      <c r="F43" s="17" t="s">
        <v>145</v>
      </c>
      <c r="G43" s="7" t="s">
        <v>155</v>
      </c>
      <c r="H43" s="17">
        <v>5</v>
      </c>
      <c r="I43" s="17" t="s">
        <v>119</v>
      </c>
      <c r="J43" s="17" t="s">
        <v>127</v>
      </c>
      <c r="L43" s="17">
        <v>45</v>
      </c>
      <c r="M43" s="17">
        <v>5</v>
      </c>
      <c r="N43" s="17">
        <v>1</v>
      </c>
      <c r="O43" s="17">
        <v>1</v>
      </c>
      <c r="P43" s="17">
        <v>1722465186</v>
      </c>
      <c r="Q43" s="17">
        <v>2098</v>
      </c>
      <c r="S43" t="s">
        <v>121</v>
      </c>
      <c r="T43">
        <v>0</v>
      </c>
      <c r="U43" t="s">
        <v>122</v>
      </c>
      <c r="V43" t="e">
        <f>MATCH(D43,Отчет!#REF!,0)</f>
        <v>#REF!</v>
      </c>
    </row>
    <row r="44" spans="1:22" x14ac:dyDescent="0.2">
      <c r="A44" s="17">
        <v>1903840189</v>
      </c>
      <c r="B44" s="17">
        <v>6</v>
      </c>
      <c r="C44" s="17" t="s">
        <v>116</v>
      </c>
      <c r="D44" s="17">
        <v>1641270061</v>
      </c>
      <c r="E44" s="7" t="s">
        <v>89</v>
      </c>
      <c r="F44" s="17" t="s">
        <v>164</v>
      </c>
      <c r="G44" s="7" t="s">
        <v>155</v>
      </c>
      <c r="H44" s="17">
        <v>5</v>
      </c>
      <c r="I44" s="17" t="s">
        <v>119</v>
      </c>
      <c r="J44" s="17" t="s">
        <v>127</v>
      </c>
      <c r="L44" s="17">
        <v>30</v>
      </c>
      <c r="M44" s="17">
        <v>5</v>
      </c>
      <c r="N44" s="17">
        <v>1</v>
      </c>
      <c r="O44" s="17">
        <v>1</v>
      </c>
      <c r="P44" s="17">
        <v>1722465186</v>
      </c>
      <c r="Q44" s="17">
        <v>2098</v>
      </c>
      <c r="S44" t="s">
        <v>121</v>
      </c>
      <c r="T44">
        <v>0</v>
      </c>
      <c r="U44" t="s">
        <v>122</v>
      </c>
      <c r="V44" t="e">
        <f>MATCH(D44,Отчет!#REF!,0)</f>
        <v>#REF!</v>
      </c>
    </row>
    <row r="45" spans="1:22" x14ac:dyDescent="0.2">
      <c r="A45" s="17">
        <v>1940385034</v>
      </c>
      <c r="B45" s="17">
        <v>5</v>
      </c>
      <c r="C45" s="17" t="s">
        <v>116</v>
      </c>
      <c r="D45" s="17">
        <v>1641270019</v>
      </c>
      <c r="E45" s="7" t="s">
        <v>86</v>
      </c>
      <c r="F45" s="17" t="s">
        <v>165</v>
      </c>
      <c r="G45" s="7" t="s">
        <v>155</v>
      </c>
      <c r="H45" s="17">
        <v>5</v>
      </c>
      <c r="I45" s="17" t="s">
        <v>119</v>
      </c>
      <c r="J45" s="17" t="s">
        <v>127</v>
      </c>
      <c r="L45" s="17">
        <v>25</v>
      </c>
      <c r="M45" s="17">
        <v>5</v>
      </c>
      <c r="N45" s="17">
        <v>1</v>
      </c>
      <c r="O45" s="17">
        <v>1</v>
      </c>
      <c r="P45" s="17">
        <v>1722465186</v>
      </c>
      <c r="Q45" s="17">
        <v>2098</v>
      </c>
      <c r="S45" t="s">
        <v>121</v>
      </c>
      <c r="T45">
        <v>0</v>
      </c>
      <c r="U45" t="s">
        <v>122</v>
      </c>
      <c r="V45" t="e">
        <f>MATCH(D45,Отчет!#REF!,0)</f>
        <v>#REF!</v>
      </c>
    </row>
    <row r="46" spans="1:22" x14ac:dyDescent="0.2">
      <c r="A46" s="17">
        <v>1903840937</v>
      </c>
      <c r="B46" s="17">
        <v>7</v>
      </c>
      <c r="C46" s="17" t="s">
        <v>116</v>
      </c>
      <c r="D46" s="17">
        <v>1641270004</v>
      </c>
      <c r="E46" s="7" t="s">
        <v>85</v>
      </c>
      <c r="F46" s="17" t="s">
        <v>166</v>
      </c>
      <c r="G46" s="7" t="s">
        <v>155</v>
      </c>
      <c r="H46" s="17">
        <v>5</v>
      </c>
      <c r="I46" s="17" t="s">
        <v>119</v>
      </c>
      <c r="J46" s="17" t="s">
        <v>127</v>
      </c>
      <c r="L46" s="17">
        <v>35</v>
      </c>
      <c r="M46" s="17">
        <v>5</v>
      </c>
      <c r="N46" s="17">
        <v>1</v>
      </c>
      <c r="O46" s="17">
        <v>1</v>
      </c>
      <c r="P46" s="17">
        <v>1722465186</v>
      </c>
      <c r="Q46" s="17">
        <v>2098</v>
      </c>
      <c r="S46" t="s">
        <v>121</v>
      </c>
      <c r="T46">
        <v>0</v>
      </c>
      <c r="U46" t="s">
        <v>122</v>
      </c>
      <c r="V46" t="e">
        <f>MATCH(D46,Отчет!#REF!,0)</f>
        <v>#REF!</v>
      </c>
    </row>
    <row r="47" spans="1:22" x14ac:dyDescent="0.2">
      <c r="A47" s="17">
        <v>1951142268</v>
      </c>
      <c r="B47" s="17">
        <v>7</v>
      </c>
      <c r="C47" s="17" t="s">
        <v>131</v>
      </c>
      <c r="D47" s="17">
        <v>1641269947</v>
      </c>
      <c r="E47" s="7" t="s">
        <v>83</v>
      </c>
      <c r="F47" s="17" t="s">
        <v>148</v>
      </c>
      <c r="G47" s="7" t="s">
        <v>155</v>
      </c>
      <c r="H47" s="17">
        <v>5</v>
      </c>
      <c r="I47" s="17" t="s">
        <v>119</v>
      </c>
      <c r="J47" s="17" t="s">
        <v>127</v>
      </c>
      <c r="L47" s="17">
        <v>35</v>
      </c>
      <c r="M47" s="17">
        <v>5</v>
      </c>
      <c r="N47" s="17">
        <v>1</v>
      </c>
      <c r="O47" s="17">
        <v>1</v>
      </c>
      <c r="P47" s="17">
        <v>1722465186</v>
      </c>
      <c r="Q47" s="17">
        <v>2098</v>
      </c>
      <c r="S47" t="s">
        <v>121</v>
      </c>
      <c r="T47">
        <v>0</v>
      </c>
      <c r="U47" t="s">
        <v>122</v>
      </c>
      <c r="V47" t="e">
        <f>MATCH(D47,Отчет!#REF!,0)</f>
        <v>#REF!</v>
      </c>
    </row>
    <row r="48" spans="1:22" x14ac:dyDescent="0.2">
      <c r="A48" s="17">
        <v>1903841195</v>
      </c>
      <c r="B48" s="17">
        <v>4</v>
      </c>
      <c r="C48" s="17" t="s">
        <v>116</v>
      </c>
      <c r="D48" s="17">
        <v>1641269931</v>
      </c>
      <c r="E48" s="7" t="s">
        <v>82</v>
      </c>
      <c r="F48" s="17" t="s">
        <v>134</v>
      </c>
      <c r="G48" s="7" t="s">
        <v>155</v>
      </c>
      <c r="H48" s="17">
        <v>5</v>
      </c>
      <c r="I48" s="17" t="s">
        <v>119</v>
      </c>
      <c r="J48" s="17" t="s">
        <v>127</v>
      </c>
      <c r="L48" s="17">
        <v>20</v>
      </c>
      <c r="M48" s="17">
        <v>5</v>
      </c>
      <c r="N48" s="17">
        <v>1</v>
      </c>
      <c r="O48" s="17">
        <v>1</v>
      </c>
      <c r="P48" s="17">
        <v>1722465186</v>
      </c>
      <c r="Q48" s="17">
        <v>2098</v>
      </c>
      <c r="S48" t="s">
        <v>121</v>
      </c>
      <c r="T48">
        <v>0</v>
      </c>
      <c r="U48" t="s">
        <v>122</v>
      </c>
      <c r="V48" t="e">
        <f>MATCH(D48,Отчет!#REF!,0)</f>
        <v>#REF!</v>
      </c>
    </row>
    <row r="49" spans="1:22" x14ac:dyDescent="0.2">
      <c r="A49" s="17">
        <v>1903839572</v>
      </c>
      <c r="B49" s="17">
        <v>6</v>
      </c>
      <c r="C49" s="17" t="s">
        <v>124</v>
      </c>
      <c r="D49" s="17">
        <v>1641269804</v>
      </c>
      <c r="E49" s="7" t="s">
        <v>71</v>
      </c>
      <c r="F49" s="17" t="s">
        <v>167</v>
      </c>
      <c r="G49" s="7" t="s">
        <v>155</v>
      </c>
      <c r="H49" s="17">
        <v>5</v>
      </c>
      <c r="I49" s="17" t="s">
        <v>119</v>
      </c>
      <c r="J49" s="17" t="s">
        <v>127</v>
      </c>
      <c r="L49" s="17">
        <v>30</v>
      </c>
      <c r="M49" s="17">
        <v>5</v>
      </c>
      <c r="N49" s="17">
        <v>1</v>
      </c>
      <c r="O49" s="17">
        <v>1</v>
      </c>
      <c r="P49" s="17">
        <v>1722465186</v>
      </c>
      <c r="Q49" s="17">
        <v>2098</v>
      </c>
      <c r="S49" t="s">
        <v>121</v>
      </c>
      <c r="T49">
        <v>0</v>
      </c>
      <c r="U49" t="s">
        <v>122</v>
      </c>
      <c r="V49" t="e">
        <f>MATCH(D49,Отчет!#REF!,0)</f>
        <v>#REF!</v>
      </c>
    </row>
    <row r="50" spans="1:22" x14ac:dyDescent="0.2">
      <c r="A50" s="17">
        <v>1946031993</v>
      </c>
      <c r="B50" s="17">
        <v>7</v>
      </c>
      <c r="C50" s="17" t="s">
        <v>116</v>
      </c>
      <c r="D50" s="17">
        <v>1641269670</v>
      </c>
      <c r="E50" s="7" t="s">
        <v>60</v>
      </c>
      <c r="F50" s="17" t="s">
        <v>142</v>
      </c>
      <c r="G50" s="7" t="s">
        <v>155</v>
      </c>
      <c r="H50" s="17">
        <v>5</v>
      </c>
      <c r="I50" s="17" t="s">
        <v>119</v>
      </c>
      <c r="J50" s="17" t="s">
        <v>127</v>
      </c>
      <c r="L50" s="17">
        <v>35</v>
      </c>
      <c r="M50" s="17">
        <v>5</v>
      </c>
      <c r="N50" s="17">
        <v>1</v>
      </c>
      <c r="O50" s="17">
        <v>1</v>
      </c>
      <c r="P50" s="17">
        <v>1722465186</v>
      </c>
      <c r="Q50" s="17">
        <v>2098</v>
      </c>
      <c r="S50" t="s">
        <v>121</v>
      </c>
      <c r="T50">
        <v>0</v>
      </c>
      <c r="U50" t="s">
        <v>122</v>
      </c>
      <c r="V50" t="e">
        <f>MATCH(D50,Отчет!#REF!,0)</f>
        <v>#REF!</v>
      </c>
    </row>
    <row r="51" spans="1:22" x14ac:dyDescent="0.2">
      <c r="A51" s="17">
        <v>1903839454</v>
      </c>
      <c r="B51" s="17">
        <v>8</v>
      </c>
      <c r="C51" s="17" t="s">
        <v>131</v>
      </c>
      <c r="D51" s="17">
        <v>1641269642</v>
      </c>
      <c r="E51" s="7" t="s">
        <v>58</v>
      </c>
      <c r="F51" s="17" t="s">
        <v>168</v>
      </c>
      <c r="G51" s="7" t="s">
        <v>155</v>
      </c>
      <c r="H51" s="17">
        <v>5</v>
      </c>
      <c r="I51" s="17" t="s">
        <v>119</v>
      </c>
      <c r="J51" s="17" t="s">
        <v>127</v>
      </c>
      <c r="L51" s="17">
        <v>40</v>
      </c>
      <c r="M51" s="17">
        <v>5</v>
      </c>
      <c r="N51" s="17">
        <v>1</v>
      </c>
      <c r="O51" s="17">
        <v>1</v>
      </c>
      <c r="P51" s="17">
        <v>1722465186</v>
      </c>
      <c r="Q51" s="17">
        <v>2098</v>
      </c>
      <c r="S51" t="s">
        <v>121</v>
      </c>
      <c r="T51">
        <v>0</v>
      </c>
      <c r="U51" t="s">
        <v>122</v>
      </c>
      <c r="V51" t="e">
        <f>MATCH(D51,Отчет!#REF!,0)</f>
        <v>#REF!</v>
      </c>
    </row>
    <row r="52" spans="1:22" x14ac:dyDescent="0.2">
      <c r="A52" s="17">
        <v>1903840898</v>
      </c>
      <c r="B52" s="17">
        <v>6</v>
      </c>
      <c r="C52" s="17" t="s">
        <v>124</v>
      </c>
      <c r="D52" s="17">
        <v>1641269557</v>
      </c>
      <c r="E52" s="7" t="s">
        <v>49</v>
      </c>
      <c r="F52" s="17" t="s">
        <v>169</v>
      </c>
      <c r="G52" s="7" t="s">
        <v>155</v>
      </c>
      <c r="H52" s="17">
        <v>5</v>
      </c>
      <c r="I52" s="17" t="s">
        <v>119</v>
      </c>
      <c r="J52" s="17" t="s">
        <v>127</v>
      </c>
      <c r="L52" s="17">
        <v>30</v>
      </c>
      <c r="M52" s="17">
        <v>5</v>
      </c>
      <c r="N52" s="17">
        <v>1</v>
      </c>
      <c r="O52" s="17">
        <v>1</v>
      </c>
      <c r="P52" s="17">
        <v>1722465186</v>
      </c>
      <c r="Q52" s="17">
        <v>2098</v>
      </c>
      <c r="S52" t="s">
        <v>121</v>
      </c>
      <c r="T52">
        <v>0</v>
      </c>
      <c r="U52" t="s">
        <v>122</v>
      </c>
      <c r="V52" t="e">
        <f>MATCH(D52,Отчет!#REF!,0)</f>
        <v>#REF!</v>
      </c>
    </row>
    <row r="53" spans="1:22" x14ac:dyDescent="0.2">
      <c r="A53" s="17">
        <v>1903840968</v>
      </c>
      <c r="B53" s="17">
        <v>8</v>
      </c>
      <c r="C53" s="17" t="s">
        <v>131</v>
      </c>
      <c r="D53" s="17">
        <v>1641269350</v>
      </c>
      <c r="E53" s="7" t="s">
        <v>36</v>
      </c>
      <c r="F53" s="17" t="s">
        <v>170</v>
      </c>
      <c r="G53" s="7" t="s">
        <v>155</v>
      </c>
      <c r="H53" s="17">
        <v>5</v>
      </c>
      <c r="I53" s="17" t="s">
        <v>119</v>
      </c>
      <c r="J53" s="17" t="s">
        <v>127</v>
      </c>
      <c r="L53" s="17">
        <v>40</v>
      </c>
      <c r="M53" s="17">
        <v>5</v>
      </c>
      <c r="N53" s="17">
        <v>1</v>
      </c>
      <c r="O53" s="17">
        <v>1</v>
      </c>
      <c r="P53" s="17">
        <v>1722465186</v>
      </c>
      <c r="Q53" s="17">
        <v>2098</v>
      </c>
      <c r="S53" t="s">
        <v>121</v>
      </c>
      <c r="T53">
        <v>0</v>
      </c>
      <c r="U53" t="s">
        <v>122</v>
      </c>
      <c r="V53" t="e">
        <f>MATCH(D53,Отчет!#REF!,0)</f>
        <v>#REF!</v>
      </c>
    </row>
    <row r="54" spans="1:22" x14ac:dyDescent="0.2">
      <c r="A54" s="17">
        <v>1893419637</v>
      </c>
      <c r="B54" s="17">
        <v>4</v>
      </c>
      <c r="C54" s="17" t="s">
        <v>124</v>
      </c>
      <c r="D54" s="17">
        <v>1879770749</v>
      </c>
      <c r="E54" s="7" t="s">
        <v>105</v>
      </c>
      <c r="F54" s="17" t="s">
        <v>171</v>
      </c>
      <c r="G54" s="7" t="s">
        <v>155</v>
      </c>
      <c r="H54" s="17">
        <v>5</v>
      </c>
      <c r="I54" s="17" t="s">
        <v>119</v>
      </c>
      <c r="J54" s="17" t="s">
        <v>127</v>
      </c>
      <c r="L54" s="17">
        <v>20</v>
      </c>
      <c r="M54" s="17">
        <v>5</v>
      </c>
      <c r="N54" s="17">
        <v>1</v>
      </c>
      <c r="O54" s="17">
        <v>1</v>
      </c>
      <c r="P54" s="17">
        <v>1722465186</v>
      </c>
      <c r="Q54" s="17">
        <v>2098</v>
      </c>
      <c r="S54" t="s">
        <v>121</v>
      </c>
      <c r="T54">
        <v>0</v>
      </c>
      <c r="U54" t="s">
        <v>122</v>
      </c>
      <c r="V54" t="e">
        <f>MATCH(D54,Отчет!#REF!,0)</f>
        <v>#REF!</v>
      </c>
    </row>
    <row r="55" spans="1:22" x14ac:dyDescent="0.2">
      <c r="A55" s="17">
        <v>1903841402</v>
      </c>
      <c r="B55" s="17">
        <v>7</v>
      </c>
      <c r="C55" s="17" t="s">
        <v>131</v>
      </c>
      <c r="D55" s="17">
        <v>1641269335</v>
      </c>
      <c r="E55" s="7" t="s">
        <v>35</v>
      </c>
      <c r="F55" s="17" t="s">
        <v>172</v>
      </c>
      <c r="G55" s="7" t="s">
        <v>155</v>
      </c>
      <c r="H55" s="17">
        <v>5</v>
      </c>
      <c r="I55" s="17" t="s">
        <v>119</v>
      </c>
      <c r="J55" s="17" t="s">
        <v>127</v>
      </c>
      <c r="L55" s="17">
        <v>35</v>
      </c>
      <c r="M55" s="17">
        <v>5</v>
      </c>
      <c r="N55" s="17">
        <v>1</v>
      </c>
      <c r="O55" s="17">
        <v>1</v>
      </c>
      <c r="P55" s="17">
        <v>1722465186</v>
      </c>
      <c r="Q55" s="17">
        <v>2098</v>
      </c>
      <c r="S55" t="s">
        <v>121</v>
      </c>
      <c r="T55">
        <v>0</v>
      </c>
      <c r="U55" t="s">
        <v>122</v>
      </c>
      <c r="V55" t="e">
        <f>MATCH(D55,Отчет!#REF!,0)</f>
        <v>#REF!</v>
      </c>
    </row>
    <row r="56" spans="1:22" x14ac:dyDescent="0.2">
      <c r="A56" s="17">
        <v>1903841657</v>
      </c>
      <c r="B56" s="17">
        <v>9</v>
      </c>
      <c r="C56" s="17" t="s">
        <v>116</v>
      </c>
      <c r="D56" s="17">
        <v>1637620979</v>
      </c>
      <c r="E56" s="7" t="s">
        <v>76</v>
      </c>
      <c r="F56" s="17" t="s">
        <v>153</v>
      </c>
      <c r="G56" s="7" t="s">
        <v>173</v>
      </c>
      <c r="H56" s="17">
        <v>5</v>
      </c>
      <c r="I56" s="17" t="s">
        <v>119</v>
      </c>
      <c r="J56" s="17" t="s">
        <v>127</v>
      </c>
      <c r="L56" s="17">
        <v>45</v>
      </c>
      <c r="M56" s="17">
        <v>5</v>
      </c>
      <c r="N56" s="17">
        <v>1</v>
      </c>
      <c r="O56" s="17">
        <v>1</v>
      </c>
      <c r="P56" s="17">
        <v>1722465186</v>
      </c>
      <c r="Q56" s="17">
        <v>2098</v>
      </c>
      <c r="S56" t="s">
        <v>121</v>
      </c>
      <c r="T56">
        <v>0</v>
      </c>
      <c r="U56" t="s">
        <v>122</v>
      </c>
      <c r="V56" t="e">
        <f>MATCH(D56,Отчет!#REF!,0)</f>
        <v>#REF!</v>
      </c>
    </row>
    <row r="57" spans="1:22" x14ac:dyDescent="0.2">
      <c r="A57" s="17">
        <v>1903840695</v>
      </c>
      <c r="B57" s="17">
        <v>9</v>
      </c>
      <c r="C57" s="17" t="s">
        <v>131</v>
      </c>
      <c r="D57" s="17">
        <v>1641264476</v>
      </c>
      <c r="E57" s="7" t="s">
        <v>42</v>
      </c>
      <c r="F57" s="17" t="s">
        <v>174</v>
      </c>
      <c r="G57" s="7" t="s">
        <v>173</v>
      </c>
      <c r="H57" s="17">
        <v>5</v>
      </c>
      <c r="I57" s="17" t="s">
        <v>119</v>
      </c>
      <c r="J57" s="17" t="s">
        <v>127</v>
      </c>
      <c r="L57" s="17">
        <v>45</v>
      </c>
      <c r="M57" s="17">
        <v>5</v>
      </c>
      <c r="N57" s="17">
        <v>1</v>
      </c>
      <c r="O57" s="17">
        <v>1</v>
      </c>
      <c r="P57" s="17">
        <v>1722465186</v>
      </c>
      <c r="Q57" s="17">
        <v>2098</v>
      </c>
      <c r="S57" t="s">
        <v>121</v>
      </c>
      <c r="T57">
        <v>0</v>
      </c>
      <c r="U57" t="s">
        <v>122</v>
      </c>
      <c r="V57" t="e">
        <f>MATCH(D57,Отчет!#REF!,0)</f>
        <v>#REF!</v>
      </c>
    </row>
    <row r="58" spans="1:22" x14ac:dyDescent="0.2">
      <c r="A58" s="17">
        <v>1903840619</v>
      </c>
      <c r="B58" s="17">
        <v>9</v>
      </c>
      <c r="C58" s="17" t="s">
        <v>124</v>
      </c>
      <c r="D58" s="17">
        <v>1641264490</v>
      </c>
      <c r="E58" s="7" t="s">
        <v>91</v>
      </c>
      <c r="F58" s="17" t="s">
        <v>175</v>
      </c>
      <c r="G58" s="7" t="s">
        <v>173</v>
      </c>
      <c r="H58" s="17">
        <v>5</v>
      </c>
      <c r="I58" s="17" t="s">
        <v>119</v>
      </c>
      <c r="J58" s="17" t="s">
        <v>127</v>
      </c>
      <c r="L58" s="17">
        <v>45</v>
      </c>
      <c r="M58" s="17">
        <v>5</v>
      </c>
      <c r="N58" s="17">
        <v>1</v>
      </c>
      <c r="O58" s="17">
        <v>1</v>
      </c>
      <c r="P58" s="17">
        <v>1722465186</v>
      </c>
      <c r="Q58" s="17">
        <v>2098</v>
      </c>
      <c r="S58" t="s">
        <v>121</v>
      </c>
      <c r="T58">
        <v>0</v>
      </c>
      <c r="U58" t="s">
        <v>122</v>
      </c>
      <c r="V58" t="e">
        <f>MATCH(D58,Отчет!#REF!,0)</f>
        <v>#REF!</v>
      </c>
    </row>
    <row r="59" spans="1:22" x14ac:dyDescent="0.2">
      <c r="A59" s="17">
        <v>1903841012</v>
      </c>
      <c r="B59" s="17">
        <v>9</v>
      </c>
      <c r="C59" s="17" t="s">
        <v>131</v>
      </c>
      <c r="D59" s="17">
        <v>1641269320</v>
      </c>
      <c r="E59" s="7" t="s">
        <v>34</v>
      </c>
      <c r="F59" s="17" t="s">
        <v>176</v>
      </c>
      <c r="G59" s="7" t="s">
        <v>173</v>
      </c>
      <c r="H59" s="17">
        <v>5</v>
      </c>
      <c r="I59" s="17" t="s">
        <v>119</v>
      </c>
      <c r="J59" s="17" t="s">
        <v>127</v>
      </c>
      <c r="L59" s="17">
        <v>45</v>
      </c>
      <c r="M59" s="17">
        <v>5</v>
      </c>
      <c r="N59" s="17">
        <v>1</v>
      </c>
      <c r="O59" s="17">
        <v>1</v>
      </c>
      <c r="P59" s="17">
        <v>1722465186</v>
      </c>
      <c r="Q59" s="17">
        <v>2098</v>
      </c>
      <c r="S59" t="s">
        <v>121</v>
      </c>
      <c r="T59">
        <v>0</v>
      </c>
      <c r="U59" t="s">
        <v>122</v>
      </c>
      <c r="V59" t="e">
        <f>MATCH(D59,Отчет!#REF!,0)</f>
        <v>#REF!</v>
      </c>
    </row>
    <row r="60" spans="1:22" x14ac:dyDescent="0.2">
      <c r="A60" s="17">
        <v>1956680108</v>
      </c>
      <c r="B60" s="17">
        <v>8</v>
      </c>
      <c r="C60" s="17" t="s">
        <v>131</v>
      </c>
      <c r="D60" s="17">
        <v>1641269335</v>
      </c>
      <c r="E60" s="7" t="s">
        <v>35</v>
      </c>
      <c r="F60" s="17" t="s">
        <v>172</v>
      </c>
      <c r="G60" s="7" t="s">
        <v>173</v>
      </c>
      <c r="H60" s="17">
        <v>5</v>
      </c>
      <c r="I60" s="17" t="s">
        <v>119</v>
      </c>
      <c r="J60" s="17" t="s">
        <v>127</v>
      </c>
      <c r="L60" s="17">
        <v>40</v>
      </c>
      <c r="M60" s="17">
        <v>5</v>
      </c>
      <c r="N60" s="17">
        <v>1</v>
      </c>
      <c r="O60" s="17">
        <v>1</v>
      </c>
      <c r="P60" s="17">
        <v>1722465186</v>
      </c>
      <c r="Q60" s="17">
        <v>2098</v>
      </c>
      <c r="S60" t="s">
        <v>121</v>
      </c>
      <c r="T60">
        <v>0</v>
      </c>
      <c r="U60" t="s">
        <v>122</v>
      </c>
      <c r="V60" t="e">
        <f>MATCH(D60,Отчет!#REF!,0)</f>
        <v>#REF!</v>
      </c>
    </row>
    <row r="61" spans="1:22" x14ac:dyDescent="0.2">
      <c r="A61" s="17">
        <v>1903840974</v>
      </c>
      <c r="B61" s="17">
        <v>9</v>
      </c>
      <c r="C61" s="17" t="s">
        <v>131</v>
      </c>
      <c r="D61" s="17">
        <v>1641269350</v>
      </c>
      <c r="E61" s="7" t="s">
        <v>36</v>
      </c>
      <c r="F61" s="17" t="s">
        <v>170</v>
      </c>
      <c r="G61" s="7" t="s">
        <v>173</v>
      </c>
      <c r="H61" s="17">
        <v>5</v>
      </c>
      <c r="I61" s="17" t="s">
        <v>119</v>
      </c>
      <c r="J61" s="17" t="s">
        <v>127</v>
      </c>
      <c r="L61" s="17">
        <v>45</v>
      </c>
      <c r="M61" s="17">
        <v>5</v>
      </c>
      <c r="N61" s="17">
        <v>1</v>
      </c>
      <c r="O61" s="17">
        <v>1</v>
      </c>
      <c r="P61" s="17">
        <v>1722465186</v>
      </c>
      <c r="Q61" s="17">
        <v>2098</v>
      </c>
      <c r="S61" t="s">
        <v>121</v>
      </c>
      <c r="T61">
        <v>0</v>
      </c>
      <c r="U61" t="s">
        <v>122</v>
      </c>
      <c r="V61" t="e">
        <f>MATCH(D61,Отчет!#REF!,0)</f>
        <v>#REF!</v>
      </c>
    </row>
    <row r="62" spans="1:22" x14ac:dyDescent="0.2">
      <c r="A62" s="17">
        <v>1903842193</v>
      </c>
      <c r="B62" s="17">
        <v>10</v>
      </c>
      <c r="C62" s="17" t="s">
        <v>124</v>
      </c>
      <c r="D62" s="17">
        <v>1641269369</v>
      </c>
      <c r="E62" s="7" t="s">
        <v>37</v>
      </c>
      <c r="F62" s="17" t="s">
        <v>177</v>
      </c>
      <c r="G62" s="7" t="s">
        <v>173</v>
      </c>
      <c r="H62" s="17">
        <v>5</v>
      </c>
      <c r="I62" s="17" t="s">
        <v>119</v>
      </c>
      <c r="J62" s="17" t="s">
        <v>127</v>
      </c>
      <c r="L62" s="17">
        <v>50</v>
      </c>
      <c r="M62" s="17">
        <v>5</v>
      </c>
      <c r="N62" s="17">
        <v>1</v>
      </c>
      <c r="O62" s="17">
        <v>1</v>
      </c>
      <c r="P62" s="17">
        <v>1722465186</v>
      </c>
      <c r="Q62" s="17">
        <v>2098</v>
      </c>
      <c r="S62" t="s">
        <v>121</v>
      </c>
      <c r="T62">
        <v>0</v>
      </c>
      <c r="U62" t="s">
        <v>122</v>
      </c>
      <c r="V62" t="e">
        <f>MATCH(D62,Отчет!#REF!,0)</f>
        <v>#REF!</v>
      </c>
    </row>
    <row r="63" spans="1:22" x14ac:dyDescent="0.2">
      <c r="A63" s="17">
        <v>1903839521</v>
      </c>
      <c r="B63" s="17">
        <v>9</v>
      </c>
      <c r="C63" s="17" t="s">
        <v>124</v>
      </c>
      <c r="D63" s="17">
        <v>1641269397</v>
      </c>
      <c r="E63" s="7" t="s">
        <v>38</v>
      </c>
      <c r="F63" s="17" t="s">
        <v>128</v>
      </c>
      <c r="G63" s="7" t="s">
        <v>173</v>
      </c>
      <c r="H63" s="17">
        <v>5</v>
      </c>
      <c r="I63" s="17" t="s">
        <v>119</v>
      </c>
      <c r="J63" s="17" t="s">
        <v>127</v>
      </c>
      <c r="L63" s="17">
        <v>45</v>
      </c>
      <c r="M63" s="17">
        <v>5</v>
      </c>
      <c r="N63" s="17">
        <v>1</v>
      </c>
      <c r="O63" s="17">
        <v>1</v>
      </c>
      <c r="P63" s="17">
        <v>1722465186</v>
      </c>
      <c r="Q63" s="17">
        <v>2098</v>
      </c>
      <c r="S63" t="s">
        <v>121</v>
      </c>
      <c r="T63">
        <v>0</v>
      </c>
      <c r="U63" t="s">
        <v>122</v>
      </c>
      <c r="V63" t="e">
        <f>MATCH(D63,Отчет!#REF!,0)</f>
        <v>#REF!</v>
      </c>
    </row>
    <row r="64" spans="1:22" x14ac:dyDescent="0.2">
      <c r="A64" s="17">
        <v>1903841143</v>
      </c>
      <c r="B64" s="17">
        <v>9</v>
      </c>
      <c r="C64" s="17" t="s">
        <v>131</v>
      </c>
      <c r="D64" s="17">
        <v>1641269414</v>
      </c>
      <c r="E64" s="7" t="s">
        <v>39</v>
      </c>
      <c r="F64" s="17" t="s">
        <v>178</v>
      </c>
      <c r="G64" s="7" t="s">
        <v>173</v>
      </c>
      <c r="H64" s="17">
        <v>5</v>
      </c>
      <c r="I64" s="17" t="s">
        <v>119</v>
      </c>
      <c r="J64" s="17" t="s">
        <v>127</v>
      </c>
      <c r="L64" s="17">
        <v>45</v>
      </c>
      <c r="M64" s="17">
        <v>5</v>
      </c>
      <c r="N64" s="17">
        <v>1</v>
      </c>
      <c r="O64" s="17">
        <v>1</v>
      </c>
      <c r="P64" s="17">
        <v>1722465186</v>
      </c>
      <c r="Q64" s="17">
        <v>2098</v>
      </c>
      <c r="S64" t="s">
        <v>121</v>
      </c>
      <c r="T64">
        <v>0</v>
      </c>
      <c r="U64" t="s">
        <v>122</v>
      </c>
      <c r="V64" t="e">
        <f>MATCH(D64,Отчет!#REF!,0)</f>
        <v>#REF!</v>
      </c>
    </row>
    <row r="65" spans="1:22" x14ac:dyDescent="0.2">
      <c r="A65" s="17">
        <v>1903840832</v>
      </c>
      <c r="B65" s="17">
        <v>8</v>
      </c>
      <c r="C65" s="17" t="s">
        <v>116</v>
      </c>
      <c r="D65" s="17">
        <v>1641269481</v>
      </c>
      <c r="E65" s="7" t="s">
        <v>43</v>
      </c>
      <c r="F65" s="17" t="s">
        <v>149</v>
      </c>
      <c r="G65" s="7" t="s">
        <v>173</v>
      </c>
      <c r="H65" s="17">
        <v>5</v>
      </c>
      <c r="I65" s="17" t="s">
        <v>119</v>
      </c>
      <c r="J65" s="17" t="s">
        <v>127</v>
      </c>
      <c r="L65" s="17">
        <v>40</v>
      </c>
      <c r="M65" s="17">
        <v>5</v>
      </c>
      <c r="N65" s="17">
        <v>1</v>
      </c>
      <c r="O65" s="17">
        <v>1</v>
      </c>
      <c r="P65" s="17">
        <v>1722465186</v>
      </c>
      <c r="Q65" s="17">
        <v>2098</v>
      </c>
      <c r="S65" t="s">
        <v>121</v>
      </c>
      <c r="T65">
        <v>0</v>
      </c>
      <c r="U65" t="s">
        <v>122</v>
      </c>
      <c r="V65" t="e">
        <f>MATCH(D65,Отчет!#REF!,0)</f>
        <v>#REF!</v>
      </c>
    </row>
    <row r="66" spans="1:22" x14ac:dyDescent="0.2">
      <c r="A66" s="17">
        <v>1903843023</v>
      </c>
      <c r="B66" s="17">
        <v>8</v>
      </c>
      <c r="C66" s="17" t="s">
        <v>131</v>
      </c>
      <c r="D66" s="17">
        <v>1641269495</v>
      </c>
      <c r="E66" s="7" t="s">
        <v>44</v>
      </c>
      <c r="F66" s="17" t="s">
        <v>179</v>
      </c>
      <c r="G66" s="7" t="s">
        <v>173</v>
      </c>
      <c r="H66" s="17">
        <v>5</v>
      </c>
      <c r="I66" s="17" t="s">
        <v>119</v>
      </c>
      <c r="J66" s="17" t="s">
        <v>127</v>
      </c>
      <c r="L66" s="17">
        <v>40</v>
      </c>
      <c r="M66" s="17">
        <v>5</v>
      </c>
      <c r="N66" s="17">
        <v>1</v>
      </c>
      <c r="O66" s="17">
        <v>1</v>
      </c>
      <c r="P66" s="17">
        <v>1722465186</v>
      </c>
      <c r="Q66" s="17">
        <v>2098</v>
      </c>
      <c r="S66" t="s">
        <v>121</v>
      </c>
      <c r="T66">
        <v>0</v>
      </c>
      <c r="U66" t="s">
        <v>122</v>
      </c>
      <c r="V66" t="e">
        <f>MATCH(D66,Отчет!#REF!,0)</f>
        <v>#REF!</v>
      </c>
    </row>
    <row r="67" spans="1:22" x14ac:dyDescent="0.2">
      <c r="A67" s="17">
        <v>1903841238</v>
      </c>
      <c r="B67" s="17">
        <v>8</v>
      </c>
      <c r="C67" s="17" t="s">
        <v>131</v>
      </c>
      <c r="D67" s="17">
        <v>1641269510</v>
      </c>
      <c r="E67" s="7" t="s">
        <v>45</v>
      </c>
      <c r="F67" s="17" t="s">
        <v>180</v>
      </c>
      <c r="G67" s="7" t="s">
        <v>173</v>
      </c>
      <c r="H67" s="17">
        <v>5</v>
      </c>
      <c r="I67" s="17" t="s">
        <v>119</v>
      </c>
      <c r="J67" s="17" t="s">
        <v>127</v>
      </c>
      <c r="L67" s="17">
        <v>40</v>
      </c>
      <c r="M67" s="17">
        <v>5</v>
      </c>
      <c r="N67" s="17">
        <v>1</v>
      </c>
      <c r="O67" s="17">
        <v>1</v>
      </c>
      <c r="P67" s="17">
        <v>1722465186</v>
      </c>
      <c r="Q67" s="17">
        <v>2098</v>
      </c>
      <c r="S67" t="s">
        <v>121</v>
      </c>
      <c r="T67">
        <v>0</v>
      </c>
      <c r="U67" t="s">
        <v>122</v>
      </c>
      <c r="V67" t="e">
        <f>MATCH(D67,Отчет!#REF!,0)</f>
        <v>#REF!</v>
      </c>
    </row>
    <row r="68" spans="1:22" x14ac:dyDescent="0.2">
      <c r="A68" s="17">
        <v>1903841054</v>
      </c>
      <c r="B68" s="17">
        <v>9</v>
      </c>
      <c r="C68" s="17" t="s">
        <v>124</v>
      </c>
      <c r="D68" s="17">
        <v>1641269541</v>
      </c>
      <c r="E68" s="7" t="s">
        <v>48</v>
      </c>
      <c r="F68" s="17" t="s">
        <v>181</v>
      </c>
      <c r="G68" s="7" t="s">
        <v>173</v>
      </c>
      <c r="H68" s="17">
        <v>5</v>
      </c>
      <c r="I68" s="17" t="s">
        <v>119</v>
      </c>
      <c r="J68" s="17" t="s">
        <v>127</v>
      </c>
      <c r="L68" s="17">
        <v>45</v>
      </c>
      <c r="M68" s="17">
        <v>5</v>
      </c>
      <c r="N68" s="17">
        <v>1</v>
      </c>
      <c r="O68" s="17">
        <v>1</v>
      </c>
      <c r="P68" s="17">
        <v>1722465186</v>
      </c>
      <c r="Q68" s="17">
        <v>2098</v>
      </c>
      <c r="S68" t="s">
        <v>121</v>
      </c>
      <c r="T68">
        <v>0</v>
      </c>
      <c r="U68" t="s">
        <v>122</v>
      </c>
      <c r="V68" t="e">
        <f>MATCH(D68,Отчет!#REF!,0)</f>
        <v>#REF!</v>
      </c>
    </row>
    <row r="69" spans="1:22" x14ac:dyDescent="0.2">
      <c r="A69" s="17">
        <v>1903840905</v>
      </c>
      <c r="B69" s="17">
        <v>7</v>
      </c>
      <c r="C69" s="17" t="s">
        <v>124</v>
      </c>
      <c r="D69" s="17">
        <v>1641269557</v>
      </c>
      <c r="E69" s="7" t="s">
        <v>49</v>
      </c>
      <c r="F69" s="17" t="s">
        <v>169</v>
      </c>
      <c r="G69" s="7" t="s">
        <v>173</v>
      </c>
      <c r="H69" s="17">
        <v>5</v>
      </c>
      <c r="I69" s="17" t="s">
        <v>119</v>
      </c>
      <c r="J69" s="17" t="s">
        <v>127</v>
      </c>
      <c r="L69" s="17">
        <v>35</v>
      </c>
      <c r="M69" s="17">
        <v>5</v>
      </c>
      <c r="N69" s="17">
        <v>1</v>
      </c>
      <c r="O69" s="17">
        <v>1</v>
      </c>
      <c r="P69" s="17">
        <v>1722465186</v>
      </c>
      <c r="Q69" s="17">
        <v>2098</v>
      </c>
      <c r="S69" t="s">
        <v>121</v>
      </c>
      <c r="T69">
        <v>0</v>
      </c>
      <c r="U69" t="s">
        <v>122</v>
      </c>
      <c r="V69" t="e">
        <f>MATCH(D69,Отчет!#REF!,0)</f>
        <v>#REF!</v>
      </c>
    </row>
    <row r="70" spans="1:22" x14ac:dyDescent="0.2">
      <c r="A70" s="17">
        <v>1903839541</v>
      </c>
      <c r="B70" s="17">
        <v>9</v>
      </c>
      <c r="C70" s="17" t="s">
        <v>124</v>
      </c>
      <c r="D70" s="17">
        <v>1641269614</v>
      </c>
      <c r="E70" s="7" t="s">
        <v>53</v>
      </c>
      <c r="F70" s="17" t="s">
        <v>182</v>
      </c>
      <c r="G70" s="7" t="s">
        <v>173</v>
      </c>
      <c r="H70" s="17">
        <v>5</v>
      </c>
      <c r="I70" s="17" t="s">
        <v>119</v>
      </c>
      <c r="J70" s="17" t="s">
        <v>127</v>
      </c>
      <c r="L70" s="17">
        <v>45</v>
      </c>
      <c r="M70" s="17">
        <v>5</v>
      </c>
      <c r="N70" s="17">
        <v>1</v>
      </c>
      <c r="O70" s="17">
        <v>1</v>
      </c>
      <c r="P70" s="17">
        <v>1722465186</v>
      </c>
      <c r="Q70" s="17">
        <v>2098</v>
      </c>
      <c r="S70" t="s">
        <v>121</v>
      </c>
      <c r="T70">
        <v>0</v>
      </c>
      <c r="U70" t="s">
        <v>122</v>
      </c>
      <c r="V70" t="e">
        <f>MATCH(D70,Отчет!#REF!,0)</f>
        <v>#REF!</v>
      </c>
    </row>
    <row r="71" spans="1:22" x14ac:dyDescent="0.2">
      <c r="A71" s="17">
        <v>1903840583</v>
      </c>
      <c r="B71" s="17">
        <v>9</v>
      </c>
      <c r="C71" s="17" t="s">
        <v>116</v>
      </c>
      <c r="D71" s="17">
        <v>1641269629</v>
      </c>
      <c r="E71" s="7" t="s">
        <v>55</v>
      </c>
      <c r="F71" s="17" t="s">
        <v>152</v>
      </c>
      <c r="G71" s="7" t="s">
        <v>173</v>
      </c>
      <c r="H71" s="17">
        <v>5</v>
      </c>
      <c r="I71" s="17" t="s">
        <v>119</v>
      </c>
      <c r="J71" s="17" t="s">
        <v>127</v>
      </c>
      <c r="L71" s="17">
        <v>45</v>
      </c>
      <c r="M71" s="17">
        <v>5</v>
      </c>
      <c r="N71" s="17">
        <v>1</v>
      </c>
      <c r="O71" s="17">
        <v>1</v>
      </c>
      <c r="P71" s="17">
        <v>1722465186</v>
      </c>
      <c r="Q71" s="17">
        <v>2098</v>
      </c>
      <c r="S71" t="s">
        <v>121</v>
      </c>
      <c r="T71">
        <v>0</v>
      </c>
      <c r="U71" t="s">
        <v>122</v>
      </c>
      <c r="V71" t="e">
        <f>MATCH(D71,Отчет!#REF!,0)</f>
        <v>#REF!</v>
      </c>
    </row>
    <row r="72" spans="1:22" x14ac:dyDescent="0.2">
      <c r="A72" s="17">
        <v>1903839460</v>
      </c>
      <c r="B72" s="17">
        <v>10</v>
      </c>
      <c r="C72" s="17" t="s">
        <v>131</v>
      </c>
      <c r="D72" s="17">
        <v>1641269642</v>
      </c>
      <c r="E72" s="7" t="s">
        <v>58</v>
      </c>
      <c r="F72" s="17" t="s">
        <v>168</v>
      </c>
      <c r="G72" s="7" t="s">
        <v>173</v>
      </c>
      <c r="H72" s="17">
        <v>5</v>
      </c>
      <c r="I72" s="17" t="s">
        <v>119</v>
      </c>
      <c r="J72" s="17" t="s">
        <v>127</v>
      </c>
      <c r="L72" s="17">
        <v>50</v>
      </c>
      <c r="M72" s="17">
        <v>5</v>
      </c>
      <c r="N72" s="17">
        <v>1</v>
      </c>
      <c r="O72" s="17">
        <v>1</v>
      </c>
      <c r="P72" s="17">
        <v>1722465186</v>
      </c>
      <c r="Q72" s="17">
        <v>2098</v>
      </c>
      <c r="S72" t="s">
        <v>121</v>
      </c>
      <c r="T72">
        <v>0</v>
      </c>
      <c r="U72" t="s">
        <v>122</v>
      </c>
      <c r="V72" t="e">
        <f>MATCH(D72,Отчет!#REF!,0)</f>
        <v>#REF!</v>
      </c>
    </row>
    <row r="73" spans="1:22" x14ac:dyDescent="0.2">
      <c r="A73" s="17">
        <v>1903842969</v>
      </c>
      <c r="B73" s="17">
        <v>9</v>
      </c>
      <c r="C73" s="17" t="s">
        <v>116</v>
      </c>
      <c r="D73" s="17">
        <v>1641269670</v>
      </c>
      <c r="E73" s="7" t="s">
        <v>60</v>
      </c>
      <c r="F73" s="17" t="s">
        <v>142</v>
      </c>
      <c r="G73" s="7" t="s">
        <v>173</v>
      </c>
      <c r="H73" s="17">
        <v>5</v>
      </c>
      <c r="I73" s="17" t="s">
        <v>119</v>
      </c>
      <c r="J73" s="17" t="s">
        <v>127</v>
      </c>
      <c r="L73" s="17">
        <v>45</v>
      </c>
      <c r="M73" s="17">
        <v>5</v>
      </c>
      <c r="N73" s="17">
        <v>1</v>
      </c>
      <c r="O73" s="17">
        <v>1</v>
      </c>
      <c r="P73" s="17">
        <v>1722465186</v>
      </c>
      <c r="Q73" s="17">
        <v>2098</v>
      </c>
      <c r="S73" t="s">
        <v>121</v>
      </c>
      <c r="T73">
        <v>0</v>
      </c>
      <c r="U73" t="s">
        <v>122</v>
      </c>
      <c r="V73" t="e">
        <f>MATCH(D73,Отчет!#REF!,0)</f>
        <v>#REF!</v>
      </c>
    </row>
    <row r="74" spans="1:22" x14ac:dyDescent="0.2">
      <c r="A74" s="17">
        <v>1903841282</v>
      </c>
      <c r="B74" s="17">
        <v>7</v>
      </c>
      <c r="C74" s="17" t="s">
        <v>124</v>
      </c>
      <c r="D74" s="17">
        <v>1641269684</v>
      </c>
      <c r="E74" s="7" t="s">
        <v>61</v>
      </c>
      <c r="F74" s="17" t="s">
        <v>183</v>
      </c>
      <c r="G74" s="7" t="s">
        <v>173</v>
      </c>
      <c r="H74" s="17">
        <v>5</v>
      </c>
      <c r="I74" s="17" t="s">
        <v>119</v>
      </c>
      <c r="J74" s="17" t="s">
        <v>127</v>
      </c>
      <c r="L74" s="17">
        <v>35</v>
      </c>
      <c r="M74" s="17">
        <v>5</v>
      </c>
      <c r="N74" s="17">
        <v>1</v>
      </c>
      <c r="O74" s="17">
        <v>1</v>
      </c>
      <c r="P74" s="17">
        <v>1722465186</v>
      </c>
      <c r="Q74" s="17">
        <v>2098</v>
      </c>
      <c r="S74" t="s">
        <v>121</v>
      </c>
      <c r="T74">
        <v>0</v>
      </c>
      <c r="U74" t="s">
        <v>122</v>
      </c>
      <c r="V74" t="e">
        <f>MATCH(D74,Отчет!#REF!,0)</f>
        <v>#REF!</v>
      </c>
    </row>
    <row r="75" spans="1:22" x14ac:dyDescent="0.2">
      <c r="A75" s="17">
        <v>1903841609</v>
      </c>
      <c r="B75" s="17">
        <v>9</v>
      </c>
      <c r="C75" s="17" t="s">
        <v>116</v>
      </c>
      <c r="D75" s="17">
        <v>1641269719</v>
      </c>
      <c r="E75" s="7" t="s">
        <v>63</v>
      </c>
      <c r="F75" s="17" t="s">
        <v>138</v>
      </c>
      <c r="G75" s="7" t="s">
        <v>173</v>
      </c>
      <c r="H75" s="17">
        <v>5</v>
      </c>
      <c r="I75" s="17" t="s">
        <v>119</v>
      </c>
      <c r="J75" s="17" t="s">
        <v>127</v>
      </c>
      <c r="L75" s="17">
        <v>45</v>
      </c>
      <c r="M75" s="17">
        <v>5</v>
      </c>
      <c r="N75" s="17">
        <v>1</v>
      </c>
      <c r="O75" s="17">
        <v>1</v>
      </c>
      <c r="P75" s="17">
        <v>1722465186</v>
      </c>
      <c r="Q75" s="17">
        <v>2098</v>
      </c>
      <c r="S75" t="s">
        <v>121</v>
      </c>
      <c r="T75">
        <v>0</v>
      </c>
      <c r="U75" t="s">
        <v>122</v>
      </c>
      <c r="V75" t="e">
        <f>MATCH(D75,Отчет!#REF!,0)</f>
        <v>#REF!</v>
      </c>
    </row>
    <row r="76" spans="1:22" x14ac:dyDescent="0.2">
      <c r="A76" s="17">
        <v>1903842515</v>
      </c>
      <c r="B76" s="17">
        <v>9</v>
      </c>
      <c r="C76" s="17" t="s">
        <v>116</v>
      </c>
      <c r="D76" s="17">
        <v>1641269735</v>
      </c>
      <c r="E76" s="7" t="s">
        <v>64</v>
      </c>
      <c r="F76" s="17" t="s">
        <v>130</v>
      </c>
      <c r="G76" s="7" t="s">
        <v>173</v>
      </c>
      <c r="H76" s="17">
        <v>5</v>
      </c>
      <c r="I76" s="17" t="s">
        <v>119</v>
      </c>
      <c r="J76" s="17" t="s">
        <v>127</v>
      </c>
      <c r="L76" s="17">
        <v>45</v>
      </c>
      <c r="M76" s="17">
        <v>5</v>
      </c>
      <c r="N76" s="17">
        <v>1</v>
      </c>
      <c r="O76" s="17">
        <v>1</v>
      </c>
      <c r="P76" s="17">
        <v>1722465186</v>
      </c>
      <c r="Q76" s="17">
        <v>2098</v>
      </c>
      <c r="S76" t="s">
        <v>121</v>
      </c>
      <c r="T76">
        <v>0</v>
      </c>
      <c r="U76" t="s">
        <v>122</v>
      </c>
      <c r="V76" t="e">
        <f>MATCH(D76,Отчет!#REF!,0)</f>
        <v>#REF!</v>
      </c>
    </row>
    <row r="77" spans="1:22" x14ac:dyDescent="0.2">
      <c r="A77" s="17">
        <v>1903842165</v>
      </c>
      <c r="B77" s="17">
        <v>9</v>
      </c>
      <c r="C77" s="17" t="s">
        <v>124</v>
      </c>
      <c r="D77" s="17">
        <v>1641269750</v>
      </c>
      <c r="E77" s="7" t="s">
        <v>65</v>
      </c>
      <c r="F77" s="17" t="s">
        <v>184</v>
      </c>
      <c r="G77" s="7" t="s">
        <v>173</v>
      </c>
      <c r="H77" s="17">
        <v>5</v>
      </c>
      <c r="I77" s="17" t="s">
        <v>119</v>
      </c>
      <c r="J77" s="17" t="s">
        <v>127</v>
      </c>
      <c r="L77" s="17">
        <v>45</v>
      </c>
      <c r="M77" s="17">
        <v>5</v>
      </c>
      <c r="N77" s="17">
        <v>1</v>
      </c>
      <c r="O77" s="17">
        <v>1</v>
      </c>
      <c r="P77" s="17">
        <v>1722465186</v>
      </c>
      <c r="Q77" s="17">
        <v>2098</v>
      </c>
      <c r="S77" t="s">
        <v>121</v>
      </c>
      <c r="T77">
        <v>0</v>
      </c>
      <c r="U77" t="s">
        <v>122</v>
      </c>
      <c r="V77" t="e">
        <f>MATCH(D77,Отчет!#REF!,0)</f>
        <v>#REF!</v>
      </c>
    </row>
    <row r="78" spans="1:22" x14ac:dyDescent="0.2">
      <c r="A78" s="17">
        <v>1903840335</v>
      </c>
      <c r="B78" s="17">
        <v>6</v>
      </c>
      <c r="C78" s="17" t="s">
        <v>116</v>
      </c>
      <c r="D78" s="17">
        <v>1641269764</v>
      </c>
      <c r="E78" s="7" t="s">
        <v>66</v>
      </c>
      <c r="F78" s="17" t="s">
        <v>185</v>
      </c>
      <c r="G78" s="7" t="s">
        <v>173</v>
      </c>
      <c r="H78" s="17">
        <v>5</v>
      </c>
      <c r="I78" s="17" t="s">
        <v>119</v>
      </c>
      <c r="J78" s="17" t="s">
        <v>127</v>
      </c>
      <c r="L78" s="17">
        <v>30</v>
      </c>
      <c r="M78" s="17">
        <v>5</v>
      </c>
      <c r="N78" s="17">
        <v>1</v>
      </c>
      <c r="O78" s="17">
        <v>1</v>
      </c>
      <c r="P78" s="17">
        <v>1722465186</v>
      </c>
      <c r="Q78" s="17">
        <v>2098</v>
      </c>
      <c r="S78" t="s">
        <v>121</v>
      </c>
      <c r="T78">
        <v>0</v>
      </c>
      <c r="U78" t="s">
        <v>122</v>
      </c>
      <c r="V78" t="e">
        <f>MATCH(D78,Отчет!#REF!,0)</f>
        <v>#REF!</v>
      </c>
    </row>
    <row r="79" spans="1:22" x14ac:dyDescent="0.2">
      <c r="A79" s="17">
        <v>1903842464</v>
      </c>
      <c r="B79" s="17">
        <v>7</v>
      </c>
      <c r="C79" s="17" t="s">
        <v>131</v>
      </c>
      <c r="D79" s="17">
        <v>1641269777</v>
      </c>
      <c r="E79" s="7" t="s">
        <v>69</v>
      </c>
      <c r="F79" s="17" t="s">
        <v>186</v>
      </c>
      <c r="G79" s="7" t="s">
        <v>173</v>
      </c>
      <c r="H79" s="17">
        <v>5</v>
      </c>
      <c r="I79" s="17" t="s">
        <v>119</v>
      </c>
      <c r="J79" s="17" t="s">
        <v>127</v>
      </c>
      <c r="L79" s="17">
        <v>35</v>
      </c>
      <c r="M79" s="17">
        <v>5</v>
      </c>
      <c r="N79" s="17">
        <v>1</v>
      </c>
      <c r="O79" s="17">
        <v>1</v>
      </c>
      <c r="P79" s="17">
        <v>1722465186</v>
      </c>
      <c r="Q79" s="17">
        <v>2098</v>
      </c>
      <c r="S79" t="s">
        <v>121</v>
      </c>
      <c r="T79">
        <v>0</v>
      </c>
      <c r="U79" t="s">
        <v>122</v>
      </c>
      <c r="V79" t="e">
        <f>MATCH(D79,Отчет!#REF!,0)</f>
        <v>#REF!</v>
      </c>
    </row>
    <row r="80" spans="1:22" x14ac:dyDescent="0.2">
      <c r="A80" s="17">
        <v>1903839584</v>
      </c>
      <c r="B80" s="17">
        <v>8</v>
      </c>
      <c r="C80" s="17" t="s">
        <v>124</v>
      </c>
      <c r="D80" s="17">
        <v>1641269804</v>
      </c>
      <c r="E80" s="7" t="s">
        <v>71</v>
      </c>
      <c r="F80" s="17" t="s">
        <v>167</v>
      </c>
      <c r="G80" s="7" t="s">
        <v>173</v>
      </c>
      <c r="H80" s="17">
        <v>5</v>
      </c>
      <c r="I80" s="17" t="s">
        <v>119</v>
      </c>
      <c r="J80" s="17" t="s">
        <v>127</v>
      </c>
      <c r="L80" s="17">
        <v>40</v>
      </c>
      <c r="M80" s="17">
        <v>5</v>
      </c>
      <c r="N80" s="17">
        <v>1</v>
      </c>
      <c r="O80" s="17">
        <v>1</v>
      </c>
      <c r="P80" s="17">
        <v>1722465186</v>
      </c>
      <c r="Q80" s="17">
        <v>2098</v>
      </c>
      <c r="S80" t="s">
        <v>121</v>
      </c>
      <c r="T80">
        <v>0</v>
      </c>
      <c r="U80" t="s">
        <v>122</v>
      </c>
      <c r="V80" t="e">
        <f>MATCH(D80,Отчет!#REF!,0)</f>
        <v>#REF!</v>
      </c>
    </row>
    <row r="81" spans="1:22" x14ac:dyDescent="0.2">
      <c r="A81" s="17">
        <v>1903841985</v>
      </c>
      <c r="B81" s="17">
        <v>9</v>
      </c>
      <c r="C81" s="17" t="s">
        <v>131</v>
      </c>
      <c r="D81" s="17">
        <v>1641269844</v>
      </c>
      <c r="E81" s="7" t="s">
        <v>73</v>
      </c>
      <c r="F81" s="17" t="s">
        <v>187</v>
      </c>
      <c r="G81" s="7" t="s">
        <v>173</v>
      </c>
      <c r="H81" s="17">
        <v>5</v>
      </c>
      <c r="I81" s="17" t="s">
        <v>119</v>
      </c>
      <c r="J81" s="17" t="s">
        <v>127</v>
      </c>
      <c r="L81" s="17">
        <v>45</v>
      </c>
      <c r="M81" s="17">
        <v>5</v>
      </c>
      <c r="N81" s="17">
        <v>1</v>
      </c>
      <c r="O81" s="17">
        <v>1</v>
      </c>
      <c r="P81" s="17">
        <v>1722465186</v>
      </c>
      <c r="Q81" s="17">
        <v>2098</v>
      </c>
      <c r="S81" t="s">
        <v>121</v>
      </c>
      <c r="T81">
        <v>0</v>
      </c>
      <c r="U81" t="s">
        <v>122</v>
      </c>
      <c r="V81" t="e">
        <f>MATCH(D81,Отчет!#REF!,0)</f>
        <v>#REF!</v>
      </c>
    </row>
    <row r="82" spans="1:22" x14ac:dyDescent="0.2">
      <c r="A82" s="17">
        <v>1903840777</v>
      </c>
      <c r="B82" s="17">
        <v>9</v>
      </c>
      <c r="C82" s="17" t="s">
        <v>124</v>
      </c>
      <c r="D82" s="17">
        <v>1641269858</v>
      </c>
      <c r="E82" s="7" t="s">
        <v>77</v>
      </c>
      <c r="F82" s="17" t="s">
        <v>188</v>
      </c>
      <c r="G82" s="7" t="s">
        <v>173</v>
      </c>
      <c r="H82" s="17">
        <v>5</v>
      </c>
      <c r="I82" s="17" t="s">
        <v>119</v>
      </c>
      <c r="J82" s="17" t="s">
        <v>127</v>
      </c>
      <c r="L82" s="17">
        <v>45</v>
      </c>
      <c r="M82" s="17">
        <v>5</v>
      </c>
      <c r="N82" s="17">
        <v>1</v>
      </c>
      <c r="O82" s="17">
        <v>1</v>
      </c>
      <c r="P82" s="17">
        <v>1722465186</v>
      </c>
      <c r="Q82" s="17">
        <v>2098</v>
      </c>
      <c r="S82" t="s">
        <v>121</v>
      </c>
      <c r="T82">
        <v>0</v>
      </c>
      <c r="U82" t="s">
        <v>122</v>
      </c>
      <c r="V82" t="e">
        <f>MATCH(D82,Отчет!#REF!,0)</f>
        <v>#REF!</v>
      </c>
    </row>
    <row r="83" spans="1:22" x14ac:dyDescent="0.2">
      <c r="A83" s="17">
        <v>1903842028</v>
      </c>
      <c r="B83" s="17">
        <v>8</v>
      </c>
      <c r="C83" s="17" t="s">
        <v>124</v>
      </c>
      <c r="D83" s="17">
        <v>1641269886</v>
      </c>
      <c r="E83" s="7" t="s">
        <v>78</v>
      </c>
      <c r="F83" s="17" t="s">
        <v>189</v>
      </c>
      <c r="G83" s="7" t="s">
        <v>173</v>
      </c>
      <c r="H83" s="17">
        <v>5</v>
      </c>
      <c r="I83" s="17" t="s">
        <v>119</v>
      </c>
      <c r="J83" s="17" t="s">
        <v>127</v>
      </c>
      <c r="L83" s="17">
        <v>40</v>
      </c>
      <c r="M83" s="17">
        <v>5</v>
      </c>
      <c r="N83" s="17">
        <v>1</v>
      </c>
      <c r="O83" s="17">
        <v>1</v>
      </c>
      <c r="P83" s="17">
        <v>1722465186</v>
      </c>
      <c r="Q83" s="17">
        <v>2098</v>
      </c>
      <c r="S83" t="s">
        <v>121</v>
      </c>
      <c r="T83">
        <v>0</v>
      </c>
      <c r="U83" t="s">
        <v>122</v>
      </c>
      <c r="V83" t="e">
        <f>MATCH(D83,Отчет!#REF!,0)</f>
        <v>#REF!</v>
      </c>
    </row>
    <row r="84" spans="1:22" x14ac:dyDescent="0.2">
      <c r="A84" s="17">
        <v>1903841361</v>
      </c>
      <c r="B84" s="17">
        <v>9</v>
      </c>
      <c r="C84" s="17" t="s">
        <v>131</v>
      </c>
      <c r="D84" s="17">
        <v>1641269900</v>
      </c>
      <c r="E84" s="7" t="s">
        <v>79</v>
      </c>
      <c r="F84" s="17" t="s">
        <v>190</v>
      </c>
      <c r="G84" s="7" t="s">
        <v>173</v>
      </c>
      <c r="H84" s="17">
        <v>5</v>
      </c>
      <c r="I84" s="17" t="s">
        <v>119</v>
      </c>
      <c r="J84" s="17" t="s">
        <v>127</v>
      </c>
      <c r="L84" s="17">
        <v>45</v>
      </c>
      <c r="M84" s="17">
        <v>5</v>
      </c>
      <c r="N84" s="17">
        <v>1</v>
      </c>
      <c r="O84" s="17">
        <v>1</v>
      </c>
      <c r="P84" s="17">
        <v>1722465186</v>
      </c>
      <c r="Q84" s="17">
        <v>2098</v>
      </c>
      <c r="S84" t="s">
        <v>121</v>
      </c>
      <c r="T84">
        <v>0</v>
      </c>
      <c r="U84" t="s">
        <v>122</v>
      </c>
      <c r="V84" t="e">
        <f>MATCH(D84,Отчет!#REF!,0)</f>
        <v>#REF!</v>
      </c>
    </row>
    <row r="85" spans="1:22" x14ac:dyDescent="0.2">
      <c r="A85" s="17">
        <v>1903839353</v>
      </c>
      <c r="B85" s="17">
        <v>6</v>
      </c>
      <c r="C85" s="17" t="s">
        <v>116</v>
      </c>
      <c r="D85" s="17">
        <v>1641269916</v>
      </c>
      <c r="E85" s="7" t="s">
        <v>80</v>
      </c>
      <c r="F85" s="17" t="s">
        <v>191</v>
      </c>
      <c r="G85" s="7" t="s">
        <v>173</v>
      </c>
      <c r="H85" s="17">
        <v>5</v>
      </c>
      <c r="I85" s="17" t="s">
        <v>119</v>
      </c>
      <c r="J85" s="17" t="s">
        <v>127</v>
      </c>
      <c r="L85" s="17">
        <v>30</v>
      </c>
      <c r="M85" s="17">
        <v>5</v>
      </c>
      <c r="N85" s="17">
        <v>1</v>
      </c>
      <c r="O85" s="17">
        <v>1</v>
      </c>
      <c r="P85" s="17">
        <v>1722465186</v>
      </c>
      <c r="Q85" s="17">
        <v>2098</v>
      </c>
      <c r="S85" t="s">
        <v>121</v>
      </c>
      <c r="T85">
        <v>0</v>
      </c>
      <c r="U85" t="s">
        <v>122</v>
      </c>
      <c r="V85" t="e">
        <f>MATCH(D85,Отчет!#REF!,0)</f>
        <v>#REF!</v>
      </c>
    </row>
    <row r="86" spans="1:22" x14ac:dyDescent="0.2">
      <c r="A86" s="17">
        <v>1903841203</v>
      </c>
      <c r="B86" s="17">
        <v>9</v>
      </c>
      <c r="C86" s="17" t="s">
        <v>116</v>
      </c>
      <c r="D86" s="17">
        <v>1641269931</v>
      </c>
      <c r="E86" s="7" t="s">
        <v>82</v>
      </c>
      <c r="F86" s="17" t="s">
        <v>134</v>
      </c>
      <c r="G86" s="7" t="s">
        <v>173</v>
      </c>
      <c r="H86" s="17">
        <v>5</v>
      </c>
      <c r="I86" s="17" t="s">
        <v>119</v>
      </c>
      <c r="J86" s="17" t="s">
        <v>127</v>
      </c>
      <c r="L86" s="17">
        <v>45</v>
      </c>
      <c r="M86" s="17">
        <v>5</v>
      </c>
      <c r="N86" s="17">
        <v>1</v>
      </c>
      <c r="O86" s="17">
        <v>1</v>
      </c>
      <c r="P86" s="17">
        <v>1722465186</v>
      </c>
      <c r="Q86" s="17">
        <v>2098</v>
      </c>
      <c r="S86" t="s">
        <v>121</v>
      </c>
      <c r="T86">
        <v>0</v>
      </c>
      <c r="U86" t="s">
        <v>122</v>
      </c>
      <c r="V86" t="e">
        <f>MATCH(D86,Отчет!#REF!,0)</f>
        <v>#REF!</v>
      </c>
    </row>
    <row r="87" spans="1:22" x14ac:dyDescent="0.2">
      <c r="A87" s="17">
        <v>1903842892</v>
      </c>
      <c r="B87" s="17">
        <v>8</v>
      </c>
      <c r="C87" s="17" t="s">
        <v>124</v>
      </c>
      <c r="D87" s="17">
        <v>1641269975</v>
      </c>
      <c r="E87" s="7" t="s">
        <v>84</v>
      </c>
      <c r="F87" s="17" t="s">
        <v>151</v>
      </c>
      <c r="G87" s="7" t="s">
        <v>173</v>
      </c>
      <c r="H87" s="17">
        <v>5</v>
      </c>
      <c r="I87" s="17" t="s">
        <v>119</v>
      </c>
      <c r="J87" s="17" t="s">
        <v>127</v>
      </c>
      <c r="L87" s="17">
        <v>40</v>
      </c>
      <c r="M87" s="17">
        <v>5</v>
      </c>
      <c r="N87" s="17">
        <v>1</v>
      </c>
      <c r="O87" s="17">
        <v>1</v>
      </c>
      <c r="P87" s="17">
        <v>1722465186</v>
      </c>
      <c r="Q87" s="17">
        <v>2098</v>
      </c>
      <c r="S87" t="s">
        <v>121</v>
      </c>
      <c r="T87">
        <v>0</v>
      </c>
      <c r="U87" t="s">
        <v>122</v>
      </c>
      <c r="V87" t="e">
        <f>MATCH(D87,Отчет!#REF!,0)</f>
        <v>#REF!</v>
      </c>
    </row>
    <row r="88" spans="1:22" x14ac:dyDescent="0.2">
      <c r="A88" s="17">
        <v>1903842430</v>
      </c>
      <c r="B88" s="17">
        <v>8</v>
      </c>
      <c r="C88" s="17" t="s">
        <v>124</v>
      </c>
      <c r="D88" s="17">
        <v>1641270048</v>
      </c>
      <c r="E88" s="7" t="s">
        <v>88</v>
      </c>
      <c r="F88" s="17" t="s">
        <v>146</v>
      </c>
      <c r="G88" s="7" t="s">
        <v>173</v>
      </c>
      <c r="H88" s="17">
        <v>5</v>
      </c>
      <c r="I88" s="17" t="s">
        <v>119</v>
      </c>
      <c r="J88" s="17" t="s">
        <v>127</v>
      </c>
      <c r="L88" s="17">
        <v>40</v>
      </c>
      <c r="M88" s="17">
        <v>5</v>
      </c>
      <c r="N88" s="17">
        <v>1</v>
      </c>
      <c r="O88" s="17">
        <v>1</v>
      </c>
      <c r="P88" s="17">
        <v>1722465186</v>
      </c>
      <c r="Q88" s="17">
        <v>2098</v>
      </c>
      <c r="S88" t="s">
        <v>121</v>
      </c>
      <c r="T88">
        <v>0</v>
      </c>
      <c r="U88" t="s">
        <v>122</v>
      </c>
      <c r="V88" t="e">
        <f>MATCH(D88,Отчет!#REF!,0)</f>
        <v>#REF!</v>
      </c>
    </row>
    <row r="89" spans="1:22" x14ac:dyDescent="0.2">
      <c r="A89" s="17">
        <v>1903840213</v>
      </c>
      <c r="B89" s="17">
        <v>10</v>
      </c>
      <c r="C89" s="17" t="s">
        <v>116</v>
      </c>
      <c r="D89" s="17">
        <v>1641270061</v>
      </c>
      <c r="E89" s="7" t="s">
        <v>89</v>
      </c>
      <c r="F89" s="17" t="s">
        <v>164</v>
      </c>
      <c r="G89" s="7" t="s">
        <v>173</v>
      </c>
      <c r="H89" s="17">
        <v>5</v>
      </c>
      <c r="I89" s="17" t="s">
        <v>119</v>
      </c>
      <c r="J89" s="17" t="s">
        <v>127</v>
      </c>
      <c r="L89" s="17">
        <v>50</v>
      </c>
      <c r="M89" s="17">
        <v>5</v>
      </c>
      <c r="N89" s="17">
        <v>1</v>
      </c>
      <c r="O89" s="17">
        <v>1</v>
      </c>
      <c r="P89" s="17">
        <v>1722465186</v>
      </c>
      <c r="Q89" s="17">
        <v>2098</v>
      </c>
      <c r="S89" t="s">
        <v>121</v>
      </c>
      <c r="T89">
        <v>0</v>
      </c>
      <c r="U89" t="s">
        <v>122</v>
      </c>
      <c r="V89" t="e">
        <f>MATCH(D89,Отчет!#REF!,0)</f>
        <v>#REF!</v>
      </c>
    </row>
    <row r="90" spans="1:22" x14ac:dyDescent="0.2">
      <c r="A90" s="17">
        <v>1903842627</v>
      </c>
      <c r="B90" s="17">
        <v>9</v>
      </c>
      <c r="C90" s="17" t="s">
        <v>131</v>
      </c>
      <c r="D90" s="17">
        <v>1641270075</v>
      </c>
      <c r="E90" s="7" t="s">
        <v>90</v>
      </c>
      <c r="F90" s="17" t="s">
        <v>145</v>
      </c>
      <c r="G90" s="7" t="s">
        <v>173</v>
      </c>
      <c r="H90" s="17">
        <v>5</v>
      </c>
      <c r="I90" s="17" t="s">
        <v>119</v>
      </c>
      <c r="J90" s="17" t="s">
        <v>127</v>
      </c>
      <c r="L90" s="17">
        <v>45</v>
      </c>
      <c r="M90" s="17">
        <v>5</v>
      </c>
      <c r="N90" s="17">
        <v>1</v>
      </c>
      <c r="O90" s="17">
        <v>1</v>
      </c>
      <c r="P90" s="17">
        <v>1722465186</v>
      </c>
      <c r="Q90" s="17">
        <v>2098</v>
      </c>
      <c r="S90" t="s">
        <v>121</v>
      </c>
      <c r="T90">
        <v>0</v>
      </c>
      <c r="U90" t="s">
        <v>122</v>
      </c>
      <c r="V90" t="e">
        <f>MATCH(D90,Отчет!#REF!,0)</f>
        <v>#REF!</v>
      </c>
    </row>
    <row r="91" spans="1:22" x14ac:dyDescent="0.2">
      <c r="A91" s="17">
        <v>1903842073</v>
      </c>
      <c r="B91" s="17">
        <v>10</v>
      </c>
      <c r="C91" s="17" t="s">
        <v>124</v>
      </c>
      <c r="D91" s="17">
        <v>1641270150</v>
      </c>
      <c r="E91" s="7" t="s">
        <v>94</v>
      </c>
      <c r="F91" s="17" t="s">
        <v>141</v>
      </c>
      <c r="G91" s="7" t="s">
        <v>173</v>
      </c>
      <c r="H91" s="17">
        <v>5</v>
      </c>
      <c r="I91" s="17" t="s">
        <v>119</v>
      </c>
      <c r="J91" s="17" t="s">
        <v>127</v>
      </c>
      <c r="L91" s="17">
        <v>50</v>
      </c>
      <c r="M91" s="17">
        <v>5</v>
      </c>
      <c r="N91" s="17">
        <v>1</v>
      </c>
      <c r="O91" s="17">
        <v>1</v>
      </c>
      <c r="P91" s="17">
        <v>1722465186</v>
      </c>
      <c r="Q91" s="17">
        <v>2098</v>
      </c>
      <c r="S91" t="s">
        <v>121</v>
      </c>
      <c r="T91">
        <v>0</v>
      </c>
      <c r="U91" t="s">
        <v>122</v>
      </c>
      <c r="V91" t="e">
        <f>MATCH(D91,Отчет!#REF!,0)</f>
        <v>#REF!</v>
      </c>
    </row>
    <row r="92" spans="1:22" x14ac:dyDescent="0.2">
      <c r="A92" s="17">
        <v>1903840249</v>
      </c>
      <c r="B92" s="17">
        <v>8</v>
      </c>
      <c r="C92" s="17" t="s">
        <v>124</v>
      </c>
      <c r="D92" s="17">
        <v>1641270164</v>
      </c>
      <c r="E92" s="7" t="s">
        <v>96</v>
      </c>
      <c r="F92" s="17" t="s">
        <v>125</v>
      </c>
      <c r="G92" s="7" t="s">
        <v>173</v>
      </c>
      <c r="H92" s="17">
        <v>5</v>
      </c>
      <c r="I92" s="17" t="s">
        <v>119</v>
      </c>
      <c r="J92" s="17" t="s">
        <v>127</v>
      </c>
      <c r="L92" s="17">
        <v>40</v>
      </c>
      <c r="M92" s="17">
        <v>5</v>
      </c>
      <c r="N92" s="17">
        <v>1</v>
      </c>
      <c r="O92" s="17">
        <v>1</v>
      </c>
      <c r="P92" s="17">
        <v>1722465186</v>
      </c>
      <c r="Q92" s="17">
        <v>2098</v>
      </c>
      <c r="S92" t="s">
        <v>121</v>
      </c>
      <c r="T92">
        <v>0</v>
      </c>
      <c r="U92" t="s">
        <v>122</v>
      </c>
      <c r="V92" t="e">
        <f>MATCH(D92,Отчет!#REF!,0)</f>
        <v>#REF!</v>
      </c>
    </row>
    <row r="93" spans="1:22" x14ac:dyDescent="0.2">
      <c r="A93" s="17">
        <v>1903840392</v>
      </c>
      <c r="B93" s="17">
        <v>10</v>
      </c>
      <c r="C93" s="17" t="s">
        <v>131</v>
      </c>
      <c r="D93" s="17">
        <v>1641270206</v>
      </c>
      <c r="E93" s="7" t="s">
        <v>98</v>
      </c>
      <c r="F93" s="17" t="s">
        <v>139</v>
      </c>
      <c r="G93" s="7" t="s">
        <v>173</v>
      </c>
      <c r="H93" s="17">
        <v>5</v>
      </c>
      <c r="I93" s="17" t="s">
        <v>119</v>
      </c>
      <c r="J93" s="17" t="s">
        <v>127</v>
      </c>
      <c r="L93" s="17">
        <v>50</v>
      </c>
      <c r="M93" s="17">
        <v>5</v>
      </c>
      <c r="N93" s="17">
        <v>1</v>
      </c>
      <c r="O93" s="17">
        <v>1</v>
      </c>
      <c r="P93" s="17">
        <v>1722465186</v>
      </c>
      <c r="Q93" s="17">
        <v>2098</v>
      </c>
      <c r="S93" t="s">
        <v>121</v>
      </c>
      <c r="T93">
        <v>0</v>
      </c>
      <c r="U93" t="s">
        <v>122</v>
      </c>
      <c r="V93" t="e">
        <f>MATCH(D93,Отчет!#REF!,0)</f>
        <v>#REF!</v>
      </c>
    </row>
    <row r="94" spans="1:22" x14ac:dyDescent="0.2">
      <c r="A94" s="17">
        <v>1903840421</v>
      </c>
      <c r="B94" s="17">
        <v>9</v>
      </c>
      <c r="C94" s="17" t="s">
        <v>131</v>
      </c>
      <c r="D94" s="17">
        <v>1641270232</v>
      </c>
      <c r="E94" s="7" t="s">
        <v>102</v>
      </c>
      <c r="F94" s="17" t="s">
        <v>192</v>
      </c>
      <c r="G94" s="7" t="s">
        <v>173</v>
      </c>
      <c r="H94" s="17">
        <v>5</v>
      </c>
      <c r="I94" s="17" t="s">
        <v>119</v>
      </c>
      <c r="J94" s="17" t="s">
        <v>127</v>
      </c>
      <c r="L94" s="17">
        <v>45</v>
      </c>
      <c r="M94" s="17">
        <v>5</v>
      </c>
      <c r="N94" s="17">
        <v>1</v>
      </c>
      <c r="O94" s="17">
        <v>1</v>
      </c>
      <c r="P94" s="17">
        <v>1722465186</v>
      </c>
      <c r="Q94" s="17">
        <v>2098</v>
      </c>
      <c r="S94" t="s">
        <v>121</v>
      </c>
      <c r="T94">
        <v>0</v>
      </c>
      <c r="U94" t="s">
        <v>122</v>
      </c>
      <c r="V94" t="e">
        <f>MATCH(D94,Отчет!#REF!,0)</f>
        <v>#REF!</v>
      </c>
    </row>
    <row r="95" spans="1:22" x14ac:dyDescent="0.2">
      <c r="A95" s="17">
        <v>1903839384</v>
      </c>
      <c r="B95" s="17">
        <v>8</v>
      </c>
      <c r="C95" s="17" t="s">
        <v>124</v>
      </c>
      <c r="D95" s="17">
        <v>1641270276</v>
      </c>
      <c r="E95" s="7" t="s">
        <v>104</v>
      </c>
      <c r="F95" s="17" t="s">
        <v>162</v>
      </c>
      <c r="G95" s="7" t="s">
        <v>173</v>
      </c>
      <c r="H95" s="17">
        <v>5</v>
      </c>
      <c r="I95" s="17" t="s">
        <v>119</v>
      </c>
      <c r="J95" s="17" t="s">
        <v>127</v>
      </c>
      <c r="L95" s="17">
        <v>40</v>
      </c>
      <c r="M95" s="17">
        <v>5</v>
      </c>
      <c r="N95" s="17">
        <v>1</v>
      </c>
      <c r="O95" s="17">
        <v>1</v>
      </c>
      <c r="P95" s="17">
        <v>1722465186</v>
      </c>
      <c r="Q95" s="17">
        <v>2098</v>
      </c>
      <c r="S95" t="s">
        <v>121</v>
      </c>
      <c r="T95">
        <v>0</v>
      </c>
      <c r="U95" t="s">
        <v>122</v>
      </c>
      <c r="V95" t="e">
        <f>MATCH(D95,Отчет!#REF!,0)</f>
        <v>#REF!</v>
      </c>
    </row>
    <row r="96" spans="1:22" x14ac:dyDescent="0.2">
      <c r="A96" s="17">
        <v>1903842550</v>
      </c>
      <c r="B96" s="17">
        <v>9</v>
      </c>
      <c r="C96" s="17" t="s">
        <v>124</v>
      </c>
      <c r="D96" s="17">
        <v>1641270303</v>
      </c>
      <c r="E96" s="7" t="s">
        <v>107</v>
      </c>
      <c r="F96" s="17" t="s">
        <v>161</v>
      </c>
      <c r="G96" s="7" t="s">
        <v>173</v>
      </c>
      <c r="H96" s="17">
        <v>5</v>
      </c>
      <c r="I96" s="17" t="s">
        <v>119</v>
      </c>
      <c r="J96" s="17" t="s">
        <v>127</v>
      </c>
      <c r="L96" s="17">
        <v>45</v>
      </c>
      <c r="M96" s="17">
        <v>5</v>
      </c>
      <c r="N96" s="17">
        <v>1</v>
      </c>
      <c r="O96" s="17">
        <v>1</v>
      </c>
      <c r="P96" s="17">
        <v>1722465186</v>
      </c>
      <c r="Q96" s="17">
        <v>2098</v>
      </c>
      <c r="S96" t="s">
        <v>121</v>
      </c>
      <c r="T96">
        <v>0</v>
      </c>
      <c r="U96" t="s">
        <v>122</v>
      </c>
      <c r="V96" t="e">
        <f>MATCH(D96,Отчет!#REF!,0)</f>
        <v>#REF!</v>
      </c>
    </row>
    <row r="97" spans="1:22" x14ac:dyDescent="0.2">
      <c r="A97" s="17">
        <v>1903841562</v>
      </c>
      <c r="B97" s="17">
        <v>6</v>
      </c>
      <c r="C97" s="17" t="s">
        <v>131</v>
      </c>
      <c r="D97" s="17">
        <v>1641270317</v>
      </c>
      <c r="E97" s="7" t="s">
        <v>108</v>
      </c>
      <c r="F97" s="17" t="s">
        <v>136</v>
      </c>
      <c r="G97" s="7" t="s">
        <v>173</v>
      </c>
      <c r="H97" s="17">
        <v>5</v>
      </c>
      <c r="I97" s="17" t="s">
        <v>119</v>
      </c>
      <c r="J97" s="17" t="s">
        <v>127</v>
      </c>
      <c r="L97" s="17">
        <v>30</v>
      </c>
      <c r="M97" s="17">
        <v>5</v>
      </c>
      <c r="N97" s="17">
        <v>1</v>
      </c>
      <c r="O97" s="17">
        <v>1</v>
      </c>
      <c r="P97" s="17">
        <v>1722465186</v>
      </c>
      <c r="Q97" s="17">
        <v>2098</v>
      </c>
      <c r="S97" t="s">
        <v>121</v>
      </c>
      <c r="T97">
        <v>0</v>
      </c>
      <c r="U97" t="s">
        <v>122</v>
      </c>
      <c r="V97" t="e">
        <f>MATCH(D97,Отчет!#REF!,0)</f>
        <v>#REF!</v>
      </c>
    </row>
    <row r="98" spans="1:22" x14ac:dyDescent="0.2">
      <c r="A98" s="17">
        <v>1903842230</v>
      </c>
      <c r="B98" s="17">
        <v>9</v>
      </c>
      <c r="C98" s="17" t="s">
        <v>131</v>
      </c>
      <c r="D98" s="17">
        <v>1641270330</v>
      </c>
      <c r="E98" s="7" t="s">
        <v>109</v>
      </c>
      <c r="F98" s="17" t="s">
        <v>193</v>
      </c>
      <c r="G98" s="7" t="s">
        <v>173</v>
      </c>
      <c r="H98" s="17">
        <v>5</v>
      </c>
      <c r="I98" s="17" t="s">
        <v>119</v>
      </c>
      <c r="J98" s="17" t="s">
        <v>127</v>
      </c>
      <c r="L98" s="17">
        <v>45</v>
      </c>
      <c r="M98" s="17">
        <v>5</v>
      </c>
      <c r="N98" s="17">
        <v>1</v>
      </c>
      <c r="O98" s="17">
        <v>1</v>
      </c>
      <c r="P98" s="17">
        <v>1722465186</v>
      </c>
      <c r="Q98" s="17">
        <v>2098</v>
      </c>
      <c r="S98" t="s">
        <v>121</v>
      </c>
      <c r="T98">
        <v>0</v>
      </c>
      <c r="U98" t="s">
        <v>122</v>
      </c>
      <c r="V98" t="e">
        <f>MATCH(D98,Отчет!#REF!,0)</f>
        <v>#REF!</v>
      </c>
    </row>
    <row r="99" spans="1:22" x14ac:dyDescent="0.2">
      <c r="A99" s="17">
        <v>1903842808</v>
      </c>
      <c r="B99" s="17">
        <v>7</v>
      </c>
      <c r="C99" s="17" t="s">
        <v>116</v>
      </c>
      <c r="D99" s="17">
        <v>1641270344</v>
      </c>
      <c r="E99" s="7" t="s">
        <v>110</v>
      </c>
      <c r="F99" s="17" t="s">
        <v>135</v>
      </c>
      <c r="G99" s="7" t="s">
        <v>173</v>
      </c>
      <c r="H99" s="17">
        <v>5</v>
      </c>
      <c r="I99" s="17" t="s">
        <v>119</v>
      </c>
      <c r="J99" s="17" t="s">
        <v>127</v>
      </c>
      <c r="L99" s="17">
        <v>35</v>
      </c>
      <c r="M99" s="17">
        <v>5</v>
      </c>
      <c r="N99" s="17">
        <v>1</v>
      </c>
      <c r="O99" s="17">
        <v>1</v>
      </c>
      <c r="P99" s="17">
        <v>1722465186</v>
      </c>
      <c r="Q99" s="17">
        <v>2098</v>
      </c>
      <c r="S99" t="s">
        <v>121</v>
      </c>
      <c r="T99">
        <v>0</v>
      </c>
      <c r="U99" t="s">
        <v>122</v>
      </c>
      <c r="V99" t="e">
        <f>MATCH(D99,Отчет!#REF!,0)</f>
        <v>#REF!</v>
      </c>
    </row>
    <row r="100" spans="1:22" x14ac:dyDescent="0.2">
      <c r="A100" s="17">
        <v>1903839329</v>
      </c>
      <c r="B100" s="17">
        <v>9</v>
      </c>
      <c r="C100" s="17" t="s">
        <v>131</v>
      </c>
      <c r="D100" s="17">
        <v>1641270359</v>
      </c>
      <c r="E100" s="7" t="s">
        <v>112</v>
      </c>
      <c r="F100" s="17" t="s">
        <v>194</v>
      </c>
      <c r="G100" s="7" t="s">
        <v>173</v>
      </c>
      <c r="H100" s="17">
        <v>5</v>
      </c>
      <c r="I100" s="17" t="s">
        <v>119</v>
      </c>
      <c r="J100" s="17" t="s">
        <v>127</v>
      </c>
      <c r="L100" s="17">
        <v>45</v>
      </c>
      <c r="M100" s="17">
        <v>5</v>
      </c>
      <c r="N100" s="17">
        <v>1</v>
      </c>
      <c r="O100" s="17">
        <v>1</v>
      </c>
      <c r="P100" s="17">
        <v>1722465186</v>
      </c>
      <c r="Q100" s="17">
        <v>2098</v>
      </c>
      <c r="S100" t="s">
        <v>121</v>
      </c>
      <c r="T100">
        <v>0</v>
      </c>
      <c r="U100" t="s">
        <v>122</v>
      </c>
      <c r="V100" t="e">
        <f>MATCH(D100,Отчет!#REF!,0)</f>
        <v>#REF!</v>
      </c>
    </row>
    <row r="101" spans="1:22" x14ac:dyDescent="0.2">
      <c r="A101" s="17">
        <v>1903841440</v>
      </c>
      <c r="B101" s="17">
        <v>6</v>
      </c>
      <c r="C101" s="17" t="s">
        <v>116</v>
      </c>
      <c r="D101" s="17">
        <v>1641270376</v>
      </c>
      <c r="E101" s="7" t="s">
        <v>113</v>
      </c>
      <c r="F101" s="17" t="s">
        <v>195</v>
      </c>
      <c r="G101" s="7" t="s">
        <v>173</v>
      </c>
      <c r="H101" s="17">
        <v>5</v>
      </c>
      <c r="I101" s="17" t="s">
        <v>119</v>
      </c>
      <c r="J101" s="17" t="s">
        <v>127</v>
      </c>
      <c r="L101" s="17">
        <v>30</v>
      </c>
      <c r="M101" s="17">
        <v>5</v>
      </c>
      <c r="N101" s="17">
        <v>1</v>
      </c>
      <c r="O101" s="17">
        <v>1</v>
      </c>
      <c r="P101" s="17">
        <v>1722465186</v>
      </c>
      <c r="Q101" s="17">
        <v>2098</v>
      </c>
      <c r="S101" t="s">
        <v>121</v>
      </c>
      <c r="T101">
        <v>0</v>
      </c>
      <c r="U101" t="s">
        <v>122</v>
      </c>
      <c r="V101" t="e">
        <f>MATCH(D101,Отчет!#REF!,0)</f>
        <v>#REF!</v>
      </c>
    </row>
    <row r="102" spans="1:22" x14ac:dyDescent="0.2">
      <c r="A102" s="17">
        <v>1903841095</v>
      </c>
      <c r="B102" s="17">
        <v>9</v>
      </c>
      <c r="C102" s="17" t="s">
        <v>124</v>
      </c>
      <c r="D102" s="17">
        <v>1641270402</v>
      </c>
      <c r="E102" s="7" t="s">
        <v>115</v>
      </c>
      <c r="F102" s="17" t="s">
        <v>196</v>
      </c>
      <c r="G102" s="7" t="s">
        <v>173</v>
      </c>
      <c r="H102" s="17">
        <v>5</v>
      </c>
      <c r="I102" s="17" t="s">
        <v>119</v>
      </c>
      <c r="J102" s="17" t="s">
        <v>127</v>
      </c>
      <c r="L102" s="17">
        <v>45</v>
      </c>
      <c r="M102" s="17">
        <v>5</v>
      </c>
      <c r="N102" s="17">
        <v>1</v>
      </c>
      <c r="O102" s="17">
        <v>1</v>
      </c>
      <c r="P102" s="17">
        <v>1722465186</v>
      </c>
      <c r="Q102" s="17">
        <v>2098</v>
      </c>
      <c r="S102" t="s">
        <v>121</v>
      </c>
      <c r="T102">
        <v>0</v>
      </c>
      <c r="U102" t="s">
        <v>122</v>
      </c>
      <c r="V102" t="e">
        <f>MATCH(D102,Отчет!#REF!,0)</f>
        <v>#REF!</v>
      </c>
    </row>
    <row r="103" spans="1:22" x14ac:dyDescent="0.2">
      <c r="A103" s="17">
        <v>1903841808</v>
      </c>
      <c r="B103" s="17">
        <v>5</v>
      </c>
      <c r="C103" s="17" t="s">
        <v>116</v>
      </c>
      <c r="D103" s="17">
        <v>1642257112</v>
      </c>
      <c r="E103" s="7" t="s">
        <v>75</v>
      </c>
      <c r="F103" s="17" t="s">
        <v>197</v>
      </c>
      <c r="G103" s="7" t="s">
        <v>173</v>
      </c>
      <c r="H103" s="17">
        <v>5</v>
      </c>
      <c r="I103" s="17" t="s">
        <v>119</v>
      </c>
      <c r="J103" s="17" t="s">
        <v>127</v>
      </c>
      <c r="L103" s="17">
        <v>25</v>
      </c>
      <c r="M103" s="17">
        <v>5</v>
      </c>
      <c r="N103" s="17">
        <v>1</v>
      </c>
      <c r="O103" s="17">
        <v>0</v>
      </c>
      <c r="P103" s="17">
        <v>1722465186</v>
      </c>
      <c r="Q103" s="17">
        <v>2098</v>
      </c>
      <c r="S103" t="s">
        <v>121</v>
      </c>
      <c r="T103">
        <v>0</v>
      </c>
      <c r="U103" t="s">
        <v>122</v>
      </c>
      <c r="V103" t="e">
        <f>MATCH(D103,Отчет!#REF!,0)</f>
        <v>#REF!</v>
      </c>
    </row>
    <row r="104" spans="1:22" x14ac:dyDescent="0.2">
      <c r="A104" s="17">
        <v>1903840665</v>
      </c>
      <c r="B104" s="17">
        <v>8</v>
      </c>
      <c r="C104" s="17" t="s">
        <v>124</v>
      </c>
      <c r="D104" s="17">
        <v>1642257125</v>
      </c>
      <c r="E104" s="7" t="s">
        <v>54</v>
      </c>
      <c r="F104" s="17" t="s">
        <v>160</v>
      </c>
      <c r="G104" s="7" t="s">
        <v>173</v>
      </c>
      <c r="H104" s="17">
        <v>5</v>
      </c>
      <c r="I104" s="17" t="s">
        <v>119</v>
      </c>
      <c r="J104" s="17" t="s">
        <v>127</v>
      </c>
      <c r="L104" s="17">
        <v>40</v>
      </c>
      <c r="M104" s="17">
        <v>5</v>
      </c>
      <c r="N104" s="17">
        <v>1</v>
      </c>
      <c r="O104" s="17">
        <v>0</v>
      </c>
      <c r="P104" s="17">
        <v>1722465186</v>
      </c>
      <c r="Q104" s="17">
        <v>2098</v>
      </c>
      <c r="S104" t="s">
        <v>121</v>
      </c>
      <c r="T104">
        <v>0</v>
      </c>
      <c r="U104" t="s">
        <v>122</v>
      </c>
      <c r="V104" t="e">
        <f>MATCH(D104,Отчет!#REF!,0)</f>
        <v>#REF!</v>
      </c>
    </row>
    <row r="105" spans="1:22" x14ac:dyDescent="0.2">
      <c r="A105" s="17">
        <v>1903841687</v>
      </c>
      <c r="B105" s="17">
        <v>9</v>
      </c>
      <c r="C105" s="17" t="s">
        <v>124</v>
      </c>
      <c r="D105" s="17">
        <v>1642257151</v>
      </c>
      <c r="E105" s="7" t="s">
        <v>56</v>
      </c>
      <c r="F105" s="17" t="s">
        <v>159</v>
      </c>
      <c r="G105" s="7" t="s">
        <v>173</v>
      </c>
      <c r="H105" s="17">
        <v>5</v>
      </c>
      <c r="I105" s="17" t="s">
        <v>119</v>
      </c>
      <c r="J105" s="17" t="s">
        <v>127</v>
      </c>
      <c r="L105" s="17">
        <v>45</v>
      </c>
      <c r="M105" s="17">
        <v>5</v>
      </c>
      <c r="N105" s="17">
        <v>1</v>
      </c>
      <c r="O105" s="17">
        <v>1</v>
      </c>
      <c r="P105" s="17">
        <v>1722465186</v>
      </c>
      <c r="Q105" s="17">
        <v>2098</v>
      </c>
      <c r="S105" t="s">
        <v>121</v>
      </c>
      <c r="T105">
        <v>0</v>
      </c>
      <c r="U105" t="s">
        <v>122</v>
      </c>
      <c r="V105" t="e">
        <f>MATCH(D105,Отчет!#REF!,0)</f>
        <v>#REF!</v>
      </c>
    </row>
    <row r="106" spans="1:22" x14ac:dyDescent="0.2">
      <c r="A106" s="17">
        <v>1903841746</v>
      </c>
      <c r="B106" s="17">
        <v>8</v>
      </c>
      <c r="C106" s="17" t="s">
        <v>131</v>
      </c>
      <c r="D106" s="17">
        <v>1642257164</v>
      </c>
      <c r="E106" s="7" t="s">
        <v>87</v>
      </c>
      <c r="F106" s="17" t="s">
        <v>147</v>
      </c>
      <c r="G106" s="7" t="s">
        <v>173</v>
      </c>
      <c r="H106" s="17">
        <v>5</v>
      </c>
      <c r="I106" s="17" t="s">
        <v>119</v>
      </c>
      <c r="J106" s="17" t="s">
        <v>127</v>
      </c>
      <c r="L106" s="17">
        <v>40</v>
      </c>
      <c r="M106" s="17">
        <v>5</v>
      </c>
      <c r="N106" s="17">
        <v>1</v>
      </c>
      <c r="O106" s="17">
        <v>0</v>
      </c>
      <c r="P106" s="17">
        <v>1722465186</v>
      </c>
      <c r="Q106" s="17">
        <v>2098</v>
      </c>
      <c r="S106" t="s">
        <v>121</v>
      </c>
      <c r="T106">
        <v>0</v>
      </c>
      <c r="U106" t="s">
        <v>122</v>
      </c>
      <c r="V106" t="e">
        <f>MATCH(D106,Отчет!#REF!,0)</f>
        <v>#REF!</v>
      </c>
    </row>
    <row r="107" spans="1:22" x14ac:dyDescent="0.2">
      <c r="A107" s="17">
        <v>1903842385</v>
      </c>
      <c r="B107" s="17">
        <v>8</v>
      </c>
      <c r="C107" s="17" t="s">
        <v>124</v>
      </c>
      <c r="D107" s="17">
        <v>1642257177</v>
      </c>
      <c r="E107" s="7" t="s">
        <v>74</v>
      </c>
      <c r="F107" s="17" t="s">
        <v>198</v>
      </c>
      <c r="G107" s="7" t="s">
        <v>173</v>
      </c>
      <c r="H107" s="17">
        <v>5</v>
      </c>
      <c r="I107" s="17" t="s">
        <v>119</v>
      </c>
      <c r="J107" s="17" t="s">
        <v>127</v>
      </c>
      <c r="L107" s="17">
        <v>40</v>
      </c>
      <c r="M107" s="17">
        <v>5</v>
      </c>
      <c r="N107" s="17">
        <v>1</v>
      </c>
      <c r="O107" s="17">
        <v>1</v>
      </c>
      <c r="P107" s="17">
        <v>1722465186</v>
      </c>
      <c r="Q107" s="17">
        <v>2098</v>
      </c>
      <c r="S107" t="s">
        <v>121</v>
      </c>
      <c r="T107">
        <v>0</v>
      </c>
      <c r="U107" t="s">
        <v>122</v>
      </c>
      <c r="V107" t="e">
        <f>MATCH(D107,Отчет!#REF!,0)</f>
        <v>#REF!</v>
      </c>
    </row>
    <row r="108" spans="1:22" x14ac:dyDescent="0.2">
      <c r="A108" s="17">
        <v>1903842858</v>
      </c>
      <c r="B108" s="17">
        <v>4</v>
      </c>
      <c r="C108" s="17" t="s">
        <v>116</v>
      </c>
      <c r="D108" s="17">
        <v>1642257190</v>
      </c>
      <c r="E108" s="7" t="s">
        <v>67</v>
      </c>
      <c r="F108" s="17" t="s">
        <v>199</v>
      </c>
      <c r="G108" s="7" t="s">
        <v>173</v>
      </c>
      <c r="H108" s="17">
        <v>5</v>
      </c>
      <c r="I108" s="17" t="s">
        <v>119</v>
      </c>
      <c r="J108" s="17" t="s">
        <v>127</v>
      </c>
      <c r="L108" s="17">
        <v>20</v>
      </c>
      <c r="M108" s="17">
        <v>5</v>
      </c>
      <c r="N108" s="17">
        <v>1</v>
      </c>
      <c r="O108" s="17">
        <v>0</v>
      </c>
      <c r="P108" s="17">
        <v>1722465186</v>
      </c>
      <c r="Q108" s="17">
        <v>2098</v>
      </c>
      <c r="S108" t="s">
        <v>121</v>
      </c>
      <c r="T108">
        <v>0</v>
      </c>
      <c r="U108" t="s">
        <v>122</v>
      </c>
      <c r="V108" t="e">
        <f>MATCH(D108,Отчет!#REF!,0)</f>
        <v>#REF!</v>
      </c>
    </row>
    <row r="109" spans="1:22" x14ac:dyDescent="0.2">
      <c r="A109" s="17">
        <v>1903839421</v>
      </c>
      <c r="B109" s="17">
        <v>8</v>
      </c>
      <c r="C109" s="17" t="s">
        <v>116</v>
      </c>
      <c r="D109" s="17">
        <v>1642257203</v>
      </c>
      <c r="E109" s="7" t="s">
        <v>106</v>
      </c>
      <c r="F109" s="17" t="s">
        <v>158</v>
      </c>
      <c r="G109" s="7" t="s">
        <v>173</v>
      </c>
      <c r="H109" s="17">
        <v>5</v>
      </c>
      <c r="I109" s="17" t="s">
        <v>119</v>
      </c>
      <c r="J109" s="17" t="s">
        <v>127</v>
      </c>
      <c r="L109" s="17">
        <v>40</v>
      </c>
      <c r="M109" s="17">
        <v>5</v>
      </c>
      <c r="N109" s="17">
        <v>1</v>
      </c>
      <c r="O109" s="17">
        <v>0</v>
      </c>
      <c r="P109" s="17">
        <v>1722465186</v>
      </c>
      <c r="Q109" s="17">
        <v>2098</v>
      </c>
      <c r="S109" t="s">
        <v>121</v>
      </c>
      <c r="T109">
        <v>0</v>
      </c>
      <c r="U109" t="s">
        <v>122</v>
      </c>
      <c r="V109" t="e">
        <f>MATCH(D109,Отчет!#REF!,0)</f>
        <v>#REF!</v>
      </c>
    </row>
    <row r="110" spans="1:22" x14ac:dyDescent="0.2">
      <c r="A110" s="17">
        <v>1903841913</v>
      </c>
      <c r="B110" s="17">
        <v>9</v>
      </c>
      <c r="C110" s="17" t="s">
        <v>124</v>
      </c>
      <c r="D110" s="17">
        <v>1642257218</v>
      </c>
      <c r="E110" s="7" t="s">
        <v>111</v>
      </c>
      <c r="F110" s="17" t="s">
        <v>200</v>
      </c>
      <c r="G110" s="7" t="s">
        <v>173</v>
      </c>
      <c r="H110" s="17">
        <v>5</v>
      </c>
      <c r="I110" s="17" t="s">
        <v>119</v>
      </c>
      <c r="J110" s="17" t="s">
        <v>127</v>
      </c>
      <c r="L110" s="17">
        <v>45</v>
      </c>
      <c r="M110" s="17">
        <v>5</v>
      </c>
      <c r="N110" s="17">
        <v>1</v>
      </c>
      <c r="O110" s="17">
        <v>0</v>
      </c>
      <c r="P110" s="17">
        <v>1722465186</v>
      </c>
      <c r="Q110" s="17">
        <v>2098</v>
      </c>
      <c r="S110" t="s">
        <v>121</v>
      </c>
      <c r="T110">
        <v>0</v>
      </c>
      <c r="U110" t="s">
        <v>122</v>
      </c>
      <c r="V110" t="e">
        <f>MATCH(D110,Отчет!#REF!,0)</f>
        <v>#REF!</v>
      </c>
    </row>
    <row r="111" spans="1:22" x14ac:dyDescent="0.2">
      <c r="A111" s="17">
        <v>1903840271</v>
      </c>
      <c r="B111" s="17">
        <v>8</v>
      </c>
      <c r="C111" s="17" t="s">
        <v>124</v>
      </c>
      <c r="D111" s="17">
        <v>1642257231</v>
      </c>
      <c r="E111" s="7" t="s">
        <v>51</v>
      </c>
      <c r="F111" s="17" t="s">
        <v>201</v>
      </c>
      <c r="G111" s="7" t="s">
        <v>173</v>
      </c>
      <c r="H111" s="17">
        <v>5</v>
      </c>
      <c r="I111" s="17" t="s">
        <v>119</v>
      </c>
      <c r="J111" s="17" t="s">
        <v>127</v>
      </c>
      <c r="L111" s="17">
        <v>40</v>
      </c>
      <c r="M111" s="17">
        <v>5</v>
      </c>
      <c r="N111" s="17">
        <v>1</v>
      </c>
      <c r="O111" s="17">
        <v>0</v>
      </c>
      <c r="P111" s="17">
        <v>1722465186</v>
      </c>
      <c r="Q111" s="17">
        <v>2098</v>
      </c>
      <c r="S111" t="s">
        <v>121</v>
      </c>
      <c r="T111">
        <v>0</v>
      </c>
      <c r="U111" t="s">
        <v>122</v>
      </c>
      <c r="V111" t="e">
        <f>MATCH(D111,Отчет!#REF!,0)</f>
        <v>#REF!</v>
      </c>
    </row>
    <row r="112" spans="1:22" x14ac:dyDescent="0.2">
      <c r="A112" s="17">
        <v>1903839926</v>
      </c>
      <c r="B112" s="17">
        <v>9</v>
      </c>
      <c r="C112" s="17" t="s">
        <v>131</v>
      </c>
      <c r="D112" s="17">
        <v>1642924212</v>
      </c>
      <c r="E112" s="7" t="s">
        <v>95</v>
      </c>
      <c r="F112" s="17" t="s">
        <v>202</v>
      </c>
      <c r="G112" s="7" t="s">
        <v>173</v>
      </c>
      <c r="H112" s="17">
        <v>5</v>
      </c>
      <c r="I112" s="17" t="s">
        <v>119</v>
      </c>
      <c r="J112" s="17" t="s">
        <v>127</v>
      </c>
      <c r="L112" s="17">
        <v>45</v>
      </c>
      <c r="M112" s="17">
        <v>5</v>
      </c>
      <c r="N112" s="17">
        <v>1</v>
      </c>
      <c r="O112" s="17">
        <v>0</v>
      </c>
      <c r="P112" s="17">
        <v>1722465186</v>
      </c>
      <c r="Q112" s="17">
        <v>2098</v>
      </c>
      <c r="S112" t="s">
        <v>121</v>
      </c>
      <c r="T112">
        <v>0</v>
      </c>
      <c r="U112" t="s">
        <v>122</v>
      </c>
      <c r="V112" t="e">
        <f>MATCH(D112,Отчет!#REF!,0)</f>
        <v>#REF!</v>
      </c>
    </row>
    <row r="113" spans="1:22" x14ac:dyDescent="0.2">
      <c r="A113" s="17">
        <v>1903841952</v>
      </c>
      <c r="B113" s="17">
        <v>9</v>
      </c>
      <c r="C113" s="17" t="s">
        <v>116</v>
      </c>
      <c r="D113" s="17">
        <v>1642924227</v>
      </c>
      <c r="E113" s="7" t="s">
        <v>100</v>
      </c>
      <c r="F113" s="17" t="s">
        <v>129</v>
      </c>
      <c r="G113" s="7" t="s">
        <v>173</v>
      </c>
      <c r="H113" s="17">
        <v>5</v>
      </c>
      <c r="I113" s="17" t="s">
        <v>119</v>
      </c>
      <c r="J113" s="17" t="s">
        <v>127</v>
      </c>
      <c r="L113" s="17">
        <v>45</v>
      </c>
      <c r="M113" s="17">
        <v>5</v>
      </c>
      <c r="N113" s="17">
        <v>1</v>
      </c>
      <c r="O113" s="17">
        <v>0</v>
      </c>
      <c r="P113" s="17">
        <v>1722465186</v>
      </c>
      <c r="Q113" s="17">
        <v>2098</v>
      </c>
      <c r="S113" t="s">
        <v>121</v>
      </c>
      <c r="T113">
        <v>0</v>
      </c>
      <c r="U113" t="s">
        <v>122</v>
      </c>
      <c r="V113" t="e">
        <f>MATCH(D113,Отчет!#REF!,0)</f>
        <v>#REF!</v>
      </c>
    </row>
    <row r="114" spans="1:22" x14ac:dyDescent="0.2">
      <c r="A114" s="17">
        <v>1903841504</v>
      </c>
      <c r="B114" s="17">
        <v>6</v>
      </c>
      <c r="C114" s="17" t="s">
        <v>116</v>
      </c>
      <c r="D114" s="17">
        <v>1652523842</v>
      </c>
      <c r="E114" s="7" t="s">
        <v>68</v>
      </c>
      <c r="F114" s="17" t="s">
        <v>157</v>
      </c>
      <c r="G114" s="7" t="s">
        <v>173</v>
      </c>
      <c r="H114" s="17">
        <v>5</v>
      </c>
      <c r="I114" s="17" t="s">
        <v>119</v>
      </c>
      <c r="J114" s="17" t="s">
        <v>127</v>
      </c>
      <c r="L114" s="17">
        <v>30</v>
      </c>
      <c r="M114" s="17">
        <v>5</v>
      </c>
      <c r="N114" s="17">
        <v>1</v>
      </c>
      <c r="O114" s="17">
        <v>1</v>
      </c>
      <c r="P114" s="17">
        <v>1722465186</v>
      </c>
      <c r="Q114" s="17">
        <v>2098</v>
      </c>
      <c r="S114" t="s">
        <v>121</v>
      </c>
      <c r="T114">
        <v>0</v>
      </c>
      <c r="U114" t="s">
        <v>122</v>
      </c>
      <c r="V114" t="e">
        <f>MATCH(D114,Отчет!#REF!,0)</f>
        <v>#REF!</v>
      </c>
    </row>
    <row r="115" spans="1:22" x14ac:dyDescent="0.2">
      <c r="A115" s="17">
        <v>1903842999</v>
      </c>
      <c r="B115" s="17">
        <v>7</v>
      </c>
      <c r="C115" s="17" t="s">
        <v>116</v>
      </c>
      <c r="D115" s="17">
        <v>1652524132</v>
      </c>
      <c r="E115" s="7" t="s">
        <v>52</v>
      </c>
      <c r="F115" s="17" t="s">
        <v>156</v>
      </c>
      <c r="G115" s="7" t="s">
        <v>173</v>
      </c>
      <c r="H115" s="17">
        <v>5</v>
      </c>
      <c r="I115" s="17" t="s">
        <v>119</v>
      </c>
      <c r="J115" s="17" t="s">
        <v>127</v>
      </c>
      <c r="L115" s="17">
        <v>35</v>
      </c>
      <c r="M115" s="17">
        <v>5</v>
      </c>
      <c r="N115" s="17">
        <v>1</v>
      </c>
      <c r="O115" s="17">
        <v>0</v>
      </c>
      <c r="P115" s="17">
        <v>1722465186</v>
      </c>
      <c r="Q115" s="17">
        <v>2098</v>
      </c>
      <c r="S115" t="s">
        <v>121</v>
      </c>
      <c r="T115">
        <v>0</v>
      </c>
      <c r="U115" t="s">
        <v>122</v>
      </c>
      <c r="V115" t="e">
        <f>MATCH(D115,Отчет!#REF!,0)</f>
        <v>#REF!</v>
      </c>
    </row>
    <row r="116" spans="1:22" x14ac:dyDescent="0.2">
      <c r="A116" s="17">
        <v>1903842924</v>
      </c>
      <c r="B116" s="17">
        <v>9</v>
      </c>
      <c r="C116" s="17" t="s">
        <v>131</v>
      </c>
      <c r="D116" s="17">
        <v>1668624968</v>
      </c>
      <c r="E116" s="7" t="s">
        <v>101</v>
      </c>
      <c r="F116" s="17" t="s">
        <v>154</v>
      </c>
      <c r="G116" s="7" t="s">
        <v>173</v>
      </c>
      <c r="H116" s="17">
        <v>5</v>
      </c>
      <c r="I116" s="17" t="s">
        <v>119</v>
      </c>
      <c r="J116" s="17" t="s">
        <v>127</v>
      </c>
      <c r="L116" s="17">
        <v>45</v>
      </c>
      <c r="M116" s="17">
        <v>5</v>
      </c>
      <c r="N116" s="17">
        <v>1</v>
      </c>
      <c r="O116" s="17">
        <v>0</v>
      </c>
      <c r="P116" s="17">
        <v>1722465186</v>
      </c>
      <c r="Q116" s="17">
        <v>2098</v>
      </c>
      <c r="S116" t="s">
        <v>121</v>
      </c>
      <c r="T116">
        <v>0</v>
      </c>
      <c r="U116" t="s">
        <v>122</v>
      </c>
      <c r="V116" t="e">
        <f>MATCH(D116,Отчет!#REF!,0)</f>
        <v>#REF!</v>
      </c>
    </row>
    <row r="117" spans="1:22" x14ac:dyDescent="0.2">
      <c r="A117" s="17">
        <v>1893417410</v>
      </c>
      <c r="B117" s="17">
        <v>8</v>
      </c>
      <c r="C117" s="17" t="s">
        <v>124</v>
      </c>
      <c r="D117" s="17">
        <v>1879770749</v>
      </c>
      <c r="E117" s="7" t="s">
        <v>105</v>
      </c>
      <c r="F117" s="17" t="s">
        <v>171</v>
      </c>
      <c r="G117" s="7" t="s">
        <v>173</v>
      </c>
      <c r="H117" s="17">
        <v>5</v>
      </c>
      <c r="I117" s="17" t="s">
        <v>119</v>
      </c>
      <c r="J117" s="17" t="s">
        <v>127</v>
      </c>
      <c r="L117" s="17">
        <v>40</v>
      </c>
      <c r="M117" s="17">
        <v>5</v>
      </c>
      <c r="N117" s="17">
        <v>1</v>
      </c>
      <c r="O117" s="17">
        <v>1</v>
      </c>
      <c r="P117" s="17">
        <v>1722465186</v>
      </c>
      <c r="Q117" s="17">
        <v>2098</v>
      </c>
      <c r="S117" t="s">
        <v>121</v>
      </c>
      <c r="T117">
        <v>0</v>
      </c>
      <c r="U117" t="s">
        <v>122</v>
      </c>
      <c r="V117" t="e">
        <f>MATCH(D117,Отчет!#REF!,0)</f>
        <v>#REF!</v>
      </c>
    </row>
    <row r="118" spans="1:22" x14ac:dyDescent="0.2">
      <c r="A118" s="17">
        <v>1978639605</v>
      </c>
      <c r="B118" s="17">
        <v>6</v>
      </c>
      <c r="C118" s="17" t="s">
        <v>116</v>
      </c>
      <c r="D118" s="17">
        <v>1641269703</v>
      </c>
      <c r="E118" s="7" t="s">
        <v>62</v>
      </c>
      <c r="F118" s="17" t="s">
        <v>203</v>
      </c>
      <c r="G118" s="7" t="s">
        <v>204</v>
      </c>
      <c r="H118" s="17">
        <v>4</v>
      </c>
      <c r="I118" s="17" t="s">
        <v>119</v>
      </c>
      <c r="J118" s="17" t="s">
        <v>127</v>
      </c>
      <c r="L118" s="17">
        <v>24</v>
      </c>
      <c r="M118" s="17">
        <v>4</v>
      </c>
      <c r="N118" s="17">
        <v>1</v>
      </c>
      <c r="O118" s="17">
        <v>1</v>
      </c>
      <c r="P118" s="17">
        <v>1730744046</v>
      </c>
      <c r="Q118" s="17">
        <v>2098</v>
      </c>
      <c r="S118" t="s">
        <v>121</v>
      </c>
      <c r="T118">
        <v>0</v>
      </c>
      <c r="U118" t="s">
        <v>122</v>
      </c>
      <c r="V118" t="e">
        <f>MATCH(D118,Отчет!#REF!,0)</f>
        <v>#REF!</v>
      </c>
    </row>
    <row r="119" spans="1:22" x14ac:dyDescent="0.2">
      <c r="A119" s="17">
        <v>1903841568</v>
      </c>
      <c r="B119" s="17">
        <v>5</v>
      </c>
      <c r="C119" s="17" t="s">
        <v>131</v>
      </c>
      <c r="D119" s="17">
        <v>1641270317</v>
      </c>
      <c r="E119" s="7" t="s">
        <v>108</v>
      </c>
      <c r="F119" s="17" t="s">
        <v>136</v>
      </c>
      <c r="G119" s="7" t="s">
        <v>205</v>
      </c>
      <c r="H119" s="17">
        <v>5</v>
      </c>
      <c r="I119" s="17" t="s">
        <v>119</v>
      </c>
      <c r="J119" s="17" t="s">
        <v>127</v>
      </c>
      <c r="L119" s="17">
        <v>25</v>
      </c>
      <c r="M119" s="17">
        <v>5</v>
      </c>
      <c r="N119" s="17">
        <v>1</v>
      </c>
      <c r="O119" s="17">
        <v>1</v>
      </c>
      <c r="P119" s="17">
        <v>1722465186</v>
      </c>
      <c r="Q119" s="17">
        <v>2098</v>
      </c>
      <c r="S119" t="s">
        <v>121</v>
      </c>
      <c r="T119">
        <v>0</v>
      </c>
      <c r="U119" t="s">
        <v>122</v>
      </c>
      <c r="V119" t="e">
        <f>MATCH(D119,Отчет!#REF!,0)</f>
        <v>#REF!</v>
      </c>
    </row>
    <row r="120" spans="1:22" x14ac:dyDescent="0.2">
      <c r="A120" s="17">
        <v>1903841301</v>
      </c>
      <c r="B120" s="17">
        <v>6</v>
      </c>
      <c r="C120" s="17" t="s">
        <v>124</v>
      </c>
      <c r="D120" s="17">
        <v>1641269684</v>
      </c>
      <c r="E120" s="7" t="s">
        <v>61</v>
      </c>
      <c r="F120" s="17" t="s">
        <v>183</v>
      </c>
      <c r="G120" s="7" t="s">
        <v>205</v>
      </c>
      <c r="H120" s="17">
        <v>5</v>
      </c>
      <c r="I120" s="17" t="s">
        <v>119</v>
      </c>
      <c r="J120" s="17" t="s">
        <v>127</v>
      </c>
      <c r="L120" s="17">
        <v>30</v>
      </c>
      <c r="M120" s="17">
        <v>5</v>
      </c>
      <c r="N120" s="17">
        <v>1</v>
      </c>
      <c r="O120" s="17">
        <v>1</v>
      </c>
      <c r="P120" s="17">
        <v>1722465186</v>
      </c>
      <c r="Q120" s="17">
        <v>2098</v>
      </c>
      <c r="S120" t="s">
        <v>121</v>
      </c>
      <c r="T120">
        <v>0</v>
      </c>
      <c r="U120" t="s">
        <v>122</v>
      </c>
      <c r="V120" t="e">
        <f>MATCH(D120,Отчет!#REF!,0)</f>
        <v>#REF!</v>
      </c>
    </row>
    <row r="121" spans="1:22" x14ac:dyDescent="0.2">
      <c r="A121" s="17">
        <v>1903842975</v>
      </c>
      <c r="B121" s="17">
        <v>7</v>
      </c>
      <c r="C121" s="17" t="s">
        <v>116</v>
      </c>
      <c r="D121" s="17">
        <v>1641269670</v>
      </c>
      <c r="E121" s="7" t="s">
        <v>60</v>
      </c>
      <c r="F121" s="17" t="s">
        <v>142</v>
      </c>
      <c r="G121" s="7" t="s">
        <v>205</v>
      </c>
      <c r="H121" s="17">
        <v>5</v>
      </c>
      <c r="I121" s="17" t="s">
        <v>119</v>
      </c>
      <c r="J121" s="17" t="s">
        <v>127</v>
      </c>
      <c r="L121" s="17">
        <v>35</v>
      </c>
      <c r="M121" s="17">
        <v>5</v>
      </c>
      <c r="N121" s="17">
        <v>1</v>
      </c>
      <c r="O121" s="17">
        <v>1</v>
      </c>
      <c r="P121" s="17">
        <v>1722465186</v>
      </c>
      <c r="Q121" s="17">
        <v>2098</v>
      </c>
      <c r="S121" t="s">
        <v>121</v>
      </c>
      <c r="T121">
        <v>0</v>
      </c>
      <c r="U121" t="s">
        <v>122</v>
      </c>
      <c r="V121" t="e">
        <f>MATCH(D121,Отчет!#REF!,0)</f>
        <v>#REF!</v>
      </c>
    </row>
    <row r="122" spans="1:22" x14ac:dyDescent="0.2">
      <c r="A122" s="17">
        <v>1903840455</v>
      </c>
      <c r="B122" s="17">
        <v>10</v>
      </c>
      <c r="C122" s="17" t="s">
        <v>116</v>
      </c>
      <c r="D122" s="17">
        <v>1641269656</v>
      </c>
      <c r="E122" s="7" t="s">
        <v>59</v>
      </c>
      <c r="F122" s="17" t="s">
        <v>144</v>
      </c>
      <c r="G122" s="7" t="s">
        <v>205</v>
      </c>
      <c r="H122" s="17">
        <v>5</v>
      </c>
      <c r="I122" s="17" t="s">
        <v>119</v>
      </c>
      <c r="J122" s="17" t="s">
        <v>127</v>
      </c>
      <c r="L122" s="17">
        <v>50</v>
      </c>
      <c r="M122" s="17">
        <v>5</v>
      </c>
      <c r="N122" s="17">
        <v>1</v>
      </c>
      <c r="O122" s="17">
        <v>1</v>
      </c>
      <c r="P122" s="17">
        <v>1722465186</v>
      </c>
      <c r="Q122" s="17">
        <v>2098</v>
      </c>
      <c r="S122" t="s">
        <v>121</v>
      </c>
      <c r="T122">
        <v>0</v>
      </c>
      <c r="U122" t="s">
        <v>122</v>
      </c>
      <c r="V122" t="e">
        <f>MATCH(D122,Отчет!#REF!,0)</f>
        <v>#REF!</v>
      </c>
    </row>
    <row r="123" spans="1:22" x14ac:dyDescent="0.2">
      <c r="A123" s="17">
        <v>1959042172</v>
      </c>
      <c r="B123" s="17">
        <v>7</v>
      </c>
      <c r="C123" s="17" t="s">
        <v>131</v>
      </c>
      <c r="D123" s="17">
        <v>1641269510</v>
      </c>
      <c r="E123" s="7" t="s">
        <v>45</v>
      </c>
      <c r="F123" s="17" t="s">
        <v>180</v>
      </c>
      <c r="G123" s="7" t="s">
        <v>205</v>
      </c>
      <c r="H123" s="17">
        <v>5</v>
      </c>
      <c r="I123" s="17" t="s">
        <v>119</v>
      </c>
      <c r="J123" s="17" t="s">
        <v>127</v>
      </c>
      <c r="L123" s="17">
        <v>35</v>
      </c>
      <c r="M123" s="17">
        <v>5</v>
      </c>
      <c r="N123" s="17">
        <v>1</v>
      </c>
      <c r="O123" s="17">
        <v>1</v>
      </c>
      <c r="P123" s="17">
        <v>1722465186</v>
      </c>
      <c r="Q123" s="17">
        <v>2098</v>
      </c>
      <c r="S123" t="s">
        <v>121</v>
      </c>
      <c r="T123">
        <v>0</v>
      </c>
      <c r="U123" t="s">
        <v>122</v>
      </c>
      <c r="V123" t="e">
        <f>MATCH(D123,Отчет!#REF!,0)</f>
        <v>#REF!</v>
      </c>
    </row>
    <row r="124" spans="1:22" x14ac:dyDescent="0.2">
      <c r="A124" s="17">
        <v>1903843030</v>
      </c>
      <c r="B124" s="17">
        <v>7</v>
      </c>
      <c r="C124" s="17" t="s">
        <v>131</v>
      </c>
      <c r="D124" s="17">
        <v>1641269495</v>
      </c>
      <c r="E124" s="7" t="s">
        <v>44</v>
      </c>
      <c r="F124" s="17" t="s">
        <v>179</v>
      </c>
      <c r="G124" s="7" t="s">
        <v>205</v>
      </c>
      <c r="H124" s="17">
        <v>5</v>
      </c>
      <c r="I124" s="17" t="s">
        <v>119</v>
      </c>
      <c r="J124" s="17" t="s">
        <v>127</v>
      </c>
      <c r="L124" s="17">
        <v>35</v>
      </c>
      <c r="M124" s="17">
        <v>5</v>
      </c>
      <c r="N124" s="17">
        <v>1</v>
      </c>
      <c r="O124" s="17">
        <v>1</v>
      </c>
      <c r="P124" s="17">
        <v>1722465186</v>
      </c>
      <c r="Q124" s="17">
        <v>2098</v>
      </c>
      <c r="S124" t="s">
        <v>121</v>
      </c>
      <c r="T124">
        <v>0</v>
      </c>
      <c r="U124" t="s">
        <v>122</v>
      </c>
      <c r="V124" t="e">
        <f>MATCH(D124,Отчет!#REF!,0)</f>
        <v>#REF!</v>
      </c>
    </row>
    <row r="125" spans="1:22" x14ac:dyDescent="0.2">
      <c r="A125" s="17">
        <v>1903841618</v>
      </c>
      <c r="B125" s="17">
        <v>7</v>
      </c>
      <c r="C125" s="17" t="s">
        <v>116</v>
      </c>
      <c r="D125" s="17">
        <v>1641269719</v>
      </c>
      <c r="E125" s="7" t="s">
        <v>63</v>
      </c>
      <c r="F125" s="17" t="s">
        <v>138</v>
      </c>
      <c r="G125" s="7" t="s">
        <v>205</v>
      </c>
      <c r="H125" s="17">
        <v>5</v>
      </c>
      <c r="I125" s="17" t="s">
        <v>119</v>
      </c>
      <c r="J125" s="17" t="s">
        <v>127</v>
      </c>
      <c r="L125" s="17">
        <v>35</v>
      </c>
      <c r="M125" s="17">
        <v>5</v>
      </c>
      <c r="N125" s="17">
        <v>1</v>
      </c>
      <c r="O125" s="17">
        <v>1</v>
      </c>
      <c r="P125" s="17">
        <v>1722465186</v>
      </c>
      <c r="Q125" s="17">
        <v>2098</v>
      </c>
      <c r="S125" t="s">
        <v>121</v>
      </c>
      <c r="T125">
        <v>0</v>
      </c>
      <c r="U125" t="s">
        <v>122</v>
      </c>
      <c r="V125" t="e">
        <f>MATCH(D125,Отчет!#REF!,0)</f>
        <v>#REF!</v>
      </c>
    </row>
    <row r="126" spans="1:22" x14ac:dyDescent="0.2">
      <c r="A126" s="17">
        <v>1903842257</v>
      </c>
      <c r="B126" s="17">
        <v>9</v>
      </c>
      <c r="C126" s="17" t="s">
        <v>131</v>
      </c>
      <c r="D126" s="17">
        <v>1641270330</v>
      </c>
      <c r="E126" s="7" t="s">
        <v>109</v>
      </c>
      <c r="F126" s="17" t="s">
        <v>193</v>
      </c>
      <c r="G126" s="7" t="s">
        <v>205</v>
      </c>
      <c r="H126" s="17">
        <v>5</v>
      </c>
      <c r="I126" s="17" t="s">
        <v>119</v>
      </c>
      <c r="J126" s="17" t="s">
        <v>127</v>
      </c>
      <c r="L126" s="17">
        <v>45</v>
      </c>
      <c r="M126" s="17">
        <v>5</v>
      </c>
      <c r="N126" s="17">
        <v>1</v>
      </c>
      <c r="O126" s="17">
        <v>1</v>
      </c>
      <c r="P126" s="17">
        <v>1722465186</v>
      </c>
      <c r="Q126" s="17">
        <v>2098</v>
      </c>
      <c r="S126" t="s">
        <v>121</v>
      </c>
      <c r="T126">
        <v>0</v>
      </c>
      <c r="U126" t="s">
        <v>122</v>
      </c>
      <c r="V126" t="e">
        <f>MATCH(D126,Отчет!#REF!,0)</f>
        <v>#REF!</v>
      </c>
    </row>
    <row r="127" spans="1:22" x14ac:dyDescent="0.2">
      <c r="A127" s="17">
        <v>1913952400</v>
      </c>
      <c r="B127" s="17">
        <v>7</v>
      </c>
      <c r="C127" s="17" t="s">
        <v>116</v>
      </c>
      <c r="D127" s="17">
        <v>1641270389</v>
      </c>
      <c r="E127" s="7" t="s">
        <v>114</v>
      </c>
      <c r="F127" s="17" t="s">
        <v>206</v>
      </c>
      <c r="G127" s="7" t="s">
        <v>205</v>
      </c>
      <c r="H127" s="17">
        <v>5</v>
      </c>
      <c r="I127" s="17" t="s">
        <v>119</v>
      </c>
      <c r="J127" s="17" t="s">
        <v>127</v>
      </c>
      <c r="L127" s="17">
        <v>35</v>
      </c>
      <c r="M127" s="17">
        <v>5</v>
      </c>
      <c r="N127" s="17">
        <v>1</v>
      </c>
      <c r="O127" s="17">
        <v>1</v>
      </c>
      <c r="P127" s="17">
        <v>1722465186</v>
      </c>
      <c r="Q127" s="17">
        <v>2098</v>
      </c>
      <c r="S127" t="s">
        <v>121</v>
      </c>
      <c r="T127">
        <v>0</v>
      </c>
      <c r="U127" t="s">
        <v>122</v>
      </c>
      <c r="V127" t="e">
        <f>MATCH(D127,Отчет!#REF!,0)</f>
        <v>#REF!</v>
      </c>
    </row>
    <row r="128" spans="1:22" x14ac:dyDescent="0.2">
      <c r="A128" s="17">
        <v>1941268033</v>
      </c>
      <c r="B128" s="17">
        <v>5</v>
      </c>
      <c r="C128" s="17" t="s">
        <v>116</v>
      </c>
      <c r="D128" s="17">
        <v>1642257112</v>
      </c>
      <c r="E128" s="7" t="s">
        <v>75</v>
      </c>
      <c r="F128" s="17" t="s">
        <v>197</v>
      </c>
      <c r="G128" s="7" t="s">
        <v>205</v>
      </c>
      <c r="H128" s="17">
        <v>5</v>
      </c>
      <c r="I128" s="17" t="s">
        <v>119</v>
      </c>
      <c r="J128" s="17" t="s">
        <v>127</v>
      </c>
      <c r="L128" s="17">
        <v>25</v>
      </c>
      <c r="M128" s="17">
        <v>5</v>
      </c>
      <c r="N128" s="17">
        <v>1</v>
      </c>
      <c r="O128" s="17">
        <v>0</v>
      </c>
      <c r="P128" s="17">
        <v>1722465186</v>
      </c>
      <c r="Q128" s="17">
        <v>2098</v>
      </c>
      <c r="S128" t="s">
        <v>121</v>
      </c>
      <c r="T128">
        <v>0</v>
      </c>
      <c r="U128" t="s">
        <v>122</v>
      </c>
      <c r="V128" t="e">
        <f>MATCH(D128,Отчет!#REF!,0)</f>
        <v>#REF!</v>
      </c>
    </row>
    <row r="129" spans="1:22" x14ac:dyDescent="0.2">
      <c r="A129" s="17">
        <v>1903842862</v>
      </c>
      <c r="B129" s="17">
        <v>7</v>
      </c>
      <c r="C129" s="17" t="s">
        <v>116</v>
      </c>
      <c r="D129" s="17">
        <v>1642257190</v>
      </c>
      <c r="E129" s="7" t="s">
        <v>67</v>
      </c>
      <c r="F129" s="17" t="s">
        <v>199</v>
      </c>
      <c r="G129" s="7" t="s">
        <v>205</v>
      </c>
      <c r="H129" s="17">
        <v>5</v>
      </c>
      <c r="I129" s="17" t="s">
        <v>119</v>
      </c>
      <c r="J129" s="17" t="s">
        <v>127</v>
      </c>
      <c r="L129" s="17">
        <v>35</v>
      </c>
      <c r="M129" s="17">
        <v>5</v>
      </c>
      <c r="N129" s="17">
        <v>1</v>
      </c>
      <c r="O129" s="17">
        <v>0</v>
      </c>
      <c r="P129" s="17">
        <v>1722465186</v>
      </c>
      <c r="Q129" s="17">
        <v>2098</v>
      </c>
      <c r="S129" t="s">
        <v>121</v>
      </c>
      <c r="T129">
        <v>0</v>
      </c>
      <c r="U129" t="s">
        <v>122</v>
      </c>
      <c r="V129" t="e">
        <f>MATCH(D129,Отчет!#REF!,0)</f>
        <v>#REF!</v>
      </c>
    </row>
    <row r="130" spans="1:22" x14ac:dyDescent="0.2">
      <c r="A130" s="17">
        <v>1903839836</v>
      </c>
      <c r="B130" s="17">
        <v>5</v>
      </c>
      <c r="C130" s="17" t="s">
        <v>116</v>
      </c>
      <c r="D130" s="17">
        <v>1642378483</v>
      </c>
      <c r="E130" s="7" t="s">
        <v>81</v>
      </c>
      <c r="F130" s="17" t="s">
        <v>150</v>
      </c>
      <c r="G130" s="7" t="s">
        <v>205</v>
      </c>
      <c r="H130" s="17">
        <v>5</v>
      </c>
      <c r="I130" s="17" t="s">
        <v>119</v>
      </c>
      <c r="J130" s="17" t="s">
        <v>127</v>
      </c>
      <c r="L130" s="17">
        <v>0</v>
      </c>
      <c r="M130" s="17">
        <v>5</v>
      </c>
      <c r="N130" s="17">
        <v>1</v>
      </c>
      <c r="O130" s="17">
        <v>1</v>
      </c>
      <c r="P130" s="17">
        <v>1722465186</v>
      </c>
      <c r="Q130" s="17">
        <v>2098</v>
      </c>
      <c r="S130" t="s">
        <v>121</v>
      </c>
      <c r="T130">
        <v>0</v>
      </c>
      <c r="U130" t="s">
        <v>122</v>
      </c>
      <c r="V130" t="e">
        <f>MATCH(D130,Отчет!#REF!,0)</f>
        <v>#REF!</v>
      </c>
    </row>
    <row r="131" spans="1:22" x14ac:dyDescent="0.2">
      <c r="A131" s="17">
        <v>1903839957</v>
      </c>
      <c r="B131" s="17">
        <v>9</v>
      </c>
      <c r="C131" s="17" t="s">
        <v>131</v>
      </c>
      <c r="D131" s="17">
        <v>1642924212</v>
      </c>
      <c r="E131" s="7" t="s">
        <v>95</v>
      </c>
      <c r="F131" s="17" t="s">
        <v>202</v>
      </c>
      <c r="G131" s="7" t="s">
        <v>205</v>
      </c>
      <c r="H131" s="17">
        <v>5</v>
      </c>
      <c r="I131" s="17" t="s">
        <v>119</v>
      </c>
      <c r="J131" s="17" t="s">
        <v>127</v>
      </c>
      <c r="L131" s="17">
        <v>45</v>
      </c>
      <c r="M131" s="17">
        <v>5</v>
      </c>
      <c r="N131" s="17">
        <v>1</v>
      </c>
      <c r="O131" s="17">
        <v>0</v>
      </c>
      <c r="P131" s="17">
        <v>1722465186</v>
      </c>
      <c r="Q131" s="17">
        <v>2098</v>
      </c>
      <c r="S131" t="s">
        <v>121</v>
      </c>
      <c r="T131">
        <v>0</v>
      </c>
      <c r="U131" t="s">
        <v>122</v>
      </c>
      <c r="V131" t="e">
        <f>MATCH(D131,Отчет!#REF!,0)</f>
        <v>#REF!</v>
      </c>
    </row>
    <row r="132" spans="1:22" x14ac:dyDescent="0.2">
      <c r="A132" s="17">
        <v>1903842473</v>
      </c>
      <c r="B132" s="17">
        <v>6</v>
      </c>
      <c r="C132" s="17" t="s">
        <v>131</v>
      </c>
      <c r="D132" s="17">
        <v>1641269777</v>
      </c>
      <c r="E132" s="7" t="s">
        <v>69</v>
      </c>
      <c r="F132" s="17" t="s">
        <v>186</v>
      </c>
      <c r="G132" s="7" t="s">
        <v>205</v>
      </c>
      <c r="H132" s="17">
        <v>5</v>
      </c>
      <c r="I132" s="17" t="s">
        <v>119</v>
      </c>
      <c r="J132" s="17" t="s">
        <v>127</v>
      </c>
      <c r="L132" s="17">
        <v>30</v>
      </c>
      <c r="M132" s="17">
        <v>5</v>
      </c>
      <c r="N132" s="17">
        <v>1</v>
      </c>
      <c r="O132" s="17">
        <v>1</v>
      </c>
      <c r="P132" s="17">
        <v>1722465186</v>
      </c>
      <c r="Q132" s="17">
        <v>2098</v>
      </c>
      <c r="S132" t="s">
        <v>121</v>
      </c>
      <c r="T132">
        <v>0</v>
      </c>
      <c r="U132" t="s">
        <v>122</v>
      </c>
      <c r="V132" t="e">
        <f>MATCH(D132,Отчет!#REF!,0)</f>
        <v>#REF!</v>
      </c>
    </row>
    <row r="133" spans="1:22" x14ac:dyDescent="0.2">
      <c r="A133" s="17">
        <v>1903839496</v>
      </c>
      <c r="B133" s="17">
        <v>5</v>
      </c>
      <c r="C133" s="17" t="s">
        <v>116</v>
      </c>
      <c r="D133" s="17">
        <v>1641269790</v>
      </c>
      <c r="E133" s="7" t="s">
        <v>70</v>
      </c>
      <c r="F133" s="17" t="s">
        <v>137</v>
      </c>
      <c r="G133" s="7" t="s">
        <v>205</v>
      </c>
      <c r="H133" s="17">
        <v>5</v>
      </c>
      <c r="I133" s="17" t="s">
        <v>119</v>
      </c>
      <c r="J133" s="17" t="s">
        <v>127</v>
      </c>
      <c r="L133" s="17">
        <v>25</v>
      </c>
      <c r="M133" s="17">
        <v>5</v>
      </c>
      <c r="N133" s="17">
        <v>1</v>
      </c>
      <c r="O133" s="17">
        <v>1</v>
      </c>
      <c r="P133" s="17">
        <v>1722465186</v>
      </c>
      <c r="Q133" s="17">
        <v>2098</v>
      </c>
      <c r="S133" t="s">
        <v>121</v>
      </c>
      <c r="T133">
        <v>0</v>
      </c>
      <c r="U133" t="s">
        <v>122</v>
      </c>
      <c r="V133" t="e">
        <f>MATCH(D133,Отчет!#REF!,0)</f>
        <v>#REF!</v>
      </c>
    </row>
    <row r="134" spans="1:22" x14ac:dyDescent="0.2">
      <c r="A134" s="17">
        <v>1903841856</v>
      </c>
      <c r="B134" s="17">
        <v>9</v>
      </c>
      <c r="C134" s="17" t="s">
        <v>124</v>
      </c>
      <c r="D134" s="17">
        <v>1641269830</v>
      </c>
      <c r="E134" s="7" t="s">
        <v>72</v>
      </c>
      <c r="F134" s="17" t="s">
        <v>207</v>
      </c>
      <c r="G134" s="7" t="s">
        <v>205</v>
      </c>
      <c r="H134" s="17">
        <v>5</v>
      </c>
      <c r="I134" s="17" t="s">
        <v>119</v>
      </c>
      <c r="J134" s="17" t="s">
        <v>127</v>
      </c>
      <c r="L134" s="17">
        <v>45</v>
      </c>
      <c r="M134" s="17">
        <v>5</v>
      </c>
      <c r="N134" s="17">
        <v>1</v>
      </c>
      <c r="O134" s="17">
        <v>0</v>
      </c>
      <c r="P134" s="17">
        <v>1722465186</v>
      </c>
      <c r="Q134" s="17">
        <v>2098</v>
      </c>
      <c r="S134" t="s">
        <v>121</v>
      </c>
      <c r="T134">
        <v>0</v>
      </c>
      <c r="U134" t="s">
        <v>122</v>
      </c>
      <c r="V134" t="e">
        <f>MATCH(D134,Отчет!#REF!,0)</f>
        <v>#REF!</v>
      </c>
    </row>
    <row r="135" spans="1:22" x14ac:dyDescent="0.2">
      <c r="A135" s="17">
        <v>1903840789</v>
      </c>
      <c r="B135" s="17">
        <v>8</v>
      </c>
      <c r="C135" s="17" t="s">
        <v>124</v>
      </c>
      <c r="D135" s="17">
        <v>1641269858</v>
      </c>
      <c r="E135" s="7" t="s">
        <v>77</v>
      </c>
      <c r="F135" s="17" t="s">
        <v>188</v>
      </c>
      <c r="G135" s="7" t="s">
        <v>205</v>
      </c>
      <c r="H135" s="17">
        <v>5</v>
      </c>
      <c r="I135" s="17" t="s">
        <v>119</v>
      </c>
      <c r="J135" s="17" t="s">
        <v>127</v>
      </c>
      <c r="L135" s="17">
        <v>40</v>
      </c>
      <c r="M135" s="17">
        <v>5</v>
      </c>
      <c r="N135" s="17">
        <v>1</v>
      </c>
      <c r="O135" s="17">
        <v>1</v>
      </c>
      <c r="P135" s="17">
        <v>1722465186</v>
      </c>
      <c r="Q135" s="17">
        <v>2098</v>
      </c>
      <c r="S135" t="s">
        <v>121</v>
      </c>
      <c r="T135">
        <v>0</v>
      </c>
      <c r="U135" t="s">
        <v>122</v>
      </c>
      <c r="V135" t="e">
        <f>MATCH(D135,Отчет!#REF!,0)</f>
        <v>#REF!</v>
      </c>
    </row>
    <row r="136" spans="1:22" x14ac:dyDescent="0.2">
      <c r="A136" s="17">
        <v>1903842035</v>
      </c>
      <c r="B136" s="17">
        <v>7</v>
      </c>
      <c r="C136" s="17" t="s">
        <v>124</v>
      </c>
      <c r="D136" s="17">
        <v>1641269886</v>
      </c>
      <c r="E136" s="7" t="s">
        <v>78</v>
      </c>
      <c r="F136" s="17" t="s">
        <v>189</v>
      </c>
      <c r="G136" s="7" t="s">
        <v>205</v>
      </c>
      <c r="H136" s="17">
        <v>5</v>
      </c>
      <c r="I136" s="17" t="s">
        <v>119</v>
      </c>
      <c r="J136" s="17" t="s">
        <v>127</v>
      </c>
      <c r="L136" s="17">
        <v>35</v>
      </c>
      <c r="M136" s="17">
        <v>5</v>
      </c>
      <c r="N136" s="17">
        <v>1</v>
      </c>
      <c r="O136" s="17">
        <v>1</v>
      </c>
      <c r="P136" s="17">
        <v>1722465186</v>
      </c>
      <c r="Q136" s="17">
        <v>2098</v>
      </c>
      <c r="S136" t="s">
        <v>121</v>
      </c>
      <c r="T136">
        <v>0</v>
      </c>
      <c r="U136" t="s">
        <v>122</v>
      </c>
      <c r="V136" t="e">
        <f>MATCH(D136,Отчет!#REF!,0)</f>
        <v>#REF!</v>
      </c>
    </row>
    <row r="137" spans="1:22" x14ac:dyDescent="0.2">
      <c r="A137" s="17">
        <v>1903842767</v>
      </c>
      <c r="B137" s="17">
        <v>8</v>
      </c>
      <c r="C137" s="17" t="s">
        <v>131</v>
      </c>
      <c r="D137" s="17">
        <v>1641270090</v>
      </c>
      <c r="E137" s="7" t="s">
        <v>92</v>
      </c>
      <c r="F137" s="17" t="s">
        <v>208</v>
      </c>
      <c r="G137" s="7" t="s">
        <v>205</v>
      </c>
      <c r="H137" s="17">
        <v>5</v>
      </c>
      <c r="I137" s="17" t="s">
        <v>119</v>
      </c>
      <c r="J137" s="17" t="s">
        <v>127</v>
      </c>
      <c r="L137" s="17">
        <v>40</v>
      </c>
      <c r="M137" s="17">
        <v>5</v>
      </c>
      <c r="N137" s="17">
        <v>1</v>
      </c>
      <c r="O137" s="17">
        <v>1</v>
      </c>
      <c r="P137" s="17">
        <v>1722465186</v>
      </c>
      <c r="Q137" s="17">
        <v>2098</v>
      </c>
      <c r="S137" t="s">
        <v>121</v>
      </c>
      <c r="T137">
        <v>0</v>
      </c>
      <c r="U137" t="s">
        <v>122</v>
      </c>
      <c r="V137" t="e">
        <f>MATCH(D137,Отчет!#REF!,0)</f>
        <v>#REF!</v>
      </c>
    </row>
    <row r="138" spans="1:22" x14ac:dyDescent="0.2">
      <c r="A138" s="17">
        <v>1903840253</v>
      </c>
      <c r="B138" s="17">
        <v>6</v>
      </c>
      <c r="C138" s="17" t="s">
        <v>124</v>
      </c>
      <c r="D138" s="17">
        <v>1641270164</v>
      </c>
      <c r="E138" s="7" t="s">
        <v>96</v>
      </c>
      <c r="F138" s="17" t="s">
        <v>125</v>
      </c>
      <c r="G138" s="7" t="s">
        <v>205</v>
      </c>
      <c r="H138" s="17">
        <v>5</v>
      </c>
      <c r="I138" s="17" t="s">
        <v>119</v>
      </c>
      <c r="J138" s="17" t="s">
        <v>127</v>
      </c>
      <c r="L138" s="17">
        <v>30</v>
      </c>
      <c r="M138" s="17">
        <v>5</v>
      </c>
      <c r="N138" s="17">
        <v>1</v>
      </c>
      <c r="O138" s="17">
        <v>1</v>
      </c>
      <c r="P138" s="17">
        <v>1722465186</v>
      </c>
      <c r="Q138" s="17">
        <v>2098</v>
      </c>
      <c r="S138" t="s">
        <v>121</v>
      </c>
      <c r="T138">
        <v>0</v>
      </c>
      <c r="U138" t="s">
        <v>122</v>
      </c>
      <c r="V138" t="e">
        <f>MATCH(D138,Отчет!#REF!,0)</f>
        <v>#REF!</v>
      </c>
    </row>
    <row r="139" spans="1:22" x14ac:dyDescent="0.2">
      <c r="A139" s="17">
        <v>1903840862</v>
      </c>
      <c r="B139" s="17">
        <v>9</v>
      </c>
      <c r="C139" s="17" t="s">
        <v>116</v>
      </c>
      <c r="D139" s="17">
        <v>1641270193</v>
      </c>
      <c r="E139" s="7" t="s">
        <v>97</v>
      </c>
      <c r="F139" s="17" t="s">
        <v>140</v>
      </c>
      <c r="G139" s="7" t="s">
        <v>205</v>
      </c>
      <c r="H139" s="17">
        <v>5</v>
      </c>
      <c r="I139" s="17" t="s">
        <v>119</v>
      </c>
      <c r="J139" s="17" t="s">
        <v>127</v>
      </c>
      <c r="L139" s="17">
        <v>45</v>
      </c>
      <c r="M139" s="17">
        <v>5</v>
      </c>
      <c r="N139" s="17">
        <v>1</v>
      </c>
      <c r="O139" s="17">
        <v>1</v>
      </c>
      <c r="P139" s="17">
        <v>1722465186</v>
      </c>
      <c r="Q139" s="17">
        <v>2098</v>
      </c>
      <c r="S139" t="s">
        <v>121</v>
      </c>
      <c r="T139">
        <v>0</v>
      </c>
      <c r="U139" t="s">
        <v>122</v>
      </c>
      <c r="V139" t="e">
        <f>MATCH(D139,Отчет!#REF!,0)</f>
        <v>#REF!</v>
      </c>
    </row>
    <row r="140" spans="1:22" x14ac:dyDescent="0.2">
      <c r="A140" s="17">
        <v>1903840400</v>
      </c>
      <c r="B140" s="17">
        <v>8</v>
      </c>
      <c r="C140" s="17" t="s">
        <v>131</v>
      </c>
      <c r="D140" s="17">
        <v>1641270206</v>
      </c>
      <c r="E140" s="7" t="s">
        <v>98</v>
      </c>
      <c r="F140" s="17" t="s">
        <v>139</v>
      </c>
      <c r="G140" s="7" t="s">
        <v>205</v>
      </c>
      <c r="H140" s="17">
        <v>5</v>
      </c>
      <c r="I140" s="17" t="s">
        <v>119</v>
      </c>
      <c r="J140" s="17" t="s">
        <v>127</v>
      </c>
      <c r="L140" s="17">
        <v>40</v>
      </c>
      <c r="M140" s="17">
        <v>5</v>
      </c>
      <c r="N140" s="17">
        <v>1</v>
      </c>
      <c r="O140" s="17">
        <v>1</v>
      </c>
      <c r="P140" s="17">
        <v>1722465186</v>
      </c>
      <c r="Q140" s="17">
        <v>2098</v>
      </c>
      <c r="S140" t="s">
        <v>121</v>
      </c>
      <c r="T140">
        <v>0</v>
      </c>
      <c r="U140" t="s">
        <v>122</v>
      </c>
      <c r="V140" t="e">
        <f>MATCH(D140,Отчет!#REF!,0)</f>
        <v>#REF!</v>
      </c>
    </row>
    <row r="141" spans="1:22" x14ac:dyDescent="0.2">
      <c r="A141" s="17">
        <v>1903841667</v>
      </c>
      <c r="B141" s="17">
        <v>7</v>
      </c>
      <c r="C141" s="17" t="s">
        <v>116</v>
      </c>
      <c r="D141" s="17">
        <v>1637620979</v>
      </c>
      <c r="E141" s="7" t="s">
        <v>76</v>
      </c>
      <c r="F141" s="17" t="s">
        <v>153</v>
      </c>
      <c r="G141" s="7" t="s">
        <v>205</v>
      </c>
      <c r="H141" s="17">
        <v>5</v>
      </c>
      <c r="I141" s="17" t="s">
        <v>119</v>
      </c>
      <c r="J141" s="17" t="s">
        <v>127</v>
      </c>
      <c r="L141" s="17">
        <v>35</v>
      </c>
      <c r="M141" s="17">
        <v>5</v>
      </c>
      <c r="N141" s="17">
        <v>1</v>
      </c>
      <c r="O141" s="17">
        <v>1</v>
      </c>
      <c r="P141" s="17">
        <v>1722465186</v>
      </c>
      <c r="Q141" s="17">
        <v>2098</v>
      </c>
      <c r="S141" t="s">
        <v>121</v>
      </c>
      <c r="T141">
        <v>0</v>
      </c>
      <c r="U141" t="s">
        <v>122</v>
      </c>
      <c r="V141" t="e">
        <f>MATCH(D141,Отчет!#REF!,0)</f>
        <v>#REF!</v>
      </c>
    </row>
    <row r="142" spans="1:22" x14ac:dyDescent="0.2">
      <c r="A142" s="17">
        <v>1903840702</v>
      </c>
      <c r="B142" s="17">
        <v>8</v>
      </c>
      <c r="C142" s="17" t="s">
        <v>131</v>
      </c>
      <c r="D142" s="17">
        <v>1641264476</v>
      </c>
      <c r="E142" s="7" t="s">
        <v>42</v>
      </c>
      <c r="F142" s="17" t="s">
        <v>174</v>
      </c>
      <c r="G142" s="7" t="s">
        <v>205</v>
      </c>
      <c r="H142" s="17">
        <v>5</v>
      </c>
      <c r="I142" s="17" t="s">
        <v>119</v>
      </c>
      <c r="J142" s="17" t="s">
        <v>127</v>
      </c>
      <c r="L142" s="17">
        <v>40</v>
      </c>
      <c r="M142" s="17">
        <v>5</v>
      </c>
      <c r="N142" s="17">
        <v>1</v>
      </c>
      <c r="O142" s="17">
        <v>1</v>
      </c>
      <c r="P142" s="17">
        <v>1722465186</v>
      </c>
      <c r="Q142" s="17">
        <v>2098</v>
      </c>
      <c r="S142" t="s">
        <v>121</v>
      </c>
      <c r="T142">
        <v>0</v>
      </c>
      <c r="U142" t="s">
        <v>122</v>
      </c>
      <c r="V142" t="e">
        <f>MATCH(D142,Отчет!#REF!,0)</f>
        <v>#REF!</v>
      </c>
    </row>
    <row r="143" spans="1:22" x14ac:dyDescent="0.2">
      <c r="A143" s="17">
        <v>1903841410</v>
      </c>
      <c r="B143" s="17">
        <v>7</v>
      </c>
      <c r="C143" s="17" t="s">
        <v>131</v>
      </c>
      <c r="D143" s="17">
        <v>1641269335</v>
      </c>
      <c r="E143" s="7" t="s">
        <v>35</v>
      </c>
      <c r="F143" s="17" t="s">
        <v>172</v>
      </c>
      <c r="G143" s="7" t="s">
        <v>205</v>
      </c>
      <c r="H143" s="17">
        <v>5</v>
      </c>
      <c r="I143" s="17" t="s">
        <v>119</v>
      </c>
      <c r="J143" s="17" t="s">
        <v>127</v>
      </c>
      <c r="L143" s="17">
        <v>35</v>
      </c>
      <c r="M143" s="17">
        <v>5</v>
      </c>
      <c r="N143" s="17">
        <v>1</v>
      </c>
      <c r="O143" s="17">
        <v>1</v>
      </c>
      <c r="P143" s="17">
        <v>1722465186</v>
      </c>
      <c r="Q143" s="17">
        <v>2098</v>
      </c>
      <c r="S143" t="s">
        <v>121</v>
      </c>
      <c r="T143">
        <v>0</v>
      </c>
      <c r="U143" t="s">
        <v>122</v>
      </c>
      <c r="V143" t="e">
        <f>MATCH(D143,Отчет!#REF!,0)</f>
        <v>#REF!</v>
      </c>
    </row>
    <row r="144" spans="1:22" x14ac:dyDescent="0.2">
      <c r="A144" s="17">
        <v>1903842200</v>
      </c>
      <c r="B144" s="17">
        <v>8</v>
      </c>
      <c r="C144" s="17" t="s">
        <v>124</v>
      </c>
      <c r="D144" s="17">
        <v>1641269369</v>
      </c>
      <c r="E144" s="7" t="s">
        <v>37</v>
      </c>
      <c r="F144" s="17" t="s">
        <v>177</v>
      </c>
      <c r="G144" s="7" t="s">
        <v>205</v>
      </c>
      <c r="H144" s="17">
        <v>5</v>
      </c>
      <c r="I144" s="17" t="s">
        <v>119</v>
      </c>
      <c r="J144" s="17" t="s">
        <v>127</v>
      </c>
      <c r="L144" s="17">
        <v>40</v>
      </c>
      <c r="M144" s="17">
        <v>5</v>
      </c>
      <c r="N144" s="17">
        <v>1</v>
      </c>
      <c r="O144" s="17">
        <v>1</v>
      </c>
      <c r="P144" s="17">
        <v>1722465186</v>
      </c>
      <c r="Q144" s="17">
        <v>2098</v>
      </c>
      <c r="S144" t="s">
        <v>121</v>
      </c>
      <c r="T144">
        <v>0</v>
      </c>
      <c r="U144" t="s">
        <v>122</v>
      </c>
      <c r="V144" t="e">
        <f>MATCH(D144,Отчет!#REF!,0)</f>
        <v>#REF!</v>
      </c>
    </row>
    <row r="145" spans="1:22" x14ac:dyDescent="0.2">
      <c r="A145" s="17">
        <v>1903841148</v>
      </c>
      <c r="B145" s="17">
        <v>8</v>
      </c>
      <c r="C145" s="17" t="s">
        <v>131</v>
      </c>
      <c r="D145" s="17">
        <v>1641269414</v>
      </c>
      <c r="E145" s="7" t="s">
        <v>39</v>
      </c>
      <c r="F145" s="17" t="s">
        <v>178</v>
      </c>
      <c r="G145" s="7" t="s">
        <v>205</v>
      </c>
      <c r="H145" s="17">
        <v>5</v>
      </c>
      <c r="I145" s="17" t="s">
        <v>119</v>
      </c>
      <c r="J145" s="17" t="s">
        <v>127</v>
      </c>
      <c r="L145" s="17">
        <v>40</v>
      </c>
      <c r="M145" s="17">
        <v>5</v>
      </c>
      <c r="N145" s="17">
        <v>1</v>
      </c>
      <c r="O145" s="17">
        <v>1</v>
      </c>
      <c r="P145" s="17">
        <v>1722465186</v>
      </c>
      <c r="Q145" s="17">
        <v>2098</v>
      </c>
      <c r="S145" t="s">
        <v>121</v>
      </c>
      <c r="T145">
        <v>0</v>
      </c>
      <c r="U145" t="s">
        <v>122</v>
      </c>
      <c r="V145" t="e">
        <f>MATCH(D145,Отчет!#REF!,0)</f>
        <v>#REF!</v>
      </c>
    </row>
    <row r="146" spans="1:22" x14ac:dyDescent="0.2">
      <c r="A146" s="17">
        <v>1903842741</v>
      </c>
      <c r="B146" s="17">
        <v>9</v>
      </c>
      <c r="C146" s="17" t="s">
        <v>116</v>
      </c>
      <c r="D146" s="17">
        <v>1641270104</v>
      </c>
      <c r="E146" s="7" t="s">
        <v>93</v>
      </c>
      <c r="F146" s="17" t="s">
        <v>143</v>
      </c>
      <c r="G146" s="7" t="s">
        <v>209</v>
      </c>
      <c r="H146" s="17">
        <v>3</v>
      </c>
      <c r="I146" s="17" t="s">
        <v>119</v>
      </c>
      <c r="J146" s="17" t="s">
        <v>127</v>
      </c>
      <c r="L146" s="17">
        <v>27</v>
      </c>
      <c r="M146" s="17">
        <v>3</v>
      </c>
      <c r="N146" s="17">
        <v>1</v>
      </c>
      <c r="O146" s="17">
        <v>1</v>
      </c>
      <c r="P146" s="17">
        <v>1708409589</v>
      </c>
      <c r="Q146" s="17">
        <v>2098</v>
      </c>
      <c r="S146" t="s">
        <v>121</v>
      </c>
      <c r="T146">
        <v>0</v>
      </c>
      <c r="U146" t="s">
        <v>122</v>
      </c>
      <c r="V146" t="e">
        <f>MATCH(D146,Отчет!#REF!,0)</f>
        <v>#REF!</v>
      </c>
    </row>
    <row r="147" spans="1:22" x14ac:dyDescent="0.2">
      <c r="A147" s="17">
        <v>1946672613</v>
      </c>
      <c r="B147" s="17">
        <v>2</v>
      </c>
      <c r="C147" s="17" t="s">
        <v>116</v>
      </c>
      <c r="D147" s="17">
        <v>1642257112</v>
      </c>
      <c r="E147" s="7" t="s">
        <v>75</v>
      </c>
      <c r="F147" s="17" t="s">
        <v>197</v>
      </c>
      <c r="G147" s="7" t="s">
        <v>210</v>
      </c>
      <c r="H147" s="17">
        <v>6</v>
      </c>
      <c r="I147" s="17" t="s">
        <v>119</v>
      </c>
      <c r="J147" s="17" t="s">
        <v>127</v>
      </c>
      <c r="L147" s="17">
        <v>0</v>
      </c>
      <c r="M147" s="17">
        <v>6</v>
      </c>
      <c r="N147" s="17">
        <v>0</v>
      </c>
      <c r="O147" s="17">
        <v>0</v>
      </c>
      <c r="P147" s="17">
        <v>1722532478</v>
      </c>
      <c r="Q147" s="17">
        <v>2098</v>
      </c>
      <c r="S147" t="s">
        <v>121</v>
      </c>
      <c r="T147">
        <v>0</v>
      </c>
      <c r="U147" t="s">
        <v>122</v>
      </c>
      <c r="V147" t="e">
        <f>MATCH(D147,Отчет!#REF!,0)</f>
        <v>#REF!</v>
      </c>
    </row>
    <row r="148" spans="1:22" x14ac:dyDescent="0.2">
      <c r="A148" s="17">
        <v>1977414876</v>
      </c>
      <c r="B148" s="17">
        <v>1</v>
      </c>
      <c r="C148" s="17" t="s">
        <v>116</v>
      </c>
      <c r="D148" s="17">
        <v>1642378483</v>
      </c>
      <c r="E148" s="7" t="s">
        <v>81</v>
      </c>
      <c r="F148" s="17" t="s">
        <v>150</v>
      </c>
      <c r="G148" s="7" t="s">
        <v>210</v>
      </c>
      <c r="H148" s="17">
        <v>6</v>
      </c>
      <c r="I148" s="17" t="s">
        <v>119</v>
      </c>
      <c r="J148" s="17" t="s">
        <v>127</v>
      </c>
      <c r="L148" s="17">
        <v>0</v>
      </c>
      <c r="M148" s="17">
        <v>6</v>
      </c>
      <c r="N148" s="17">
        <v>0</v>
      </c>
      <c r="O148" s="17">
        <v>1</v>
      </c>
      <c r="P148" s="17">
        <v>1722532478</v>
      </c>
      <c r="Q148" s="17">
        <v>2098</v>
      </c>
      <c r="S148" t="s">
        <v>121</v>
      </c>
      <c r="T148">
        <v>0</v>
      </c>
      <c r="U148" t="s">
        <v>122</v>
      </c>
      <c r="V148" t="e">
        <f>MATCH(D148,Отчет!#REF!,0)</f>
        <v>#REF!</v>
      </c>
    </row>
    <row r="149" spans="1:22" x14ac:dyDescent="0.2">
      <c r="A149" s="17">
        <v>1950742566</v>
      </c>
      <c r="B149" s="17">
        <v>2</v>
      </c>
      <c r="C149" s="17" t="s">
        <v>124</v>
      </c>
      <c r="D149" s="17">
        <v>1642257218</v>
      </c>
      <c r="E149" s="7" t="s">
        <v>111</v>
      </c>
      <c r="F149" s="17" t="s">
        <v>200</v>
      </c>
      <c r="G149" s="7" t="s">
        <v>210</v>
      </c>
      <c r="H149" s="17">
        <v>6</v>
      </c>
      <c r="I149" s="17" t="s">
        <v>119</v>
      </c>
      <c r="J149" s="17" t="s">
        <v>127</v>
      </c>
      <c r="L149" s="17">
        <v>0</v>
      </c>
      <c r="M149" s="17">
        <v>6</v>
      </c>
      <c r="N149" s="17">
        <v>0</v>
      </c>
      <c r="O149" s="17">
        <v>0</v>
      </c>
      <c r="P149" s="17">
        <v>1722532478</v>
      </c>
      <c r="Q149" s="17">
        <v>2098</v>
      </c>
      <c r="S149" t="s">
        <v>121</v>
      </c>
      <c r="T149">
        <v>0</v>
      </c>
      <c r="U149" t="s">
        <v>122</v>
      </c>
      <c r="V149" t="e">
        <f>MATCH(D149,Отчет!#REF!,0)</f>
        <v>#REF!</v>
      </c>
    </row>
    <row r="150" spans="1:22" x14ac:dyDescent="0.2">
      <c r="A150" s="17">
        <v>1946671789</v>
      </c>
      <c r="B150" s="17">
        <v>2</v>
      </c>
      <c r="C150" s="17" t="s">
        <v>124</v>
      </c>
      <c r="D150" s="17">
        <v>1641269830</v>
      </c>
      <c r="E150" s="7" t="s">
        <v>72</v>
      </c>
      <c r="F150" s="17" t="s">
        <v>207</v>
      </c>
      <c r="G150" s="7" t="s">
        <v>210</v>
      </c>
      <c r="H150" s="17">
        <v>6</v>
      </c>
      <c r="I150" s="17" t="s">
        <v>119</v>
      </c>
      <c r="J150" s="17" t="s">
        <v>127</v>
      </c>
      <c r="L150" s="17">
        <v>0</v>
      </c>
      <c r="M150" s="17">
        <v>6</v>
      </c>
      <c r="N150" s="17">
        <v>0</v>
      </c>
      <c r="O150" s="17">
        <v>0</v>
      </c>
      <c r="P150" s="17">
        <v>1722532478</v>
      </c>
      <c r="Q150" s="17">
        <v>2098</v>
      </c>
      <c r="S150" t="s">
        <v>121</v>
      </c>
      <c r="T150">
        <v>0</v>
      </c>
      <c r="U150" t="s">
        <v>122</v>
      </c>
      <c r="V150" t="e">
        <f>MATCH(D150,Отчет!#REF!,0)</f>
        <v>#REF!</v>
      </c>
    </row>
    <row r="151" spans="1:22" x14ac:dyDescent="0.2">
      <c r="A151" s="17">
        <v>1935467385</v>
      </c>
      <c r="B151" s="17">
        <v>6</v>
      </c>
      <c r="C151" s="17" t="s">
        <v>131</v>
      </c>
      <c r="D151" s="17">
        <v>1668624968</v>
      </c>
      <c r="E151" s="7" t="s">
        <v>101</v>
      </c>
      <c r="F151" s="17" t="s">
        <v>154</v>
      </c>
      <c r="G151" s="7" t="s">
        <v>210</v>
      </c>
      <c r="H151" s="17">
        <v>6</v>
      </c>
      <c r="I151" s="17" t="s">
        <v>119</v>
      </c>
      <c r="J151" s="17" t="s">
        <v>127</v>
      </c>
      <c r="L151" s="17">
        <v>36</v>
      </c>
      <c r="M151" s="17">
        <v>6</v>
      </c>
      <c r="N151" s="17">
        <v>1</v>
      </c>
      <c r="O151" s="17">
        <v>0</v>
      </c>
      <c r="P151" s="17">
        <v>1722532478</v>
      </c>
      <c r="Q151" s="17">
        <v>2098</v>
      </c>
      <c r="S151" t="s">
        <v>121</v>
      </c>
      <c r="T151">
        <v>0</v>
      </c>
      <c r="U151" t="s">
        <v>122</v>
      </c>
      <c r="V151" t="e">
        <f>MATCH(D151,Отчет!#REF!,0)</f>
        <v>#REF!</v>
      </c>
    </row>
    <row r="152" spans="1:22" x14ac:dyDescent="0.2">
      <c r="A152" s="17">
        <v>1978640765</v>
      </c>
      <c r="B152" s="17">
        <v>8</v>
      </c>
      <c r="C152" s="17" t="s">
        <v>116</v>
      </c>
      <c r="D152" s="17">
        <v>1641269703</v>
      </c>
      <c r="E152" s="7" t="s">
        <v>62</v>
      </c>
      <c r="F152" s="17" t="s">
        <v>203</v>
      </c>
      <c r="G152" s="7" t="s">
        <v>211</v>
      </c>
      <c r="H152" s="17">
        <v>6</v>
      </c>
      <c r="I152" s="17" t="s">
        <v>119</v>
      </c>
      <c r="J152" s="17" t="s">
        <v>127</v>
      </c>
      <c r="L152" s="17">
        <v>48</v>
      </c>
      <c r="M152" s="17">
        <v>6</v>
      </c>
      <c r="N152" s="17">
        <v>1</v>
      </c>
      <c r="O152" s="17">
        <v>1</v>
      </c>
      <c r="P152" s="17">
        <v>1730744046</v>
      </c>
      <c r="Q152" s="17">
        <v>2098</v>
      </c>
      <c r="S152" t="s">
        <v>121</v>
      </c>
      <c r="T152">
        <v>0</v>
      </c>
      <c r="U152" t="s">
        <v>122</v>
      </c>
      <c r="V152" t="e">
        <f>MATCH(D152,Отчет!#REF!,0)</f>
        <v>#REF!</v>
      </c>
    </row>
    <row r="153" spans="1:22" x14ac:dyDescent="0.2">
      <c r="A153" s="17">
        <v>1960037812</v>
      </c>
      <c r="B153" s="17">
        <v>6</v>
      </c>
      <c r="C153" s="17" t="s">
        <v>116</v>
      </c>
      <c r="D153" s="17">
        <v>1652523842</v>
      </c>
      <c r="E153" s="7" t="s">
        <v>68</v>
      </c>
      <c r="F153" s="17" t="s">
        <v>157</v>
      </c>
      <c r="G153" s="7" t="s">
        <v>212</v>
      </c>
      <c r="H153" s="17">
        <v>5</v>
      </c>
      <c r="I153" s="17" t="s">
        <v>119</v>
      </c>
      <c r="J153" s="17" t="s">
        <v>127</v>
      </c>
      <c r="L153" s="17">
        <v>30</v>
      </c>
      <c r="M153" s="17">
        <v>5</v>
      </c>
      <c r="N153" s="17">
        <v>1</v>
      </c>
      <c r="O153" s="17">
        <v>1</v>
      </c>
      <c r="P153" s="17">
        <v>1722465186</v>
      </c>
      <c r="Q153" s="17">
        <v>2098</v>
      </c>
      <c r="S153" t="s">
        <v>121</v>
      </c>
      <c r="T153">
        <v>0</v>
      </c>
      <c r="U153" t="s">
        <v>122</v>
      </c>
      <c r="V153" t="e">
        <f>MATCH(D153,Отчет!#REF!,0)</f>
        <v>#REF!</v>
      </c>
    </row>
    <row r="154" spans="1:22" x14ac:dyDescent="0.2">
      <c r="A154" s="17">
        <v>1903841636</v>
      </c>
      <c r="B154" s="17">
        <v>7</v>
      </c>
      <c r="C154" s="17" t="s">
        <v>116</v>
      </c>
      <c r="D154" s="17">
        <v>1641269719</v>
      </c>
      <c r="E154" s="7" t="s">
        <v>63</v>
      </c>
      <c r="F154" s="17" t="s">
        <v>138</v>
      </c>
      <c r="G154" s="7" t="s">
        <v>212</v>
      </c>
      <c r="H154" s="17">
        <v>5</v>
      </c>
      <c r="I154" s="17" t="s">
        <v>119</v>
      </c>
      <c r="J154" s="17" t="s">
        <v>127</v>
      </c>
      <c r="L154" s="17">
        <v>35</v>
      </c>
      <c r="M154" s="17">
        <v>5</v>
      </c>
      <c r="N154" s="17">
        <v>1</v>
      </c>
      <c r="O154" s="17">
        <v>1</v>
      </c>
      <c r="P154" s="17">
        <v>1722465186</v>
      </c>
      <c r="Q154" s="17">
        <v>2098</v>
      </c>
      <c r="S154" t="s">
        <v>121</v>
      </c>
      <c r="T154">
        <v>0</v>
      </c>
      <c r="U154" t="s">
        <v>122</v>
      </c>
      <c r="V154" t="e">
        <f>MATCH(D154,Отчет!#REF!,0)</f>
        <v>#REF!</v>
      </c>
    </row>
    <row r="155" spans="1:22" x14ac:dyDescent="0.2">
      <c r="A155" s="17">
        <v>1893418954</v>
      </c>
      <c r="B155" s="17">
        <v>6</v>
      </c>
      <c r="C155" s="17" t="s">
        <v>124</v>
      </c>
      <c r="D155" s="17">
        <v>1879770749</v>
      </c>
      <c r="E155" s="7" t="s">
        <v>105</v>
      </c>
      <c r="F155" s="17" t="s">
        <v>171</v>
      </c>
      <c r="G155" s="7" t="s">
        <v>212</v>
      </c>
      <c r="H155" s="17">
        <v>5</v>
      </c>
      <c r="I155" s="17" t="s">
        <v>119</v>
      </c>
      <c r="J155" s="17" t="s">
        <v>127</v>
      </c>
      <c r="L155" s="17">
        <v>30</v>
      </c>
      <c r="M155" s="17">
        <v>5</v>
      </c>
      <c r="N155" s="17">
        <v>1</v>
      </c>
      <c r="O155" s="17">
        <v>1</v>
      </c>
      <c r="P155" s="17">
        <v>1722465186</v>
      </c>
      <c r="Q155" s="17">
        <v>2098</v>
      </c>
      <c r="S155" t="s">
        <v>121</v>
      </c>
      <c r="T155">
        <v>0</v>
      </c>
      <c r="U155" t="s">
        <v>122</v>
      </c>
      <c r="V155" t="e">
        <f>MATCH(D155,Отчет!#REF!,0)</f>
        <v>#REF!</v>
      </c>
    </row>
    <row r="156" spans="1:22" x14ac:dyDescent="0.2">
      <c r="A156" s="17">
        <v>1903840414</v>
      </c>
      <c r="B156" s="17">
        <v>8</v>
      </c>
      <c r="C156" s="17" t="s">
        <v>131</v>
      </c>
      <c r="D156" s="17">
        <v>1641270206</v>
      </c>
      <c r="E156" s="7" t="s">
        <v>98</v>
      </c>
      <c r="F156" s="17" t="s">
        <v>139</v>
      </c>
      <c r="G156" s="7" t="s">
        <v>212</v>
      </c>
      <c r="H156" s="17">
        <v>5</v>
      </c>
      <c r="I156" s="17" t="s">
        <v>119</v>
      </c>
      <c r="J156" s="17" t="s">
        <v>127</v>
      </c>
      <c r="L156" s="17">
        <v>40</v>
      </c>
      <c r="M156" s="17">
        <v>5</v>
      </c>
      <c r="N156" s="17">
        <v>1</v>
      </c>
      <c r="O156" s="17">
        <v>1</v>
      </c>
      <c r="P156" s="17">
        <v>1722465186</v>
      </c>
      <c r="Q156" s="17">
        <v>2098</v>
      </c>
      <c r="S156" t="s">
        <v>121</v>
      </c>
      <c r="T156">
        <v>0</v>
      </c>
      <c r="U156" t="s">
        <v>122</v>
      </c>
      <c r="V156" t="e">
        <f>MATCH(D156,Отчет!#REF!,0)</f>
        <v>#REF!</v>
      </c>
    </row>
    <row r="157" spans="1:22" x14ac:dyDescent="0.2">
      <c r="A157" s="17">
        <v>1903840428</v>
      </c>
      <c r="B157" s="17">
        <v>9</v>
      </c>
      <c r="C157" s="17" t="s">
        <v>131</v>
      </c>
      <c r="D157" s="17">
        <v>1641270232</v>
      </c>
      <c r="E157" s="7" t="s">
        <v>102</v>
      </c>
      <c r="F157" s="17" t="s">
        <v>192</v>
      </c>
      <c r="G157" s="7" t="s">
        <v>212</v>
      </c>
      <c r="H157" s="17">
        <v>5</v>
      </c>
      <c r="I157" s="17" t="s">
        <v>119</v>
      </c>
      <c r="J157" s="17" t="s">
        <v>127</v>
      </c>
      <c r="L157" s="17">
        <v>45</v>
      </c>
      <c r="M157" s="17">
        <v>5</v>
      </c>
      <c r="N157" s="17">
        <v>1</v>
      </c>
      <c r="O157" s="17">
        <v>1</v>
      </c>
      <c r="P157" s="17">
        <v>1722465186</v>
      </c>
      <c r="Q157" s="17">
        <v>2098</v>
      </c>
      <c r="S157" t="s">
        <v>121</v>
      </c>
      <c r="T157">
        <v>0</v>
      </c>
      <c r="U157" t="s">
        <v>122</v>
      </c>
      <c r="V157" t="e">
        <f>MATCH(D157,Отчет!#REF!,0)</f>
        <v>#REF!</v>
      </c>
    </row>
    <row r="158" spans="1:22" x14ac:dyDescent="0.2">
      <c r="A158" s="17">
        <v>1903839399</v>
      </c>
      <c r="B158" s="17">
        <v>8</v>
      </c>
      <c r="C158" s="17" t="s">
        <v>124</v>
      </c>
      <c r="D158" s="17">
        <v>1641270276</v>
      </c>
      <c r="E158" s="7" t="s">
        <v>104</v>
      </c>
      <c r="F158" s="17" t="s">
        <v>162</v>
      </c>
      <c r="G158" s="7" t="s">
        <v>212</v>
      </c>
      <c r="H158" s="17">
        <v>5</v>
      </c>
      <c r="I158" s="17" t="s">
        <v>119</v>
      </c>
      <c r="J158" s="17" t="s">
        <v>127</v>
      </c>
      <c r="L158" s="17">
        <v>40</v>
      </c>
      <c r="M158" s="17">
        <v>5</v>
      </c>
      <c r="N158" s="17">
        <v>1</v>
      </c>
      <c r="O158" s="17">
        <v>1</v>
      </c>
      <c r="P158" s="17">
        <v>1722465186</v>
      </c>
      <c r="Q158" s="17">
        <v>2098</v>
      </c>
      <c r="S158" t="s">
        <v>121</v>
      </c>
      <c r="T158">
        <v>0</v>
      </c>
      <c r="U158" t="s">
        <v>122</v>
      </c>
      <c r="V158" t="e">
        <f>MATCH(D158,Отчет!#REF!,0)</f>
        <v>#REF!</v>
      </c>
    </row>
    <row r="159" spans="1:22" x14ac:dyDescent="0.2">
      <c r="A159" s="17">
        <v>1903842567</v>
      </c>
      <c r="B159" s="17">
        <v>9</v>
      </c>
      <c r="C159" s="17" t="s">
        <v>124</v>
      </c>
      <c r="D159" s="17">
        <v>1641270303</v>
      </c>
      <c r="E159" s="7" t="s">
        <v>107</v>
      </c>
      <c r="F159" s="17" t="s">
        <v>161</v>
      </c>
      <c r="G159" s="7" t="s">
        <v>212</v>
      </c>
      <c r="H159" s="17">
        <v>5</v>
      </c>
      <c r="I159" s="17" t="s">
        <v>119</v>
      </c>
      <c r="J159" s="17" t="s">
        <v>127</v>
      </c>
      <c r="L159" s="17">
        <v>45</v>
      </c>
      <c r="M159" s="17">
        <v>5</v>
      </c>
      <c r="N159" s="17">
        <v>1</v>
      </c>
      <c r="O159" s="17">
        <v>1</v>
      </c>
      <c r="P159" s="17">
        <v>1722465186</v>
      </c>
      <c r="Q159" s="17">
        <v>2098</v>
      </c>
      <c r="S159" t="s">
        <v>121</v>
      </c>
      <c r="T159">
        <v>0</v>
      </c>
      <c r="U159" t="s">
        <v>122</v>
      </c>
      <c r="V159" t="e">
        <f>MATCH(D159,Отчет!#REF!,0)</f>
        <v>#REF!</v>
      </c>
    </row>
    <row r="160" spans="1:22" x14ac:dyDescent="0.2">
      <c r="A160" s="17">
        <v>1903842298</v>
      </c>
      <c r="B160" s="17">
        <v>9</v>
      </c>
      <c r="C160" s="17" t="s">
        <v>131</v>
      </c>
      <c r="D160" s="17">
        <v>1641270330</v>
      </c>
      <c r="E160" s="7" t="s">
        <v>109</v>
      </c>
      <c r="F160" s="17" t="s">
        <v>193</v>
      </c>
      <c r="G160" s="7" t="s">
        <v>212</v>
      </c>
      <c r="H160" s="17">
        <v>5</v>
      </c>
      <c r="I160" s="17" t="s">
        <v>119</v>
      </c>
      <c r="J160" s="17" t="s">
        <v>127</v>
      </c>
      <c r="L160" s="17">
        <v>45</v>
      </c>
      <c r="M160" s="17">
        <v>5</v>
      </c>
      <c r="N160" s="17">
        <v>1</v>
      </c>
      <c r="O160" s="17">
        <v>1</v>
      </c>
      <c r="P160" s="17">
        <v>1722465186</v>
      </c>
      <c r="Q160" s="17">
        <v>2098</v>
      </c>
      <c r="S160" t="s">
        <v>121</v>
      </c>
      <c r="T160">
        <v>0</v>
      </c>
      <c r="U160" t="s">
        <v>122</v>
      </c>
      <c r="V160" t="e">
        <f>MATCH(D160,Отчет!#REF!,0)</f>
        <v>#REF!</v>
      </c>
    </row>
    <row r="161" spans="1:22" x14ac:dyDescent="0.2">
      <c r="A161" s="17">
        <v>1903842819</v>
      </c>
      <c r="B161" s="17">
        <v>4</v>
      </c>
      <c r="C161" s="17" t="s">
        <v>116</v>
      </c>
      <c r="D161" s="17">
        <v>1641270344</v>
      </c>
      <c r="E161" s="7" t="s">
        <v>110</v>
      </c>
      <c r="F161" s="17" t="s">
        <v>135</v>
      </c>
      <c r="G161" s="7" t="s">
        <v>212</v>
      </c>
      <c r="H161" s="17">
        <v>5</v>
      </c>
      <c r="I161" s="17" t="s">
        <v>119</v>
      </c>
      <c r="J161" s="17" t="s">
        <v>127</v>
      </c>
      <c r="L161" s="17">
        <v>20</v>
      </c>
      <c r="M161" s="17">
        <v>5</v>
      </c>
      <c r="N161" s="17">
        <v>1</v>
      </c>
      <c r="O161" s="17">
        <v>1</v>
      </c>
      <c r="P161" s="17">
        <v>1722465186</v>
      </c>
      <c r="Q161" s="17">
        <v>2098</v>
      </c>
      <c r="S161" t="s">
        <v>121</v>
      </c>
      <c r="T161">
        <v>0</v>
      </c>
      <c r="U161" t="s">
        <v>122</v>
      </c>
      <c r="V161" t="e">
        <f>MATCH(D161,Отчет!#REF!,0)</f>
        <v>#REF!</v>
      </c>
    </row>
    <row r="162" spans="1:22" x14ac:dyDescent="0.2">
      <c r="A162" s="17">
        <v>1903839337</v>
      </c>
      <c r="B162" s="17">
        <v>9</v>
      </c>
      <c r="C162" s="17" t="s">
        <v>131</v>
      </c>
      <c r="D162" s="17">
        <v>1641270359</v>
      </c>
      <c r="E162" s="7" t="s">
        <v>112</v>
      </c>
      <c r="F162" s="17" t="s">
        <v>194</v>
      </c>
      <c r="G162" s="7" t="s">
        <v>212</v>
      </c>
      <c r="H162" s="17">
        <v>5</v>
      </c>
      <c r="I162" s="17" t="s">
        <v>119</v>
      </c>
      <c r="J162" s="17" t="s">
        <v>127</v>
      </c>
      <c r="L162" s="17">
        <v>45</v>
      </c>
      <c r="M162" s="17">
        <v>5</v>
      </c>
      <c r="N162" s="17">
        <v>1</v>
      </c>
      <c r="O162" s="17">
        <v>1</v>
      </c>
      <c r="P162" s="17">
        <v>1722465186</v>
      </c>
      <c r="Q162" s="17">
        <v>2098</v>
      </c>
      <c r="S162" t="s">
        <v>121</v>
      </c>
      <c r="T162">
        <v>0</v>
      </c>
      <c r="U162" t="s">
        <v>122</v>
      </c>
      <c r="V162" t="e">
        <f>MATCH(D162,Отчет!#REF!,0)</f>
        <v>#REF!</v>
      </c>
    </row>
    <row r="163" spans="1:22" x14ac:dyDescent="0.2">
      <c r="A163" s="17">
        <v>1903841459</v>
      </c>
      <c r="B163" s="17">
        <v>7</v>
      </c>
      <c r="C163" s="17" t="s">
        <v>116</v>
      </c>
      <c r="D163" s="17">
        <v>1641270376</v>
      </c>
      <c r="E163" s="7" t="s">
        <v>113</v>
      </c>
      <c r="F163" s="17" t="s">
        <v>195</v>
      </c>
      <c r="G163" s="7" t="s">
        <v>212</v>
      </c>
      <c r="H163" s="17">
        <v>5</v>
      </c>
      <c r="I163" s="17" t="s">
        <v>119</v>
      </c>
      <c r="J163" s="17" t="s">
        <v>127</v>
      </c>
      <c r="L163" s="17">
        <v>35</v>
      </c>
      <c r="M163" s="17">
        <v>5</v>
      </c>
      <c r="N163" s="17">
        <v>1</v>
      </c>
      <c r="O163" s="17">
        <v>1</v>
      </c>
      <c r="P163" s="17">
        <v>1722465186</v>
      </c>
      <c r="Q163" s="17">
        <v>2098</v>
      </c>
      <c r="S163" t="s">
        <v>121</v>
      </c>
      <c r="T163">
        <v>0</v>
      </c>
      <c r="U163" t="s">
        <v>122</v>
      </c>
      <c r="V163" t="e">
        <f>MATCH(D163,Отчет!#REF!,0)</f>
        <v>#REF!</v>
      </c>
    </row>
    <row r="164" spans="1:22" x14ac:dyDescent="0.2">
      <c r="A164" s="17">
        <v>1913953409</v>
      </c>
      <c r="B164" s="17">
        <v>7</v>
      </c>
      <c r="C164" s="17" t="s">
        <v>116</v>
      </c>
      <c r="D164" s="17">
        <v>1641270389</v>
      </c>
      <c r="E164" s="7" t="s">
        <v>114</v>
      </c>
      <c r="F164" s="17" t="s">
        <v>206</v>
      </c>
      <c r="G164" s="7" t="s">
        <v>212</v>
      </c>
      <c r="H164" s="17">
        <v>5</v>
      </c>
      <c r="I164" s="17" t="s">
        <v>119</v>
      </c>
      <c r="J164" s="17" t="s">
        <v>127</v>
      </c>
      <c r="L164" s="17">
        <v>35</v>
      </c>
      <c r="M164" s="17">
        <v>5</v>
      </c>
      <c r="N164" s="17">
        <v>1</v>
      </c>
      <c r="O164" s="17">
        <v>1</v>
      </c>
      <c r="P164" s="17">
        <v>1722465186</v>
      </c>
      <c r="Q164" s="17">
        <v>2098</v>
      </c>
      <c r="S164" t="s">
        <v>121</v>
      </c>
      <c r="T164">
        <v>0</v>
      </c>
      <c r="U164" t="s">
        <v>122</v>
      </c>
      <c r="V164" t="e">
        <f>MATCH(D164,Отчет!#REF!,0)</f>
        <v>#REF!</v>
      </c>
    </row>
    <row r="165" spans="1:22" x14ac:dyDescent="0.2">
      <c r="A165" s="17">
        <v>1903841110</v>
      </c>
      <c r="B165" s="17">
        <v>8</v>
      </c>
      <c r="C165" s="17" t="s">
        <v>124</v>
      </c>
      <c r="D165" s="17">
        <v>1641270402</v>
      </c>
      <c r="E165" s="7" t="s">
        <v>115</v>
      </c>
      <c r="F165" s="17" t="s">
        <v>196</v>
      </c>
      <c r="G165" s="7" t="s">
        <v>212</v>
      </c>
      <c r="H165" s="17">
        <v>5</v>
      </c>
      <c r="I165" s="17" t="s">
        <v>119</v>
      </c>
      <c r="J165" s="17" t="s">
        <v>127</v>
      </c>
      <c r="L165" s="17">
        <v>40</v>
      </c>
      <c r="M165" s="17">
        <v>5</v>
      </c>
      <c r="N165" s="17">
        <v>1</v>
      </c>
      <c r="O165" s="17">
        <v>1</v>
      </c>
      <c r="P165" s="17">
        <v>1722465186</v>
      </c>
      <c r="Q165" s="17">
        <v>2098</v>
      </c>
      <c r="S165" t="s">
        <v>121</v>
      </c>
      <c r="T165">
        <v>0</v>
      </c>
      <c r="U165" t="s">
        <v>122</v>
      </c>
      <c r="V165" t="e">
        <f>MATCH(D165,Отчет!#REF!,0)</f>
        <v>#REF!</v>
      </c>
    </row>
    <row r="166" spans="1:22" x14ac:dyDescent="0.2">
      <c r="A166" s="17">
        <v>1903841823</v>
      </c>
      <c r="B166" s="17">
        <v>5</v>
      </c>
      <c r="C166" s="17" t="s">
        <v>116</v>
      </c>
      <c r="D166" s="17">
        <v>1642257112</v>
      </c>
      <c r="E166" s="7" t="s">
        <v>75</v>
      </c>
      <c r="F166" s="17" t="s">
        <v>197</v>
      </c>
      <c r="G166" s="7" t="s">
        <v>212</v>
      </c>
      <c r="H166" s="17">
        <v>5</v>
      </c>
      <c r="I166" s="17" t="s">
        <v>119</v>
      </c>
      <c r="J166" s="17" t="s">
        <v>127</v>
      </c>
      <c r="L166" s="17">
        <v>25</v>
      </c>
      <c r="M166" s="17">
        <v>5</v>
      </c>
      <c r="N166" s="17">
        <v>1</v>
      </c>
      <c r="O166" s="17">
        <v>0</v>
      </c>
      <c r="P166" s="17">
        <v>1722465186</v>
      </c>
      <c r="Q166" s="17">
        <v>2098</v>
      </c>
      <c r="S166" t="s">
        <v>121</v>
      </c>
      <c r="T166">
        <v>0</v>
      </c>
      <c r="U166" t="s">
        <v>122</v>
      </c>
      <c r="V166" t="e">
        <f>MATCH(D166,Отчет!#REF!,0)</f>
        <v>#REF!</v>
      </c>
    </row>
    <row r="167" spans="1:22" x14ac:dyDescent="0.2">
      <c r="A167" s="17">
        <v>1903841704</v>
      </c>
      <c r="B167" s="17">
        <v>8</v>
      </c>
      <c r="C167" s="17" t="s">
        <v>124</v>
      </c>
      <c r="D167" s="17">
        <v>1642257151</v>
      </c>
      <c r="E167" s="7" t="s">
        <v>56</v>
      </c>
      <c r="F167" s="17" t="s">
        <v>159</v>
      </c>
      <c r="G167" s="7" t="s">
        <v>212</v>
      </c>
      <c r="H167" s="17">
        <v>5</v>
      </c>
      <c r="I167" s="17" t="s">
        <v>119</v>
      </c>
      <c r="J167" s="17" t="s">
        <v>127</v>
      </c>
      <c r="L167" s="17">
        <v>40</v>
      </c>
      <c r="M167" s="17">
        <v>5</v>
      </c>
      <c r="N167" s="17">
        <v>1</v>
      </c>
      <c r="O167" s="17">
        <v>1</v>
      </c>
      <c r="P167" s="17">
        <v>1722465186</v>
      </c>
      <c r="Q167" s="17">
        <v>2098</v>
      </c>
      <c r="S167" t="s">
        <v>121</v>
      </c>
      <c r="T167">
        <v>0</v>
      </c>
      <c r="U167" t="s">
        <v>122</v>
      </c>
      <c r="V167" t="e">
        <f>MATCH(D167,Отчет!#REF!,0)</f>
        <v>#REF!</v>
      </c>
    </row>
    <row r="168" spans="1:22" x14ac:dyDescent="0.2">
      <c r="A168" s="17">
        <v>1903841760</v>
      </c>
      <c r="B168" s="17">
        <v>7</v>
      </c>
      <c r="C168" s="17" t="s">
        <v>131</v>
      </c>
      <c r="D168" s="17">
        <v>1642257164</v>
      </c>
      <c r="E168" s="7" t="s">
        <v>87</v>
      </c>
      <c r="F168" s="17" t="s">
        <v>147</v>
      </c>
      <c r="G168" s="7" t="s">
        <v>212</v>
      </c>
      <c r="H168" s="17">
        <v>5</v>
      </c>
      <c r="I168" s="17" t="s">
        <v>119</v>
      </c>
      <c r="J168" s="17" t="s">
        <v>127</v>
      </c>
      <c r="L168" s="17">
        <v>35</v>
      </c>
      <c r="M168" s="17">
        <v>5</v>
      </c>
      <c r="N168" s="17">
        <v>1</v>
      </c>
      <c r="O168" s="17">
        <v>0</v>
      </c>
      <c r="P168" s="17">
        <v>1722465186</v>
      </c>
      <c r="Q168" s="17">
        <v>2098</v>
      </c>
      <c r="S168" t="s">
        <v>121</v>
      </c>
      <c r="T168">
        <v>0</v>
      </c>
      <c r="U168" t="s">
        <v>122</v>
      </c>
      <c r="V168" t="e">
        <f>MATCH(D168,Отчет!#REF!,0)</f>
        <v>#REF!</v>
      </c>
    </row>
    <row r="169" spans="1:22" x14ac:dyDescent="0.2">
      <c r="A169" s="17">
        <v>1903842398</v>
      </c>
      <c r="B169" s="17">
        <v>8</v>
      </c>
      <c r="C169" s="17" t="s">
        <v>124</v>
      </c>
      <c r="D169" s="17">
        <v>1642257177</v>
      </c>
      <c r="E169" s="7" t="s">
        <v>74</v>
      </c>
      <c r="F169" s="17" t="s">
        <v>198</v>
      </c>
      <c r="G169" s="7" t="s">
        <v>212</v>
      </c>
      <c r="H169" s="17">
        <v>5</v>
      </c>
      <c r="I169" s="17" t="s">
        <v>119</v>
      </c>
      <c r="J169" s="17" t="s">
        <v>127</v>
      </c>
      <c r="L169" s="17">
        <v>40</v>
      </c>
      <c r="M169" s="17">
        <v>5</v>
      </c>
      <c r="N169" s="17">
        <v>1</v>
      </c>
      <c r="O169" s="17">
        <v>1</v>
      </c>
      <c r="P169" s="17">
        <v>1722465186</v>
      </c>
      <c r="Q169" s="17">
        <v>2098</v>
      </c>
      <c r="S169" t="s">
        <v>121</v>
      </c>
      <c r="T169">
        <v>0</v>
      </c>
      <c r="U169" t="s">
        <v>122</v>
      </c>
      <c r="V169" t="e">
        <f>MATCH(D169,Отчет!#REF!,0)</f>
        <v>#REF!</v>
      </c>
    </row>
    <row r="170" spans="1:22" x14ac:dyDescent="0.2">
      <c r="A170" s="17">
        <v>1903842873</v>
      </c>
      <c r="B170" s="17">
        <v>9</v>
      </c>
      <c r="C170" s="17" t="s">
        <v>116</v>
      </c>
      <c r="D170" s="17">
        <v>1642257190</v>
      </c>
      <c r="E170" s="7" t="s">
        <v>67</v>
      </c>
      <c r="F170" s="17" t="s">
        <v>199</v>
      </c>
      <c r="G170" s="7" t="s">
        <v>212</v>
      </c>
      <c r="H170" s="17">
        <v>5</v>
      </c>
      <c r="I170" s="17" t="s">
        <v>119</v>
      </c>
      <c r="J170" s="17" t="s">
        <v>127</v>
      </c>
      <c r="L170" s="17">
        <v>45</v>
      </c>
      <c r="M170" s="17">
        <v>5</v>
      </c>
      <c r="N170" s="17">
        <v>1</v>
      </c>
      <c r="O170" s="17">
        <v>0</v>
      </c>
      <c r="P170" s="17">
        <v>1722465186</v>
      </c>
      <c r="Q170" s="17">
        <v>2098</v>
      </c>
      <c r="S170" t="s">
        <v>121</v>
      </c>
      <c r="T170">
        <v>0</v>
      </c>
      <c r="U170" t="s">
        <v>122</v>
      </c>
      <c r="V170" t="e">
        <f>MATCH(D170,Отчет!#REF!,0)</f>
        <v>#REF!</v>
      </c>
    </row>
    <row r="171" spans="1:22" x14ac:dyDescent="0.2">
      <c r="A171" s="17">
        <v>1903841928</v>
      </c>
      <c r="B171" s="17">
        <v>10</v>
      </c>
      <c r="C171" s="17" t="s">
        <v>124</v>
      </c>
      <c r="D171" s="17">
        <v>1642257218</v>
      </c>
      <c r="E171" s="7" t="s">
        <v>111</v>
      </c>
      <c r="F171" s="17" t="s">
        <v>200</v>
      </c>
      <c r="G171" s="7" t="s">
        <v>212</v>
      </c>
      <c r="H171" s="17">
        <v>5</v>
      </c>
      <c r="I171" s="17" t="s">
        <v>119</v>
      </c>
      <c r="J171" s="17" t="s">
        <v>127</v>
      </c>
      <c r="L171" s="17">
        <v>50</v>
      </c>
      <c r="M171" s="17">
        <v>5</v>
      </c>
      <c r="N171" s="17">
        <v>1</v>
      </c>
      <c r="O171" s="17">
        <v>0</v>
      </c>
      <c r="P171" s="17">
        <v>1722465186</v>
      </c>
      <c r="Q171" s="17">
        <v>2098</v>
      </c>
      <c r="S171" t="s">
        <v>121</v>
      </c>
      <c r="T171">
        <v>0</v>
      </c>
      <c r="U171" t="s">
        <v>122</v>
      </c>
      <c r="V171" t="e">
        <f>MATCH(D171,Отчет!#REF!,0)</f>
        <v>#REF!</v>
      </c>
    </row>
    <row r="172" spans="1:22" x14ac:dyDescent="0.2">
      <c r="A172" s="17">
        <v>1903840283</v>
      </c>
      <c r="B172" s="17">
        <v>7</v>
      </c>
      <c r="C172" s="17" t="s">
        <v>124</v>
      </c>
      <c r="D172" s="17">
        <v>1642257231</v>
      </c>
      <c r="E172" s="7" t="s">
        <v>51</v>
      </c>
      <c r="F172" s="17" t="s">
        <v>201</v>
      </c>
      <c r="G172" s="7" t="s">
        <v>212</v>
      </c>
      <c r="H172" s="17">
        <v>5</v>
      </c>
      <c r="I172" s="17" t="s">
        <v>119</v>
      </c>
      <c r="J172" s="17" t="s">
        <v>127</v>
      </c>
      <c r="L172" s="17">
        <v>35</v>
      </c>
      <c r="M172" s="17">
        <v>5</v>
      </c>
      <c r="N172" s="17">
        <v>1</v>
      </c>
      <c r="O172" s="17">
        <v>0</v>
      </c>
      <c r="P172" s="17">
        <v>1722465186</v>
      </c>
      <c r="Q172" s="17">
        <v>2098</v>
      </c>
      <c r="S172" t="s">
        <v>121</v>
      </c>
      <c r="T172">
        <v>0</v>
      </c>
      <c r="U172" t="s">
        <v>122</v>
      </c>
      <c r="V172" t="e">
        <f>MATCH(D172,Отчет!#REF!,0)</f>
        <v>#REF!</v>
      </c>
    </row>
    <row r="173" spans="1:22" x14ac:dyDescent="0.2">
      <c r="A173" s="17">
        <v>1903839876</v>
      </c>
      <c r="B173" s="17">
        <v>4</v>
      </c>
      <c r="C173" s="17" t="s">
        <v>116</v>
      </c>
      <c r="D173" s="17">
        <v>1642378483</v>
      </c>
      <c r="E173" s="7" t="s">
        <v>81</v>
      </c>
      <c r="F173" s="17" t="s">
        <v>150</v>
      </c>
      <c r="G173" s="7" t="s">
        <v>212</v>
      </c>
      <c r="H173" s="17">
        <v>5</v>
      </c>
      <c r="I173" s="17" t="s">
        <v>119</v>
      </c>
      <c r="J173" s="17" t="s">
        <v>127</v>
      </c>
      <c r="L173" s="17">
        <v>0</v>
      </c>
      <c r="M173" s="17">
        <v>5</v>
      </c>
      <c r="N173" s="17">
        <v>1</v>
      </c>
      <c r="O173" s="17">
        <v>1</v>
      </c>
      <c r="P173" s="17">
        <v>1722465186</v>
      </c>
      <c r="Q173" s="17">
        <v>2098</v>
      </c>
      <c r="S173" t="s">
        <v>121</v>
      </c>
      <c r="T173">
        <v>0</v>
      </c>
      <c r="U173" t="s">
        <v>122</v>
      </c>
      <c r="V173" t="e">
        <f>MATCH(D173,Отчет!#REF!,0)</f>
        <v>#REF!</v>
      </c>
    </row>
    <row r="174" spans="1:22" x14ac:dyDescent="0.2">
      <c r="A174" s="17">
        <v>1903840004</v>
      </c>
      <c r="B174" s="17">
        <v>9</v>
      </c>
      <c r="C174" s="17" t="s">
        <v>131</v>
      </c>
      <c r="D174" s="17">
        <v>1642924212</v>
      </c>
      <c r="E174" s="7" t="s">
        <v>95</v>
      </c>
      <c r="F174" s="17" t="s">
        <v>202</v>
      </c>
      <c r="G174" s="7" t="s">
        <v>212</v>
      </c>
      <c r="H174" s="17">
        <v>5</v>
      </c>
      <c r="I174" s="17" t="s">
        <v>119</v>
      </c>
      <c r="J174" s="17" t="s">
        <v>127</v>
      </c>
      <c r="L174" s="17">
        <v>45</v>
      </c>
      <c r="M174" s="17">
        <v>5</v>
      </c>
      <c r="N174" s="17">
        <v>1</v>
      </c>
      <c r="O174" s="17">
        <v>0</v>
      </c>
      <c r="P174" s="17">
        <v>1722465186</v>
      </c>
      <c r="Q174" s="17">
        <v>2098</v>
      </c>
      <c r="S174" t="s">
        <v>121</v>
      </c>
      <c r="T174">
        <v>0</v>
      </c>
      <c r="U174" t="s">
        <v>122</v>
      </c>
      <c r="V174" t="e">
        <f>MATCH(D174,Отчет!#REF!,0)</f>
        <v>#REF!</v>
      </c>
    </row>
    <row r="175" spans="1:22" x14ac:dyDescent="0.2">
      <c r="A175" s="17">
        <v>1903841963</v>
      </c>
      <c r="B175" s="17">
        <v>8</v>
      </c>
      <c r="C175" s="17" t="s">
        <v>116</v>
      </c>
      <c r="D175" s="17">
        <v>1642924227</v>
      </c>
      <c r="E175" s="7" t="s">
        <v>100</v>
      </c>
      <c r="F175" s="17" t="s">
        <v>129</v>
      </c>
      <c r="G175" s="7" t="s">
        <v>212</v>
      </c>
      <c r="H175" s="17">
        <v>5</v>
      </c>
      <c r="I175" s="17" t="s">
        <v>119</v>
      </c>
      <c r="J175" s="17" t="s">
        <v>127</v>
      </c>
      <c r="L175" s="17">
        <v>40</v>
      </c>
      <c r="M175" s="17">
        <v>5</v>
      </c>
      <c r="N175" s="17">
        <v>1</v>
      </c>
      <c r="O175" s="17">
        <v>0</v>
      </c>
      <c r="P175" s="17">
        <v>1722465186</v>
      </c>
      <c r="Q175" s="17">
        <v>2098</v>
      </c>
      <c r="S175" t="s">
        <v>121</v>
      </c>
      <c r="T175">
        <v>0</v>
      </c>
      <c r="U175" t="s">
        <v>122</v>
      </c>
      <c r="V175" t="e">
        <f>MATCH(D175,Отчет!#REF!,0)</f>
        <v>#REF!</v>
      </c>
    </row>
    <row r="176" spans="1:22" x14ac:dyDescent="0.2">
      <c r="A176" s="17">
        <v>1903842528</v>
      </c>
      <c r="B176" s="17">
        <v>6</v>
      </c>
      <c r="C176" s="17" t="s">
        <v>116</v>
      </c>
      <c r="D176" s="17">
        <v>1641269735</v>
      </c>
      <c r="E176" s="7" t="s">
        <v>64</v>
      </c>
      <c r="F176" s="17" t="s">
        <v>130</v>
      </c>
      <c r="G176" s="7" t="s">
        <v>212</v>
      </c>
      <c r="H176" s="17">
        <v>5</v>
      </c>
      <c r="I176" s="17" t="s">
        <v>119</v>
      </c>
      <c r="J176" s="17" t="s">
        <v>127</v>
      </c>
      <c r="L176" s="17">
        <v>30</v>
      </c>
      <c r="M176" s="17">
        <v>5</v>
      </c>
      <c r="N176" s="17">
        <v>1</v>
      </c>
      <c r="O176" s="17">
        <v>1</v>
      </c>
      <c r="P176" s="17">
        <v>1722465186</v>
      </c>
      <c r="Q176" s="17">
        <v>2098</v>
      </c>
      <c r="S176" t="s">
        <v>121</v>
      </c>
      <c r="T176">
        <v>0</v>
      </c>
      <c r="U176" t="s">
        <v>122</v>
      </c>
      <c r="V176" t="e">
        <f>MATCH(D176,Отчет!#REF!,0)</f>
        <v>#REF!</v>
      </c>
    </row>
    <row r="177" spans="1:22" x14ac:dyDescent="0.2">
      <c r="A177" s="17">
        <v>1903842177</v>
      </c>
      <c r="B177" s="17">
        <v>5</v>
      </c>
      <c r="C177" s="17" t="s">
        <v>124</v>
      </c>
      <c r="D177" s="17">
        <v>1641269750</v>
      </c>
      <c r="E177" s="7" t="s">
        <v>65</v>
      </c>
      <c r="F177" s="17" t="s">
        <v>184</v>
      </c>
      <c r="G177" s="7" t="s">
        <v>212</v>
      </c>
      <c r="H177" s="17">
        <v>5</v>
      </c>
      <c r="I177" s="17" t="s">
        <v>119</v>
      </c>
      <c r="J177" s="17" t="s">
        <v>127</v>
      </c>
      <c r="L177" s="17">
        <v>25</v>
      </c>
      <c r="M177" s="17">
        <v>5</v>
      </c>
      <c r="N177" s="17">
        <v>1</v>
      </c>
      <c r="O177" s="17">
        <v>1</v>
      </c>
      <c r="P177" s="17">
        <v>1722465186</v>
      </c>
      <c r="Q177" s="17">
        <v>2098</v>
      </c>
      <c r="S177" t="s">
        <v>121</v>
      </c>
      <c r="T177">
        <v>0</v>
      </c>
      <c r="U177" t="s">
        <v>122</v>
      </c>
      <c r="V177" t="e">
        <f>MATCH(D177,Отчет!#REF!,0)</f>
        <v>#REF!</v>
      </c>
    </row>
    <row r="178" spans="1:22" x14ac:dyDescent="0.2">
      <c r="A178" s="17">
        <v>1903840351</v>
      </c>
      <c r="B178" s="17">
        <v>7</v>
      </c>
      <c r="C178" s="17" t="s">
        <v>116</v>
      </c>
      <c r="D178" s="17">
        <v>1641269764</v>
      </c>
      <c r="E178" s="7" t="s">
        <v>66</v>
      </c>
      <c r="F178" s="17" t="s">
        <v>185</v>
      </c>
      <c r="G178" s="7" t="s">
        <v>212</v>
      </c>
      <c r="H178" s="17">
        <v>5</v>
      </c>
      <c r="I178" s="17" t="s">
        <v>119</v>
      </c>
      <c r="J178" s="17" t="s">
        <v>127</v>
      </c>
      <c r="L178" s="17">
        <v>35</v>
      </c>
      <c r="M178" s="17">
        <v>5</v>
      </c>
      <c r="N178" s="17">
        <v>1</v>
      </c>
      <c r="O178" s="17">
        <v>1</v>
      </c>
      <c r="P178" s="17">
        <v>1722465186</v>
      </c>
      <c r="Q178" s="17">
        <v>2098</v>
      </c>
      <c r="S178" t="s">
        <v>121</v>
      </c>
      <c r="T178">
        <v>0</v>
      </c>
      <c r="U178" t="s">
        <v>122</v>
      </c>
      <c r="V178" t="e">
        <f>MATCH(D178,Отчет!#REF!,0)</f>
        <v>#REF!</v>
      </c>
    </row>
    <row r="179" spans="1:22" x14ac:dyDescent="0.2">
      <c r="A179" s="17">
        <v>1903842487</v>
      </c>
      <c r="B179" s="17">
        <v>5</v>
      </c>
      <c r="C179" s="17" t="s">
        <v>131</v>
      </c>
      <c r="D179" s="17">
        <v>1641269777</v>
      </c>
      <c r="E179" s="7" t="s">
        <v>69</v>
      </c>
      <c r="F179" s="17" t="s">
        <v>186</v>
      </c>
      <c r="G179" s="7" t="s">
        <v>212</v>
      </c>
      <c r="H179" s="17">
        <v>5</v>
      </c>
      <c r="I179" s="17" t="s">
        <v>119</v>
      </c>
      <c r="J179" s="17" t="s">
        <v>127</v>
      </c>
      <c r="L179" s="17">
        <v>25</v>
      </c>
      <c r="M179" s="17">
        <v>5</v>
      </c>
      <c r="N179" s="17">
        <v>1</v>
      </c>
      <c r="O179" s="17">
        <v>1</v>
      </c>
      <c r="P179" s="17">
        <v>1722465186</v>
      </c>
      <c r="Q179" s="17">
        <v>2098</v>
      </c>
      <c r="S179" t="s">
        <v>121</v>
      </c>
      <c r="T179">
        <v>0</v>
      </c>
      <c r="U179" t="s">
        <v>122</v>
      </c>
      <c r="V179" t="e">
        <f>MATCH(D179,Отчет!#REF!,0)</f>
        <v>#REF!</v>
      </c>
    </row>
    <row r="180" spans="1:22" x14ac:dyDescent="0.2">
      <c r="A180" s="17">
        <v>1903839504</v>
      </c>
      <c r="B180" s="17">
        <v>7</v>
      </c>
      <c r="C180" s="17" t="s">
        <v>116</v>
      </c>
      <c r="D180" s="17">
        <v>1641269790</v>
      </c>
      <c r="E180" s="7" t="s">
        <v>70</v>
      </c>
      <c r="F180" s="17" t="s">
        <v>137</v>
      </c>
      <c r="G180" s="7" t="s">
        <v>212</v>
      </c>
      <c r="H180" s="17">
        <v>5</v>
      </c>
      <c r="I180" s="17" t="s">
        <v>119</v>
      </c>
      <c r="J180" s="17" t="s">
        <v>127</v>
      </c>
      <c r="L180" s="17">
        <v>35</v>
      </c>
      <c r="M180" s="17">
        <v>5</v>
      </c>
      <c r="N180" s="17">
        <v>1</v>
      </c>
      <c r="O180" s="17">
        <v>1</v>
      </c>
      <c r="P180" s="17">
        <v>1722465186</v>
      </c>
      <c r="Q180" s="17">
        <v>2098</v>
      </c>
      <c r="S180" t="s">
        <v>121</v>
      </c>
      <c r="T180">
        <v>0</v>
      </c>
      <c r="U180" t="s">
        <v>122</v>
      </c>
      <c r="V180" t="e">
        <f>MATCH(D180,Отчет!#REF!,0)</f>
        <v>#REF!</v>
      </c>
    </row>
    <row r="181" spans="1:22" x14ac:dyDescent="0.2">
      <c r="A181" s="17">
        <v>1956681328</v>
      </c>
      <c r="B181" s="17">
        <v>6</v>
      </c>
      <c r="C181" s="17" t="s">
        <v>124</v>
      </c>
      <c r="D181" s="17">
        <v>1641269804</v>
      </c>
      <c r="E181" s="7" t="s">
        <v>71</v>
      </c>
      <c r="F181" s="17" t="s">
        <v>167</v>
      </c>
      <c r="G181" s="7" t="s">
        <v>212</v>
      </c>
      <c r="H181" s="17">
        <v>5</v>
      </c>
      <c r="I181" s="17" t="s">
        <v>119</v>
      </c>
      <c r="J181" s="17" t="s">
        <v>127</v>
      </c>
      <c r="L181" s="17">
        <v>30</v>
      </c>
      <c r="M181" s="17">
        <v>5</v>
      </c>
      <c r="N181" s="17">
        <v>1</v>
      </c>
      <c r="O181" s="17">
        <v>1</v>
      </c>
      <c r="P181" s="17">
        <v>1722465186</v>
      </c>
      <c r="Q181" s="17">
        <v>2098</v>
      </c>
      <c r="S181" t="s">
        <v>121</v>
      </c>
      <c r="T181">
        <v>0</v>
      </c>
      <c r="U181" t="s">
        <v>122</v>
      </c>
      <c r="V181" t="e">
        <f>MATCH(D181,Отчет!#REF!,0)</f>
        <v>#REF!</v>
      </c>
    </row>
    <row r="182" spans="1:22" x14ac:dyDescent="0.2">
      <c r="A182" s="17">
        <v>1903841872</v>
      </c>
      <c r="B182" s="17">
        <v>8</v>
      </c>
      <c r="C182" s="17" t="s">
        <v>124</v>
      </c>
      <c r="D182" s="17">
        <v>1641269830</v>
      </c>
      <c r="E182" s="7" t="s">
        <v>72</v>
      </c>
      <c r="F182" s="17" t="s">
        <v>207</v>
      </c>
      <c r="G182" s="7" t="s">
        <v>212</v>
      </c>
      <c r="H182" s="17">
        <v>5</v>
      </c>
      <c r="I182" s="17" t="s">
        <v>119</v>
      </c>
      <c r="J182" s="17" t="s">
        <v>127</v>
      </c>
      <c r="L182" s="17">
        <v>40</v>
      </c>
      <c r="M182" s="17">
        <v>5</v>
      </c>
      <c r="N182" s="17">
        <v>1</v>
      </c>
      <c r="O182" s="17">
        <v>0</v>
      </c>
      <c r="P182" s="17">
        <v>1722465186</v>
      </c>
      <c r="Q182" s="17">
        <v>2098</v>
      </c>
      <c r="S182" t="s">
        <v>121</v>
      </c>
      <c r="T182">
        <v>0</v>
      </c>
      <c r="U182" t="s">
        <v>122</v>
      </c>
      <c r="V182" t="e">
        <f>MATCH(D182,Отчет!#REF!,0)</f>
        <v>#REF!</v>
      </c>
    </row>
    <row r="183" spans="1:22" x14ac:dyDescent="0.2">
      <c r="A183" s="17">
        <v>1903842003</v>
      </c>
      <c r="B183" s="17">
        <v>8</v>
      </c>
      <c r="C183" s="17" t="s">
        <v>131</v>
      </c>
      <c r="D183" s="17">
        <v>1641269844</v>
      </c>
      <c r="E183" s="7" t="s">
        <v>73</v>
      </c>
      <c r="F183" s="17" t="s">
        <v>187</v>
      </c>
      <c r="G183" s="7" t="s">
        <v>212</v>
      </c>
      <c r="H183" s="17">
        <v>5</v>
      </c>
      <c r="I183" s="17" t="s">
        <v>119</v>
      </c>
      <c r="J183" s="17" t="s">
        <v>127</v>
      </c>
      <c r="L183" s="17">
        <v>40</v>
      </c>
      <c r="M183" s="17">
        <v>5</v>
      </c>
      <c r="N183" s="17">
        <v>1</v>
      </c>
      <c r="O183" s="17">
        <v>1</v>
      </c>
      <c r="P183" s="17">
        <v>1722465186</v>
      </c>
      <c r="Q183" s="17">
        <v>2098</v>
      </c>
      <c r="S183" t="s">
        <v>121</v>
      </c>
      <c r="T183">
        <v>0</v>
      </c>
      <c r="U183" t="s">
        <v>122</v>
      </c>
      <c r="V183" t="e">
        <f>MATCH(D183,Отчет!#REF!,0)</f>
        <v>#REF!</v>
      </c>
    </row>
    <row r="184" spans="1:22" x14ac:dyDescent="0.2">
      <c r="A184" s="17">
        <v>1903840807</v>
      </c>
      <c r="B184" s="17">
        <v>9</v>
      </c>
      <c r="C184" s="17" t="s">
        <v>124</v>
      </c>
      <c r="D184" s="17">
        <v>1641269858</v>
      </c>
      <c r="E184" s="7" t="s">
        <v>77</v>
      </c>
      <c r="F184" s="17" t="s">
        <v>188</v>
      </c>
      <c r="G184" s="7" t="s">
        <v>212</v>
      </c>
      <c r="H184" s="17">
        <v>5</v>
      </c>
      <c r="I184" s="17" t="s">
        <v>119</v>
      </c>
      <c r="J184" s="17" t="s">
        <v>127</v>
      </c>
      <c r="L184" s="17">
        <v>45</v>
      </c>
      <c r="M184" s="17">
        <v>5</v>
      </c>
      <c r="N184" s="17">
        <v>1</v>
      </c>
      <c r="O184" s="17">
        <v>1</v>
      </c>
      <c r="P184" s="17">
        <v>1722465186</v>
      </c>
      <c r="Q184" s="17">
        <v>2098</v>
      </c>
      <c r="S184" t="s">
        <v>121</v>
      </c>
      <c r="T184">
        <v>0</v>
      </c>
      <c r="U184" t="s">
        <v>122</v>
      </c>
      <c r="V184" t="e">
        <f>MATCH(D184,Отчет!#REF!,0)</f>
        <v>#REF!</v>
      </c>
    </row>
    <row r="185" spans="1:22" x14ac:dyDescent="0.2">
      <c r="A185" s="17">
        <v>1903842047</v>
      </c>
      <c r="B185" s="17">
        <v>7</v>
      </c>
      <c r="C185" s="17" t="s">
        <v>124</v>
      </c>
      <c r="D185" s="17">
        <v>1641269886</v>
      </c>
      <c r="E185" s="7" t="s">
        <v>78</v>
      </c>
      <c r="F185" s="17" t="s">
        <v>189</v>
      </c>
      <c r="G185" s="7" t="s">
        <v>212</v>
      </c>
      <c r="H185" s="17">
        <v>5</v>
      </c>
      <c r="I185" s="17" t="s">
        <v>119</v>
      </c>
      <c r="J185" s="17" t="s">
        <v>127</v>
      </c>
      <c r="L185" s="17">
        <v>35</v>
      </c>
      <c r="M185" s="17">
        <v>5</v>
      </c>
      <c r="N185" s="17">
        <v>1</v>
      </c>
      <c r="O185" s="17">
        <v>1</v>
      </c>
      <c r="P185" s="17">
        <v>1722465186</v>
      </c>
      <c r="Q185" s="17">
        <v>2098</v>
      </c>
      <c r="S185" t="s">
        <v>121</v>
      </c>
      <c r="T185">
        <v>0</v>
      </c>
      <c r="U185" t="s">
        <v>122</v>
      </c>
      <c r="V185" t="e">
        <f>MATCH(D185,Отчет!#REF!,0)</f>
        <v>#REF!</v>
      </c>
    </row>
    <row r="186" spans="1:22" x14ac:dyDescent="0.2">
      <c r="A186" s="17">
        <v>1903841379</v>
      </c>
      <c r="B186" s="17">
        <v>8</v>
      </c>
      <c r="C186" s="17" t="s">
        <v>131</v>
      </c>
      <c r="D186" s="17">
        <v>1641269900</v>
      </c>
      <c r="E186" s="7" t="s">
        <v>79</v>
      </c>
      <c r="F186" s="17" t="s">
        <v>190</v>
      </c>
      <c r="G186" s="7" t="s">
        <v>212</v>
      </c>
      <c r="H186" s="17">
        <v>5</v>
      </c>
      <c r="I186" s="17" t="s">
        <v>119</v>
      </c>
      <c r="J186" s="17" t="s">
        <v>127</v>
      </c>
      <c r="L186" s="17">
        <v>40</v>
      </c>
      <c r="M186" s="17">
        <v>5</v>
      </c>
      <c r="N186" s="17">
        <v>1</v>
      </c>
      <c r="O186" s="17">
        <v>1</v>
      </c>
      <c r="P186" s="17">
        <v>1722465186</v>
      </c>
      <c r="Q186" s="17">
        <v>2098</v>
      </c>
      <c r="S186" t="s">
        <v>121</v>
      </c>
      <c r="T186">
        <v>0</v>
      </c>
      <c r="U186" t="s">
        <v>122</v>
      </c>
      <c r="V186" t="e">
        <f>MATCH(D186,Отчет!#REF!,0)</f>
        <v>#REF!</v>
      </c>
    </row>
    <row r="187" spans="1:22" x14ac:dyDescent="0.2">
      <c r="A187" s="17">
        <v>1903839362</v>
      </c>
      <c r="B187" s="17">
        <v>8</v>
      </c>
      <c r="C187" s="17" t="s">
        <v>116</v>
      </c>
      <c r="D187" s="17">
        <v>1641269916</v>
      </c>
      <c r="E187" s="7" t="s">
        <v>80</v>
      </c>
      <c r="F187" s="17" t="s">
        <v>191</v>
      </c>
      <c r="G187" s="7" t="s">
        <v>212</v>
      </c>
      <c r="H187" s="17">
        <v>5</v>
      </c>
      <c r="I187" s="17" t="s">
        <v>119</v>
      </c>
      <c r="J187" s="17" t="s">
        <v>127</v>
      </c>
      <c r="L187" s="17">
        <v>40</v>
      </c>
      <c r="M187" s="17">
        <v>5</v>
      </c>
      <c r="N187" s="17">
        <v>1</v>
      </c>
      <c r="O187" s="17">
        <v>1</v>
      </c>
      <c r="P187" s="17">
        <v>1722465186</v>
      </c>
      <c r="Q187" s="17">
        <v>2098</v>
      </c>
      <c r="S187" t="s">
        <v>121</v>
      </c>
      <c r="T187">
        <v>0</v>
      </c>
      <c r="U187" t="s">
        <v>122</v>
      </c>
      <c r="V187" t="e">
        <f>MATCH(D187,Отчет!#REF!,0)</f>
        <v>#REF!</v>
      </c>
    </row>
    <row r="188" spans="1:22" x14ac:dyDescent="0.2">
      <c r="A188" s="17">
        <v>1903842901</v>
      </c>
      <c r="B188" s="17">
        <v>7</v>
      </c>
      <c r="C188" s="17" t="s">
        <v>124</v>
      </c>
      <c r="D188" s="17">
        <v>1641269975</v>
      </c>
      <c r="E188" s="7" t="s">
        <v>84</v>
      </c>
      <c r="F188" s="17" t="s">
        <v>151</v>
      </c>
      <c r="G188" s="7" t="s">
        <v>212</v>
      </c>
      <c r="H188" s="17">
        <v>5</v>
      </c>
      <c r="I188" s="17" t="s">
        <v>119</v>
      </c>
      <c r="J188" s="17" t="s">
        <v>127</v>
      </c>
      <c r="L188" s="17">
        <v>35</v>
      </c>
      <c r="M188" s="17">
        <v>5</v>
      </c>
      <c r="N188" s="17">
        <v>1</v>
      </c>
      <c r="O188" s="17">
        <v>1</v>
      </c>
      <c r="P188" s="17">
        <v>1722465186</v>
      </c>
      <c r="Q188" s="17">
        <v>2098</v>
      </c>
      <c r="S188" t="s">
        <v>121</v>
      </c>
      <c r="T188">
        <v>0</v>
      </c>
      <c r="U188" t="s">
        <v>122</v>
      </c>
      <c r="V188" t="e">
        <f>MATCH(D188,Отчет!#REF!,0)</f>
        <v>#REF!</v>
      </c>
    </row>
    <row r="189" spans="1:22" x14ac:dyDescent="0.2">
      <c r="A189" s="17">
        <v>1946271426</v>
      </c>
      <c r="B189" s="17">
        <v>9</v>
      </c>
      <c r="C189" s="17" t="s">
        <v>116</v>
      </c>
      <c r="D189" s="17">
        <v>1641270004</v>
      </c>
      <c r="E189" s="7" t="s">
        <v>85</v>
      </c>
      <c r="F189" s="17" t="s">
        <v>166</v>
      </c>
      <c r="G189" s="7" t="s">
        <v>212</v>
      </c>
      <c r="H189" s="17">
        <v>5</v>
      </c>
      <c r="I189" s="17" t="s">
        <v>119</v>
      </c>
      <c r="J189" s="17" t="s">
        <v>127</v>
      </c>
      <c r="L189" s="17">
        <v>45</v>
      </c>
      <c r="M189" s="17">
        <v>5</v>
      </c>
      <c r="N189" s="17">
        <v>1</v>
      </c>
      <c r="O189" s="17">
        <v>1</v>
      </c>
      <c r="P189" s="17">
        <v>1722465186</v>
      </c>
      <c r="Q189" s="17">
        <v>2098</v>
      </c>
      <c r="S189" t="s">
        <v>121</v>
      </c>
      <c r="T189">
        <v>0</v>
      </c>
      <c r="U189" t="s">
        <v>122</v>
      </c>
      <c r="V189" t="e">
        <f>MATCH(D189,Отчет!#REF!,0)</f>
        <v>#REF!</v>
      </c>
    </row>
    <row r="190" spans="1:22" x14ac:dyDescent="0.2">
      <c r="A190" s="17">
        <v>1903840234</v>
      </c>
      <c r="B190" s="17">
        <v>8</v>
      </c>
      <c r="C190" s="17" t="s">
        <v>116</v>
      </c>
      <c r="D190" s="17">
        <v>1641270061</v>
      </c>
      <c r="E190" s="7" t="s">
        <v>89</v>
      </c>
      <c r="F190" s="17" t="s">
        <v>164</v>
      </c>
      <c r="G190" s="7" t="s">
        <v>212</v>
      </c>
      <c r="H190" s="17">
        <v>5</v>
      </c>
      <c r="I190" s="17" t="s">
        <v>119</v>
      </c>
      <c r="J190" s="17" t="s">
        <v>127</v>
      </c>
      <c r="L190" s="17">
        <v>40</v>
      </c>
      <c r="M190" s="17">
        <v>5</v>
      </c>
      <c r="N190" s="17">
        <v>1</v>
      </c>
      <c r="O190" s="17">
        <v>1</v>
      </c>
      <c r="P190" s="17">
        <v>1722465186</v>
      </c>
      <c r="Q190" s="17">
        <v>2098</v>
      </c>
      <c r="S190" t="s">
        <v>121</v>
      </c>
      <c r="T190">
        <v>0</v>
      </c>
      <c r="U190" t="s">
        <v>122</v>
      </c>
      <c r="V190" t="e">
        <f>MATCH(D190,Отчет!#REF!,0)</f>
        <v>#REF!</v>
      </c>
    </row>
    <row r="191" spans="1:22" x14ac:dyDescent="0.2">
      <c r="A191" s="17">
        <v>1903842645</v>
      </c>
      <c r="B191" s="17">
        <v>9</v>
      </c>
      <c r="C191" s="17" t="s">
        <v>131</v>
      </c>
      <c r="D191" s="17">
        <v>1641270075</v>
      </c>
      <c r="E191" s="7" t="s">
        <v>90</v>
      </c>
      <c r="F191" s="17" t="s">
        <v>145</v>
      </c>
      <c r="G191" s="7" t="s">
        <v>212</v>
      </c>
      <c r="H191" s="17">
        <v>5</v>
      </c>
      <c r="I191" s="17" t="s">
        <v>119</v>
      </c>
      <c r="J191" s="17" t="s">
        <v>127</v>
      </c>
      <c r="L191" s="17">
        <v>45</v>
      </c>
      <c r="M191" s="17">
        <v>5</v>
      </c>
      <c r="N191" s="17">
        <v>1</v>
      </c>
      <c r="O191" s="17">
        <v>1</v>
      </c>
      <c r="P191" s="17">
        <v>1722465186</v>
      </c>
      <c r="Q191" s="17">
        <v>2098</v>
      </c>
      <c r="S191" t="s">
        <v>121</v>
      </c>
      <c r="T191">
        <v>0</v>
      </c>
      <c r="U191" t="s">
        <v>122</v>
      </c>
      <c r="V191" t="e">
        <f>MATCH(D191,Отчет!#REF!,0)</f>
        <v>#REF!</v>
      </c>
    </row>
    <row r="192" spans="1:22" x14ac:dyDescent="0.2">
      <c r="A192" s="17">
        <v>1903842782</v>
      </c>
      <c r="B192" s="17">
        <v>8</v>
      </c>
      <c r="C192" s="17" t="s">
        <v>131</v>
      </c>
      <c r="D192" s="17">
        <v>1641270090</v>
      </c>
      <c r="E192" s="7" t="s">
        <v>92</v>
      </c>
      <c r="F192" s="17" t="s">
        <v>208</v>
      </c>
      <c r="G192" s="7" t="s">
        <v>212</v>
      </c>
      <c r="H192" s="17">
        <v>5</v>
      </c>
      <c r="I192" s="17" t="s">
        <v>119</v>
      </c>
      <c r="J192" s="17" t="s">
        <v>127</v>
      </c>
      <c r="L192" s="17">
        <v>40</v>
      </c>
      <c r="M192" s="17">
        <v>5</v>
      </c>
      <c r="N192" s="17">
        <v>1</v>
      </c>
      <c r="O192" s="17">
        <v>1</v>
      </c>
      <c r="P192" s="17">
        <v>1722465186</v>
      </c>
      <c r="Q192" s="17">
        <v>2098</v>
      </c>
      <c r="S192" t="s">
        <v>121</v>
      </c>
      <c r="T192">
        <v>0</v>
      </c>
      <c r="U192" t="s">
        <v>122</v>
      </c>
      <c r="V192" t="e">
        <f>MATCH(D192,Отчет!#REF!,0)</f>
        <v>#REF!</v>
      </c>
    </row>
    <row r="193" spans="1:22" x14ac:dyDescent="0.2">
      <c r="A193" s="17">
        <v>1903840876</v>
      </c>
      <c r="B193" s="17">
        <v>9</v>
      </c>
      <c r="C193" s="17" t="s">
        <v>116</v>
      </c>
      <c r="D193" s="17">
        <v>1641270193</v>
      </c>
      <c r="E193" s="7" t="s">
        <v>97</v>
      </c>
      <c r="F193" s="17" t="s">
        <v>140</v>
      </c>
      <c r="G193" s="7" t="s">
        <v>212</v>
      </c>
      <c r="H193" s="17">
        <v>5</v>
      </c>
      <c r="I193" s="17" t="s">
        <v>119</v>
      </c>
      <c r="J193" s="17" t="s">
        <v>127</v>
      </c>
      <c r="L193" s="17">
        <v>45</v>
      </c>
      <c r="M193" s="17">
        <v>5</v>
      </c>
      <c r="N193" s="17">
        <v>1</v>
      </c>
      <c r="O193" s="17">
        <v>1</v>
      </c>
      <c r="P193" s="17">
        <v>1722465186</v>
      </c>
      <c r="Q193" s="17">
        <v>2098</v>
      </c>
      <c r="S193" t="s">
        <v>121</v>
      </c>
      <c r="T193">
        <v>0</v>
      </c>
      <c r="U193" t="s">
        <v>122</v>
      </c>
      <c r="V193" t="e">
        <f>MATCH(D193,Отчет!#REF!,0)</f>
        <v>#REF!</v>
      </c>
    </row>
    <row r="194" spans="1:22" x14ac:dyDescent="0.2">
      <c r="A194" s="17">
        <v>1903841680</v>
      </c>
      <c r="B194" s="17">
        <v>9</v>
      </c>
      <c r="C194" s="17" t="s">
        <v>116</v>
      </c>
      <c r="D194" s="17">
        <v>1637620979</v>
      </c>
      <c r="E194" s="7" t="s">
        <v>76</v>
      </c>
      <c r="F194" s="17" t="s">
        <v>153</v>
      </c>
      <c r="G194" s="7" t="s">
        <v>212</v>
      </c>
      <c r="H194" s="17">
        <v>5</v>
      </c>
      <c r="I194" s="17" t="s">
        <v>119</v>
      </c>
      <c r="J194" s="17" t="s">
        <v>127</v>
      </c>
      <c r="L194" s="17">
        <v>45</v>
      </c>
      <c r="M194" s="17">
        <v>5</v>
      </c>
      <c r="N194" s="17">
        <v>1</v>
      </c>
      <c r="O194" s="17">
        <v>1</v>
      </c>
      <c r="P194" s="17">
        <v>1722465186</v>
      </c>
      <c r="Q194" s="17">
        <v>2098</v>
      </c>
      <c r="S194" t="s">
        <v>121</v>
      </c>
      <c r="T194">
        <v>0</v>
      </c>
      <c r="U194" t="s">
        <v>122</v>
      </c>
      <c r="V194" t="e">
        <f>MATCH(D194,Отчет!#REF!,0)</f>
        <v>#REF!</v>
      </c>
    </row>
    <row r="195" spans="1:22" x14ac:dyDescent="0.2">
      <c r="A195" s="17">
        <v>1903840716</v>
      </c>
      <c r="B195" s="17">
        <v>10</v>
      </c>
      <c r="C195" s="17" t="s">
        <v>131</v>
      </c>
      <c r="D195" s="17">
        <v>1641264476</v>
      </c>
      <c r="E195" s="7" t="s">
        <v>42</v>
      </c>
      <c r="F195" s="17" t="s">
        <v>174</v>
      </c>
      <c r="G195" s="7" t="s">
        <v>212</v>
      </c>
      <c r="H195" s="17">
        <v>5</v>
      </c>
      <c r="I195" s="17" t="s">
        <v>119</v>
      </c>
      <c r="J195" s="17" t="s">
        <v>127</v>
      </c>
      <c r="L195" s="17">
        <v>50</v>
      </c>
      <c r="M195" s="17">
        <v>5</v>
      </c>
      <c r="N195" s="17">
        <v>1</v>
      </c>
      <c r="O195" s="17">
        <v>1</v>
      </c>
      <c r="P195" s="17">
        <v>1722465186</v>
      </c>
      <c r="Q195" s="17">
        <v>2098</v>
      </c>
      <c r="S195" t="s">
        <v>121</v>
      </c>
      <c r="T195">
        <v>0</v>
      </c>
      <c r="U195" t="s">
        <v>122</v>
      </c>
      <c r="V195" t="e">
        <f>MATCH(D195,Отчет!#REF!,0)</f>
        <v>#REF!</v>
      </c>
    </row>
    <row r="196" spans="1:22" x14ac:dyDescent="0.2">
      <c r="A196" s="17">
        <v>1903840635</v>
      </c>
      <c r="B196" s="17">
        <v>9</v>
      </c>
      <c r="C196" s="17" t="s">
        <v>124</v>
      </c>
      <c r="D196" s="17">
        <v>1641264490</v>
      </c>
      <c r="E196" s="7" t="s">
        <v>91</v>
      </c>
      <c r="F196" s="17" t="s">
        <v>175</v>
      </c>
      <c r="G196" s="7" t="s">
        <v>212</v>
      </c>
      <c r="H196" s="17">
        <v>5</v>
      </c>
      <c r="I196" s="17" t="s">
        <v>119</v>
      </c>
      <c r="J196" s="17" t="s">
        <v>127</v>
      </c>
      <c r="L196" s="17">
        <v>45</v>
      </c>
      <c r="M196" s="17">
        <v>5</v>
      </c>
      <c r="N196" s="17">
        <v>1</v>
      </c>
      <c r="O196" s="17">
        <v>1</v>
      </c>
      <c r="P196" s="17">
        <v>1722465186</v>
      </c>
      <c r="Q196" s="17">
        <v>2098</v>
      </c>
      <c r="S196" t="s">
        <v>121</v>
      </c>
      <c r="T196">
        <v>0</v>
      </c>
      <c r="U196" t="s">
        <v>122</v>
      </c>
      <c r="V196" t="e">
        <f>MATCH(D196,Отчет!#REF!,0)</f>
        <v>#REF!</v>
      </c>
    </row>
    <row r="197" spans="1:22" x14ac:dyDescent="0.2">
      <c r="A197" s="17">
        <v>1903841031</v>
      </c>
      <c r="B197" s="17">
        <v>9</v>
      </c>
      <c r="C197" s="17" t="s">
        <v>131</v>
      </c>
      <c r="D197" s="17">
        <v>1641269320</v>
      </c>
      <c r="E197" s="7" t="s">
        <v>34</v>
      </c>
      <c r="F197" s="17" t="s">
        <v>176</v>
      </c>
      <c r="G197" s="7" t="s">
        <v>212</v>
      </c>
      <c r="H197" s="17">
        <v>5</v>
      </c>
      <c r="I197" s="17" t="s">
        <v>119</v>
      </c>
      <c r="J197" s="17" t="s">
        <v>127</v>
      </c>
      <c r="L197" s="17">
        <v>45</v>
      </c>
      <c r="M197" s="17">
        <v>5</v>
      </c>
      <c r="N197" s="17">
        <v>1</v>
      </c>
      <c r="O197" s="17">
        <v>1</v>
      </c>
      <c r="P197" s="17">
        <v>1722465186</v>
      </c>
      <c r="Q197" s="17">
        <v>2098</v>
      </c>
      <c r="S197" t="s">
        <v>121</v>
      </c>
      <c r="T197">
        <v>0</v>
      </c>
      <c r="U197" t="s">
        <v>122</v>
      </c>
      <c r="V197" t="e">
        <f>MATCH(D197,Отчет!#REF!,0)</f>
        <v>#REF!</v>
      </c>
    </row>
    <row r="198" spans="1:22" x14ac:dyDescent="0.2">
      <c r="A198" s="17">
        <v>1903842212</v>
      </c>
      <c r="B198" s="17">
        <v>9</v>
      </c>
      <c r="C198" s="17" t="s">
        <v>124</v>
      </c>
      <c r="D198" s="17">
        <v>1641269369</v>
      </c>
      <c r="E198" s="7" t="s">
        <v>37</v>
      </c>
      <c r="F198" s="17" t="s">
        <v>177</v>
      </c>
      <c r="G198" s="7" t="s">
        <v>212</v>
      </c>
      <c r="H198" s="17">
        <v>5</v>
      </c>
      <c r="I198" s="17" t="s">
        <v>119</v>
      </c>
      <c r="J198" s="17" t="s">
        <v>127</v>
      </c>
      <c r="L198" s="17">
        <v>45</v>
      </c>
      <c r="M198" s="17">
        <v>5</v>
      </c>
      <c r="N198" s="17">
        <v>1</v>
      </c>
      <c r="O198" s="17">
        <v>1</v>
      </c>
      <c r="P198" s="17">
        <v>1722465186</v>
      </c>
      <c r="Q198" s="17">
        <v>2098</v>
      </c>
      <c r="S198" t="s">
        <v>121</v>
      </c>
      <c r="T198">
        <v>0</v>
      </c>
      <c r="U198" t="s">
        <v>122</v>
      </c>
      <c r="V198" t="e">
        <f>MATCH(D198,Отчет!#REF!,0)</f>
        <v>#REF!</v>
      </c>
    </row>
    <row r="199" spans="1:22" x14ac:dyDescent="0.2">
      <c r="A199" s="17">
        <v>1903839531</v>
      </c>
      <c r="B199" s="17">
        <v>7</v>
      </c>
      <c r="C199" s="17" t="s">
        <v>124</v>
      </c>
      <c r="D199" s="17">
        <v>1641269397</v>
      </c>
      <c r="E199" s="7" t="s">
        <v>38</v>
      </c>
      <c r="F199" s="17" t="s">
        <v>128</v>
      </c>
      <c r="G199" s="7" t="s">
        <v>212</v>
      </c>
      <c r="H199" s="17">
        <v>5</v>
      </c>
      <c r="I199" s="17" t="s">
        <v>119</v>
      </c>
      <c r="J199" s="17" t="s">
        <v>127</v>
      </c>
      <c r="L199" s="17">
        <v>35</v>
      </c>
      <c r="M199" s="17">
        <v>5</v>
      </c>
      <c r="N199" s="17">
        <v>1</v>
      </c>
      <c r="O199" s="17">
        <v>1</v>
      </c>
      <c r="P199" s="17">
        <v>1722465186</v>
      </c>
      <c r="Q199" s="17">
        <v>2098</v>
      </c>
      <c r="S199" t="s">
        <v>121</v>
      </c>
      <c r="T199">
        <v>0</v>
      </c>
      <c r="U199" t="s">
        <v>122</v>
      </c>
      <c r="V199" t="e">
        <f>MATCH(D199,Отчет!#REF!,0)</f>
        <v>#REF!</v>
      </c>
    </row>
    <row r="200" spans="1:22" x14ac:dyDescent="0.2">
      <c r="A200" s="17">
        <v>1903841166</v>
      </c>
      <c r="B200" s="17">
        <v>9</v>
      </c>
      <c r="C200" s="17" t="s">
        <v>131</v>
      </c>
      <c r="D200" s="17">
        <v>1641269414</v>
      </c>
      <c r="E200" s="7" t="s">
        <v>39</v>
      </c>
      <c r="F200" s="17" t="s">
        <v>178</v>
      </c>
      <c r="G200" s="7" t="s">
        <v>212</v>
      </c>
      <c r="H200" s="17">
        <v>5</v>
      </c>
      <c r="I200" s="17" t="s">
        <v>119</v>
      </c>
      <c r="J200" s="17" t="s">
        <v>127</v>
      </c>
      <c r="L200" s="17">
        <v>45</v>
      </c>
      <c r="M200" s="17">
        <v>5</v>
      </c>
      <c r="N200" s="17">
        <v>1</v>
      </c>
      <c r="O200" s="17">
        <v>1</v>
      </c>
      <c r="P200" s="17">
        <v>1722465186</v>
      </c>
      <c r="Q200" s="17">
        <v>2098</v>
      </c>
      <c r="S200" t="s">
        <v>121</v>
      </c>
      <c r="T200">
        <v>0</v>
      </c>
      <c r="U200" t="s">
        <v>122</v>
      </c>
      <c r="V200" t="e">
        <f>MATCH(D200,Отчет!#REF!,0)</f>
        <v>#REF!</v>
      </c>
    </row>
    <row r="201" spans="1:22" x14ac:dyDescent="0.2">
      <c r="A201" s="17">
        <v>1903840846</v>
      </c>
      <c r="B201" s="17">
        <v>7</v>
      </c>
      <c r="C201" s="17" t="s">
        <v>116</v>
      </c>
      <c r="D201" s="17">
        <v>1641269481</v>
      </c>
      <c r="E201" s="7" t="s">
        <v>43</v>
      </c>
      <c r="F201" s="17" t="s">
        <v>149</v>
      </c>
      <c r="G201" s="7" t="s">
        <v>212</v>
      </c>
      <c r="H201" s="17">
        <v>5</v>
      </c>
      <c r="I201" s="17" t="s">
        <v>119</v>
      </c>
      <c r="J201" s="17" t="s">
        <v>127</v>
      </c>
      <c r="L201" s="17">
        <v>35</v>
      </c>
      <c r="M201" s="17">
        <v>5</v>
      </c>
      <c r="N201" s="17">
        <v>1</v>
      </c>
      <c r="O201" s="17">
        <v>1</v>
      </c>
      <c r="P201" s="17">
        <v>1722465186</v>
      </c>
      <c r="Q201" s="17">
        <v>2098</v>
      </c>
      <c r="S201" t="s">
        <v>121</v>
      </c>
      <c r="T201">
        <v>0</v>
      </c>
      <c r="U201" t="s">
        <v>122</v>
      </c>
      <c r="V201" t="e">
        <f>MATCH(D201,Отчет!#REF!,0)</f>
        <v>#REF!</v>
      </c>
    </row>
    <row r="202" spans="1:22" x14ac:dyDescent="0.2">
      <c r="A202" s="17">
        <v>1903843040</v>
      </c>
      <c r="B202" s="17">
        <v>8</v>
      </c>
      <c r="C202" s="17" t="s">
        <v>131</v>
      </c>
      <c r="D202" s="17">
        <v>1641269495</v>
      </c>
      <c r="E202" s="7" t="s">
        <v>44</v>
      </c>
      <c r="F202" s="17" t="s">
        <v>179</v>
      </c>
      <c r="G202" s="7" t="s">
        <v>212</v>
      </c>
      <c r="H202" s="17">
        <v>5</v>
      </c>
      <c r="I202" s="17" t="s">
        <v>119</v>
      </c>
      <c r="J202" s="17" t="s">
        <v>127</v>
      </c>
      <c r="L202" s="17">
        <v>40</v>
      </c>
      <c r="M202" s="17">
        <v>5</v>
      </c>
      <c r="N202" s="17">
        <v>1</v>
      </c>
      <c r="O202" s="17">
        <v>1</v>
      </c>
      <c r="P202" s="17">
        <v>1722465186</v>
      </c>
      <c r="Q202" s="17">
        <v>2098</v>
      </c>
      <c r="S202" t="s">
        <v>121</v>
      </c>
      <c r="T202">
        <v>0</v>
      </c>
      <c r="U202" t="s">
        <v>122</v>
      </c>
      <c r="V202" t="e">
        <f>MATCH(D202,Отчет!#REF!,0)</f>
        <v>#REF!</v>
      </c>
    </row>
    <row r="203" spans="1:22" x14ac:dyDescent="0.2">
      <c r="A203" s="17">
        <v>1903841259</v>
      </c>
      <c r="B203" s="17">
        <v>8</v>
      </c>
      <c r="C203" s="17" t="s">
        <v>131</v>
      </c>
      <c r="D203" s="17">
        <v>1641269510</v>
      </c>
      <c r="E203" s="7" t="s">
        <v>45</v>
      </c>
      <c r="F203" s="17" t="s">
        <v>180</v>
      </c>
      <c r="G203" s="7" t="s">
        <v>212</v>
      </c>
      <c r="H203" s="17">
        <v>5</v>
      </c>
      <c r="I203" s="17" t="s">
        <v>119</v>
      </c>
      <c r="J203" s="17" t="s">
        <v>127</v>
      </c>
      <c r="L203" s="17">
        <v>40</v>
      </c>
      <c r="M203" s="17">
        <v>5</v>
      </c>
      <c r="N203" s="17">
        <v>1</v>
      </c>
      <c r="O203" s="17">
        <v>1</v>
      </c>
      <c r="P203" s="17">
        <v>1722465186</v>
      </c>
      <c r="Q203" s="17">
        <v>2098</v>
      </c>
      <c r="S203" t="s">
        <v>121</v>
      </c>
      <c r="T203">
        <v>0</v>
      </c>
      <c r="U203" t="s">
        <v>122</v>
      </c>
      <c r="V203" t="e">
        <f>MATCH(D203,Отчет!#REF!,0)</f>
        <v>#REF!</v>
      </c>
    </row>
    <row r="204" spans="1:22" x14ac:dyDescent="0.2">
      <c r="A204" s="17">
        <v>1903841073</v>
      </c>
      <c r="B204" s="17">
        <v>9</v>
      </c>
      <c r="C204" s="17" t="s">
        <v>124</v>
      </c>
      <c r="D204" s="17">
        <v>1641269541</v>
      </c>
      <c r="E204" s="7" t="s">
        <v>48</v>
      </c>
      <c r="F204" s="17" t="s">
        <v>181</v>
      </c>
      <c r="G204" s="7" t="s">
        <v>212</v>
      </c>
      <c r="H204" s="17">
        <v>5</v>
      </c>
      <c r="I204" s="17" t="s">
        <v>119</v>
      </c>
      <c r="J204" s="17" t="s">
        <v>127</v>
      </c>
      <c r="L204" s="17">
        <v>45</v>
      </c>
      <c r="M204" s="17">
        <v>5</v>
      </c>
      <c r="N204" s="17">
        <v>1</v>
      </c>
      <c r="O204" s="17">
        <v>1</v>
      </c>
      <c r="P204" s="17">
        <v>1722465186</v>
      </c>
      <c r="Q204" s="17">
        <v>2098</v>
      </c>
      <c r="S204" t="s">
        <v>121</v>
      </c>
      <c r="T204">
        <v>0</v>
      </c>
      <c r="U204" t="s">
        <v>122</v>
      </c>
      <c r="V204" t="e">
        <f>MATCH(D204,Отчет!#REF!,0)</f>
        <v>#REF!</v>
      </c>
    </row>
    <row r="205" spans="1:22" x14ac:dyDescent="0.2">
      <c r="A205" s="17">
        <v>1903840918</v>
      </c>
      <c r="B205" s="17">
        <v>8</v>
      </c>
      <c r="C205" s="17" t="s">
        <v>124</v>
      </c>
      <c r="D205" s="17">
        <v>1641269557</v>
      </c>
      <c r="E205" s="7" t="s">
        <v>49</v>
      </c>
      <c r="F205" s="17" t="s">
        <v>169</v>
      </c>
      <c r="G205" s="7" t="s">
        <v>212</v>
      </c>
      <c r="H205" s="17">
        <v>5</v>
      </c>
      <c r="I205" s="17" t="s">
        <v>119</v>
      </c>
      <c r="J205" s="17" t="s">
        <v>127</v>
      </c>
      <c r="L205" s="17">
        <v>40</v>
      </c>
      <c r="M205" s="17">
        <v>5</v>
      </c>
      <c r="N205" s="17">
        <v>1</v>
      </c>
      <c r="O205" s="17">
        <v>1</v>
      </c>
      <c r="P205" s="17">
        <v>1722465186</v>
      </c>
      <c r="Q205" s="17">
        <v>2098</v>
      </c>
      <c r="S205" t="s">
        <v>121</v>
      </c>
      <c r="T205">
        <v>0</v>
      </c>
      <c r="U205" t="s">
        <v>122</v>
      </c>
      <c r="V205" t="e">
        <f>MATCH(D205,Отчет!#REF!,0)</f>
        <v>#REF!</v>
      </c>
    </row>
    <row r="206" spans="1:22" x14ac:dyDescent="0.2">
      <c r="A206" s="17">
        <v>1903839553</v>
      </c>
      <c r="B206" s="17">
        <v>9</v>
      </c>
      <c r="C206" s="17" t="s">
        <v>124</v>
      </c>
      <c r="D206" s="17">
        <v>1641269614</v>
      </c>
      <c r="E206" s="7" t="s">
        <v>53</v>
      </c>
      <c r="F206" s="17" t="s">
        <v>182</v>
      </c>
      <c r="G206" s="7" t="s">
        <v>212</v>
      </c>
      <c r="H206" s="17">
        <v>5</v>
      </c>
      <c r="I206" s="17" t="s">
        <v>119</v>
      </c>
      <c r="J206" s="17" t="s">
        <v>127</v>
      </c>
      <c r="L206" s="17">
        <v>45</v>
      </c>
      <c r="M206" s="17">
        <v>5</v>
      </c>
      <c r="N206" s="17">
        <v>1</v>
      </c>
      <c r="O206" s="17">
        <v>1</v>
      </c>
      <c r="P206" s="17">
        <v>1722465186</v>
      </c>
      <c r="Q206" s="17">
        <v>2098</v>
      </c>
      <c r="S206" t="s">
        <v>121</v>
      </c>
      <c r="T206">
        <v>0</v>
      </c>
      <c r="U206" t="s">
        <v>122</v>
      </c>
      <c r="V206" t="e">
        <f>MATCH(D206,Отчет!#REF!,0)</f>
        <v>#REF!</v>
      </c>
    </row>
    <row r="207" spans="1:22" x14ac:dyDescent="0.2">
      <c r="A207" s="17">
        <v>1903840602</v>
      </c>
      <c r="B207" s="17">
        <v>7</v>
      </c>
      <c r="C207" s="17" t="s">
        <v>116</v>
      </c>
      <c r="D207" s="17">
        <v>1641269629</v>
      </c>
      <c r="E207" s="7" t="s">
        <v>55</v>
      </c>
      <c r="F207" s="17" t="s">
        <v>152</v>
      </c>
      <c r="G207" s="7" t="s">
        <v>212</v>
      </c>
      <c r="H207" s="17">
        <v>5</v>
      </c>
      <c r="I207" s="17" t="s">
        <v>119</v>
      </c>
      <c r="J207" s="17" t="s">
        <v>127</v>
      </c>
      <c r="L207" s="17">
        <v>35</v>
      </c>
      <c r="M207" s="17">
        <v>5</v>
      </c>
      <c r="N207" s="17">
        <v>1</v>
      </c>
      <c r="O207" s="17">
        <v>1</v>
      </c>
      <c r="P207" s="17">
        <v>1722465186</v>
      </c>
      <c r="Q207" s="17">
        <v>2098</v>
      </c>
      <c r="S207" t="s">
        <v>121</v>
      </c>
      <c r="T207">
        <v>0</v>
      </c>
      <c r="U207" t="s">
        <v>122</v>
      </c>
      <c r="V207" t="e">
        <f>MATCH(D207,Отчет!#REF!,0)</f>
        <v>#REF!</v>
      </c>
    </row>
    <row r="208" spans="1:22" x14ac:dyDescent="0.2">
      <c r="A208" s="17">
        <v>1903840469</v>
      </c>
      <c r="B208" s="17">
        <v>10</v>
      </c>
      <c r="C208" s="17" t="s">
        <v>116</v>
      </c>
      <c r="D208" s="17">
        <v>1641269656</v>
      </c>
      <c r="E208" s="7" t="s">
        <v>59</v>
      </c>
      <c r="F208" s="17" t="s">
        <v>144</v>
      </c>
      <c r="G208" s="7" t="s">
        <v>212</v>
      </c>
      <c r="H208" s="17">
        <v>5</v>
      </c>
      <c r="I208" s="17" t="s">
        <v>119</v>
      </c>
      <c r="J208" s="17" t="s">
        <v>127</v>
      </c>
      <c r="L208" s="17">
        <v>50</v>
      </c>
      <c r="M208" s="17">
        <v>5</v>
      </c>
      <c r="N208" s="17">
        <v>1</v>
      </c>
      <c r="O208" s="17">
        <v>1</v>
      </c>
      <c r="P208" s="17">
        <v>1722465186</v>
      </c>
      <c r="Q208" s="17">
        <v>2098</v>
      </c>
      <c r="S208" t="s">
        <v>121</v>
      </c>
      <c r="T208">
        <v>0</v>
      </c>
      <c r="U208" t="s">
        <v>122</v>
      </c>
      <c r="V208" t="e">
        <f>MATCH(D208,Отчет!#REF!,0)</f>
        <v>#REF!</v>
      </c>
    </row>
    <row r="209" spans="1:22" x14ac:dyDescent="0.2">
      <c r="A209" s="17">
        <v>1903841336</v>
      </c>
      <c r="B209" s="17">
        <v>6</v>
      </c>
      <c r="C209" s="17" t="s">
        <v>124</v>
      </c>
      <c r="D209" s="17">
        <v>1641269684</v>
      </c>
      <c r="E209" s="7" t="s">
        <v>61</v>
      </c>
      <c r="F209" s="17" t="s">
        <v>183</v>
      </c>
      <c r="G209" s="7" t="s">
        <v>212</v>
      </c>
      <c r="H209" s="17">
        <v>5</v>
      </c>
      <c r="I209" s="17" t="s">
        <v>119</v>
      </c>
      <c r="J209" s="17" t="s">
        <v>127</v>
      </c>
      <c r="L209" s="17">
        <v>30</v>
      </c>
      <c r="M209" s="17">
        <v>5</v>
      </c>
      <c r="N209" s="17">
        <v>1</v>
      </c>
      <c r="O209" s="17">
        <v>1</v>
      </c>
      <c r="P209" s="17">
        <v>1722465186</v>
      </c>
      <c r="Q209" s="17">
        <v>2098</v>
      </c>
      <c r="S209" t="s">
        <v>121</v>
      </c>
      <c r="T209">
        <v>0</v>
      </c>
      <c r="U209" t="s">
        <v>122</v>
      </c>
      <c r="V209" t="e">
        <f>MATCH(D209,Отчет!#REF!,0)</f>
        <v>#REF!</v>
      </c>
    </row>
    <row r="210" spans="1:22" x14ac:dyDescent="0.2">
      <c r="A210" s="17">
        <v>1903843011</v>
      </c>
      <c r="B210" s="17">
        <v>4</v>
      </c>
      <c r="C210" s="17" t="s">
        <v>116</v>
      </c>
      <c r="D210" s="17">
        <v>1652524132</v>
      </c>
      <c r="E210" s="7" t="s">
        <v>52</v>
      </c>
      <c r="F210" s="17" t="s">
        <v>156</v>
      </c>
      <c r="G210" s="7" t="s">
        <v>212</v>
      </c>
      <c r="H210" s="17">
        <v>5</v>
      </c>
      <c r="I210" s="17" t="s">
        <v>119</v>
      </c>
      <c r="J210" s="17" t="s">
        <v>127</v>
      </c>
      <c r="L210" s="17">
        <v>20</v>
      </c>
      <c r="M210" s="17">
        <v>5</v>
      </c>
      <c r="N210" s="17">
        <v>1</v>
      </c>
      <c r="O210" s="17">
        <v>0</v>
      </c>
      <c r="P210" s="17">
        <v>1722465186</v>
      </c>
      <c r="Q210" s="17">
        <v>2098</v>
      </c>
      <c r="S210" t="s">
        <v>121</v>
      </c>
      <c r="T210">
        <v>0</v>
      </c>
      <c r="U210" t="s">
        <v>122</v>
      </c>
      <c r="V210" t="e">
        <f>MATCH(D210,Отчет!#REF!,0)</f>
        <v>#REF!</v>
      </c>
    </row>
    <row r="211" spans="1:22" x14ac:dyDescent="0.2">
      <c r="A211" s="17">
        <v>1951148936</v>
      </c>
      <c r="B211" s="17">
        <v>9</v>
      </c>
      <c r="C211" s="17" t="s">
        <v>131</v>
      </c>
      <c r="D211" s="17">
        <v>1641269947</v>
      </c>
      <c r="E211" s="7" t="s">
        <v>83</v>
      </c>
      <c r="F211" s="17" t="s">
        <v>148</v>
      </c>
      <c r="G211" s="7" t="s">
        <v>213</v>
      </c>
      <c r="H211" s="17">
        <v>5</v>
      </c>
      <c r="I211" s="17" t="s">
        <v>119</v>
      </c>
      <c r="J211" s="17" t="s">
        <v>127</v>
      </c>
      <c r="L211" s="17">
        <v>45</v>
      </c>
      <c r="M211" s="17">
        <v>5</v>
      </c>
      <c r="N211" s="17">
        <v>1</v>
      </c>
      <c r="O211" s="17">
        <v>1</v>
      </c>
      <c r="P211" s="17">
        <v>1730740634</v>
      </c>
      <c r="Q211" s="17">
        <v>2098</v>
      </c>
      <c r="S211" t="s">
        <v>121</v>
      </c>
      <c r="T211">
        <v>0</v>
      </c>
      <c r="U211" t="s">
        <v>122</v>
      </c>
      <c r="V211" t="e">
        <f>MATCH(D211,Отчет!#REF!,0)</f>
        <v>#REF!</v>
      </c>
    </row>
    <row r="212" spans="1:22" x14ac:dyDescent="0.2">
      <c r="A212" s="17">
        <v>1978640015</v>
      </c>
      <c r="B212" s="17">
        <v>8</v>
      </c>
      <c r="C212" s="17" t="s">
        <v>116</v>
      </c>
      <c r="D212" s="17">
        <v>1641269703</v>
      </c>
      <c r="E212" s="7" t="s">
        <v>62</v>
      </c>
      <c r="F212" s="17" t="s">
        <v>203</v>
      </c>
      <c r="G212" s="7" t="s">
        <v>214</v>
      </c>
      <c r="H212" s="17">
        <v>2</v>
      </c>
      <c r="I212" s="17" t="s">
        <v>119</v>
      </c>
      <c r="J212" s="17" t="s">
        <v>127</v>
      </c>
      <c r="L212" s="17">
        <v>16</v>
      </c>
      <c r="M212" s="17">
        <v>2</v>
      </c>
      <c r="N212" s="17">
        <v>1</v>
      </c>
      <c r="O212" s="17">
        <v>1</v>
      </c>
      <c r="P212" s="17">
        <v>1730744046</v>
      </c>
      <c r="Q212" s="17">
        <v>2098</v>
      </c>
      <c r="S212" t="s">
        <v>121</v>
      </c>
      <c r="T212">
        <v>0</v>
      </c>
      <c r="U212" t="s">
        <v>122</v>
      </c>
      <c r="V212" t="e">
        <f>MATCH(D212,Отчет!#REF!,0)</f>
        <v>#REF!</v>
      </c>
    </row>
    <row r="213" spans="1:22" x14ac:dyDescent="0.2">
      <c r="A213" s="17">
        <v>1903841122</v>
      </c>
      <c r="B213" s="17">
        <v>5</v>
      </c>
      <c r="C213" s="17" t="s">
        <v>124</v>
      </c>
      <c r="D213" s="17">
        <v>1641270402</v>
      </c>
      <c r="E213" s="7" t="s">
        <v>115</v>
      </c>
      <c r="F213" s="17" t="s">
        <v>196</v>
      </c>
      <c r="G213" s="7" t="s">
        <v>215</v>
      </c>
      <c r="H213" s="17">
        <v>5</v>
      </c>
      <c r="I213" s="17" t="s">
        <v>119</v>
      </c>
      <c r="J213" s="17" t="s">
        <v>127</v>
      </c>
      <c r="L213" s="17">
        <v>25</v>
      </c>
      <c r="M213" s="17">
        <v>5</v>
      </c>
      <c r="N213" s="17">
        <v>1</v>
      </c>
      <c r="O213" s="17">
        <v>1</v>
      </c>
      <c r="P213" s="17">
        <v>1722465186</v>
      </c>
      <c r="Q213" s="17">
        <v>2098</v>
      </c>
      <c r="S213" t="s">
        <v>121</v>
      </c>
      <c r="T213">
        <v>0</v>
      </c>
      <c r="U213" t="s">
        <v>122</v>
      </c>
      <c r="V213" t="e">
        <f>MATCH(D213,Отчет!#REF!,0)</f>
        <v>#REF!</v>
      </c>
    </row>
    <row r="214" spans="1:22" x14ac:dyDescent="0.2">
      <c r="A214" s="17">
        <v>1945795773</v>
      </c>
      <c r="B214" s="17">
        <v>6</v>
      </c>
      <c r="C214" s="17" t="s">
        <v>124</v>
      </c>
      <c r="D214" s="17">
        <v>1642257177</v>
      </c>
      <c r="E214" s="7" t="s">
        <v>74</v>
      </c>
      <c r="F214" s="17" t="s">
        <v>198</v>
      </c>
      <c r="G214" s="7" t="s">
        <v>215</v>
      </c>
      <c r="H214" s="17">
        <v>5</v>
      </c>
      <c r="I214" s="17" t="s">
        <v>119</v>
      </c>
      <c r="J214" s="17" t="s">
        <v>127</v>
      </c>
      <c r="L214" s="17">
        <v>30</v>
      </c>
      <c r="M214" s="17">
        <v>5</v>
      </c>
      <c r="N214" s="17">
        <v>1</v>
      </c>
      <c r="O214" s="17">
        <v>1</v>
      </c>
      <c r="P214" s="17">
        <v>1722465186</v>
      </c>
      <c r="Q214" s="17">
        <v>2098</v>
      </c>
      <c r="S214" t="s">
        <v>121</v>
      </c>
      <c r="T214">
        <v>0</v>
      </c>
      <c r="U214" t="s">
        <v>122</v>
      </c>
      <c r="V214" t="e">
        <f>MATCH(D214,Отчет!#REF!,0)</f>
        <v>#REF!</v>
      </c>
    </row>
    <row r="215" spans="1:22" x14ac:dyDescent="0.2">
      <c r="A215" s="17">
        <v>1903842878</v>
      </c>
      <c r="B215" s="17">
        <v>6</v>
      </c>
      <c r="C215" s="17" t="s">
        <v>116</v>
      </c>
      <c r="D215" s="17">
        <v>1642257190</v>
      </c>
      <c r="E215" s="7" t="s">
        <v>67</v>
      </c>
      <c r="F215" s="17" t="s">
        <v>199</v>
      </c>
      <c r="G215" s="7" t="s">
        <v>215</v>
      </c>
      <c r="H215" s="17">
        <v>5</v>
      </c>
      <c r="I215" s="17" t="s">
        <v>119</v>
      </c>
      <c r="J215" s="17" t="s">
        <v>127</v>
      </c>
      <c r="L215" s="17">
        <v>30</v>
      </c>
      <c r="M215" s="17">
        <v>5</v>
      </c>
      <c r="N215" s="17">
        <v>1</v>
      </c>
      <c r="O215" s="17">
        <v>0</v>
      </c>
      <c r="P215" s="17">
        <v>1722465186</v>
      </c>
      <c r="Q215" s="17">
        <v>2098</v>
      </c>
      <c r="S215" t="s">
        <v>121</v>
      </c>
      <c r="T215">
        <v>0</v>
      </c>
      <c r="U215" t="s">
        <v>122</v>
      </c>
      <c r="V215" t="e">
        <f>MATCH(D215,Отчет!#REF!,0)</f>
        <v>#REF!</v>
      </c>
    </row>
    <row r="216" spans="1:22" x14ac:dyDescent="0.2">
      <c r="A216" s="17">
        <v>1903841937</v>
      </c>
      <c r="B216" s="17">
        <v>9</v>
      </c>
      <c r="C216" s="17" t="s">
        <v>124</v>
      </c>
      <c r="D216" s="17">
        <v>1642257218</v>
      </c>
      <c r="E216" s="7" t="s">
        <v>111</v>
      </c>
      <c r="F216" s="17" t="s">
        <v>200</v>
      </c>
      <c r="G216" s="7" t="s">
        <v>215</v>
      </c>
      <c r="H216" s="17">
        <v>5</v>
      </c>
      <c r="I216" s="17" t="s">
        <v>119</v>
      </c>
      <c r="J216" s="17" t="s">
        <v>127</v>
      </c>
      <c r="L216" s="17">
        <v>45</v>
      </c>
      <c r="M216" s="17">
        <v>5</v>
      </c>
      <c r="N216" s="17">
        <v>1</v>
      </c>
      <c r="O216" s="17">
        <v>0</v>
      </c>
      <c r="P216" s="17">
        <v>1722465186</v>
      </c>
      <c r="Q216" s="17">
        <v>2098</v>
      </c>
      <c r="S216" t="s">
        <v>121</v>
      </c>
      <c r="T216">
        <v>0</v>
      </c>
      <c r="U216" t="s">
        <v>122</v>
      </c>
      <c r="V216" t="e">
        <f>MATCH(D216,Отчет!#REF!,0)</f>
        <v>#REF!</v>
      </c>
    </row>
    <row r="217" spans="1:22" x14ac:dyDescent="0.2">
      <c r="A217" s="17">
        <v>1903840293</v>
      </c>
      <c r="B217" s="17">
        <v>4</v>
      </c>
      <c r="C217" s="17" t="s">
        <v>124</v>
      </c>
      <c r="D217" s="17">
        <v>1642257231</v>
      </c>
      <c r="E217" s="7" t="s">
        <v>51</v>
      </c>
      <c r="F217" s="17" t="s">
        <v>201</v>
      </c>
      <c r="G217" s="7" t="s">
        <v>215</v>
      </c>
      <c r="H217" s="17">
        <v>5</v>
      </c>
      <c r="I217" s="17" t="s">
        <v>119</v>
      </c>
      <c r="J217" s="17" t="s">
        <v>127</v>
      </c>
      <c r="L217" s="17">
        <v>0</v>
      </c>
      <c r="M217" s="17">
        <v>5</v>
      </c>
      <c r="N217" s="17">
        <v>1</v>
      </c>
      <c r="O217" s="17">
        <v>0</v>
      </c>
      <c r="P217" s="17">
        <v>1722465186</v>
      </c>
      <c r="Q217" s="17">
        <v>2098</v>
      </c>
      <c r="S217" t="s">
        <v>121</v>
      </c>
      <c r="T217">
        <v>0</v>
      </c>
      <c r="U217" t="s">
        <v>122</v>
      </c>
      <c r="V217" t="e">
        <f>MATCH(D217,Отчет!#REF!,0)</f>
        <v>#REF!</v>
      </c>
    </row>
    <row r="218" spans="1:22" x14ac:dyDescent="0.2">
      <c r="A218" s="17">
        <v>1946781917</v>
      </c>
      <c r="B218" s="17">
        <v>6</v>
      </c>
      <c r="C218" s="17" t="s">
        <v>124</v>
      </c>
      <c r="D218" s="17">
        <v>1641269750</v>
      </c>
      <c r="E218" s="7" t="s">
        <v>65</v>
      </c>
      <c r="F218" s="17" t="s">
        <v>184</v>
      </c>
      <c r="G218" s="7" t="s">
        <v>215</v>
      </c>
      <c r="H218" s="17">
        <v>5</v>
      </c>
      <c r="I218" s="17" t="s">
        <v>119</v>
      </c>
      <c r="J218" s="17" t="s">
        <v>127</v>
      </c>
      <c r="L218" s="17">
        <v>30</v>
      </c>
      <c r="M218" s="17">
        <v>5</v>
      </c>
      <c r="N218" s="17">
        <v>1</v>
      </c>
      <c r="O218" s="17">
        <v>1</v>
      </c>
      <c r="P218" s="17">
        <v>1722465186</v>
      </c>
      <c r="Q218" s="17">
        <v>2098</v>
      </c>
      <c r="S218" t="s">
        <v>121</v>
      </c>
      <c r="T218">
        <v>0</v>
      </c>
      <c r="U218" t="s">
        <v>122</v>
      </c>
      <c r="V218" t="e">
        <f>MATCH(D218,Отчет!#REF!,0)</f>
        <v>#REF!</v>
      </c>
    </row>
    <row r="219" spans="1:22" x14ac:dyDescent="0.2">
      <c r="A219" s="17">
        <v>1903840361</v>
      </c>
      <c r="B219" s="17">
        <v>4</v>
      </c>
      <c r="C219" s="17" t="s">
        <v>116</v>
      </c>
      <c r="D219" s="17">
        <v>1641269764</v>
      </c>
      <c r="E219" s="7" t="s">
        <v>66</v>
      </c>
      <c r="F219" s="17" t="s">
        <v>185</v>
      </c>
      <c r="G219" s="7" t="s">
        <v>215</v>
      </c>
      <c r="H219" s="17">
        <v>5</v>
      </c>
      <c r="I219" s="17" t="s">
        <v>119</v>
      </c>
      <c r="J219" s="17" t="s">
        <v>127</v>
      </c>
      <c r="L219" s="17">
        <v>0</v>
      </c>
      <c r="M219" s="17">
        <v>5</v>
      </c>
      <c r="N219" s="17">
        <v>1</v>
      </c>
      <c r="O219" s="17">
        <v>1</v>
      </c>
      <c r="P219" s="17">
        <v>1722465186</v>
      </c>
      <c r="Q219" s="17">
        <v>2098</v>
      </c>
      <c r="S219" t="s">
        <v>121</v>
      </c>
      <c r="T219">
        <v>0</v>
      </c>
      <c r="U219" t="s">
        <v>122</v>
      </c>
      <c r="V219" t="e">
        <f>MATCH(D219,Отчет!#REF!,0)</f>
        <v>#REF!</v>
      </c>
    </row>
    <row r="220" spans="1:22" x14ac:dyDescent="0.2">
      <c r="A220" s="17">
        <v>1903842493</v>
      </c>
      <c r="B220" s="17">
        <v>6</v>
      </c>
      <c r="C220" s="17" t="s">
        <v>131</v>
      </c>
      <c r="D220" s="17">
        <v>1641269777</v>
      </c>
      <c r="E220" s="7" t="s">
        <v>69</v>
      </c>
      <c r="F220" s="17" t="s">
        <v>186</v>
      </c>
      <c r="G220" s="7" t="s">
        <v>215</v>
      </c>
      <c r="H220" s="17">
        <v>5</v>
      </c>
      <c r="I220" s="17" t="s">
        <v>119</v>
      </c>
      <c r="J220" s="17" t="s">
        <v>127</v>
      </c>
      <c r="L220" s="17">
        <v>30</v>
      </c>
      <c r="M220" s="17">
        <v>5</v>
      </c>
      <c r="N220" s="17">
        <v>1</v>
      </c>
      <c r="O220" s="17">
        <v>1</v>
      </c>
      <c r="P220" s="17">
        <v>1722465186</v>
      </c>
      <c r="Q220" s="17">
        <v>2098</v>
      </c>
      <c r="S220" t="s">
        <v>121</v>
      </c>
      <c r="T220">
        <v>0</v>
      </c>
      <c r="U220" t="s">
        <v>122</v>
      </c>
      <c r="V220" t="e">
        <f>MATCH(D220,Отчет!#REF!,0)</f>
        <v>#REF!</v>
      </c>
    </row>
    <row r="221" spans="1:22" x14ac:dyDescent="0.2">
      <c r="A221" s="17">
        <v>1903842011</v>
      </c>
      <c r="B221" s="17">
        <v>9</v>
      </c>
      <c r="C221" s="17" t="s">
        <v>131</v>
      </c>
      <c r="D221" s="17">
        <v>1641269844</v>
      </c>
      <c r="E221" s="7" t="s">
        <v>73</v>
      </c>
      <c r="F221" s="17" t="s">
        <v>187</v>
      </c>
      <c r="G221" s="7" t="s">
        <v>215</v>
      </c>
      <c r="H221" s="17">
        <v>5</v>
      </c>
      <c r="I221" s="17" t="s">
        <v>119</v>
      </c>
      <c r="J221" s="17" t="s">
        <v>127</v>
      </c>
      <c r="L221" s="17">
        <v>45</v>
      </c>
      <c r="M221" s="17">
        <v>5</v>
      </c>
      <c r="N221" s="17">
        <v>1</v>
      </c>
      <c r="O221" s="17">
        <v>1</v>
      </c>
      <c r="P221" s="17">
        <v>1722465186</v>
      </c>
      <c r="Q221" s="17">
        <v>2098</v>
      </c>
      <c r="S221" t="s">
        <v>121</v>
      </c>
      <c r="T221">
        <v>0</v>
      </c>
      <c r="U221" t="s">
        <v>122</v>
      </c>
      <c r="V221" t="e">
        <f>MATCH(D221,Отчет!#REF!,0)</f>
        <v>#REF!</v>
      </c>
    </row>
    <row r="222" spans="1:22" x14ac:dyDescent="0.2">
      <c r="A222" s="17">
        <v>1903840813</v>
      </c>
      <c r="B222" s="17">
        <v>8</v>
      </c>
      <c r="C222" s="17" t="s">
        <v>124</v>
      </c>
      <c r="D222" s="17">
        <v>1641269858</v>
      </c>
      <c r="E222" s="7" t="s">
        <v>77</v>
      </c>
      <c r="F222" s="17" t="s">
        <v>188</v>
      </c>
      <c r="G222" s="7" t="s">
        <v>215</v>
      </c>
      <c r="H222" s="17">
        <v>5</v>
      </c>
      <c r="I222" s="17" t="s">
        <v>119</v>
      </c>
      <c r="J222" s="17" t="s">
        <v>127</v>
      </c>
      <c r="L222" s="17">
        <v>40</v>
      </c>
      <c r="M222" s="17">
        <v>5</v>
      </c>
      <c r="N222" s="17">
        <v>1</v>
      </c>
      <c r="O222" s="17">
        <v>1</v>
      </c>
      <c r="P222" s="17">
        <v>1722465186</v>
      </c>
      <c r="Q222" s="17">
        <v>2098</v>
      </c>
      <c r="S222" t="s">
        <v>121</v>
      </c>
      <c r="T222">
        <v>0</v>
      </c>
      <c r="U222" t="s">
        <v>122</v>
      </c>
      <c r="V222" t="e">
        <f>MATCH(D222,Отчет!#REF!,0)</f>
        <v>#REF!</v>
      </c>
    </row>
    <row r="223" spans="1:22" x14ac:dyDescent="0.2">
      <c r="A223" s="17">
        <v>1903842054</v>
      </c>
      <c r="B223" s="17">
        <v>8</v>
      </c>
      <c r="C223" s="17" t="s">
        <v>124</v>
      </c>
      <c r="D223" s="17">
        <v>1641269886</v>
      </c>
      <c r="E223" s="7" t="s">
        <v>78</v>
      </c>
      <c r="F223" s="17" t="s">
        <v>189</v>
      </c>
      <c r="G223" s="7" t="s">
        <v>215</v>
      </c>
      <c r="H223" s="17">
        <v>5</v>
      </c>
      <c r="I223" s="17" t="s">
        <v>119</v>
      </c>
      <c r="J223" s="17" t="s">
        <v>127</v>
      </c>
      <c r="L223" s="17">
        <v>40</v>
      </c>
      <c r="M223" s="17">
        <v>5</v>
      </c>
      <c r="N223" s="17">
        <v>1</v>
      </c>
      <c r="O223" s="17">
        <v>1</v>
      </c>
      <c r="P223" s="17">
        <v>1722465186</v>
      </c>
      <c r="Q223" s="17">
        <v>2098</v>
      </c>
      <c r="S223" t="s">
        <v>121</v>
      </c>
      <c r="T223">
        <v>0</v>
      </c>
      <c r="U223" t="s">
        <v>122</v>
      </c>
      <c r="V223" t="e">
        <f>MATCH(D223,Отчет!#REF!,0)</f>
        <v>#REF!</v>
      </c>
    </row>
    <row r="224" spans="1:22" x14ac:dyDescent="0.2">
      <c r="A224" s="17">
        <v>1903839373</v>
      </c>
      <c r="B224" s="17">
        <v>4</v>
      </c>
      <c r="C224" s="17" t="s">
        <v>116</v>
      </c>
      <c r="D224" s="17">
        <v>1641269916</v>
      </c>
      <c r="E224" s="7" t="s">
        <v>80</v>
      </c>
      <c r="F224" s="17" t="s">
        <v>191</v>
      </c>
      <c r="G224" s="7" t="s">
        <v>215</v>
      </c>
      <c r="H224" s="17">
        <v>5</v>
      </c>
      <c r="I224" s="17" t="s">
        <v>119</v>
      </c>
      <c r="J224" s="17" t="s">
        <v>127</v>
      </c>
      <c r="L224" s="17">
        <v>20</v>
      </c>
      <c r="M224" s="17">
        <v>5</v>
      </c>
      <c r="N224" s="17">
        <v>1</v>
      </c>
      <c r="O224" s="17">
        <v>1</v>
      </c>
      <c r="P224" s="17">
        <v>1722465186</v>
      </c>
      <c r="Q224" s="17">
        <v>2098</v>
      </c>
      <c r="S224" t="s">
        <v>121</v>
      </c>
      <c r="T224">
        <v>0</v>
      </c>
      <c r="U224" t="s">
        <v>122</v>
      </c>
      <c r="V224" t="e">
        <f>MATCH(D224,Отчет!#REF!,0)</f>
        <v>#REF!</v>
      </c>
    </row>
    <row r="225" spans="1:22" x14ac:dyDescent="0.2">
      <c r="A225" s="17">
        <v>1903841470</v>
      </c>
      <c r="B225" s="17">
        <v>4</v>
      </c>
      <c r="C225" s="17" t="s">
        <v>116</v>
      </c>
      <c r="D225" s="17">
        <v>1641270376</v>
      </c>
      <c r="E225" s="7" t="s">
        <v>113</v>
      </c>
      <c r="F225" s="17" t="s">
        <v>195</v>
      </c>
      <c r="G225" s="7" t="s">
        <v>215</v>
      </c>
      <c r="H225" s="17">
        <v>5</v>
      </c>
      <c r="I225" s="17" t="s">
        <v>119</v>
      </c>
      <c r="J225" s="17" t="s">
        <v>127</v>
      </c>
      <c r="L225" s="17">
        <v>20</v>
      </c>
      <c r="M225" s="17">
        <v>5</v>
      </c>
      <c r="N225" s="17">
        <v>1</v>
      </c>
      <c r="O225" s="17">
        <v>1</v>
      </c>
      <c r="P225" s="17">
        <v>1722465186</v>
      </c>
      <c r="Q225" s="17">
        <v>2098</v>
      </c>
      <c r="S225" t="s">
        <v>121</v>
      </c>
      <c r="T225">
        <v>0</v>
      </c>
      <c r="U225" t="s">
        <v>122</v>
      </c>
      <c r="V225" t="e">
        <f>MATCH(D225,Отчет!#REF!,0)</f>
        <v>#REF!</v>
      </c>
    </row>
    <row r="226" spans="1:22" x14ac:dyDescent="0.2">
      <c r="A226" s="17">
        <v>1893416493</v>
      </c>
      <c r="B226" s="17">
        <v>4</v>
      </c>
      <c r="C226" s="17" t="s">
        <v>124</v>
      </c>
      <c r="D226" s="17">
        <v>1879770749</v>
      </c>
      <c r="E226" s="7" t="s">
        <v>105</v>
      </c>
      <c r="F226" s="17" t="s">
        <v>171</v>
      </c>
      <c r="G226" s="7" t="s">
        <v>215</v>
      </c>
      <c r="H226" s="17">
        <v>5</v>
      </c>
      <c r="I226" s="17" t="s">
        <v>119</v>
      </c>
      <c r="J226" s="17" t="s">
        <v>127</v>
      </c>
      <c r="L226" s="17">
        <v>0</v>
      </c>
      <c r="M226" s="17">
        <v>5</v>
      </c>
      <c r="N226" s="17">
        <v>1</v>
      </c>
      <c r="O226" s="17">
        <v>1</v>
      </c>
      <c r="P226" s="17">
        <v>1722465186</v>
      </c>
      <c r="Q226" s="17">
        <v>2098</v>
      </c>
      <c r="S226" t="s">
        <v>121</v>
      </c>
      <c r="T226">
        <v>0</v>
      </c>
      <c r="U226" t="s">
        <v>122</v>
      </c>
      <c r="V226" t="e">
        <f>MATCH(D226,Отчет!#REF!,0)</f>
        <v>#REF!</v>
      </c>
    </row>
    <row r="227" spans="1:22" x14ac:dyDescent="0.2">
      <c r="A227" s="17">
        <v>1903842306</v>
      </c>
      <c r="B227" s="17">
        <v>9</v>
      </c>
      <c r="C227" s="17" t="s">
        <v>131</v>
      </c>
      <c r="D227" s="17">
        <v>1641270330</v>
      </c>
      <c r="E227" s="7" t="s">
        <v>109</v>
      </c>
      <c r="F227" s="17" t="s">
        <v>193</v>
      </c>
      <c r="G227" s="7" t="s">
        <v>215</v>
      </c>
      <c r="H227" s="17">
        <v>5</v>
      </c>
      <c r="I227" s="17" t="s">
        <v>119</v>
      </c>
      <c r="J227" s="17" t="s">
        <v>127</v>
      </c>
      <c r="L227" s="17">
        <v>45</v>
      </c>
      <c r="M227" s="17">
        <v>5</v>
      </c>
      <c r="N227" s="17">
        <v>1</v>
      </c>
      <c r="O227" s="17">
        <v>1</v>
      </c>
      <c r="P227" s="17">
        <v>1722465186</v>
      </c>
      <c r="Q227" s="17">
        <v>2098</v>
      </c>
      <c r="S227" t="s">
        <v>121</v>
      </c>
      <c r="T227">
        <v>0</v>
      </c>
      <c r="U227" t="s">
        <v>122</v>
      </c>
      <c r="V227" t="e">
        <f>MATCH(D227,Отчет!#REF!,0)</f>
        <v>#REF!</v>
      </c>
    </row>
    <row r="228" spans="1:22" x14ac:dyDescent="0.2">
      <c r="A228" s="17">
        <v>1896597241</v>
      </c>
      <c r="B228" s="17">
        <v>4</v>
      </c>
      <c r="C228" s="17" t="s">
        <v>124</v>
      </c>
      <c r="D228" s="17">
        <v>1641269684</v>
      </c>
      <c r="E228" s="7" t="s">
        <v>61</v>
      </c>
      <c r="F228" s="17" t="s">
        <v>183</v>
      </c>
      <c r="G228" s="7" t="s">
        <v>215</v>
      </c>
      <c r="H228" s="17">
        <v>5</v>
      </c>
      <c r="I228" s="17" t="s">
        <v>119</v>
      </c>
      <c r="J228" s="17" t="s">
        <v>127</v>
      </c>
      <c r="L228" s="17">
        <v>20</v>
      </c>
      <c r="M228" s="17">
        <v>5</v>
      </c>
      <c r="N228" s="17">
        <v>1</v>
      </c>
      <c r="O228" s="17">
        <v>1</v>
      </c>
      <c r="P228" s="17">
        <v>1722465186</v>
      </c>
      <c r="Q228" s="17">
        <v>2098</v>
      </c>
      <c r="S228" t="s">
        <v>121</v>
      </c>
      <c r="T228">
        <v>0</v>
      </c>
      <c r="U228" t="s">
        <v>122</v>
      </c>
      <c r="V228" t="e">
        <f>MATCH(D228,Отчет!#REF!,0)</f>
        <v>#REF!</v>
      </c>
    </row>
    <row r="229" spans="1:22" x14ac:dyDescent="0.2">
      <c r="A229" s="17">
        <v>1903840643</v>
      </c>
      <c r="B229" s="17">
        <v>9</v>
      </c>
      <c r="C229" s="17" t="s">
        <v>124</v>
      </c>
      <c r="D229" s="17">
        <v>1641264490</v>
      </c>
      <c r="E229" s="7" t="s">
        <v>91</v>
      </c>
      <c r="F229" s="17" t="s">
        <v>175</v>
      </c>
      <c r="G229" s="7" t="s">
        <v>215</v>
      </c>
      <c r="H229" s="17">
        <v>5</v>
      </c>
      <c r="I229" s="17" t="s">
        <v>119</v>
      </c>
      <c r="J229" s="17" t="s">
        <v>127</v>
      </c>
      <c r="L229" s="17">
        <v>45</v>
      </c>
      <c r="M229" s="17">
        <v>5</v>
      </c>
      <c r="N229" s="17">
        <v>1</v>
      </c>
      <c r="O229" s="17">
        <v>1</v>
      </c>
      <c r="P229" s="17">
        <v>1722465186</v>
      </c>
      <c r="Q229" s="17">
        <v>2098</v>
      </c>
      <c r="S229" t="s">
        <v>121</v>
      </c>
      <c r="T229">
        <v>0</v>
      </c>
      <c r="U229" t="s">
        <v>122</v>
      </c>
      <c r="V229" t="e">
        <f>MATCH(D229,Отчет!#REF!,0)</f>
        <v>#REF!</v>
      </c>
    </row>
    <row r="230" spans="1:22" x14ac:dyDescent="0.2">
      <c r="A230" s="17">
        <v>1903841173</v>
      </c>
      <c r="B230" s="17">
        <v>8</v>
      </c>
      <c r="C230" s="17" t="s">
        <v>131</v>
      </c>
      <c r="D230" s="17">
        <v>1641269414</v>
      </c>
      <c r="E230" s="7" t="s">
        <v>39</v>
      </c>
      <c r="F230" s="17" t="s">
        <v>178</v>
      </c>
      <c r="G230" s="7" t="s">
        <v>215</v>
      </c>
      <c r="H230" s="17">
        <v>5</v>
      </c>
      <c r="I230" s="17" t="s">
        <v>119</v>
      </c>
      <c r="J230" s="17" t="s">
        <v>127</v>
      </c>
      <c r="L230" s="17">
        <v>40</v>
      </c>
      <c r="M230" s="17">
        <v>5</v>
      </c>
      <c r="N230" s="17">
        <v>1</v>
      </c>
      <c r="O230" s="17">
        <v>1</v>
      </c>
      <c r="P230" s="17">
        <v>1722465186</v>
      </c>
      <c r="Q230" s="17">
        <v>2098</v>
      </c>
      <c r="S230" t="s">
        <v>121</v>
      </c>
      <c r="T230">
        <v>0</v>
      </c>
      <c r="U230" t="s">
        <v>122</v>
      </c>
      <c r="V230" t="e">
        <f>MATCH(D230,Отчет!#REF!,0)</f>
        <v>#REF!</v>
      </c>
    </row>
    <row r="231" spans="1:22" x14ac:dyDescent="0.2">
      <c r="A231" s="17">
        <v>1903843046</v>
      </c>
      <c r="B231" s="17">
        <v>5</v>
      </c>
      <c r="C231" s="17" t="s">
        <v>131</v>
      </c>
      <c r="D231" s="17">
        <v>1641269495</v>
      </c>
      <c r="E231" s="7" t="s">
        <v>44</v>
      </c>
      <c r="F231" s="17" t="s">
        <v>179</v>
      </c>
      <c r="G231" s="7" t="s">
        <v>215</v>
      </c>
      <c r="H231" s="17">
        <v>5</v>
      </c>
      <c r="I231" s="17" t="s">
        <v>119</v>
      </c>
      <c r="J231" s="17" t="s">
        <v>127</v>
      </c>
      <c r="L231" s="17">
        <v>25</v>
      </c>
      <c r="M231" s="17">
        <v>5</v>
      </c>
      <c r="N231" s="17">
        <v>1</v>
      </c>
      <c r="O231" s="17">
        <v>1</v>
      </c>
      <c r="P231" s="17">
        <v>1722465186</v>
      </c>
      <c r="Q231" s="17">
        <v>2098</v>
      </c>
      <c r="S231" t="s">
        <v>121</v>
      </c>
      <c r="T231">
        <v>0</v>
      </c>
      <c r="U231" t="s">
        <v>122</v>
      </c>
      <c r="V231" t="e">
        <f>MATCH(D231,Отчет!#REF!,0)</f>
        <v>#REF!</v>
      </c>
    </row>
    <row r="232" spans="1:22" x14ac:dyDescent="0.2">
      <c r="A232" s="17">
        <v>1903839558</v>
      </c>
      <c r="B232" s="17">
        <v>9</v>
      </c>
      <c r="C232" s="17" t="s">
        <v>124</v>
      </c>
      <c r="D232" s="17">
        <v>1641269614</v>
      </c>
      <c r="E232" s="7" t="s">
        <v>53</v>
      </c>
      <c r="F232" s="17" t="s">
        <v>182</v>
      </c>
      <c r="G232" s="7" t="s">
        <v>215</v>
      </c>
      <c r="H232" s="17">
        <v>5</v>
      </c>
      <c r="I232" s="17" t="s">
        <v>119</v>
      </c>
      <c r="J232" s="17" t="s">
        <v>127</v>
      </c>
      <c r="L232" s="17">
        <v>45</v>
      </c>
      <c r="M232" s="17">
        <v>5</v>
      </c>
      <c r="N232" s="17">
        <v>1</v>
      </c>
      <c r="O232" s="17">
        <v>1</v>
      </c>
      <c r="P232" s="17">
        <v>1722465186</v>
      </c>
      <c r="Q232" s="17">
        <v>2098</v>
      </c>
      <c r="S232" t="s">
        <v>121</v>
      </c>
      <c r="T232">
        <v>0</v>
      </c>
      <c r="U232" t="s">
        <v>122</v>
      </c>
      <c r="V232" t="e">
        <f>MATCH(D232,Отчет!#REF!,0)</f>
        <v>#REF!</v>
      </c>
    </row>
    <row r="233" spans="1:22" x14ac:dyDescent="0.2">
      <c r="A233" s="17">
        <v>1896588380</v>
      </c>
      <c r="B233" s="17">
        <v>10</v>
      </c>
      <c r="C233" s="17" t="s">
        <v>131</v>
      </c>
      <c r="D233" s="17">
        <v>1641269642</v>
      </c>
      <c r="E233" s="7" t="s">
        <v>58</v>
      </c>
      <c r="F233" s="17" t="s">
        <v>168</v>
      </c>
      <c r="G233" s="7" t="s">
        <v>215</v>
      </c>
      <c r="H233" s="17">
        <v>5</v>
      </c>
      <c r="I233" s="17" t="s">
        <v>119</v>
      </c>
      <c r="J233" s="17" t="s">
        <v>127</v>
      </c>
      <c r="L233" s="17">
        <v>50</v>
      </c>
      <c r="M233" s="17">
        <v>5</v>
      </c>
      <c r="N233" s="17">
        <v>1</v>
      </c>
      <c r="O233" s="17">
        <v>1</v>
      </c>
      <c r="P233" s="17">
        <v>1722465186</v>
      </c>
      <c r="Q233" s="17">
        <v>2098</v>
      </c>
      <c r="S233" t="s">
        <v>121</v>
      </c>
      <c r="T233">
        <v>0</v>
      </c>
      <c r="U233" t="s">
        <v>122</v>
      </c>
      <c r="V233" t="e">
        <f>MATCH(D233,Отчет!#REF!,0)</f>
        <v>#REF!</v>
      </c>
    </row>
    <row r="234" spans="1:22" x14ac:dyDescent="0.2">
      <c r="A234" s="17">
        <v>1896135995</v>
      </c>
      <c r="B234" s="17">
        <v>9</v>
      </c>
      <c r="C234" s="17" t="s">
        <v>131</v>
      </c>
      <c r="D234" s="17">
        <v>1641269448</v>
      </c>
      <c r="E234" s="7" t="s">
        <v>41</v>
      </c>
      <c r="F234" s="17" t="s">
        <v>132</v>
      </c>
      <c r="G234" s="7" t="s">
        <v>216</v>
      </c>
      <c r="H234" s="17">
        <v>5</v>
      </c>
      <c r="I234" s="17" t="s">
        <v>119</v>
      </c>
      <c r="J234" s="17" t="s">
        <v>127</v>
      </c>
      <c r="L234" s="17">
        <v>45</v>
      </c>
      <c r="M234" s="17">
        <v>5</v>
      </c>
      <c r="N234" s="17">
        <v>1</v>
      </c>
      <c r="O234" s="17">
        <v>1</v>
      </c>
      <c r="P234" s="17">
        <v>1879103787</v>
      </c>
      <c r="Q234" s="17">
        <v>2098</v>
      </c>
      <c r="S234" t="s">
        <v>121</v>
      </c>
      <c r="T234">
        <v>0</v>
      </c>
      <c r="U234" t="s">
        <v>122</v>
      </c>
      <c r="V234" t="e">
        <f>MATCH(D234,Отчет!#REF!,0)</f>
        <v>#REF!</v>
      </c>
    </row>
    <row r="235" spans="1:22" x14ac:dyDescent="0.2">
      <c r="A235" s="17">
        <v>1964691186</v>
      </c>
      <c r="B235" s="17">
        <v>4</v>
      </c>
      <c r="C235" s="17" t="s">
        <v>124</v>
      </c>
      <c r="D235" s="17">
        <v>1642257231</v>
      </c>
      <c r="E235" s="7" t="s">
        <v>51</v>
      </c>
      <c r="F235" s="17" t="s">
        <v>201</v>
      </c>
      <c r="G235" s="7" t="s">
        <v>217</v>
      </c>
      <c r="H235" s="17">
        <v>5</v>
      </c>
      <c r="I235" s="17" t="s">
        <v>119</v>
      </c>
      <c r="J235" s="17" t="s">
        <v>127</v>
      </c>
      <c r="L235" s="17">
        <v>0</v>
      </c>
      <c r="M235" s="17">
        <v>5</v>
      </c>
      <c r="N235" s="17">
        <v>1</v>
      </c>
      <c r="O235" s="17">
        <v>0</v>
      </c>
      <c r="P235" s="17">
        <v>1722532478</v>
      </c>
      <c r="Q235" s="17">
        <v>2098</v>
      </c>
      <c r="S235" t="s">
        <v>121</v>
      </c>
      <c r="T235">
        <v>0</v>
      </c>
      <c r="U235" t="s">
        <v>122</v>
      </c>
      <c r="V235" t="e">
        <f>MATCH(D235,Отчет!#REF!,0)</f>
        <v>#REF!</v>
      </c>
    </row>
    <row r="236" spans="1:22" x14ac:dyDescent="0.2">
      <c r="A236" s="17">
        <v>1903839440</v>
      </c>
      <c r="B236" s="17">
        <v>7</v>
      </c>
      <c r="C236" s="17" t="s">
        <v>116</v>
      </c>
      <c r="D236" s="17">
        <v>1642257203</v>
      </c>
      <c r="E236" s="7" t="s">
        <v>106</v>
      </c>
      <c r="F236" s="17" t="s">
        <v>158</v>
      </c>
      <c r="G236" s="7" t="s">
        <v>218</v>
      </c>
      <c r="H236" s="17">
        <v>3</v>
      </c>
      <c r="I236" s="17" t="s">
        <v>119</v>
      </c>
      <c r="J236" s="17" t="s">
        <v>127</v>
      </c>
      <c r="L236" s="17">
        <v>0</v>
      </c>
      <c r="M236" s="17">
        <v>3</v>
      </c>
      <c r="N236" s="17">
        <v>1</v>
      </c>
      <c r="O236" s="17">
        <v>0</v>
      </c>
      <c r="P236" s="17">
        <v>1708409852</v>
      </c>
      <c r="Q236" s="17">
        <v>2098</v>
      </c>
      <c r="S236" t="s">
        <v>121</v>
      </c>
      <c r="T236">
        <v>0</v>
      </c>
      <c r="U236" t="s">
        <v>122</v>
      </c>
      <c r="V236" t="e">
        <f>MATCH(D236,Отчет!#REF!,0)</f>
        <v>#REF!</v>
      </c>
    </row>
    <row r="237" spans="1:22" x14ac:dyDescent="0.2">
      <c r="A237" s="17">
        <v>1903841970</v>
      </c>
      <c r="B237" s="17">
        <v>8</v>
      </c>
      <c r="C237" s="17" t="s">
        <v>116</v>
      </c>
      <c r="D237" s="17">
        <v>1642924227</v>
      </c>
      <c r="E237" s="7" t="s">
        <v>100</v>
      </c>
      <c r="F237" s="17" t="s">
        <v>129</v>
      </c>
      <c r="G237" s="7" t="s">
        <v>219</v>
      </c>
      <c r="H237" s="17">
        <v>5</v>
      </c>
      <c r="I237" s="17" t="s">
        <v>119</v>
      </c>
      <c r="J237" s="17" t="s">
        <v>127</v>
      </c>
      <c r="L237" s="17">
        <v>40</v>
      </c>
      <c r="M237" s="17">
        <v>5</v>
      </c>
      <c r="N237" s="17">
        <v>1</v>
      </c>
      <c r="O237" s="17">
        <v>0</v>
      </c>
      <c r="P237" s="17">
        <v>1722465186</v>
      </c>
      <c r="Q237" s="17">
        <v>2098</v>
      </c>
      <c r="S237" t="s">
        <v>121</v>
      </c>
      <c r="T237">
        <v>0</v>
      </c>
      <c r="U237" t="s">
        <v>122</v>
      </c>
      <c r="V237" t="e">
        <f>MATCH(D237,Отчет!#REF!,0)</f>
        <v>#REF!</v>
      </c>
    </row>
    <row r="238" spans="1:22" x14ac:dyDescent="0.2">
      <c r="A238" s="17">
        <v>1903841524</v>
      </c>
      <c r="B238" s="17">
        <v>9</v>
      </c>
      <c r="C238" s="17" t="s">
        <v>116</v>
      </c>
      <c r="D238" s="17">
        <v>1652523842</v>
      </c>
      <c r="E238" s="7" t="s">
        <v>68</v>
      </c>
      <c r="F238" s="17" t="s">
        <v>157</v>
      </c>
      <c r="G238" s="7" t="s">
        <v>219</v>
      </c>
      <c r="H238" s="17">
        <v>5</v>
      </c>
      <c r="I238" s="17" t="s">
        <v>119</v>
      </c>
      <c r="J238" s="17" t="s">
        <v>127</v>
      </c>
      <c r="L238" s="17">
        <v>45</v>
      </c>
      <c r="M238" s="17">
        <v>5</v>
      </c>
      <c r="N238" s="17">
        <v>1</v>
      </c>
      <c r="O238" s="17">
        <v>1</v>
      </c>
      <c r="P238" s="17">
        <v>1722465186</v>
      </c>
      <c r="Q238" s="17">
        <v>2098</v>
      </c>
      <c r="S238" t="s">
        <v>121</v>
      </c>
      <c r="T238">
        <v>0</v>
      </c>
      <c r="U238" t="s">
        <v>122</v>
      </c>
      <c r="V238" t="e">
        <f>MATCH(D238,Отчет!#REF!,0)</f>
        <v>#REF!</v>
      </c>
    </row>
    <row r="239" spans="1:22" x14ac:dyDescent="0.2">
      <c r="A239" s="17">
        <v>1903840435</v>
      </c>
      <c r="B239" s="17">
        <v>7</v>
      </c>
      <c r="C239" s="17" t="s">
        <v>131</v>
      </c>
      <c r="D239" s="17">
        <v>1641270232</v>
      </c>
      <c r="E239" s="7" t="s">
        <v>102</v>
      </c>
      <c r="F239" s="17" t="s">
        <v>192</v>
      </c>
      <c r="G239" s="7" t="s">
        <v>219</v>
      </c>
      <c r="H239" s="17">
        <v>5</v>
      </c>
      <c r="I239" s="17" t="s">
        <v>119</v>
      </c>
      <c r="J239" s="17" t="s">
        <v>127</v>
      </c>
      <c r="L239" s="17">
        <v>35</v>
      </c>
      <c r="M239" s="17">
        <v>5</v>
      </c>
      <c r="N239" s="17">
        <v>1</v>
      </c>
      <c r="O239" s="17">
        <v>1</v>
      </c>
      <c r="P239" s="17">
        <v>1722465186</v>
      </c>
      <c r="Q239" s="17">
        <v>2098</v>
      </c>
      <c r="S239" t="s">
        <v>121</v>
      </c>
      <c r="T239">
        <v>0</v>
      </c>
      <c r="U239" t="s">
        <v>122</v>
      </c>
      <c r="V239" t="e">
        <f>MATCH(D239,Отчет!#REF!,0)</f>
        <v>#REF!</v>
      </c>
    </row>
    <row r="240" spans="1:22" x14ac:dyDescent="0.2">
      <c r="A240" s="17">
        <v>1903839407</v>
      </c>
      <c r="B240" s="17">
        <v>9</v>
      </c>
      <c r="C240" s="17" t="s">
        <v>124</v>
      </c>
      <c r="D240" s="17">
        <v>1641270276</v>
      </c>
      <c r="E240" s="7" t="s">
        <v>104</v>
      </c>
      <c r="F240" s="17" t="s">
        <v>162</v>
      </c>
      <c r="G240" s="7" t="s">
        <v>219</v>
      </c>
      <c r="H240" s="17">
        <v>5</v>
      </c>
      <c r="I240" s="17" t="s">
        <v>119</v>
      </c>
      <c r="J240" s="17" t="s">
        <v>127</v>
      </c>
      <c r="L240" s="17">
        <v>45</v>
      </c>
      <c r="M240" s="17">
        <v>5</v>
      </c>
      <c r="N240" s="17">
        <v>1</v>
      </c>
      <c r="O240" s="17">
        <v>1</v>
      </c>
      <c r="P240" s="17">
        <v>1722465186</v>
      </c>
      <c r="Q240" s="17">
        <v>2098</v>
      </c>
      <c r="S240" t="s">
        <v>121</v>
      </c>
      <c r="T240">
        <v>0</v>
      </c>
      <c r="U240" t="s">
        <v>122</v>
      </c>
      <c r="V240" t="e">
        <f>MATCH(D240,Отчет!#REF!,0)</f>
        <v>#REF!</v>
      </c>
    </row>
    <row r="241" spans="1:22" x14ac:dyDescent="0.2">
      <c r="A241" s="17">
        <v>1951143681</v>
      </c>
      <c r="B241" s="17">
        <v>10</v>
      </c>
      <c r="C241" s="17" t="s">
        <v>124</v>
      </c>
      <c r="D241" s="17">
        <v>1641270303</v>
      </c>
      <c r="E241" s="7" t="s">
        <v>107</v>
      </c>
      <c r="F241" s="17" t="s">
        <v>161</v>
      </c>
      <c r="G241" s="7" t="s">
        <v>219</v>
      </c>
      <c r="H241" s="17">
        <v>5</v>
      </c>
      <c r="I241" s="17" t="s">
        <v>119</v>
      </c>
      <c r="J241" s="17" t="s">
        <v>127</v>
      </c>
      <c r="L241" s="17">
        <v>50</v>
      </c>
      <c r="M241" s="17">
        <v>5</v>
      </c>
      <c r="N241" s="17">
        <v>1</v>
      </c>
      <c r="O241" s="17">
        <v>1</v>
      </c>
      <c r="P241" s="17">
        <v>1722465186</v>
      </c>
      <c r="Q241" s="17">
        <v>2098</v>
      </c>
      <c r="S241" t="s">
        <v>121</v>
      </c>
      <c r="T241">
        <v>0</v>
      </c>
      <c r="U241" t="s">
        <v>122</v>
      </c>
      <c r="V241" t="e">
        <f>MATCH(D241,Отчет!#REF!,0)</f>
        <v>#REF!</v>
      </c>
    </row>
    <row r="242" spans="1:22" x14ac:dyDescent="0.2">
      <c r="A242" s="17">
        <v>1903839342</v>
      </c>
      <c r="B242" s="17">
        <v>8</v>
      </c>
      <c r="C242" s="17" t="s">
        <v>131</v>
      </c>
      <c r="D242" s="17">
        <v>1641270359</v>
      </c>
      <c r="E242" s="7" t="s">
        <v>112</v>
      </c>
      <c r="F242" s="17" t="s">
        <v>194</v>
      </c>
      <c r="G242" s="7" t="s">
        <v>219</v>
      </c>
      <c r="H242" s="17">
        <v>5</v>
      </c>
      <c r="I242" s="17" t="s">
        <v>119</v>
      </c>
      <c r="J242" s="17" t="s">
        <v>127</v>
      </c>
      <c r="L242" s="17">
        <v>40</v>
      </c>
      <c r="M242" s="17">
        <v>5</v>
      </c>
      <c r="N242" s="17">
        <v>1</v>
      </c>
      <c r="O242" s="17">
        <v>1</v>
      </c>
      <c r="P242" s="17">
        <v>1722465186</v>
      </c>
      <c r="Q242" s="17">
        <v>2098</v>
      </c>
      <c r="S242" t="s">
        <v>121</v>
      </c>
      <c r="T242">
        <v>0</v>
      </c>
      <c r="U242" t="s">
        <v>122</v>
      </c>
      <c r="V242" t="e">
        <f>MATCH(D242,Отчет!#REF!,0)</f>
        <v>#REF!</v>
      </c>
    </row>
    <row r="243" spans="1:22" x14ac:dyDescent="0.2">
      <c r="A243" s="17">
        <v>1903841836</v>
      </c>
      <c r="B243" s="17">
        <v>9</v>
      </c>
      <c r="C243" s="17" t="s">
        <v>116</v>
      </c>
      <c r="D243" s="17">
        <v>1642257112</v>
      </c>
      <c r="E243" s="7" t="s">
        <v>75</v>
      </c>
      <c r="F243" s="17" t="s">
        <v>197</v>
      </c>
      <c r="G243" s="7" t="s">
        <v>219</v>
      </c>
      <c r="H243" s="17">
        <v>5</v>
      </c>
      <c r="I243" s="17" t="s">
        <v>119</v>
      </c>
      <c r="J243" s="17" t="s">
        <v>127</v>
      </c>
      <c r="L243" s="17">
        <v>45</v>
      </c>
      <c r="M243" s="17">
        <v>5</v>
      </c>
      <c r="N243" s="17">
        <v>1</v>
      </c>
      <c r="O243" s="17">
        <v>0</v>
      </c>
      <c r="P243" s="17">
        <v>1722465186</v>
      </c>
      <c r="Q243" s="17">
        <v>2098</v>
      </c>
      <c r="S243" t="s">
        <v>121</v>
      </c>
      <c r="T243">
        <v>0</v>
      </c>
      <c r="U243" t="s">
        <v>122</v>
      </c>
      <c r="V243" t="e">
        <f>MATCH(D243,Отчет!#REF!,0)</f>
        <v>#REF!</v>
      </c>
    </row>
    <row r="244" spans="1:22" x14ac:dyDescent="0.2">
      <c r="A244" s="17">
        <v>1950215286</v>
      </c>
      <c r="B244" s="17">
        <v>9</v>
      </c>
      <c r="C244" s="17" t="s">
        <v>124</v>
      </c>
      <c r="D244" s="17">
        <v>1642257151</v>
      </c>
      <c r="E244" s="7" t="s">
        <v>56</v>
      </c>
      <c r="F244" s="17" t="s">
        <v>159</v>
      </c>
      <c r="G244" s="7" t="s">
        <v>219</v>
      </c>
      <c r="H244" s="17">
        <v>5</v>
      </c>
      <c r="I244" s="17" t="s">
        <v>119</v>
      </c>
      <c r="J244" s="17" t="s">
        <v>127</v>
      </c>
      <c r="L244" s="17">
        <v>45</v>
      </c>
      <c r="M244" s="17">
        <v>5</v>
      </c>
      <c r="N244" s="17">
        <v>1</v>
      </c>
      <c r="O244" s="17">
        <v>1</v>
      </c>
      <c r="P244" s="17">
        <v>1722465186</v>
      </c>
      <c r="Q244" s="17">
        <v>2098</v>
      </c>
      <c r="S244" t="s">
        <v>121</v>
      </c>
      <c r="T244">
        <v>0</v>
      </c>
      <c r="U244" t="s">
        <v>122</v>
      </c>
      <c r="V244" t="e">
        <f>MATCH(D244,Отчет!#REF!,0)</f>
        <v>#REF!</v>
      </c>
    </row>
    <row r="245" spans="1:22" x14ac:dyDescent="0.2">
      <c r="A245" s="17">
        <v>1903842403</v>
      </c>
      <c r="B245" s="17">
        <v>9</v>
      </c>
      <c r="C245" s="17" t="s">
        <v>124</v>
      </c>
      <c r="D245" s="17">
        <v>1642257177</v>
      </c>
      <c r="E245" s="7" t="s">
        <v>74</v>
      </c>
      <c r="F245" s="17" t="s">
        <v>198</v>
      </c>
      <c r="G245" s="7" t="s">
        <v>219</v>
      </c>
      <c r="H245" s="17">
        <v>5</v>
      </c>
      <c r="I245" s="17" t="s">
        <v>119</v>
      </c>
      <c r="J245" s="17" t="s">
        <v>127</v>
      </c>
      <c r="L245" s="17">
        <v>45</v>
      </c>
      <c r="M245" s="17">
        <v>5</v>
      </c>
      <c r="N245" s="17">
        <v>1</v>
      </c>
      <c r="O245" s="17">
        <v>1</v>
      </c>
      <c r="P245" s="17">
        <v>1722465186</v>
      </c>
      <c r="Q245" s="17">
        <v>2098</v>
      </c>
      <c r="S245" t="s">
        <v>121</v>
      </c>
      <c r="T245">
        <v>0</v>
      </c>
      <c r="U245" t="s">
        <v>122</v>
      </c>
      <c r="V245" t="e">
        <f>MATCH(D245,Отчет!#REF!,0)</f>
        <v>#REF!</v>
      </c>
    </row>
    <row r="246" spans="1:22" x14ac:dyDescent="0.2">
      <c r="A246" s="17">
        <v>1903839894</v>
      </c>
      <c r="B246" s="17">
        <v>6</v>
      </c>
      <c r="C246" s="17" t="s">
        <v>116</v>
      </c>
      <c r="D246" s="17">
        <v>1642378483</v>
      </c>
      <c r="E246" s="7" t="s">
        <v>81</v>
      </c>
      <c r="F246" s="17" t="s">
        <v>150</v>
      </c>
      <c r="G246" s="7" t="s">
        <v>219</v>
      </c>
      <c r="H246" s="17">
        <v>5</v>
      </c>
      <c r="I246" s="17" t="s">
        <v>119</v>
      </c>
      <c r="J246" s="17" t="s">
        <v>127</v>
      </c>
      <c r="L246" s="17">
        <v>0</v>
      </c>
      <c r="M246" s="17">
        <v>5</v>
      </c>
      <c r="N246" s="17">
        <v>1</v>
      </c>
      <c r="O246" s="17">
        <v>1</v>
      </c>
      <c r="P246" s="17">
        <v>1722465186</v>
      </c>
      <c r="Q246" s="17">
        <v>2098</v>
      </c>
      <c r="S246" t="s">
        <v>121</v>
      </c>
      <c r="T246">
        <v>0</v>
      </c>
      <c r="U246" t="s">
        <v>122</v>
      </c>
      <c r="V246" t="e">
        <f>MATCH(D246,Отчет!#REF!,0)</f>
        <v>#REF!</v>
      </c>
    </row>
    <row r="247" spans="1:22" x14ac:dyDescent="0.2">
      <c r="A247" s="17">
        <v>1903840031</v>
      </c>
      <c r="B247" s="17">
        <v>8</v>
      </c>
      <c r="C247" s="17" t="s">
        <v>131</v>
      </c>
      <c r="D247" s="17">
        <v>1642924212</v>
      </c>
      <c r="E247" s="7" t="s">
        <v>95</v>
      </c>
      <c r="F247" s="17" t="s">
        <v>202</v>
      </c>
      <c r="G247" s="7" t="s">
        <v>219</v>
      </c>
      <c r="H247" s="17">
        <v>5</v>
      </c>
      <c r="I247" s="17" t="s">
        <v>119</v>
      </c>
      <c r="J247" s="17" t="s">
        <v>127</v>
      </c>
      <c r="L247" s="17">
        <v>40</v>
      </c>
      <c r="M247" s="17">
        <v>5</v>
      </c>
      <c r="N247" s="17">
        <v>1</v>
      </c>
      <c r="O247" s="17">
        <v>0</v>
      </c>
      <c r="P247" s="17">
        <v>1722465186</v>
      </c>
      <c r="Q247" s="17">
        <v>2098</v>
      </c>
      <c r="S247" t="s">
        <v>121</v>
      </c>
      <c r="T247">
        <v>0</v>
      </c>
      <c r="U247" t="s">
        <v>122</v>
      </c>
      <c r="V247" t="e">
        <f>MATCH(D247,Отчет!#REF!,0)</f>
        <v>#REF!</v>
      </c>
    </row>
    <row r="248" spans="1:22" x14ac:dyDescent="0.2">
      <c r="A248" s="17">
        <v>1903842538</v>
      </c>
      <c r="B248" s="17">
        <v>8</v>
      </c>
      <c r="C248" s="17" t="s">
        <v>116</v>
      </c>
      <c r="D248" s="17">
        <v>1641269735</v>
      </c>
      <c r="E248" s="7" t="s">
        <v>64</v>
      </c>
      <c r="F248" s="17" t="s">
        <v>130</v>
      </c>
      <c r="G248" s="7" t="s">
        <v>219</v>
      </c>
      <c r="H248" s="17">
        <v>5</v>
      </c>
      <c r="I248" s="17" t="s">
        <v>119</v>
      </c>
      <c r="J248" s="17" t="s">
        <v>127</v>
      </c>
      <c r="L248" s="17">
        <v>40</v>
      </c>
      <c r="M248" s="17">
        <v>5</v>
      </c>
      <c r="N248" s="17">
        <v>1</v>
      </c>
      <c r="O248" s="17">
        <v>1</v>
      </c>
      <c r="P248" s="17">
        <v>1722465186</v>
      </c>
      <c r="Q248" s="17">
        <v>2098</v>
      </c>
      <c r="S248" t="s">
        <v>121</v>
      </c>
      <c r="T248">
        <v>0</v>
      </c>
      <c r="U248" t="s">
        <v>122</v>
      </c>
      <c r="V248" t="e">
        <f>MATCH(D248,Отчет!#REF!,0)</f>
        <v>#REF!</v>
      </c>
    </row>
    <row r="249" spans="1:22" x14ac:dyDescent="0.2">
      <c r="A249" s="17">
        <v>1903842184</v>
      </c>
      <c r="B249" s="17">
        <v>8</v>
      </c>
      <c r="C249" s="17" t="s">
        <v>124</v>
      </c>
      <c r="D249" s="17">
        <v>1641269750</v>
      </c>
      <c r="E249" s="7" t="s">
        <v>65</v>
      </c>
      <c r="F249" s="17" t="s">
        <v>184</v>
      </c>
      <c r="G249" s="7" t="s">
        <v>219</v>
      </c>
      <c r="H249" s="17">
        <v>5</v>
      </c>
      <c r="I249" s="17" t="s">
        <v>119</v>
      </c>
      <c r="J249" s="17" t="s">
        <v>127</v>
      </c>
      <c r="L249" s="17">
        <v>40</v>
      </c>
      <c r="M249" s="17">
        <v>5</v>
      </c>
      <c r="N249" s="17">
        <v>1</v>
      </c>
      <c r="O249" s="17">
        <v>1</v>
      </c>
      <c r="P249" s="17">
        <v>1722465186</v>
      </c>
      <c r="Q249" s="17">
        <v>2098</v>
      </c>
      <c r="S249" t="s">
        <v>121</v>
      </c>
      <c r="T249">
        <v>0</v>
      </c>
      <c r="U249" t="s">
        <v>122</v>
      </c>
      <c r="V249" t="e">
        <f>MATCH(D249,Отчет!#REF!,0)</f>
        <v>#REF!</v>
      </c>
    </row>
    <row r="250" spans="1:22" x14ac:dyDescent="0.2">
      <c r="A250" s="17">
        <v>1903839509</v>
      </c>
      <c r="B250" s="17">
        <v>8</v>
      </c>
      <c r="C250" s="17" t="s">
        <v>116</v>
      </c>
      <c r="D250" s="17">
        <v>1641269790</v>
      </c>
      <c r="E250" s="7" t="s">
        <v>70</v>
      </c>
      <c r="F250" s="17" t="s">
        <v>137</v>
      </c>
      <c r="G250" s="7" t="s">
        <v>219</v>
      </c>
      <c r="H250" s="17">
        <v>5</v>
      </c>
      <c r="I250" s="17" t="s">
        <v>119</v>
      </c>
      <c r="J250" s="17" t="s">
        <v>127</v>
      </c>
      <c r="L250" s="17">
        <v>40</v>
      </c>
      <c r="M250" s="17">
        <v>5</v>
      </c>
      <c r="N250" s="17">
        <v>1</v>
      </c>
      <c r="O250" s="17">
        <v>1</v>
      </c>
      <c r="P250" s="17">
        <v>1722465186</v>
      </c>
      <c r="Q250" s="17">
        <v>2098</v>
      </c>
      <c r="S250" t="s">
        <v>121</v>
      </c>
      <c r="T250">
        <v>0</v>
      </c>
      <c r="U250" t="s">
        <v>122</v>
      </c>
      <c r="V250" t="e">
        <f>MATCH(D250,Отчет!#REF!,0)</f>
        <v>#REF!</v>
      </c>
    </row>
    <row r="251" spans="1:22" x14ac:dyDescent="0.2">
      <c r="A251" s="17">
        <v>1903839648</v>
      </c>
      <c r="B251" s="17">
        <v>9</v>
      </c>
      <c r="C251" s="17" t="s">
        <v>124</v>
      </c>
      <c r="D251" s="17">
        <v>1641269804</v>
      </c>
      <c r="E251" s="7" t="s">
        <v>71</v>
      </c>
      <c r="F251" s="17" t="s">
        <v>167</v>
      </c>
      <c r="G251" s="7" t="s">
        <v>219</v>
      </c>
      <c r="H251" s="17">
        <v>5</v>
      </c>
      <c r="I251" s="17" t="s">
        <v>119</v>
      </c>
      <c r="J251" s="17" t="s">
        <v>127</v>
      </c>
      <c r="L251" s="17">
        <v>45</v>
      </c>
      <c r="M251" s="17">
        <v>5</v>
      </c>
      <c r="N251" s="17">
        <v>1</v>
      </c>
      <c r="O251" s="17">
        <v>1</v>
      </c>
      <c r="P251" s="17">
        <v>1722465186</v>
      </c>
      <c r="Q251" s="17">
        <v>2098</v>
      </c>
      <c r="S251" t="s">
        <v>121</v>
      </c>
      <c r="T251">
        <v>0</v>
      </c>
      <c r="U251" t="s">
        <v>122</v>
      </c>
      <c r="V251" t="e">
        <f>MATCH(D251,Отчет!#REF!,0)</f>
        <v>#REF!</v>
      </c>
    </row>
    <row r="252" spans="1:22" x14ac:dyDescent="0.2">
      <c r="A252" s="17">
        <v>1903841880</v>
      </c>
      <c r="B252" s="17">
        <v>9</v>
      </c>
      <c r="C252" s="17" t="s">
        <v>124</v>
      </c>
      <c r="D252" s="17">
        <v>1641269830</v>
      </c>
      <c r="E252" s="7" t="s">
        <v>72</v>
      </c>
      <c r="F252" s="17" t="s">
        <v>207</v>
      </c>
      <c r="G252" s="7" t="s">
        <v>219</v>
      </c>
      <c r="H252" s="17">
        <v>5</v>
      </c>
      <c r="I252" s="17" t="s">
        <v>119</v>
      </c>
      <c r="J252" s="17" t="s">
        <v>127</v>
      </c>
      <c r="L252" s="17">
        <v>45</v>
      </c>
      <c r="M252" s="17">
        <v>5</v>
      </c>
      <c r="N252" s="17">
        <v>1</v>
      </c>
      <c r="O252" s="17">
        <v>0</v>
      </c>
      <c r="P252" s="17">
        <v>1722465186</v>
      </c>
      <c r="Q252" s="17">
        <v>2098</v>
      </c>
      <c r="S252" t="s">
        <v>121</v>
      </c>
      <c r="T252">
        <v>0</v>
      </c>
      <c r="U252" t="s">
        <v>122</v>
      </c>
      <c r="V252" t="e">
        <f>MATCH(D252,Отчет!#REF!,0)</f>
        <v>#REF!</v>
      </c>
    </row>
    <row r="253" spans="1:22" x14ac:dyDescent="0.2">
      <c r="A253" s="17">
        <v>1903842021</v>
      </c>
      <c r="B253" s="17">
        <v>9</v>
      </c>
      <c r="C253" s="17" t="s">
        <v>131</v>
      </c>
      <c r="D253" s="17">
        <v>1641269844</v>
      </c>
      <c r="E253" s="7" t="s">
        <v>73</v>
      </c>
      <c r="F253" s="17" t="s">
        <v>187</v>
      </c>
      <c r="G253" s="7" t="s">
        <v>219</v>
      </c>
      <c r="H253" s="17">
        <v>5</v>
      </c>
      <c r="I253" s="17" t="s">
        <v>119</v>
      </c>
      <c r="J253" s="17" t="s">
        <v>127</v>
      </c>
      <c r="L253" s="17">
        <v>45</v>
      </c>
      <c r="M253" s="17">
        <v>5</v>
      </c>
      <c r="N253" s="17">
        <v>1</v>
      </c>
      <c r="O253" s="17">
        <v>1</v>
      </c>
      <c r="P253" s="17">
        <v>1722465186</v>
      </c>
      <c r="Q253" s="17">
        <v>2098</v>
      </c>
      <c r="S253" t="s">
        <v>121</v>
      </c>
      <c r="T253">
        <v>0</v>
      </c>
      <c r="U253" t="s">
        <v>122</v>
      </c>
      <c r="V253" t="e">
        <f>MATCH(D253,Отчет!#REF!,0)</f>
        <v>#REF!</v>
      </c>
    </row>
    <row r="254" spans="1:22" x14ac:dyDescent="0.2">
      <c r="A254" s="17">
        <v>1903841386</v>
      </c>
      <c r="B254" s="17">
        <v>7</v>
      </c>
      <c r="C254" s="17" t="s">
        <v>131</v>
      </c>
      <c r="D254" s="17">
        <v>1641269900</v>
      </c>
      <c r="E254" s="7" t="s">
        <v>79</v>
      </c>
      <c r="F254" s="17" t="s">
        <v>190</v>
      </c>
      <c r="G254" s="7" t="s">
        <v>219</v>
      </c>
      <c r="H254" s="17">
        <v>5</v>
      </c>
      <c r="I254" s="17" t="s">
        <v>119</v>
      </c>
      <c r="J254" s="17" t="s">
        <v>127</v>
      </c>
      <c r="L254" s="17">
        <v>35</v>
      </c>
      <c r="M254" s="17">
        <v>5</v>
      </c>
      <c r="N254" s="17">
        <v>1</v>
      </c>
      <c r="O254" s="17">
        <v>1</v>
      </c>
      <c r="P254" s="17">
        <v>1722465186</v>
      </c>
      <c r="Q254" s="17">
        <v>2098</v>
      </c>
      <c r="S254" t="s">
        <v>121</v>
      </c>
      <c r="T254">
        <v>0</v>
      </c>
      <c r="U254" t="s">
        <v>122</v>
      </c>
      <c r="V254" t="e">
        <f>MATCH(D254,Отчет!#REF!,0)</f>
        <v>#REF!</v>
      </c>
    </row>
    <row r="255" spans="1:22" x14ac:dyDescent="0.2">
      <c r="A255" s="17">
        <v>1903841218</v>
      </c>
      <c r="B255" s="17">
        <v>7</v>
      </c>
      <c r="C255" s="17" t="s">
        <v>116</v>
      </c>
      <c r="D255" s="17">
        <v>1641269931</v>
      </c>
      <c r="E255" s="7" t="s">
        <v>82</v>
      </c>
      <c r="F255" s="17" t="s">
        <v>134</v>
      </c>
      <c r="G255" s="7" t="s">
        <v>219</v>
      </c>
      <c r="H255" s="17">
        <v>5</v>
      </c>
      <c r="I255" s="17" t="s">
        <v>119</v>
      </c>
      <c r="J255" s="17" t="s">
        <v>127</v>
      </c>
      <c r="L255" s="17">
        <v>35</v>
      </c>
      <c r="M255" s="17">
        <v>5</v>
      </c>
      <c r="N255" s="17">
        <v>1</v>
      </c>
      <c r="O255" s="17">
        <v>1</v>
      </c>
      <c r="P255" s="17">
        <v>1722465186</v>
      </c>
      <c r="Q255" s="17">
        <v>2098</v>
      </c>
      <c r="S255" t="s">
        <v>121</v>
      </c>
      <c r="T255">
        <v>0</v>
      </c>
      <c r="U255" t="s">
        <v>122</v>
      </c>
      <c r="V255" t="e">
        <f>MATCH(D255,Отчет!#REF!,0)</f>
        <v>#REF!</v>
      </c>
    </row>
    <row r="256" spans="1:22" x14ac:dyDescent="0.2">
      <c r="A256" s="17">
        <v>1903840328</v>
      </c>
      <c r="B256" s="17">
        <v>7</v>
      </c>
      <c r="C256" s="17" t="s">
        <v>131</v>
      </c>
      <c r="D256" s="17">
        <v>1641269947</v>
      </c>
      <c r="E256" s="7" t="s">
        <v>83</v>
      </c>
      <c r="F256" s="17" t="s">
        <v>148</v>
      </c>
      <c r="G256" s="7" t="s">
        <v>219</v>
      </c>
      <c r="H256" s="17">
        <v>5</v>
      </c>
      <c r="I256" s="17" t="s">
        <v>119</v>
      </c>
      <c r="J256" s="17" t="s">
        <v>127</v>
      </c>
      <c r="L256" s="17">
        <v>35</v>
      </c>
      <c r="M256" s="17">
        <v>5</v>
      </c>
      <c r="N256" s="17">
        <v>1</v>
      </c>
      <c r="O256" s="17">
        <v>1</v>
      </c>
      <c r="P256" s="17">
        <v>1722465186</v>
      </c>
      <c r="Q256" s="17">
        <v>2098</v>
      </c>
      <c r="S256" t="s">
        <v>121</v>
      </c>
      <c r="T256">
        <v>0</v>
      </c>
      <c r="U256" t="s">
        <v>122</v>
      </c>
      <c r="V256" t="e">
        <f>MATCH(D256,Отчет!#REF!,0)</f>
        <v>#REF!</v>
      </c>
    </row>
    <row r="257" spans="1:22" x14ac:dyDescent="0.2">
      <c r="A257" s="17">
        <v>1903842908</v>
      </c>
      <c r="B257" s="17">
        <v>8</v>
      </c>
      <c r="C257" s="17" t="s">
        <v>124</v>
      </c>
      <c r="D257" s="17">
        <v>1641269975</v>
      </c>
      <c r="E257" s="7" t="s">
        <v>84</v>
      </c>
      <c r="F257" s="17" t="s">
        <v>151</v>
      </c>
      <c r="G257" s="7" t="s">
        <v>219</v>
      </c>
      <c r="H257" s="17">
        <v>5</v>
      </c>
      <c r="I257" s="17" t="s">
        <v>119</v>
      </c>
      <c r="J257" s="17" t="s">
        <v>127</v>
      </c>
      <c r="L257" s="17">
        <v>40</v>
      </c>
      <c r="M257" s="17">
        <v>5</v>
      </c>
      <c r="N257" s="17">
        <v>1</v>
      </c>
      <c r="O257" s="17">
        <v>1</v>
      </c>
      <c r="P257" s="17">
        <v>1722465186</v>
      </c>
      <c r="Q257" s="17">
        <v>2098</v>
      </c>
      <c r="S257" t="s">
        <v>121</v>
      </c>
      <c r="T257">
        <v>0</v>
      </c>
      <c r="U257" t="s">
        <v>122</v>
      </c>
      <c r="V257" t="e">
        <f>MATCH(D257,Отчет!#REF!,0)</f>
        <v>#REF!</v>
      </c>
    </row>
    <row r="258" spans="1:22" x14ac:dyDescent="0.2">
      <c r="A258" s="17">
        <v>1903842442</v>
      </c>
      <c r="B258" s="17">
        <v>9</v>
      </c>
      <c r="C258" s="17" t="s">
        <v>124</v>
      </c>
      <c r="D258" s="17">
        <v>1641270048</v>
      </c>
      <c r="E258" s="7" t="s">
        <v>88</v>
      </c>
      <c r="F258" s="17" t="s">
        <v>146</v>
      </c>
      <c r="G258" s="7" t="s">
        <v>219</v>
      </c>
      <c r="H258" s="17">
        <v>5</v>
      </c>
      <c r="I258" s="17" t="s">
        <v>119</v>
      </c>
      <c r="J258" s="17" t="s">
        <v>127</v>
      </c>
      <c r="L258" s="17">
        <v>45</v>
      </c>
      <c r="M258" s="17">
        <v>5</v>
      </c>
      <c r="N258" s="17">
        <v>1</v>
      </c>
      <c r="O258" s="17">
        <v>1</v>
      </c>
      <c r="P258" s="17">
        <v>1722465186</v>
      </c>
      <c r="Q258" s="17">
        <v>2098</v>
      </c>
      <c r="S258" t="s">
        <v>121</v>
      </c>
      <c r="T258">
        <v>0</v>
      </c>
      <c r="U258" t="s">
        <v>122</v>
      </c>
      <c r="V258" t="e">
        <f>MATCH(D258,Отчет!#REF!,0)</f>
        <v>#REF!</v>
      </c>
    </row>
    <row r="259" spans="1:22" x14ac:dyDescent="0.2">
      <c r="A259" s="17">
        <v>1903842788</v>
      </c>
      <c r="B259" s="17">
        <v>9</v>
      </c>
      <c r="C259" s="17" t="s">
        <v>131</v>
      </c>
      <c r="D259" s="17">
        <v>1641270090</v>
      </c>
      <c r="E259" s="7" t="s">
        <v>92</v>
      </c>
      <c r="F259" s="17" t="s">
        <v>208</v>
      </c>
      <c r="G259" s="7" t="s">
        <v>219</v>
      </c>
      <c r="H259" s="17">
        <v>5</v>
      </c>
      <c r="I259" s="17" t="s">
        <v>119</v>
      </c>
      <c r="J259" s="17" t="s">
        <v>127</v>
      </c>
      <c r="L259" s="17">
        <v>45</v>
      </c>
      <c r="M259" s="17">
        <v>5</v>
      </c>
      <c r="N259" s="17">
        <v>1</v>
      </c>
      <c r="O259" s="17">
        <v>1</v>
      </c>
      <c r="P259" s="17">
        <v>1722465186</v>
      </c>
      <c r="Q259" s="17">
        <v>2098</v>
      </c>
      <c r="S259" t="s">
        <v>121</v>
      </c>
      <c r="T259">
        <v>0</v>
      </c>
      <c r="U259" t="s">
        <v>122</v>
      </c>
      <c r="V259" t="e">
        <f>MATCH(D259,Отчет!#REF!,0)</f>
        <v>#REF!</v>
      </c>
    </row>
    <row r="260" spans="1:22" x14ac:dyDescent="0.2">
      <c r="A260" s="17">
        <v>1903842084</v>
      </c>
      <c r="B260" s="17">
        <v>9</v>
      </c>
      <c r="C260" s="17" t="s">
        <v>124</v>
      </c>
      <c r="D260" s="17">
        <v>1641270150</v>
      </c>
      <c r="E260" s="7" t="s">
        <v>94</v>
      </c>
      <c r="F260" s="17" t="s">
        <v>141</v>
      </c>
      <c r="G260" s="7" t="s">
        <v>219</v>
      </c>
      <c r="H260" s="17">
        <v>5</v>
      </c>
      <c r="I260" s="17" t="s">
        <v>119</v>
      </c>
      <c r="J260" s="17" t="s">
        <v>127</v>
      </c>
      <c r="L260" s="17">
        <v>45</v>
      </c>
      <c r="M260" s="17">
        <v>5</v>
      </c>
      <c r="N260" s="17">
        <v>1</v>
      </c>
      <c r="O260" s="17">
        <v>1</v>
      </c>
      <c r="P260" s="17">
        <v>1722465186</v>
      </c>
      <c r="Q260" s="17">
        <v>2098</v>
      </c>
      <c r="S260" t="s">
        <v>121</v>
      </c>
      <c r="T260">
        <v>0</v>
      </c>
      <c r="U260" t="s">
        <v>122</v>
      </c>
      <c r="V260" t="e">
        <f>MATCH(D260,Отчет!#REF!,0)</f>
        <v>#REF!</v>
      </c>
    </row>
    <row r="261" spans="1:22" x14ac:dyDescent="0.2">
      <c r="A261" s="17">
        <v>1903840882</v>
      </c>
      <c r="B261" s="17">
        <v>10</v>
      </c>
      <c r="C261" s="17" t="s">
        <v>116</v>
      </c>
      <c r="D261" s="17">
        <v>1641270193</v>
      </c>
      <c r="E261" s="7" t="s">
        <v>97</v>
      </c>
      <c r="F261" s="17" t="s">
        <v>140</v>
      </c>
      <c r="G261" s="7" t="s">
        <v>219</v>
      </c>
      <c r="H261" s="17">
        <v>5</v>
      </c>
      <c r="I261" s="17" t="s">
        <v>119</v>
      </c>
      <c r="J261" s="17" t="s">
        <v>127</v>
      </c>
      <c r="L261" s="17">
        <v>50</v>
      </c>
      <c r="M261" s="17">
        <v>5</v>
      </c>
      <c r="N261" s="17">
        <v>1</v>
      </c>
      <c r="O261" s="17">
        <v>1</v>
      </c>
      <c r="P261" s="17">
        <v>1722465186</v>
      </c>
      <c r="Q261" s="17">
        <v>2098</v>
      </c>
      <c r="S261" t="s">
        <v>121</v>
      </c>
      <c r="T261">
        <v>0</v>
      </c>
      <c r="U261" t="s">
        <v>122</v>
      </c>
      <c r="V261" t="e">
        <f>MATCH(D261,Отчет!#REF!,0)</f>
        <v>#REF!</v>
      </c>
    </row>
    <row r="262" spans="1:22" x14ac:dyDescent="0.2">
      <c r="A262" s="17">
        <v>1903841424</v>
      </c>
      <c r="B262" s="17">
        <v>9</v>
      </c>
      <c r="C262" s="17" t="s">
        <v>131</v>
      </c>
      <c r="D262" s="17">
        <v>1641269335</v>
      </c>
      <c r="E262" s="7" t="s">
        <v>35</v>
      </c>
      <c r="F262" s="17" t="s">
        <v>172</v>
      </c>
      <c r="G262" s="7" t="s">
        <v>219</v>
      </c>
      <c r="H262" s="17">
        <v>5</v>
      </c>
      <c r="I262" s="17" t="s">
        <v>119</v>
      </c>
      <c r="J262" s="17" t="s">
        <v>127</v>
      </c>
      <c r="L262" s="17">
        <v>45</v>
      </c>
      <c r="M262" s="17">
        <v>5</v>
      </c>
      <c r="N262" s="17">
        <v>1</v>
      </c>
      <c r="O262" s="17">
        <v>1</v>
      </c>
      <c r="P262" s="17">
        <v>1722465186</v>
      </c>
      <c r="Q262" s="17">
        <v>2098</v>
      </c>
      <c r="S262" t="s">
        <v>121</v>
      </c>
      <c r="T262">
        <v>0</v>
      </c>
      <c r="U262" t="s">
        <v>122</v>
      </c>
      <c r="V262" t="e">
        <f>MATCH(D262,Отчет!#REF!,0)</f>
        <v>#REF!</v>
      </c>
    </row>
    <row r="263" spans="1:22" x14ac:dyDescent="0.2">
      <c r="A263" s="17">
        <v>1946997073</v>
      </c>
      <c r="B263" s="17">
        <v>8</v>
      </c>
      <c r="C263" s="17" t="s">
        <v>131</v>
      </c>
      <c r="D263" s="17">
        <v>1641269350</v>
      </c>
      <c r="E263" s="7" t="s">
        <v>36</v>
      </c>
      <c r="F263" s="17" t="s">
        <v>170</v>
      </c>
      <c r="G263" s="7" t="s">
        <v>219</v>
      </c>
      <c r="H263" s="17">
        <v>5</v>
      </c>
      <c r="I263" s="17" t="s">
        <v>119</v>
      </c>
      <c r="J263" s="17" t="s">
        <v>127</v>
      </c>
      <c r="L263" s="17">
        <v>40</v>
      </c>
      <c r="M263" s="17">
        <v>5</v>
      </c>
      <c r="N263" s="17">
        <v>1</v>
      </c>
      <c r="O263" s="17">
        <v>1</v>
      </c>
      <c r="P263" s="17">
        <v>1722465186</v>
      </c>
      <c r="Q263" s="17">
        <v>2098</v>
      </c>
      <c r="S263" t="s">
        <v>121</v>
      </c>
      <c r="T263">
        <v>0</v>
      </c>
      <c r="U263" t="s">
        <v>122</v>
      </c>
      <c r="V263" t="e">
        <f>MATCH(D263,Отчет!#REF!,0)</f>
        <v>#REF!</v>
      </c>
    </row>
    <row r="264" spans="1:22" x14ac:dyDescent="0.2">
      <c r="A264" s="17">
        <v>1903839536</v>
      </c>
      <c r="B264" s="17">
        <v>9</v>
      </c>
      <c r="C264" s="17" t="s">
        <v>124</v>
      </c>
      <c r="D264" s="17">
        <v>1641269397</v>
      </c>
      <c r="E264" s="7" t="s">
        <v>38</v>
      </c>
      <c r="F264" s="17" t="s">
        <v>128</v>
      </c>
      <c r="G264" s="7" t="s">
        <v>219</v>
      </c>
      <c r="H264" s="17">
        <v>5</v>
      </c>
      <c r="I264" s="17" t="s">
        <v>119</v>
      </c>
      <c r="J264" s="17" t="s">
        <v>127</v>
      </c>
      <c r="L264" s="17">
        <v>45</v>
      </c>
      <c r="M264" s="17">
        <v>5</v>
      </c>
      <c r="N264" s="17">
        <v>1</v>
      </c>
      <c r="O264" s="17">
        <v>1</v>
      </c>
      <c r="P264" s="17">
        <v>1722465186</v>
      </c>
      <c r="Q264" s="17">
        <v>2098</v>
      </c>
      <c r="S264" t="s">
        <v>121</v>
      </c>
      <c r="T264">
        <v>0</v>
      </c>
      <c r="U264" t="s">
        <v>122</v>
      </c>
      <c r="V264" t="e">
        <f>MATCH(D264,Отчет!#REF!,0)</f>
        <v>#REF!</v>
      </c>
    </row>
    <row r="265" spans="1:22" x14ac:dyDescent="0.2">
      <c r="A265" s="17">
        <v>1959042116</v>
      </c>
      <c r="B265" s="17">
        <v>8</v>
      </c>
      <c r="C265" s="17" t="s">
        <v>131</v>
      </c>
      <c r="D265" s="17">
        <v>1641269510</v>
      </c>
      <c r="E265" s="7" t="s">
        <v>45</v>
      </c>
      <c r="F265" s="17" t="s">
        <v>180</v>
      </c>
      <c r="G265" s="7" t="s">
        <v>219</v>
      </c>
      <c r="H265" s="17">
        <v>5</v>
      </c>
      <c r="I265" s="17" t="s">
        <v>119</v>
      </c>
      <c r="J265" s="17" t="s">
        <v>127</v>
      </c>
      <c r="L265" s="17">
        <v>40</v>
      </c>
      <c r="M265" s="17">
        <v>5</v>
      </c>
      <c r="N265" s="17">
        <v>1</v>
      </c>
      <c r="O265" s="17">
        <v>1</v>
      </c>
      <c r="P265" s="17">
        <v>1722465186</v>
      </c>
      <c r="Q265" s="17">
        <v>2098</v>
      </c>
      <c r="S265" t="s">
        <v>121</v>
      </c>
      <c r="T265">
        <v>0</v>
      </c>
      <c r="U265" t="s">
        <v>122</v>
      </c>
      <c r="V265" t="e">
        <f>MATCH(D265,Отчет!#REF!,0)</f>
        <v>#REF!</v>
      </c>
    </row>
    <row r="266" spans="1:22" x14ac:dyDescent="0.2">
      <c r="A266" s="17">
        <v>1903841081</v>
      </c>
      <c r="B266" s="17">
        <v>9</v>
      </c>
      <c r="C266" s="17" t="s">
        <v>124</v>
      </c>
      <c r="D266" s="17">
        <v>1641269541</v>
      </c>
      <c r="E266" s="7" t="s">
        <v>48</v>
      </c>
      <c r="F266" s="17" t="s">
        <v>181</v>
      </c>
      <c r="G266" s="7" t="s">
        <v>219</v>
      </c>
      <c r="H266" s="17">
        <v>5</v>
      </c>
      <c r="I266" s="17" t="s">
        <v>119</v>
      </c>
      <c r="J266" s="17" t="s">
        <v>127</v>
      </c>
      <c r="L266" s="17">
        <v>45</v>
      </c>
      <c r="M266" s="17">
        <v>5</v>
      </c>
      <c r="N266" s="17">
        <v>1</v>
      </c>
      <c r="O266" s="17">
        <v>1</v>
      </c>
      <c r="P266" s="17">
        <v>1722465186</v>
      </c>
      <c r="Q266" s="17">
        <v>2098</v>
      </c>
      <c r="S266" t="s">
        <v>121</v>
      </c>
      <c r="T266">
        <v>0</v>
      </c>
      <c r="U266" t="s">
        <v>122</v>
      </c>
      <c r="V266" t="e">
        <f>MATCH(D266,Отчет!#REF!,0)</f>
        <v>#REF!</v>
      </c>
    </row>
    <row r="267" spans="1:22" x14ac:dyDescent="0.2">
      <c r="A267" s="17">
        <v>1903840923</v>
      </c>
      <c r="B267" s="17">
        <v>9</v>
      </c>
      <c r="C267" s="17" t="s">
        <v>124</v>
      </c>
      <c r="D267" s="17">
        <v>1641269557</v>
      </c>
      <c r="E267" s="7" t="s">
        <v>49</v>
      </c>
      <c r="F267" s="17" t="s">
        <v>169</v>
      </c>
      <c r="G267" s="7" t="s">
        <v>219</v>
      </c>
      <c r="H267" s="17">
        <v>5</v>
      </c>
      <c r="I267" s="17" t="s">
        <v>119</v>
      </c>
      <c r="J267" s="17" t="s">
        <v>127</v>
      </c>
      <c r="L267" s="17">
        <v>45</v>
      </c>
      <c r="M267" s="17">
        <v>5</v>
      </c>
      <c r="N267" s="17">
        <v>1</v>
      </c>
      <c r="O267" s="17">
        <v>1</v>
      </c>
      <c r="P267" s="17">
        <v>1722465186</v>
      </c>
      <c r="Q267" s="17">
        <v>2098</v>
      </c>
      <c r="S267" t="s">
        <v>121</v>
      </c>
      <c r="T267">
        <v>0</v>
      </c>
      <c r="U267" t="s">
        <v>122</v>
      </c>
      <c r="V267" t="e">
        <f>MATCH(D267,Отчет!#REF!,0)</f>
        <v>#REF!</v>
      </c>
    </row>
    <row r="268" spans="1:22" x14ac:dyDescent="0.2">
      <c r="A268" s="17">
        <v>1903839563</v>
      </c>
      <c r="B268" s="17">
        <v>9</v>
      </c>
      <c r="C268" s="17" t="s">
        <v>124</v>
      </c>
      <c r="D268" s="17">
        <v>1641269614</v>
      </c>
      <c r="E268" s="7" t="s">
        <v>53</v>
      </c>
      <c r="F268" s="17" t="s">
        <v>182</v>
      </c>
      <c r="G268" s="7" t="s">
        <v>219</v>
      </c>
      <c r="H268" s="17">
        <v>5</v>
      </c>
      <c r="I268" s="17" t="s">
        <v>119</v>
      </c>
      <c r="J268" s="17" t="s">
        <v>127</v>
      </c>
      <c r="L268" s="17">
        <v>45</v>
      </c>
      <c r="M268" s="17">
        <v>5</v>
      </c>
      <c r="N268" s="17">
        <v>1</v>
      </c>
      <c r="O268" s="17">
        <v>1</v>
      </c>
      <c r="P268" s="17">
        <v>1722465186</v>
      </c>
      <c r="Q268" s="17">
        <v>2098</v>
      </c>
      <c r="S268" t="s">
        <v>121</v>
      </c>
      <c r="T268">
        <v>0</v>
      </c>
      <c r="U268" t="s">
        <v>122</v>
      </c>
      <c r="V268" t="e">
        <f>MATCH(D268,Отчет!#REF!,0)</f>
        <v>#REF!</v>
      </c>
    </row>
    <row r="269" spans="1:22" x14ac:dyDescent="0.2">
      <c r="A269" s="17">
        <v>1903840609</v>
      </c>
      <c r="B269" s="17">
        <v>8</v>
      </c>
      <c r="C269" s="17" t="s">
        <v>116</v>
      </c>
      <c r="D269" s="17">
        <v>1641269629</v>
      </c>
      <c r="E269" s="7" t="s">
        <v>55</v>
      </c>
      <c r="F269" s="17" t="s">
        <v>152</v>
      </c>
      <c r="G269" s="7" t="s">
        <v>219</v>
      </c>
      <c r="H269" s="17">
        <v>5</v>
      </c>
      <c r="I269" s="17" t="s">
        <v>119</v>
      </c>
      <c r="J269" s="17" t="s">
        <v>127</v>
      </c>
      <c r="L269" s="17">
        <v>40</v>
      </c>
      <c r="M269" s="17">
        <v>5</v>
      </c>
      <c r="N269" s="17">
        <v>1</v>
      </c>
      <c r="O269" s="17">
        <v>1</v>
      </c>
      <c r="P269" s="17">
        <v>1722465186</v>
      </c>
      <c r="Q269" s="17">
        <v>2098</v>
      </c>
      <c r="S269" t="s">
        <v>121</v>
      </c>
      <c r="T269">
        <v>0</v>
      </c>
      <c r="U269" t="s">
        <v>122</v>
      </c>
      <c r="V269" t="e">
        <f>MATCH(D269,Отчет!#REF!,0)</f>
        <v>#REF!</v>
      </c>
    </row>
    <row r="270" spans="1:22" x14ac:dyDescent="0.2">
      <c r="A270" s="17">
        <v>1956511510</v>
      </c>
      <c r="B270" s="17">
        <v>9</v>
      </c>
      <c r="C270" s="17" t="s">
        <v>131</v>
      </c>
      <c r="D270" s="17">
        <v>1641269642</v>
      </c>
      <c r="E270" s="7" t="s">
        <v>58</v>
      </c>
      <c r="F270" s="17" t="s">
        <v>168</v>
      </c>
      <c r="G270" s="7" t="s">
        <v>219</v>
      </c>
      <c r="H270" s="17">
        <v>5</v>
      </c>
      <c r="I270" s="17" t="s">
        <v>119</v>
      </c>
      <c r="J270" s="17" t="s">
        <v>127</v>
      </c>
      <c r="L270" s="17">
        <v>45</v>
      </c>
      <c r="M270" s="17">
        <v>5</v>
      </c>
      <c r="N270" s="17">
        <v>1</v>
      </c>
      <c r="O270" s="17">
        <v>1</v>
      </c>
      <c r="P270" s="17">
        <v>1722465186</v>
      </c>
      <c r="Q270" s="17">
        <v>2098</v>
      </c>
      <c r="S270" t="s">
        <v>121</v>
      </c>
      <c r="T270">
        <v>0</v>
      </c>
      <c r="U270" t="s">
        <v>122</v>
      </c>
      <c r="V270" t="e">
        <f>MATCH(D270,Отчет!#REF!,0)</f>
        <v>#REF!</v>
      </c>
    </row>
    <row r="271" spans="1:22" x14ac:dyDescent="0.2">
      <c r="A271" s="17">
        <v>1903842097</v>
      </c>
      <c r="B271" s="17">
        <v>9</v>
      </c>
      <c r="C271" s="17" t="s">
        <v>124</v>
      </c>
      <c r="D271" s="17">
        <v>1641270150</v>
      </c>
      <c r="E271" s="7" t="s">
        <v>94</v>
      </c>
      <c r="F271" s="17" t="s">
        <v>141</v>
      </c>
      <c r="G271" s="7" t="s">
        <v>220</v>
      </c>
      <c r="H271" s="17">
        <v>5</v>
      </c>
      <c r="I271" s="17" t="s">
        <v>119</v>
      </c>
      <c r="J271" s="17" t="s">
        <v>127</v>
      </c>
      <c r="L271" s="17">
        <v>45</v>
      </c>
      <c r="M271" s="17">
        <v>5</v>
      </c>
      <c r="N271" s="17">
        <v>1</v>
      </c>
      <c r="O271" s="17">
        <v>1</v>
      </c>
      <c r="P271" s="17">
        <v>1722465186</v>
      </c>
      <c r="Q271" s="17">
        <v>2098</v>
      </c>
      <c r="S271" t="s">
        <v>121</v>
      </c>
      <c r="T271">
        <v>0</v>
      </c>
      <c r="U271" t="s">
        <v>122</v>
      </c>
      <c r="V271" t="e">
        <f>MATCH(D271,Отчет!#REF!,0)</f>
        <v>#REF!</v>
      </c>
    </row>
    <row r="272" spans="1:22" x14ac:dyDescent="0.2">
      <c r="A272" s="17">
        <v>1903841394</v>
      </c>
      <c r="B272" s="17">
        <v>6</v>
      </c>
      <c r="C272" s="17" t="s">
        <v>131</v>
      </c>
      <c r="D272" s="17">
        <v>1641269900</v>
      </c>
      <c r="E272" s="7" t="s">
        <v>79</v>
      </c>
      <c r="F272" s="17" t="s">
        <v>190</v>
      </c>
      <c r="G272" s="7" t="s">
        <v>220</v>
      </c>
      <c r="H272" s="17">
        <v>5</v>
      </c>
      <c r="I272" s="17" t="s">
        <v>119</v>
      </c>
      <c r="J272" s="17" t="s">
        <v>127</v>
      </c>
      <c r="L272" s="17">
        <v>30</v>
      </c>
      <c r="M272" s="17">
        <v>5</v>
      </c>
      <c r="N272" s="17">
        <v>1</v>
      </c>
      <c r="O272" s="17">
        <v>1</v>
      </c>
      <c r="P272" s="17">
        <v>1722465186</v>
      </c>
      <c r="Q272" s="17">
        <v>2098</v>
      </c>
      <c r="S272" t="s">
        <v>121</v>
      </c>
      <c r="T272">
        <v>0</v>
      </c>
      <c r="U272" t="s">
        <v>122</v>
      </c>
      <c r="V272" t="e">
        <f>MATCH(D272,Отчет!#REF!,0)</f>
        <v>#REF!</v>
      </c>
    </row>
    <row r="273" spans="1:22" x14ac:dyDescent="0.2">
      <c r="A273" s="17">
        <v>1903841889</v>
      </c>
      <c r="B273" s="17">
        <v>6</v>
      </c>
      <c r="C273" s="17" t="s">
        <v>124</v>
      </c>
      <c r="D273" s="17">
        <v>1641269830</v>
      </c>
      <c r="E273" s="7" t="s">
        <v>72</v>
      </c>
      <c r="F273" s="17" t="s">
        <v>207</v>
      </c>
      <c r="G273" s="7" t="s">
        <v>220</v>
      </c>
      <c r="H273" s="17">
        <v>5</v>
      </c>
      <c r="I273" s="17" t="s">
        <v>119</v>
      </c>
      <c r="J273" s="17" t="s">
        <v>127</v>
      </c>
      <c r="L273" s="17">
        <v>30</v>
      </c>
      <c r="M273" s="17">
        <v>5</v>
      </c>
      <c r="N273" s="17">
        <v>1</v>
      </c>
      <c r="O273" s="17">
        <v>0</v>
      </c>
      <c r="P273" s="17">
        <v>1722465186</v>
      </c>
      <c r="Q273" s="17">
        <v>2098</v>
      </c>
      <c r="S273" t="s">
        <v>121</v>
      </c>
      <c r="T273">
        <v>0</v>
      </c>
      <c r="U273" t="s">
        <v>122</v>
      </c>
      <c r="V273" t="e">
        <f>MATCH(D273,Отчет!#REF!,0)</f>
        <v>#REF!</v>
      </c>
    </row>
    <row r="274" spans="1:22" x14ac:dyDescent="0.2">
      <c r="A274" s="17">
        <v>1903840951</v>
      </c>
      <c r="B274" s="17">
        <v>9</v>
      </c>
      <c r="C274" s="17" t="s">
        <v>116</v>
      </c>
      <c r="D274" s="17">
        <v>1641270004</v>
      </c>
      <c r="E274" s="7" t="s">
        <v>85</v>
      </c>
      <c r="F274" s="17" t="s">
        <v>166</v>
      </c>
      <c r="G274" s="7" t="s">
        <v>220</v>
      </c>
      <c r="H274" s="17">
        <v>5</v>
      </c>
      <c r="I274" s="17" t="s">
        <v>119</v>
      </c>
      <c r="J274" s="17" t="s">
        <v>127</v>
      </c>
      <c r="L274" s="17">
        <v>45</v>
      </c>
      <c r="M274" s="17">
        <v>5</v>
      </c>
      <c r="N274" s="17">
        <v>1</v>
      </c>
      <c r="O274" s="17">
        <v>1</v>
      </c>
      <c r="P274" s="17">
        <v>1722465186</v>
      </c>
      <c r="Q274" s="17">
        <v>2098</v>
      </c>
      <c r="S274" t="s">
        <v>121</v>
      </c>
      <c r="T274">
        <v>0</v>
      </c>
      <c r="U274" t="s">
        <v>122</v>
      </c>
      <c r="V274" t="e">
        <f>MATCH(D274,Отчет!#REF!,0)</f>
        <v>#REF!</v>
      </c>
    </row>
    <row r="275" spans="1:22" x14ac:dyDescent="0.2">
      <c r="A275" s="17">
        <v>1903842852</v>
      </c>
      <c r="B275" s="17">
        <v>4</v>
      </c>
      <c r="C275" s="17" t="s">
        <v>116</v>
      </c>
      <c r="D275" s="17">
        <v>1641270019</v>
      </c>
      <c r="E275" s="7" t="s">
        <v>86</v>
      </c>
      <c r="F275" s="17" t="s">
        <v>165</v>
      </c>
      <c r="G275" s="7" t="s">
        <v>220</v>
      </c>
      <c r="H275" s="17">
        <v>5</v>
      </c>
      <c r="I275" s="17" t="s">
        <v>119</v>
      </c>
      <c r="J275" s="17" t="s">
        <v>127</v>
      </c>
      <c r="L275" s="17">
        <v>20</v>
      </c>
      <c r="M275" s="17">
        <v>5</v>
      </c>
      <c r="N275" s="17">
        <v>1</v>
      </c>
      <c r="O275" s="17">
        <v>1</v>
      </c>
      <c r="P275" s="17">
        <v>1722465186</v>
      </c>
      <c r="Q275" s="17">
        <v>2098</v>
      </c>
      <c r="S275" t="s">
        <v>121</v>
      </c>
      <c r="T275">
        <v>0</v>
      </c>
      <c r="U275" t="s">
        <v>122</v>
      </c>
      <c r="V275" t="e">
        <f>MATCH(D275,Отчет!#REF!,0)</f>
        <v>#REF!</v>
      </c>
    </row>
    <row r="276" spans="1:22" x14ac:dyDescent="0.2">
      <c r="A276" s="17">
        <v>1903840679</v>
      </c>
      <c r="B276" s="17">
        <v>7</v>
      </c>
      <c r="C276" s="17" t="s">
        <v>124</v>
      </c>
      <c r="D276" s="17">
        <v>1642257125</v>
      </c>
      <c r="E276" s="7" t="s">
        <v>54</v>
      </c>
      <c r="F276" s="17" t="s">
        <v>160</v>
      </c>
      <c r="G276" s="7" t="s">
        <v>220</v>
      </c>
      <c r="H276" s="17">
        <v>5</v>
      </c>
      <c r="I276" s="17" t="s">
        <v>119</v>
      </c>
      <c r="J276" s="17" t="s">
        <v>127</v>
      </c>
      <c r="L276" s="17">
        <v>35</v>
      </c>
      <c r="M276" s="17">
        <v>5</v>
      </c>
      <c r="N276" s="17">
        <v>1</v>
      </c>
      <c r="O276" s="17">
        <v>0</v>
      </c>
      <c r="P276" s="17">
        <v>1722465186</v>
      </c>
      <c r="Q276" s="17">
        <v>2098</v>
      </c>
      <c r="S276" t="s">
        <v>121</v>
      </c>
      <c r="T276">
        <v>0</v>
      </c>
      <c r="U276" t="s">
        <v>122</v>
      </c>
      <c r="V276" t="e">
        <f>MATCH(D276,Отчет!#REF!,0)</f>
        <v>#REF!</v>
      </c>
    </row>
    <row r="277" spans="1:22" x14ac:dyDescent="0.2">
      <c r="A277" s="17">
        <v>1903840239</v>
      </c>
      <c r="B277" s="17">
        <v>7</v>
      </c>
      <c r="C277" s="17" t="s">
        <v>116</v>
      </c>
      <c r="D277" s="17">
        <v>1641270061</v>
      </c>
      <c r="E277" s="7" t="s">
        <v>89</v>
      </c>
      <c r="F277" s="17" t="s">
        <v>164</v>
      </c>
      <c r="G277" s="7" t="s">
        <v>220</v>
      </c>
      <c r="H277" s="17">
        <v>5</v>
      </c>
      <c r="I277" s="17" t="s">
        <v>119</v>
      </c>
      <c r="J277" s="17" t="s">
        <v>127</v>
      </c>
      <c r="L277" s="17">
        <v>35</v>
      </c>
      <c r="M277" s="17">
        <v>5</v>
      </c>
      <c r="N277" s="17">
        <v>1</v>
      </c>
      <c r="O277" s="17">
        <v>1</v>
      </c>
      <c r="P277" s="17">
        <v>1722465186</v>
      </c>
      <c r="Q277" s="17">
        <v>2098</v>
      </c>
      <c r="S277" t="s">
        <v>121</v>
      </c>
      <c r="T277">
        <v>0</v>
      </c>
      <c r="U277" t="s">
        <v>122</v>
      </c>
      <c r="V277" t="e">
        <f>MATCH(D277,Отчет!#REF!,0)</f>
        <v>#REF!</v>
      </c>
    </row>
    <row r="278" spans="1:22" x14ac:dyDescent="0.2">
      <c r="A278" s="17">
        <v>1970589348</v>
      </c>
      <c r="B278" s="17">
        <v>9</v>
      </c>
      <c r="C278" s="17" t="s">
        <v>116</v>
      </c>
      <c r="D278" s="17">
        <v>1641270104</v>
      </c>
      <c r="E278" s="7" t="s">
        <v>93</v>
      </c>
      <c r="F278" s="17" t="s">
        <v>143</v>
      </c>
      <c r="G278" s="7" t="s">
        <v>220</v>
      </c>
      <c r="H278" s="17">
        <v>5</v>
      </c>
      <c r="I278" s="17" t="s">
        <v>119</v>
      </c>
      <c r="J278" s="17" t="s">
        <v>127</v>
      </c>
      <c r="L278" s="17">
        <v>45</v>
      </c>
      <c r="M278" s="17">
        <v>5</v>
      </c>
      <c r="N278" s="17">
        <v>1</v>
      </c>
      <c r="O278" s="17">
        <v>1</v>
      </c>
      <c r="P278" s="17">
        <v>1722465186</v>
      </c>
      <c r="Q278" s="17">
        <v>2098</v>
      </c>
      <c r="S278" t="s">
        <v>121</v>
      </c>
      <c r="T278">
        <v>0</v>
      </c>
      <c r="U278" t="s">
        <v>122</v>
      </c>
      <c r="V278" t="e">
        <f>MATCH(D278,Отчет!#REF!,0)</f>
        <v>#REF!</v>
      </c>
    </row>
    <row r="279" spans="1:22" x14ac:dyDescent="0.2">
      <c r="A279" s="17">
        <v>1946588097</v>
      </c>
      <c r="B279" s="17">
        <v>9</v>
      </c>
      <c r="C279" s="17" t="s">
        <v>124</v>
      </c>
      <c r="D279" s="17">
        <v>1641269541</v>
      </c>
      <c r="E279" s="7" t="s">
        <v>48</v>
      </c>
      <c r="F279" s="17" t="s">
        <v>181</v>
      </c>
      <c r="G279" s="7" t="s">
        <v>220</v>
      </c>
      <c r="H279" s="17">
        <v>5</v>
      </c>
      <c r="I279" s="17" t="s">
        <v>119</v>
      </c>
      <c r="J279" s="17" t="s">
        <v>127</v>
      </c>
      <c r="L279" s="17">
        <v>45</v>
      </c>
      <c r="M279" s="17">
        <v>5</v>
      </c>
      <c r="N279" s="17">
        <v>1</v>
      </c>
      <c r="O279" s="17">
        <v>1</v>
      </c>
      <c r="P279" s="17">
        <v>1722465186</v>
      </c>
      <c r="Q279" s="17">
        <v>2098</v>
      </c>
      <c r="S279" t="s">
        <v>121</v>
      </c>
      <c r="T279">
        <v>0</v>
      </c>
      <c r="U279" t="s">
        <v>122</v>
      </c>
      <c r="V279" t="e">
        <f>MATCH(D279,Отчет!#REF!,0)</f>
        <v>#REF!</v>
      </c>
    </row>
    <row r="280" spans="1:22" x14ac:dyDescent="0.2">
      <c r="A280" s="17">
        <v>1903841944</v>
      </c>
      <c r="B280" s="17">
        <v>7</v>
      </c>
      <c r="C280" s="17" t="s">
        <v>124</v>
      </c>
      <c r="D280" s="17">
        <v>1642257218</v>
      </c>
      <c r="E280" s="7" t="s">
        <v>111</v>
      </c>
      <c r="F280" s="17" t="s">
        <v>200</v>
      </c>
      <c r="G280" s="7" t="s">
        <v>220</v>
      </c>
      <c r="H280" s="17">
        <v>5</v>
      </c>
      <c r="I280" s="17" t="s">
        <v>119</v>
      </c>
      <c r="J280" s="17" t="s">
        <v>127</v>
      </c>
      <c r="L280" s="17">
        <v>35</v>
      </c>
      <c r="M280" s="17">
        <v>5</v>
      </c>
      <c r="N280" s="17">
        <v>1</v>
      </c>
      <c r="O280" s="17">
        <v>0</v>
      </c>
      <c r="P280" s="17">
        <v>1722465186</v>
      </c>
      <c r="Q280" s="17">
        <v>2098</v>
      </c>
      <c r="S280" t="s">
        <v>121</v>
      </c>
      <c r="T280">
        <v>0</v>
      </c>
      <c r="U280" t="s">
        <v>122</v>
      </c>
      <c r="V280" t="e">
        <f>MATCH(D280,Отчет!#REF!,0)</f>
        <v>#REF!</v>
      </c>
    </row>
    <row r="281" spans="1:22" x14ac:dyDescent="0.2">
      <c r="A281" s="17">
        <v>1903840990</v>
      </c>
      <c r="B281" s="17">
        <v>8</v>
      </c>
      <c r="C281" s="17" t="s">
        <v>131</v>
      </c>
      <c r="D281" s="17">
        <v>1641269350</v>
      </c>
      <c r="E281" s="7" t="s">
        <v>36</v>
      </c>
      <c r="F281" s="17" t="s">
        <v>170</v>
      </c>
      <c r="G281" s="7" t="s">
        <v>220</v>
      </c>
      <c r="H281" s="17">
        <v>5</v>
      </c>
      <c r="I281" s="17" t="s">
        <v>119</v>
      </c>
      <c r="J281" s="17" t="s">
        <v>127</v>
      </c>
      <c r="L281" s="17">
        <v>40</v>
      </c>
      <c r="M281" s="17">
        <v>5</v>
      </c>
      <c r="N281" s="17">
        <v>1</v>
      </c>
      <c r="O281" s="17">
        <v>1</v>
      </c>
      <c r="P281" s="17">
        <v>1722465186</v>
      </c>
      <c r="Q281" s="17">
        <v>2098</v>
      </c>
      <c r="S281" t="s">
        <v>121</v>
      </c>
      <c r="T281">
        <v>0</v>
      </c>
      <c r="U281" t="s">
        <v>122</v>
      </c>
      <c r="V281" t="e">
        <f>MATCH(D281,Отчет!#REF!,0)</f>
        <v>#REF!</v>
      </c>
    </row>
    <row r="282" spans="1:22" x14ac:dyDescent="0.2">
      <c r="A282" s="17">
        <v>1903840111</v>
      </c>
      <c r="B282" s="17">
        <v>6</v>
      </c>
      <c r="C282" s="17" t="s">
        <v>124</v>
      </c>
      <c r="D282" s="17">
        <v>1641270219</v>
      </c>
      <c r="E282" s="7" t="s">
        <v>99</v>
      </c>
      <c r="F282" s="17" t="s">
        <v>163</v>
      </c>
      <c r="G282" s="7" t="s">
        <v>220</v>
      </c>
      <c r="H282" s="17">
        <v>5</v>
      </c>
      <c r="I282" s="17" t="s">
        <v>119</v>
      </c>
      <c r="J282" s="17" t="s">
        <v>127</v>
      </c>
      <c r="L282" s="17">
        <v>30</v>
      </c>
      <c r="M282" s="17">
        <v>5</v>
      </c>
      <c r="N282" s="17">
        <v>1</v>
      </c>
      <c r="O282" s="17">
        <v>1</v>
      </c>
      <c r="P282" s="17">
        <v>1722465186</v>
      </c>
      <c r="Q282" s="17">
        <v>2098</v>
      </c>
      <c r="S282" t="s">
        <v>121</v>
      </c>
      <c r="T282">
        <v>0</v>
      </c>
      <c r="U282" t="s">
        <v>122</v>
      </c>
      <c r="V282" t="e">
        <f>MATCH(D282,Отчет!#REF!,0)</f>
        <v>#REF!</v>
      </c>
    </row>
    <row r="283" spans="1:22" x14ac:dyDescent="0.2">
      <c r="A283" s="17">
        <v>1903841039</v>
      </c>
      <c r="B283" s="17">
        <v>9</v>
      </c>
      <c r="C283" s="17" t="s">
        <v>131</v>
      </c>
      <c r="D283" s="17">
        <v>1641269320</v>
      </c>
      <c r="E283" s="7" t="s">
        <v>34</v>
      </c>
      <c r="F283" s="17" t="s">
        <v>176</v>
      </c>
      <c r="G283" s="7" t="s">
        <v>220</v>
      </c>
      <c r="H283" s="17">
        <v>5</v>
      </c>
      <c r="I283" s="17" t="s">
        <v>119</v>
      </c>
      <c r="J283" s="17" t="s">
        <v>127</v>
      </c>
      <c r="L283" s="17">
        <v>45</v>
      </c>
      <c r="M283" s="17">
        <v>5</v>
      </c>
      <c r="N283" s="17">
        <v>1</v>
      </c>
      <c r="O283" s="17">
        <v>1</v>
      </c>
      <c r="P283" s="17">
        <v>1722465186</v>
      </c>
      <c r="Q283" s="17">
        <v>2098</v>
      </c>
      <c r="S283" t="s">
        <v>121</v>
      </c>
      <c r="T283">
        <v>0</v>
      </c>
      <c r="U283" t="s">
        <v>122</v>
      </c>
      <c r="V283" t="e">
        <f>MATCH(D283,Отчет!#REF!,0)</f>
        <v>#REF!</v>
      </c>
    </row>
    <row r="284" spans="1:22" x14ac:dyDescent="0.2">
      <c r="A284" s="17">
        <v>1903840650</v>
      </c>
      <c r="B284" s="17">
        <v>9</v>
      </c>
      <c r="C284" s="17" t="s">
        <v>124</v>
      </c>
      <c r="D284" s="17">
        <v>1641264490</v>
      </c>
      <c r="E284" s="7" t="s">
        <v>91</v>
      </c>
      <c r="F284" s="17" t="s">
        <v>175</v>
      </c>
      <c r="G284" s="7" t="s">
        <v>220</v>
      </c>
      <c r="H284" s="17">
        <v>5</v>
      </c>
      <c r="I284" s="17" t="s">
        <v>119</v>
      </c>
      <c r="J284" s="17" t="s">
        <v>127</v>
      </c>
      <c r="L284" s="17">
        <v>45</v>
      </c>
      <c r="M284" s="17">
        <v>5</v>
      </c>
      <c r="N284" s="17">
        <v>1</v>
      </c>
      <c r="O284" s="17">
        <v>1</v>
      </c>
      <c r="P284" s="17">
        <v>1722465186</v>
      </c>
      <c r="Q284" s="17">
        <v>2098</v>
      </c>
      <c r="S284" t="s">
        <v>121</v>
      </c>
      <c r="T284">
        <v>0</v>
      </c>
      <c r="U284" t="s">
        <v>122</v>
      </c>
      <c r="V284" t="e">
        <f>MATCH(D284,Отчет!#REF!,0)</f>
        <v>#REF!</v>
      </c>
    </row>
    <row r="285" spans="1:22" x14ac:dyDescent="0.2">
      <c r="A285" s="17">
        <v>1903842944</v>
      </c>
      <c r="B285" s="17">
        <v>8</v>
      </c>
      <c r="C285" s="17" t="s">
        <v>131</v>
      </c>
      <c r="D285" s="17">
        <v>1668624968</v>
      </c>
      <c r="E285" s="7" t="s">
        <v>101</v>
      </c>
      <c r="F285" s="17" t="s">
        <v>154</v>
      </c>
      <c r="G285" s="7" t="s">
        <v>220</v>
      </c>
      <c r="H285" s="17">
        <v>5</v>
      </c>
      <c r="I285" s="17" t="s">
        <v>119</v>
      </c>
      <c r="J285" s="17" t="s">
        <v>127</v>
      </c>
      <c r="L285" s="17">
        <v>40</v>
      </c>
      <c r="M285" s="17">
        <v>5</v>
      </c>
      <c r="N285" s="17">
        <v>1</v>
      </c>
      <c r="O285" s="17">
        <v>0</v>
      </c>
      <c r="P285" s="17">
        <v>1722465186</v>
      </c>
      <c r="Q285" s="17">
        <v>2098</v>
      </c>
      <c r="S285" t="s">
        <v>121</v>
      </c>
      <c r="T285">
        <v>0</v>
      </c>
      <c r="U285" t="s">
        <v>122</v>
      </c>
      <c r="V285" t="e">
        <f>MATCH(D285,Отчет!#REF!,0)</f>
        <v>#REF!</v>
      </c>
    </row>
    <row r="286" spans="1:22" x14ac:dyDescent="0.2">
      <c r="A286" s="17">
        <v>1978637780</v>
      </c>
      <c r="B286" s="17">
        <v>7</v>
      </c>
      <c r="C286" s="17" t="s">
        <v>116</v>
      </c>
      <c r="D286" s="17">
        <v>1641269703</v>
      </c>
      <c r="E286" s="7" t="s">
        <v>62</v>
      </c>
      <c r="F286" s="17" t="s">
        <v>203</v>
      </c>
      <c r="G286" s="7" t="s">
        <v>221</v>
      </c>
      <c r="H286" s="17">
        <v>4</v>
      </c>
      <c r="I286" s="17" t="s">
        <v>119</v>
      </c>
      <c r="J286" s="17" t="s">
        <v>127</v>
      </c>
      <c r="L286" s="17">
        <v>28</v>
      </c>
      <c r="M286" s="17">
        <v>4</v>
      </c>
      <c r="N286" s="17">
        <v>1</v>
      </c>
      <c r="O286" s="17">
        <v>1</v>
      </c>
      <c r="P286" s="17">
        <v>1730744046</v>
      </c>
      <c r="Q286" s="17">
        <v>2098</v>
      </c>
      <c r="S286" t="s">
        <v>121</v>
      </c>
      <c r="T286">
        <v>0</v>
      </c>
      <c r="U286" t="s">
        <v>122</v>
      </c>
      <c r="V286" t="e">
        <f>MATCH(D286,Отчет!#REF!,0)</f>
        <v>#REF!</v>
      </c>
    </row>
    <row r="287" spans="1:22" x14ac:dyDescent="0.2">
      <c r="A287" s="17">
        <v>1940384978</v>
      </c>
      <c r="B287" s="17">
        <v>4</v>
      </c>
      <c r="C287" s="17" t="s">
        <v>116</v>
      </c>
      <c r="D287" s="17">
        <v>1641270019</v>
      </c>
      <c r="E287" s="7" t="s">
        <v>86</v>
      </c>
      <c r="F287" s="17" t="s">
        <v>165</v>
      </c>
      <c r="G287" s="7" t="s">
        <v>222</v>
      </c>
      <c r="H287" s="17">
        <v>5</v>
      </c>
      <c r="I287" s="17" t="s">
        <v>119</v>
      </c>
      <c r="J287" s="17" t="s">
        <v>127</v>
      </c>
      <c r="L287" s="17">
        <v>0</v>
      </c>
      <c r="M287" s="17">
        <v>5</v>
      </c>
      <c r="N287" s="17">
        <v>1</v>
      </c>
      <c r="O287" s="17">
        <v>1</v>
      </c>
      <c r="P287" s="17">
        <v>1722465186</v>
      </c>
      <c r="Q287" s="17">
        <v>2098</v>
      </c>
      <c r="S287" t="s">
        <v>121</v>
      </c>
      <c r="T287">
        <v>0</v>
      </c>
      <c r="U287" t="s">
        <v>122</v>
      </c>
      <c r="V287" t="e">
        <f>MATCH(D287,Отчет!#REF!,0)</f>
        <v>#REF!</v>
      </c>
    </row>
    <row r="288" spans="1:22" x14ac:dyDescent="0.2">
      <c r="A288" s="17">
        <v>1903839430</v>
      </c>
      <c r="B288" s="17">
        <v>2</v>
      </c>
      <c r="C288" s="17" t="s">
        <v>116</v>
      </c>
      <c r="D288" s="17">
        <v>1642257203</v>
      </c>
      <c r="E288" s="7" t="s">
        <v>106</v>
      </c>
      <c r="F288" s="17" t="s">
        <v>158</v>
      </c>
      <c r="G288" s="7" t="s">
        <v>222</v>
      </c>
      <c r="H288" s="17">
        <v>5</v>
      </c>
      <c r="I288" s="17" t="s">
        <v>119</v>
      </c>
      <c r="J288" s="17" t="s">
        <v>127</v>
      </c>
      <c r="L288" s="17">
        <v>0</v>
      </c>
      <c r="M288" s="17">
        <v>5</v>
      </c>
      <c r="N288" s="17">
        <v>0</v>
      </c>
      <c r="O288" s="17">
        <v>0</v>
      </c>
      <c r="P288" s="17">
        <v>1722465186</v>
      </c>
      <c r="Q288" s="17">
        <v>2098</v>
      </c>
      <c r="S288" t="s">
        <v>121</v>
      </c>
      <c r="T288">
        <v>0</v>
      </c>
      <c r="U288" t="s">
        <v>122</v>
      </c>
      <c r="V288" t="e">
        <f>MATCH(D288,Отчет!#REF!,0)</f>
        <v>#REF!</v>
      </c>
    </row>
    <row r="289" spans="1:22" x14ac:dyDescent="0.2">
      <c r="A289" s="17">
        <v>1903840687</v>
      </c>
      <c r="B289" s="17">
        <v>5</v>
      </c>
      <c r="C289" s="17" t="s">
        <v>124</v>
      </c>
      <c r="D289" s="17">
        <v>1642257125</v>
      </c>
      <c r="E289" s="7" t="s">
        <v>54</v>
      </c>
      <c r="F289" s="17" t="s">
        <v>160</v>
      </c>
      <c r="G289" s="7" t="s">
        <v>222</v>
      </c>
      <c r="H289" s="17">
        <v>5</v>
      </c>
      <c r="I289" s="17" t="s">
        <v>119</v>
      </c>
      <c r="J289" s="17" t="s">
        <v>127</v>
      </c>
      <c r="L289" s="17">
        <v>25</v>
      </c>
      <c r="M289" s="17">
        <v>5</v>
      </c>
      <c r="N289" s="17">
        <v>1</v>
      </c>
      <c r="O289" s="17">
        <v>0</v>
      </c>
      <c r="P289" s="17">
        <v>1722465186</v>
      </c>
      <c r="Q289" s="17">
        <v>2098</v>
      </c>
      <c r="S289" t="s">
        <v>121</v>
      </c>
      <c r="T289">
        <v>0</v>
      </c>
      <c r="U289" t="s">
        <v>122</v>
      </c>
      <c r="V289" t="e">
        <f>MATCH(D289,Отчет!#REF!,0)</f>
        <v>#REF!</v>
      </c>
    </row>
    <row r="290" spans="1:22" x14ac:dyDescent="0.2">
      <c r="A290" s="17">
        <v>1903842369</v>
      </c>
      <c r="B290" s="17">
        <v>9</v>
      </c>
      <c r="C290" s="17" t="s">
        <v>131</v>
      </c>
      <c r="D290" s="17">
        <v>1641269448</v>
      </c>
      <c r="E290" s="7" t="s">
        <v>41</v>
      </c>
      <c r="F290" s="17" t="s">
        <v>132</v>
      </c>
      <c r="G290" s="7" t="s">
        <v>222</v>
      </c>
      <c r="H290" s="17">
        <v>5</v>
      </c>
      <c r="I290" s="17" t="s">
        <v>119</v>
      </c>
      <c r="J290" s="17" t="s">
        <v>127</v>
      </c>
      <c r="L290" s="17">
        <v>45</v>
      </c>
      <c r="M290" s="17">
        <v>5</v>
      </c>
      <c r="N290" s="17">
        <v>1</v>
      </c>
      <c r="O290" s="17">
        <v>1</v>
      </c>
      <c r="P290" s="17">
        <v>1722465186</v>
      </c>
      <c r="Q290" s="17">
        <v>2098</v>
      </c>
      <c r="S290" t="s">
        <v>121</v>
      </c>
      <c r="T290">
        <v>0</v>
      </c>
      <c r="U290" t="s">
        <v>122</v>
      </c>
      <c r="V290" t="e">
        <f>MATCH(D290,Отчет!#REF!,0)</f>
        <v>#REF!</v>
      </c>
    </row>
    <row r="291" spans="1:22" x14ac:dyDescent="0.2">
      <c r="A291" s="17">
        <v>1903840133</v>
      </c>
      <c r="B291" s="17">
        <v>7</v>
      </c>
      <c r="C291" s="17" t="s">
        <v>124</v>
      </c>
      <c r="D291" s="17">
        <v>1641270219</v>
      </c>
      <c r="E291" s="7" t="s">
        <v>99</v>
      </c>
      <c r="F291" s="17" t="s">
        <v>163</v>
      </c>
      <c r="G291" s="7" t="s">
        <v>222</v>
      </c>
      <c r="H291" s="17">
        <v>5</v>
      </c>
      <c r="I291" s="17" t="s">
        <v>119</v>
      </c>
      <c r="J291" s="17" t="s">
        <v>127</v>
      </c>
      <c r="L291" s="17">
        <v>35</v>
      </c>
      <c r="M291" s="17">
        <v>5</v>
      </c>
      <c r="N291" s="17">
        <v>1</v>
      </c>
      <c r="O291" s="17">
        <v>1</v>
      </c>
      <c r="P291" s="17">
        <v>1722465186</v>
      </c>
      <c r="Q291" s="17">
        <v>2098</v>
      </c>
      <c r="S291" t="s">
        <v>121</v>
      </c>
      <c r="T291">
        <v>0</v>
      </c>
      <c r="U291" t="s">
        <v>122</v>
      </c>
      <c r="V291" t="e">
        <f>MATCH(D291,Отчет!#REF!,0)</f>
        <v>#REF!</v>
      </c>
    </row>
    <row r="292" spans="1:22" x14ac:dyDescent="0.2">
      <c r="A292" s="17">
        <v>1956605998</v>
      </c>
      <c r="B292" s="17">
        <v>5</v>
      </c>
      <c r="C292" s="17" t="s">
        <v>116</v>
      </c>
      <c r="D292" s="17">
        <v>1641270389</v>
      </c>
      <c r="E292" s="7" t="s">
        <v>114</v>
      </c>
      <c r="F292" s="17" t="s">
        <v>206</v>
      </c>
      <c r="G292" s="7" t="s">
        <v>222</v>
      </c>
      <c r="H292" s="17">
        <v>5</v>
      </c>
      <c r="I292" s="17" t="s">
        <v>119</v>
      </c>
      <c r="J292" s="17" t="s">
        <v>127</v>
      </c>
      <c r="L292" s="17">
        <v>25</v>
      </c>
      <c r="M292" s="17">
        <v>5</v>
      </c>
      <c r="N292" s="17">
        <v>1</v>
      </c>
      <c r="O292" s="17">
        <v>1</v>
      </c>
      <c r="P292" s="17">
        <v>1722465186</v>
      </c>
      <c r="Q292" s="17">
        <v>2098</v>
      </c>
      <c r="S292" t="s">
        <v>121</v>
      </c>
      <c r="T292">
        <v>0</v>
      </c>
      <c r="U292" t="s">
        <v>122</v>
      </c>
      <c r="V292" t="e">
        <f>MATCH(D292,Отчет!#REF!,0)</f>
        <v>#REF!</v>
      </c>
    </row>
    <row r="293" spans="1:22" x14ac:dyDescent="0.2">
      <c r="A293" s="17">
        <v>1978639845</v>
      </c>
      <c r="B293" s="17">
        <v>7</v>
      </c>
      <c r="C293" s="17" t="s">
        <v>116</v>
      </c>
      <c r="D293" s="17">
        <v>1641269703</v>
      </c>
      <c r="E293" s="7" t="s">
        <v>62</v>
      </c>
      <c r="F293" s="17" t="s">
        <v>203</v>
      </c>
      <c r="G293" s="7" t="s">
        <v>223</v>
      </c>
      <c r="H293" s="17">
        <v>4</v>
      </c>
      <c r="I293" s="17" t="s">
        <v>119</v>
      </c>
      <c r="J293" s="17" t="s">
        <v>127</v>
      </c>
      <c r="L293" s="17">
        <v>28</v>
      </c>
      <c r="M293" s="17">
        <v>4</v>
      </c>
      <c r="N293" s="17">
        <v>1</v>
      </c>
      <c r="O293" s="17">
        <v>1</v>
      </c>
      <c r="P293" s="17">
        <v>1730744046</v>
      </c>
      <c r="Q293" s="17">
        <v>2098</v>
      </c>
      <c r="S293" t="s">
        <v>121</v>
      </c>
      <c r="T293">
        <v>0</v>
      </c>
      <c r="U293" t="s">
        <v>122</v>
      </c>
      <c r="V293" t="e">
        <f>MATCH(D293,Отчет!#REF!,0)</f>
        <v>#REF!</v>
      </c>
    </row>
    <row r="294" spans="1:22" x14ac:dyDescent="0.2">
      <c r="A294" s="17">
        <v>1903840854</v>
      </c>
      <c r="B294" s="17">
        <v>7</v>
      </c>
      <c r="C294" s="17" t="s">
        <v>116</v>
      </c>
      <c r="D294" s="17">
        <v>1641269481</v>
      </c>
      <c r="E294" s="7" t="s">
        <v>43</v>
      </c>
      <c r="F294" s="17" t="s">
        <v>149</v>
      </c>
      <c r="G294" s="7" t="s">
        <v>224</v>
      </c>
      <c r="H294" s="17">
        <v>5</v>
      </c>
      <c r="I294" s="17" t="s">
        <v>119</v>
      </c>
      <c r="J294" s="17" t="s">
        <v>127</v>
      </c>
      <c r="L294" s="17">
        <v>35</v>
      </c>
      <c r="M294" s="17">
        <v>5</v>
      </c>
      <c r="N294" s="17">
        <v>1</v>
      </c>
      <c r="O294" s="17">
        <v>1</v>
      </c>
      <c r="P294" s="17">
        <v>1722465186</v>
      </c>
      <c r="Q294" s="17">
        <v>2098</v>
      </c>
      <c r="S294" t="s">
        <v>121</v>
      </c>
      <c r="T294">
        <v>0</v>
      </c>
      <c r="U294" t="s">
        <v>122</v>
      </c>
      <c r="V294" t="e">
        <f>MATCH(D294,Отчет!#REF!,0)</f>
        <v>#REF!</v>
      </c>
    </row>
    <row r="295" spans="1:22" x14ac:dyDescent="0.2">
      <c r="A295" s="17">
        <v>1903842376</v>
      </c>
      <c r="B295" s="17">
        <v>9</v>
      </c>
      <c r="C295" s="17" t="s">
        <v>131</v>
      </c>
      <c r="D295" s="17">
        <v>1641269448</v>
      </c>
      <c r="E295" s="7" t="s">
        <v>41</v>
      </c>
      <c r="F295" s="17" t="s">
        <v>132</v>
      </c>
      <c r="G295" s="7" t="s">
        <v>224</v>
      </c>
      <c r="H295" s="17">
        <v>5</v>
      </c>
      <c r="I295" s="17" t="s">
        <v>119</v>
      </c>
      <c r="J295" s="17" t="s">
        <v>127</v>
      </c>
      <c r="L295" s="17">
        <v>45</v>
      </c>
      <c r="M295" s="17">
        <v>5</v>
      </c>
      <c r="N295" s="17">
        <v>1</v>
      </c>
      <c r="O295" s="17">
        <v>1</v>
      </c>
      <c r="P295" s="17">
        <v>1722465186</v>
      </c>
      <c r="Q295" s="17">
        <v>2098</v>
      </c>
      <c r="S295" t="s">
        <v>121</v>
      </c>
      <c r="T295">
        <v>0</v>
      </c>
      <c r="U295" t="s">
        <v>122</v>
      </c>
      <c r="V295" t="e">
        <f>MATCH(D295,Отчет!#REF!,0)</f>
        <v>#REF!</v>
      </c>
    </row>
    <row r="296" spans="1:22" x14ac:dyDescent="0.2">
      <c r="A296" s="17">
        <v>1903842219</v>
      </c>
      <c r="B296" s="17">
        <v>9</v>
      </c>
      <c r="C296" s="17" t="s">
        <v>124</v>
      </c>
      <c r="D296" s="17">
        <v>1641269369</v>
      </c>
      <c r="E296" s="7" t="s">
        <v>37</v>
      </c>
      <c r="F296" s="17" t="s">
        <v>177</v>
      </c>
      <c r="G296" s="7" t="s">
        <v>224</v>
      </c>
      <c r="H296" s="17">
        <v>5</v>
      </c>
      <c r="I296" s="17" t="s">
        <v>119</v>
      </c>
      <c r="J296" s="17" t="s">
        <v>127</v>
      </c>
      <c r="L296" s="17">
        <v>45</v>
      </c>
      <c r="M296" s="17">
        <v>5</v>
      </c>
      <c r="N296" s="17">
        <v>1</v>
      </c>
      <c r="O296" s="17">
        <v>1</v>
      </c>
      <c r="P296" s="17">
        <v>1722465186</v>
      </c>
      <c r="Q296" s="17">
        <v>2098</v>
      </c>
      <c r="S296" t="s">
        <v>121</v>
      </c>
      <c r="T296">
        <v>0</v>
      </c>
      <c r="U296" t="s">
        <v>122</v>
      </c>
      <c r="V296" t="e">
        <f>MATCH(D296,Отчет!#REF!,0)</f>
        <v>#REF!</v>
      </c>
    </row>
    <row r="297" spans="1:22" x14ac:dyDescent="0.2">
      <c r="A297" s="17">
        <v>1903841046</v>
      </c>
      <c r="B297" s="17">
        <v>7</v>
      </c>
      <c r="C297" s="17" t="s">
        <v>131</v>
      </c>
      <c r="D297" s="17">
        <v>1641269320</v>
      </c>
      <c r="E297" s="7" t="s">
        <v>34</v>
      </c>
      <c r="F297" s="17" t="s">
        <v>176</v>
      </c>
      <c r="G297" s="7" t="s">
        <v>224</v>
      </c>
      <c r="H297" s="17">
        <v>5</v>
      </c>
      <c r="I297" s="17" t="s">
        <v>119</v>
      </c>
      <c r="J297" s="17" t="s">
        <v>127</v>
      </c>
      <c r="L297" s="17">
        <v>35</v>
      </c>
      <c r="M297" s="17">
        <v>5</v>
      </c>
      <c r="N297" s="17">
        <v>1</v>
      </c>
      <c r="O297" s="17">
        <v>1</v>
      </c>
      <c r="P297" s="17">
        <v>1722465186</v>
      </c>
      <c r="Q297" s="17">
        <v>2098</v>
      </c>
      <c r="S297" t="s">
        <v>121</v>
      </c>
      <c r="T297">
        <v>0</v>
      </c>
      <c r="U297" t="s">
        <v>122</v>
      </c>
      <c r="V297" t="e">
        <f>MATCH(D297,Отчет!#REF!,0)</f>
        <v>#REF!</v>
      </c>
    </row>
    <row r="298" spans="1:22" x14ac:dyDescent="0.2">
      <c r="A298" s="17">
        <v>1903840723</v>
      </c>
      <c r="B298" s="17">
        <v>7</v>
      </c>
      <c r="C298" s="17" t="s">
        <v>131</v>
      </c>
      <c r="D298" s="17">
        <v>1641264476</v>
      </c>
      <c r="E298" s="7" t="s">
        <v>42</v>
      </c>
      <c r="F298" s="17" t="s">
        <v>174</v>
      </c>
      <c r="G298" s="7" t="s">
        <v>224</v>
      </c>
      <c r="H298" s="17">
        <v>5</v>
      </c>
      <c r="I298" s="17" t="s">
        <v>119</v>
      </c>
      <c r="J298" s="17" t="s">
        <v>127</v>
      </c>
      <c r="L298" s="17">
        <v>35</v>
      </c>
      <c r="M298" s="17">
        <v>5</v>
      </c>
      <c r="N298" s="17">
        <v>1</v>
      </c>
      <c r="O298" s="17">
        <v>1</v>
      </c>
      <c r="P298" s="17">
        <v>1722465186</v>
      </c>
      <c r="Q298" s="17">
        <v>2098</v>
      </c>
      <c r="S298" t="s">
        <v>121</v>
      </c>
      <c r="T298">
        <v>0</v>
      </c>
      <c r="U298" t="s">
        <v>122</v>
      </c>
      <c r="V298" t="e">
        <f>MATCH(D298,Отчет!#REF!,0)</f>
        <v>#REF!</v>
      </c>
    </row>
    <row r="299" spans="1:22" x14ac:dyDescent="0.2">
      <c r="A299" s="17">
        <v>1903842797</v>
      </c>
      <c r="B299" s="17">
        <v>8</v>
      </c>
      <c r="C299" s="17" t="s">
        <v>131</v>
      </c>
      <c r="D299" s="17">
        <v>1641270090</v>
      </c>
      <c r="E299" s="7" t="s">
        <v>92</v>
      </c>
      <c r="F299" s="17" t="s">
        <v>208</v>
      </c>
      <c r="G299" s="7" t="s">
        <v>224</v>
      </c>
      <c r="H299" s="17">
        <v>5</v>
      </c>
      <c r="I299" s="17" t="s">
        <v>119</v>
      </c>
      <c r="J299" s="17" t="s">
        <v>127</v>
      </c>
      <c r="L299" s="17">
        <v>40</v>
      </c>
      <c r="M299" s="17">
        <v>5</v>
      </c>
      <c r="N299" s="17">
        <v>1</v>
      </c>
      <c r="O299" s="17">
        <v>1</v>
      </c>
      <c r="P299" s="17">
        <v>1722465186</v>
      </c>
      <c r="Q299" s="17">
        <v>2098</v>
      </c>
      <c r="S299" t="s">
        <v>121</v>
      </c>
      <c r="T299">
        <v>0</v>
      </c>
      <c r="U299" t="s">
        <v>122</v>
      </c>
      <c r="V299" t="e">
        <f>MATCH(D299,Отчет!#REF!,0)</f>
        <v>#REF!</v>
      </c>
    </row>
    <row r="300" spans="1:22" x14ac:dyDescent="0.2">
      <c r="A300" s="17">
        <v>1903842456</v>
      </c>
      <c r="B300" s="17">
        <v>7</v>
      </c>
      <c r="C300" s="17" t="s">
        <v>124</v>
      </c>
      <c r="D300" s="17">
        <v>1641270048</v>
      </c>
      <c r="E300" s="7" t="s">
        <v>88</v>
      </c>
      <c r="F300" s="17" t="s">
        <v>146</v>
      </c>
      <c r="G300" s="7" t="s">
        <v>224</v>
      </c>
      <c r="H300" s="17">
        <v>5</v>
      </c>
      <c r="I300" s="17" t="s">
        <v>119</v>
      </c>
      <c r="J300" s="17" t="s">
        <v>127</v>
      </c>
      <c r="L300" s="17">
        <v>35</v>
      </c>
      <c r="M300" s="17">
        <v>5</v>
      </c>
      <c r="N300" s="17">
        <v>1</v>
      </c>
      <c r="O300" s="17">
        <v>1</v>
      </c>
      <c r="P300" s="17">
        <v>1722465186</v>
      </c>
      <c r="Q300" s="17">
        <v>2098</v>
      </c>
      <c r="S300" t="s">
        <v>121</v>
      </c>
      <c r="T300">
        <v>0</v>
      </c>
      <c r="U300" t="s">
        <v>122</v>
      </c>
      <c r="V300" t="e">
        <f>MATCH(D300,Отчет!#REF!,0)</f>
        <v>#REF!</v>
      </c>
    </row>
    <row r="301" spans="1:22" x14ac:dyDescent="0.2">
      <c r="A301" s="17">
        <v>1903839378</v>
      </c>
      <c r="B301" s="17">
        <v>7</v>
      </c>
      <c r="C301" s="17" t="s">
        <v>116</v>
      </c>
      <c r="D301" s="17">
        <v>1641269916</v>
      </c>
      <c r="E301" s="7" t="s">
        <v>80</v>
      </c>
      <c r="F301" s="17" t="s">
        <v>191</v>
      </c>
      <c r="G301" s="7" t="s">
        <v>224</v>
      </c>
      <c r="H301" s="17">
        <v>5</v>
      </c>
      <c r="I301" s="17" t="s">
        <v>119</v>
      </c>
      <c r="J301" s="17" t="s">
        <v>127</v>
      </c>
      <c r="L301" s="17">
        <v>35</v>
      </c>
      <c r="M301" s="17">
        <v>5</v>
      </c>
      <c r="N301" s="17">
        <v>1</v>
      </c>
      <c r="O301" s="17">
        <v>1</v>
      </c>
      <c r="P301" s="17">
        <v>1722465186</v>
      </c>
      <c r="Q301" s="17">
        <v>2098</v>
      </c>
      <c r="S301" t="s">
        <v>121</v>
      </c>
      <c r="T301">
        <v>0</v>
      </c>
      <c r="U301" t="s">
        <v>122</v>
      </c>
      <c r="V301" t="e">
        <f>MATCH(D301,Отчет!#REF!,0)</f>
        <v>#REF!</v>
      </c>
    </row>
    <row r="302" spans="1:22" x14ac:dyDescent="0.2">
      <c r="A302" s="17">
        <v>1903840369</v>
      </c>
      <c r="B302" s="17">
        <v>4</v>
      </c>
      <c r="C302" s="17" t="s">
        <v>116</v>
      </c>
      <c r="D302" s="17">
        <v>1641269764</v>
      </c>
      <c r="E302" s="7" t="s">
        <v>66</v>
      </c>
      <c r="F302" s="17" t="s">
        <v>185</v>
      </c>
      <c r="G302" s="7" t="s">
        <v>224</v>
      </c>
      <c r="H302" s="17">
        <v>5</v>
      </c>
      <c r="I302" s="17" t="s">
        <v>119</v>
      </c>
      <c r="J302" s="17" t="s">
        <v>127</v>
      </c>
      <c r="L302" s="17">
        <v>20</v>
      </c>
      <c r="M302" s="17">
        <v>5</v>
      </c>
      <c r="N302" s="17">
        <v>1</v>
      </c>
      <c r="O302" s="17">
        <v>1</v>
      </c>
      <c r="P302" s="17">
        <v>1722465186</v>
      </c>
      <c r="Q302" s="17">
        <v>2098</v>
      </c>
      <c r="S302" t="s">
        <v>121</v>
      </c>
      <c r="T302">
        <v>0</v>
      </c>
      <c r="U302" t="s">
        <v>122</v>
      </c>
      <c r="V302" t="e">
        <f>MATCH(D302,Отчет!#REF!,0)</f>
        <v>#REF!</v>
      </c>
    </row>
    <row r="303" spans="1:22" x14ac:dyDescent="0.2">
      <c r="A303" s="17">
        <v>1903840301</v>
      </c>
      <c r="B303" s="17">
        <v>4</v>
      </c>
      <c r="C303" s="17" t="s">
        <v>124</v>
      </c>
      <c r="D303" s="17">
        <v>1642257231</v>
      </c>
      <c r="E303" s="7" t="s">
        <v>51</v>
      </c>
      <c r="F303" s="17" t="s">
        <v>201</v>
      </c>
      <c r="G303" s="7" t="s">
        <v>224</v>
      </c>
      <c r="H303" s="17">
        <v>5</v>
      </c>
      <c r="I303" s="17" t="s">
        <v>119</v>
      </c>
      <c r="J303" s="17" t="s">
        <v>127</v>
      </c>
      <c r="L303" s="17">
        <v>20</v>
      </c>
      <c r="M303" s="17">
        <v>5</v>
      </c>
      <c r="N303" s="17">
        <v>1</v>
      </c>
      <c r="O303" s="17">
        <v>0</v>
      </c>
      <c r="P303" s="17">
        <v>1722465186</v>
      </c>
      <c r="Q303" s="17">
        <v>2098</v>
      </c>
      <c r="S303" t="s">
        <v>121</v>
      </c>
      <c r="T303">
        <v>0</v>
      </c>
      <c r="U303" t="s">
        <v>122</v>
      </c>
      <c r="V303" t="e">
        <f>MATCH(D303,Отчет!#REF!,0)</f>
        <v>#REF!</v>
      </c>
    </row>
    <row r="304" spans="1:22" x14ac:dyDescent="0.2">
      <c r="A304" s="17">
        <v>1903839434</v>
      </c>
      <c r="B304" s="17">
        <v>5</v>
      </c>
      <c r="C304" s="17" t="s">
        <v>116</v>
      </c>
      <c r="D304" s="17">
        <v>1642257203</v>
      </c>
      <c r="E304" s="7" t="s">
        <v>106</v>
      </c>
      <c r="F304" s="17" t="s">
        <v>158</v>
      </c>
      <c r="G304" s="7" t="s">
        <v>224</v>
      </c>
      <c r="H304" s="17">
        <v>5</v>
      </c>
      <c r="I304" s="17" t="s">
        <v>119</v>
      </c>
      <c r="J304" s="17" t="s">
        <v>127</v>
      </c>
      <c r="L304" s="17">
        <v>25</v>
      </c>
      <c r="M304" s="17">
        <v>5</v>
      </c>
      <c r="N304" s="17">
        <v>1</v>
      </c>
      <c r="O304" s="17">
        <v>0</v>
      </c>
      <c r="P304" s="17">
        <v>1722465186</v>
      </c>
      <c r="Q304" s="17">
        <v>2098</v>
      </c>
      <c r="S304" t="s">
        <v>121</v>
      </c>
      <c r="T304">
        <v>0</v>
      </c>
      <c r="U304" t="s">
        <v>122</v>
      </c>
      <c r="V304" t="e">
        <f>MATCH(D304,Отчет!#REF!,0)</f>
        <v>#REF!</v>
      </c>
    </row>
    <row r="305" spans="1:22" x14ac:dyDescent="0.2">
      <c r="A305" s="17">
        <v>1903841132</v>
      </c>
      <c r="B305" s="17">
        <v>8</v>
      </c>
      <c r="C305" s="17" t="s">
        <v>124</v>
      </c>
      <c r="D305" s="17">
        <v>1641270402</v>
      </c>
      <c r="E305" s="7" t="s">
        <v>115</v>
      </c>
      <c r="F305" s="17" t="s">
        <v>196</v>
      </c>
      <c r="G305" s="7" t="s">
        <v>224</v>
      </c>
      <c r="H305" s="17">
        <v>5</v>
      </c>
      <c r="I305" s="17" t="s">
        <v>119</v>
      </c>
      <c r="J305" s="17" t="s">
        <v>127</v>
      </c>
      <c r="L305" s="17">
        <v>40</v>
      </c>
      <c r="M305" s="17">
        <v>5</v>
      </c>
      <c r="N305" s="17">
        <v>1</v>
      </c>
      <c r="O305" s="17">
        <v>1</v>
      </c>
      <c r="P305" s="17">
        <v>1722465186</v>
      </c>
      <c r="Q305" s="17">
        <v>2098</v>
      </c>
      <c r="S305" t="s">
        <v>121</v>
      </c>
      <c r="T305">
        <v>0</v>
      </c>
      <c r="U305" t="s">
        <v>122</v>
      </c>
      <c r="V305" t="e">
        <f>MATCH(D305,Отчет!#REF!,0)</f>
        <v>#REF!</v>
      </c>
    </row>
    <row r="306" spans="1:22" x14ac:dyDescent="0.2">
      <c r="A306" s="17">
        <v>1913953064</v>
      </c>
      <c r="B306" s="17">
        <v>6</v>
      </c>
      <c r="C306" s="17" t="s">
        <v>116</v>
      </c>
      <c r="D306" s="17">
        <v>1641270389</v>
      </c>
      <c r="E306" s="7" t="s">
        <v>114</v>
      </c>
      <c r="F306" s="17" t="s">
        <v>206</v>
      </c>
      <c r="G306" s="7" t="s">
        <v>224</v>
      </c>
      <c r="H306" s="17">
        <v>5</v>
      </c>
      <c r="I306" s="17" t="s">
        <v>119</v>
      </c>
      <c r="J306" s="17" t="s">
        <v>127</v>
      </c>
      <c r="L306" s="17">
        <v>30</v>
      </c>
      <c r="M306" s="17">
        <v>5</v>
      </c>
      <c r="N306" s="17">
        <v>1</v>
      </c>
      <c r="O306" s="17">
        <v>1</v>
      </c>
      <c r="P306" s="17">
        <v>1722465186</v>
      </c>
      <c r="Q306" s="17">
        <v>2098</v>
      </c>
      <c r="S306" t="s">
        <v>121</v>
      </c>
      <c r="T306">
        <v>0</v>
      </c>
      <c r="U306" t="s">
        <v>122</v>
      </c>
      <c r="V306" t="e">
        <f>MATCH(D306,Отчет!#REF!,0)</f>
        <v>#REF!</v>
      </c>
    </row>
    <row r="307" spans="1:22" x14ac:dyDescent="0.2">
      <c r="A307" s="17">
        <v>1903841482</v>
      </c>
      <c r="B307" s="17">
        <v>6</v>
      </c>
      <c r="C307" s="17" t="s">
        <v>116</v>
      </c>
      <c r="D307" s="17">
        <v>1641270376</v>
      </c>
      <c r="E307" s="7" t="s">
        <v>113</v>
      </c>
      <c r="F307" s="17" t="s">
        <v>195</v>
      </c>
      <c r="G307" s="7" t="s">
        <v>224</v>
      </c>
      <c r="H307" s="17">
        <v>5</v>
      </c>
      <c r="I307" s="17" t="s">
        <v>119</v>
      </c>
      <c r="J307" s="17" t="s">
        <v>127</v>
      </c>
      <c r="L307" s="17">
        <v>30</v>
      </c>
      <c r="M307" s="17">
        <v>5</v>
      </c>
      <c r="N307" s="17">
        <v>1</v>
      </c>
      <c r="O307" s="17">
        <v>1</v>
      </c>
      <c r="P307" s="17">
        <v>1722465186</v>
      </c>
      <c r="Q307" s="17">
        <v>2098</v>
      </c>
      <c r="S307" t="s">
        <v>121</v>
      </c>
      <c r="T307">
        <v>0</v>
      </c>
      <c r="U307" t="s">
        <v>122</v>
      </c>
      <c r="V307" t="e">
        <f>MATCH(D307,Отчет!#REF!,0)</f>
        <v>#REF!</v>
      </c>
    </row>
    <row r="308" spans="1:22" x14ac:dyDescent="0.2">
      <c r="A308" s="17">
        <v>1903839346</v>
      </c>
      <c r="B308" s="17">
        <v>10</v>
      </c>
      <c r="C308" s="17" t="s">
        <v>131</v>
      </c>
      <c r="D308" s="17">
        <v>1641270359</v>
      </c>
      <c r="E308" s="7" t="s">
        <v>112</v>
      </c>
      <c r="F308" s="17" t="s">
        <v>194</v>
      </c>
      <c r="G308" s="7" t="s">
        <v>224</v>
      </c>
      <c r="H308" s="17">
        <v>5</v>
      </c>
      <c r="I308" s="17" t="s">
        <v>119</v>
      </c>
      <c r="J308" s="17" t="s">
        <v>127</v>
      </c>
      <c r="L308" s="17">
        <v>50</v>
      </c>
      <c r="M308" s="17">
        <v>5</v>
      </c>
      <c r="N308" s="17">
        <v>1</v>
      </c>
      <c r="O308" s="17">
        <v>1</v>
      </c>
      <c r="P308" s="17">
        <v>1722465186</v>
      </c>
      <c r="Q308" s="17">
        <v>2098</v>
      </c>
      <c r="S308" t="s">
        <v>121</v>
      </c>
      <c r="T308">
        <v>0</v>
      </c>
      <c r="U308" t="s">
        <v>122</v>
      </c>
      <c r="V308" t="e">
        <f>MATCH(D308,Отчет!#REF!,0)</f>
        <v>#REF!</v>
      </c>
    </row>
    <row r="309" spans="1:22" x14ac:dyDescent="0.2">
      <c r="A309" s="17">
        <v>1903842823</v>
      </c>
      <c r="B309" s="17">
        <v>6</v>
      </c>
      <c r="C309" s="17" t="s">
        <v>116</v>
      </c>
      <c r="D309" s="17">
        <v>1641270344</v>
      </c>
      <c r="E309" s="7" t="s">
        <v>110</v>
      </c>
      <c r="F309" s="17" t="s">
        <v>135</v>
      </c>
      <c r="G309" s="7" t="s">
        <v>224</v>
      </c>
      <c r="H309" s="17">
        <v>5</v>
      </c>
      <c r="I309" s="17" t="s">
        <v>119</v>
      </c>
      <c r="J309" s="17" t="s">
        <v>127</v>
      </c>
      <c r="L309" s="17">
        <v>30</v>
      </c>
      <c r="M309" s="17">
        <v>5</v>
      </c>
      <c r="N309" s="17">
        <v>1</v>
      </c>
      <c r="O309" s="17">
        <v>1</v>
      </c>
      <c r="P309" s="17">
        <v>1722465186</v>
      </c>
      <c r="Q309" s="17">
        <v>2098</v>
      </c>
      <c r="S309" t="s">
        <v>121</v>
      </c>
      <c r="T309">
        <v>0</v>
      </c>
      <c r="U309" t="s">
        <v>122</v>
      </c>
      <c r="V309" t="e">
        <f>MATCH(D309,Отчет!#REF!,0)</f>
        <v>#REF!</v>
      </c>
    </row>
    <row r="310" spans="1:22" x14ac:dyDescent="0.2">
      <c r="A310" s="17">
        <v>1903840442</v>
      </c>
      <c r="B310" s="17">
        <v>6</v>
      </c>
      <c r="C310" s="17" t="s">
        <v>131</v>
      </c>
      <c r="D310" s="17">
        <v>1641270232</v>
      </c>
      <c r="E310" s="7" t="s">
        <v>102</v>
      </c>
      <c r="F310" s="17" t="s">
        <v>192</v>
      </c>
      <c r="G310" s="7" t="s">
        <v>224</v>
      </c>
      <c r="H310" s="17">
        <v>5</v>
      </c>
      <c r="I310" s="17" t="s">
        <v>119</v>
      </c>
      <c r="J310" s="17" t="s">
        <v>127</v>
      </c>
      <c r="L310" s="17">
        <v>30</v>
      </c>
      <c r="M310" s="17">
        <v>5</v>
      </c>
      <c r="N310" s="17">
        <v>1</v>
      </c>
      <c r="O310" s="17">
        <v>1</v>
      </c>
      <c r="P310" s="17">
        <v>1722465186</v>
      </c>
      <c r="Q310" s="17">
        <v>2098</v>
      </c>
      <c r="S310" t="s">
        <v>121</v>
      </c>
      <c r="T310">
        <v>0</v>
      </c>
      <c r="U310" t="s">
        <v>122</v>
      </c>
      <c r="V310" t="e">
        <f>MATCH(D310,Отчет!#REF!,0)</f>
        <v>#REF!</v>
      </c>
    </row>
    <row r="311" spans="1:22" x14ac:dyDescent="0.2">
      <c r="A311" s="17">
        <v>1903840152</v>
      </c>
      <c r="B311" s="17">
        <v>6</v>
      </c>
      <c r="C311" s="17" t="s">
        <v>124</v>
      </c>
      <c r="D311" s="17">
        <v>1641270219</v>
      </c>
      <c r="E311" s="7" t="s">
        <v>99</v>
      </c>
      <c r="F311" s="17" t="s">
        <v>163</v>
      </c>
      <c r="G311" s="7" t="s">
        <v>224</v>
      </c>
      <c r="H311" s="17">
        <v>5</v>
      </c>
      <c r="I311" s="17" t="s">
        <v>119</v>
      </c>
      <c r="J311" s="17" t="s">
        <v>127</v>
      </c>
      <c r="L311" s="17">
        <v>30</v>
      </c>
      <c r="M311" s="17">
        <v>5</v>
      </c>
      <c r="N311" s="17">
        <v>1</v>
      </c>
      <c r="O311" s="17">
        <v>1</v>
      </c>
      <c r="P311" s="17">
        <v>1722465186</v>
      </c>
      <c r="Q311" s="17">
        <v>2098</v>
      </c>
      <c r="S311" t="s">
        <v>121</v>
      </c>
      <c r="T311">
        <v>0</v>
      </c>
      <c r="U311" t="s">
        <v>122</v>
      </c>
      <c r="V311" t="e">
        <f>MATCH(D311,Отчет!#REF!,0)</f>
        <v>#REF!</v>
      </c>
    </row>
    <row r="312" spans="1:22" x14ac:dyDescent="0.2">
      <c r="A312" s="17">
        <v>1903842949</v>
      </c>
      <c r="B312" s="17">
        <v>10</v>
      </c>
      <c r="C312" s="17" t="s">
        <v>131</v>
      </c>
      <c r="D312" s="17">
        <v>1668624968</v>
      </c>
      <c r="E312" s="7" t="s">
        <v>101</v>
      </c>
      <c r="F312" s="17" t="s">
        <v>154</v>
      </c>
      <c r="G312" s="7" t="s">
        <v>224</v>
      </c>
      <c r="H312" s="17">
        <v>5</v>
      </c>
      <c r="I312" s="17" t="s">
        <v>119</v>
      </c>
      <c r="J312" s="17" t="s">
        <v>127</v>
      </c>
      <c r="L312" s="17">
        <v>50</v>
      </c>
      <c r="M312" s="17">
        <v>5</v>
      </c>
      <c r="N312" s="17">
        <v>1</v>
      </c>
      <c r="O312" s="17">
        <v>0</v>
      </c>
      <c r="P312" s="17">
        <v>1722465186</v>
      </c>
      <c r="Q312" s="17">
        <v>2098</v>
      </c>
      <c r="S312" t="s">
        <v>121</v>
      </c>
      <c r="T312">
        <v>0</v>
      </c>
      <c r="U312" t="s">
        <v>122</v>
      </c>
      <c r="V312" t="e">
        <f>MATCH(D312,Отчет!#REF!,0)</f>
        <v>#REF!</v>
      </c>
    </row>
    <row r="313" spans="1:22" x14ac:dyDescent="0.2">
      <c r="A313" s="17">
        <v>1903843016</v>
      </c>
      <c r="B313" s="17">
        <v>5</v>
      </c>
      <c r="C313" s="17" t="s">
        <v>116</v>
      </c>
      <c r="D313" s="17">
        <v>1652524132</v>
      </c>
      <c r="E313" s="7" t="s">
        <v>52</v>
      </c>
      <c r="F313" s="17" t="s">
        <v>156</v>
      </c>
      <c r="G313" s="7" t="s">
        <v>224</v>
      </c>
      <c r="H313" s="17">
        <v>5</v>
      </c>
      <c r="I313" s="17" t="s">
        <v>119</v>
      </c>
      <c r="J313" s="17" t="s">
        <v>127</v>
      </c>
      <c r="L313" s="17">
        <v>25</v>
      </c>
      <c r="M313" s="17">
        <v>5</v>
      </c>
      <c r="N313" s="17">
        <v>1</v>
      </c>
      <c r="O313" s="17">
        <v>0</v>
      </c>
      <c r="P313" s="17">
        <v>1722465186</v>
      </c>
      <c r="Q313" s="17">
        <v>2098</v>
      </c>
      <c r="S313" t="s">
        <v>121</v>
      </c>
      <c r="T313">
        <v>0</v>
      </c>
      <c r="U313" t="s">
        <v>122</v>
      </c>
      <c r="V313" t="e">
        <f>MATCH(D313,Отчет!#REF!,0)</f>
        <v>#REF!</v>
      </c>
    </row>
    <row r="314" spans="1:22" x14ac:dyDescent="0.2">
      <c r="A314" s="17">
        <v>1903840958</v>
      </c>
      <c r="B314" s="17">
        <v>9</v>
      </c>
      <c r="C314" s="17" t="s">
        <v>116</v>
      </c>
      <c r="D314" s="17">
        <v>1641270004</v>
      </c>
      <c r="E314" s="7" t="s">
        <v>85</v>
      </c>
      <c r="F314" s="17" t="s">
        <v>166</v>
      </c>
      <c r="G314" s="7" t="s">
        <v>224</v>
      </c>
      <c r="H314" s="17">
        <v>5</v>
      </c>
      <c r="I314" s="17" t="s">
        <v>119</v>
      </c>
      <c r="J314" s="17" t="s">
        <v>127</v>
      </c>
      <c r="L314" s="17">
        <v>45</v>
      </c>
      <c r="M314" s="17">
        <v>5</v>
      </c>
      <c r="N314" s="17">
        <v>1</v>
      </c>
      <c r="O314" s="17">
        <v>1</v>
      </c>
      <c r="P314" s="17">
        <v>1722465186</v>
      </c>
      <c r="Q314" s="17">
        <v>2098</v>
      </c>
      <c r="S314" t="s">
        <v>121</v>
      </c>
      <c r="T314">
        <v>0</v>
      </c>
      <c r="U314" t="s">
        <v>122</v>
      </c>
      <c r="V314" t="e">
        <f>MATCH(D314,Отчет!#REF!,0)</f>
        <v>#REF!</v>
      </c>
    </row>
    <row r="315" spans="1:22" x14ac:dyDescent="0.2">
      <c r="A315" s="17">
        <v>1903840475</v>
      </c>
      <c r="B315" s="17">
        <v>10</v>
      </c>
      <c r="C315" s="17" t="s">
        <v>116</v>
      </c>
      <c r="D315" s="17">
        <v>1641269656</v>
      </c>
      <c r="E315" s="7" t="s">
        <v>59</v>
      </c>
      <c r="F315" s="17" t="s">
        <v>144</v>
      </c>
      <c r="G315" s="7" t="s">
        <v>224</v>
      </c>
      <c r="H315" s="17">
        <v>5</v>
      </c>
      <c r="I315" s="17" t="s">
        <v>119</v>
      </c>
      <c r="J315" s="17" t="s">
        <v>127</v>
      </c>
      <c r="L315" s="17">
        <v>50</v>
      </c>
      <c r="M315" s="17">
        <v>5</v>
      </c>
      <c r="N315" s="17">
        <v>1</v>
      </c>
      <c r="O315" s="17">
        <v>1</v>
      </c>
      <c r="P315" s="17">
        <v>1722465186</v>
      </c>
      <c r="Q315" s="17">
        <v>2098</v>
      </c>
      <c r="S315" t="s">
        <v>121</v>
      </c>
      <c r="T315">
        <v>0</v>
      </c>
      <c r="U315" t="s">
        <v>122</v>
      </c>
      <c r="V315" t="e">
        <f>MATCH(D315,Отчет!#REF!,0)</f>
        <v>#REF!</v>
      </c>
    </row>
    <row r="316" spans="1:22" x14ac:dyDescent="0.2">
      <c r="A316" s="17">
        <v>2064197901</v>
      </c>
      <c r="B316" s="17">
        <v>7</v>
      </c>
      <c r="C316" s="17" t="s">
        <v>116</v>
      </c>
      <c r="D316" s="17">
        <v>1641269432</v>
      </c>
      <c r="E316" s="7" t="s">
        <v>40</v>
      </c>
      <c r="F316" s="17" t="s">
        <v>117</v>
      </c>
      <c r="G316" s="7" t="s">
        <v>225</v>
      </c>
      <c r="H316" s="17">
        <v>4</v>
      </c>
      <c r="I316" s="17" t="s">
        <v>119</v>
      </c>
      <c r="J316" s="17" t="s">
        <v>127</v>
      </c>
      <c r="L316" s="17">
        <v>28</v>
      </c>
      <c r="M316" s="17">
        <v>4</v>
      </c>
      <c r="N316" s="17">
        <v>1</v>
      </c>
      <c r="O316" s="17">
        <v>1</v>
      </c>
      <c r="P316" s="17">
        <v>1869628848</v>
      </c>
      <c r="Q316" s="17">
        <v>2098</v>
      </c>
      <c r="S316" t="s">
        <v>121</v>
      </c>
      <c r="T316">
        <v>0</v>
      </c>
      <c r="U316" t="s">
        <v>122</v>
      </c>
      <c r="V316" t="e">
        <f>MATCH(D316,Отчет!#REF!,0)</f>
        <v>#REF!</v>
      </c>
    </row>
    <row r="317" spans="1:22" x14ac:dyDescent="0.2">
      <c r="A317" s="17">
        <v>2064197433</v>
      </c>
      <c r="B317" s="17">
        <v>7</v>
      </c>
      <c r="C317" s="17" t="s">
        <v>116</v>
      </c>
      <c r="D317" s="17">
        <v>1641269432</v>
      </c>
      <c r="E317" s="7" t="s">
        <v>40</v>
      </c>
      <c r="F317" s="17" t="s">
        <v>117</v>
      </c>
      <c r="G317" s="7" t="s">
        <v>226</v>
      </c>
      <c r="H317" s="17">
        <v>4</v>
      </c>
      <c r="I317" s="17" t="s">
        <v>119</v>
      </c>
      <c r="J317" s="17" t="s">
        <v>127</v>
      </c>
      <c r="L317" s="17">
        <v>28</v>
      </c>
      <c r="M317" s="17">
        <v>4</v>
      </c>
      <c r="N317" s="17">
        <v>1</v>
      </c>
      <c r="O317" s="17">
        <v>1</v>
      </c>
      <c r="P317" s="17">
        <v>1869628848</v>
      </c>
      <c r="Q317" s="17">
        <v>2098</v>
      </c>
      <c r="S317" t="s">
        <v>121</v>
      </c>
      <c r="T317">
        <v>0</v>
      </c>
      <c r="U317" t="s">
        <v>122</v>
      </c>
      <c r="V317" t="e">
        <f>MATCH(D317,Отчет!#REF!,0)</f>
        <v>#REF!</v>
      </c>
    </row>
    <row r="318" spans="1:22" x14ac:dyDescent="0.2">
      <c r="A318" s="17">
        <v>1978638879</v>
      </c>
      <c r="B318" s="17">
        <v>9</v>
      </c>
      <c r="C318" s="17" t="s">
        <v>116</v>
      </c>
      <c r="D318" s="17">
        <v>1641269703</v>
      </c>
      <c r="E318" s="7" t="s">
        <v>62</v>
      </c>
      <c r="F318" s="17" t="s">
        <v>203</v>
      </c>
      <c r="G318" s="7" t="s">
        <v>227</v>
      </c>
      <c r="H318" s="17">
        <v>4</v>
      </c>
      <c r="I318" s="17" t="s">
        <v>119</v>
      </c>
      <c r="J318" s="17" t="s">
        <v>127</v>
      </c>
      <c r="L318" s="17">
        <v>36</v>
      </c>
      <c r="M318" s="17">
        <v>4</v>
      </c>
      <c r="N318" s="17">
        <v>1</v>
      </c>
      <c r="O318" s="17">
        <v>1</v>
      </c>
      <c r="P318" s="17">
        <v>1730744046</v>
      </c>
      <c r="Q318" s="17">
        <v>2098</v>
      </c>
      <c r="S318" t="s">
        <v>121</v>
      </c>
      <c r="T318">
        <v>0</v>
      </c>
      <c r="U318" t="s">
        <v>122</v>
      </c>
      <c r="V318" t="e">
        <f>MATCH(D318,Отчет!#REF!,0)</f>
        <v>#REF!</v>
      </c>
    </row>
    <row r="319" spans="1:22" x14ac:dyDescent="0.2">
      <c r="A319" s="17">
        <v>1978636571</v>
      </c>
      <c r="B319" s="17">
        <v>6</v>
      </c>
      <c r="C319" s="17" t="s">
        <v>116</v>
      </c>
      <c r="D319" s="17">
        <v>1641269703</v>
      </c>
      <c r="E319" s="7" t="s">
        <v>62</v>
      </c>
      <c r="F319" s="17" t="s">
        <v>203</v>
      </c>
      <c r="G319" s="7" t="s">
        <v>228</v>
      </c>
      <c r="H319" s="17">
        <v>4</v>
      </c>
      <c r="I319" s="17" t="s">
        <v>119</v>
      </c>
      <c r="J319" s="17" t="s">
        <v>127</v>
      </c>
      <c r="L319" s="17">
        <v>24</v>
      </c>
      <c r="M319" s="17">
        <v>4</v>
      </c>
      <c r="N319" s="17">
        <v>1</v>
      </c>
      <c r="O319" s="17">
        <v>1</v>
      </c>
      <c r="P319" s="17">
        <v>1730744046</v>
      </c>
      <c r="Q319" s="17">
        <v>2098</v>
      </c>
      <c r="S319" t="s">
        <v>229</v>
      </c>
      <c r="T319">
        <v>0</v>
      </c>
      <c r="U319" t="s">
        <v>122</v>
      </c>
      <c r="V319" t="e">
        <f>MATCH(D319,Отчет!#REF!,0)</f>
        <v>#REF!</v>
      </c>
    </row>
    <row r="320" spans="1:22" x14ac:dyDescent="0.2">
      <c r="A320" s="17">
        <v>2043285973</v>
      </c>
      <c r="C320" s="17" t="s">
        <v>131</v>
      </c>
      <c r="D320" s="17">
        <v>1641269642</v>
      </c>
      <c r="E320" s="7" t="s">
        <v>58</v>
      </c>
      <c r="F320" s="17" t="s">
        <v>168</v>
      </c>
      <c r="G320" s="7" t="s">
        <v>230</v>
      </c>
      <c r="H320" s="17">
        <v>2</v>
      </c>
      <c r="I320" s="17" t="s">
        <v>231</v>
      </c>
      <c r="J320" s="17" t="s">
        <v>127</v>
      </c>
      <c r="L320" s="17">
        <v>0</v>
      </c>
      <c r="M320" s="17">
        <v>0</v>
      </c>
      <c r="O320" s="17">
        <v>1</v>
      </c>
      <c r="T320">
        <v>0</v>
      </c>
      <c r="U320" t="s">
        <v>122</v>
      </c>
      <c r="V320" t="e">
        <f>MATCH(D320,Отчет!#REF!,0)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Студент НИУ ВШЭ</cp:lastModifiedBy>
  <dcterms:created xsi:type="dcterms:W3CDTF">2006-05-18T19:55:00Z</dcterms:created>
  <dcterms:modified xsi:type="dcterms:W3CDTF">2018-03-07T09:25:47Z</dcterms:modified>
</cp:coreProperties>
</file>