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K34" i="1"/>
  <c r="K30" i="1"/>
  <c r="K35" i="1"/>
  <c r="K31" i="1"/>
  <c r="K19" i="1"/>
  <c r="K21" i="1"/>
  <c r="K20" i="1"/>
  <c r="K33" i="1"/>
  <c r="K28" i="1"/>
  <c r="K24" i="1"/>
  <c r="K26" i="1"/>
  <c r="K23" i="1"/>
  <c r="K16" i="1"/>
  <c r="K27" i="1"/>
  <c r="K14" i="1"/>
  <c r="K25" i="1"/>
  <c r="K22" i="1"/>
  <c r="K15" i="1"/>
  <c r="K29" i="1"/>
  <c r="K32" i="1"/>
  <c r="K17" i="1"/>
  <c r="K18" i="1"/>
</calcChain>
</file>

<file path=xl/sharedStrings.xml><?xml version="1.0" encoding="utf-8"?>
<sst xmlns="http://schemas.openxmlformats.org/spreadsheetml/2006/main" count="206" uniqueCount="130">
  <si>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</si>
  <si>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</si>
  <si>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</si>
  <si>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</si>
  <si>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</si>
  <si>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</si>
  <si>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</si>
  <si>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Вид места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</si>
  <si>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</si>
  <si>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</si>
  <si>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</si>
  <si>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</si>
  <si>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</si>
  <si>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Понина Ксения Георгиевна</t>
  </si>
  <si>
    <t>Крус Агилар Венди Кларибель -</t>
  </si>
  <si>
    <t>Маамуу Эрдэнэбилэг -</t>
  </si>
  <si>
    <t>Петрова Мария Николаевна</t>
  </si>
  <si>
    <t>Сивов Иван Александрович</t>
  </si>
  <si>
    <t>Романов Николай Михайлович</t>
  </si>
  <si>
    <t>Байрамов Камал Расимович</t>
  </si>
  <si>
    <t>Борисенко Диана Сергеевна</t>
  </si>
  <si>
    <t>Григорян Гаянэ Арменовна</t>
  </si>
  <si>
    <t>Данилова Александра Игоревна</t>
  </si>
  <si>
    <t>Деглав Эдгар Эгилович</t>
  </si>
  <si>
    <t>Дряглева Дарья Игоревна</t>
  </si>
  <si>
    <t>Капарулина Екатерина Александровна</t>
  </si>
  <si>
    <t>Ковыляева Наталья Сергеевна</t>
  </si>
  <si>
    <t>Косьянова Юлия Сергеевна</t>
  </si>
  <si>
    <t>Погодина Вера Сергеевна</t>
  </si>
  <si>
    <t>Попов Артем Владимирович</t>
  </si>
  <si>
    <t>Баранчугова Анастасия Владимировна</t>
  </si>
  <si>
    <t>Зэв Жаргал -</t>
  </si>
  <si>
    <t>Дарнелл Ребекка Джин -</t>
  </si>
  <si>
    <t>Лувсандорж Саруул -</t>
  </si>
  <si>
    <t>Добровольски Мария -</t>
  </si>
  <si>
    <t>116-24/13-502</t>
  </si>
  <si>
    <t>Неправительственные организации и бизнес в международных отношениях</t>
  </si>
  <si>
    <t>Зачет</t>
  </si>
  <si>
    <t>2012/2013 учебный год 3 модуль</t>
  </si>
  <si>
    <t>Методология исследований международных отношений и внешней политики</t>
  </si>
  <si>
    <t>Экзамен</t>
  </si>
  <si>
    <t>2013/2014 учебный год 2 модуль</t>
  </si>
  <si>
    <t>Мировая политика и международная политическая экономия</t>
  </si>
  <si>
    <t>Анализ корейской промышленности и бизнеса</t>
  </si>
  <si>
    <t>Научный семинар "Политико-экономический анализ международных отношений и общая методология исследований"</t>
  </si>
  <si>
    <t>Торговая политика и продвижение интересов компаний</t>
  </si>
  <si>
    <t>2013/2014 учебный год 3 модуль</t>
  </si>
  <si>
    <t>Финансовые рынки, институты и инструменты</t>
  </si>
  <si>
    <t>Азиатско-Тихоокеанский регион в глобализующемся мире: экономика, политика, безопасность</t>
  </si>
  <si>
    <t>2013/2014 учебный год 4 модуль</t>
  </si>
  <si>
    <t>Китай и АСЕАН как субъекты региональной политики и экономики</t>
  </si>
  <si>
    <t>Курсовая работа</t>
  </si>
  <si>
    <t>Политика России в АТР: вызовы и возможности</t>
  </si>
  <si>
    <t>Цивилизации и культуры в Восточной Азии</t>
  </si>
  <si>
    <t>Научный семинар "Политико-экономический анализ международных отношений в Азии"</t>
  </si>
  <si>
    <t>Процессы модернизации в Восточной Азии</t>
  </si>
  <si>
    <t>2014/2015 учебный год 1 модуль</t>
  </si>
  <si>
    <t>Эволюция концепций и практика регионализма в Азиатско-тихоокеанском регионе</t>
  </si>
  <si>
    <t>Конфликты в международной торговле и разрешение международных торговых споров</t>
  </si>
  <si>
    <t>2014/2015 учебный год 2 модуль</t>
  </si>
  <si>
    <t>Национальное регулирование предпринимательской деятельности в системе мер торговой политики</t>
  </si>
  <si>
    <t>Научно-исследовательская практика</t>
  </si>
  <si>
    <t>2014/2015 учебный год 3 модуль</t>
  </si>
  <si>
    <t>2014/2015 учебный год 4 модуль</t>
  </si>
  <si>
    <t>М151ММОЕА007</t>
  </si>
  <si>
    <t>2015/2016 учебный год 2 модуль</t>
  </si>
  <si>
    <t>М151ММОЕА008</t>
  </si>
  <si>
    <t>История и теория Европейской интеграции</t>
  </si>
  <si>
    <t>2015/2016 учебный год 3 модуль</t>
  </si>
  <si>
    <t>История технологического развития общества</t>
  </si>
  <si>
    <t>Международное публичное право</t>
  </si>
  <si>
    <t>Отношения Россия - США после окончания "холодной войны"</t>
  </si>
  <si>
    <t>Внутренний рынок EC: политика и право</t>
  </si>
  <si>
    <t>2015/2016 учебный год 4 модуль</t>
  </si>
  <si>
    <t>Европейская политика, право и институты</t>
  </si>
  <si>
    <t>Научный семинар "Анализ и прогноз деятельности Европейского союза"</t>
  </si>
  <si>
    <t>Социальное государство перед вызовами глобализации и миграции</t>
  </si>
  <si>
    <t>Внутренняя и внешняя политика США</t>
  </si>
  <si>
    <t>2016/2017 учебный год 1 модуль</t>
  </si>
  <si>
    <t>М161ММОЕА037</t>
  </si>
  <si>
    <t>М161ММОЕА030</t>
  </si>
  <si>
    <t>М151ММОЕА035</t>
  </si>
  <si>
    <t>М161ММОЕА034</t>
  </si>
  <si>
    <t>М161ММОЕА027</t>
  </si>
  <si>
    <t>М161ММОЕА032</t>
  </si>
  <si>
    <t>М161ММОЕА029</t>
  </si>
  <si>
    <t>М161ММОЕА001</t>
  </si>
  <si>
    <t>М161ММОЕА002</t>
  </si>
  <si>
    <t>М161ММОЕА007</t>
  </si>
  <si>
    <t>М161ММОЕА008</t>
  </si>
  <si>
    <t>М161ММОЕА009</t>
  </si>
  <si>
    <t>М161ММОЕА010</t>
  </si>
  <si>
    <t>М161ММОЕА011</t>
  </si>
  <si>
    <t>М161ММОЕА013</t>
  </si>
  <si>
    <t>М161ММОЕА016</t>
  </si>
  <si>
    <t>М161ММОЕА020</t>
  </si>
  <si>
    <t>М161ММОЕА021</t>
  </si>
  <si>
    <t>М161ММОЕА023</t>
  </si>
  <si>
    <t>2016/2017 учебный год 2 модуль</t>
  </si>
  <si>
    <t>Европейский союз в мире</t>
  </si>
  <si>
    <t>Отношения Европейский союз - Россия</t>
  </si>
  <si>
    <t>Политика и экономика стран постсоветского пространства</t>
  </si>
  <si>
    <t>2016/2017 учебный год 3 модуль</t>
  </si>
  <si>
    <t>Государственные закупки: теория для практики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</si>
  <si>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</si>
  <si>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</si>
  <si>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2016/2017 учебный год 4 модуль</t>
  </si>
  <si>
    <t>Культурные и креативные индустрии</t>
  </si>
  <si>
    <t>Маркетинг медицинских услуг</t>
  </si>
  <si>
    <t>Международные стандарты труда</t>
  </si>
  <si>
    <t>Научная фантастика и фэнтези: истоки и развитие</t>
  </si>
  <si>
    <t>Основы астрономии</t>
  </si>
  <si>
    <t>Российско-американские отношения между "холодными войнами"</t>
  </si>
  <si>
    <t>Финансовый менеджмент</t>
  </si>
  <si>
    <t>Внешняя политика США</t>
  </si>
  <si>
    <t>2017/2018 учебный год 2 модуль</t>
  </si>
  <si>
    <t>Международная помощь развитию: история и современное состояние</t>
  </si>
  <si>
    <t>Меняющийся Китай в меняющемся мире</t>
  </si>
  <si>
    <t>2017/2018 учебный год 3 модуль</t>
  </si>
  <si>
    <t>Защита выпускной квалификационной работы(магистерской диссертации)</t>
  </si>
  <si>
    <t>2017/2018 учебный год 4 модуль</t>
  </si>
  <si>
    <t>Внешняя политика ЕС в действии: амбиции ЕС и практика управления конфликтами (изучено на английском языке)</t>
  </si>
  <si>
    <t>Гендер и глобализация (изучено на английском языке)</t>
  </si>
  <si>
    <t>Исследования ЕС (изучено на английском языке)</t>
  </si>
  <si>
    <t>Комм</t>
  </si>
  <si>
    <t>Бюдж</t>
  </si>
  <si>
    <t>Учебный год выпуска:  2017/2018 учебный год</t>
  </si>
  <si>
    <t>Факультет:  Факультет мировой экономики и мировой политики</t>
  </si>
  <si>
    <t>Уровень образования:  Магистратура</t>
  </si>
  <si>
    <t>Магистерская программа:  Международные отношения: европейские и азиатские исследования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</si>
</sst>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CQ35"/>
  <sheetViews>
    <sheetView tabSelected="1" topLeftCell="BY7" workbookViewId="0">
      <selection activeCell="E8" sqref="E8:E10"/>
    </sheetView>
  </sheetViews>
  <sheetFormatPr defaultRowHeight="12.75" x14ac:dyDescent="0.2"/>
  <cols>
    <col min="1" max="1" width="9.140625" style="9"/>
    <col min="2" max="2" width="10.28515625" style="11" customWidth="1"/>
    <col min="3" max="3" width="39.5703125" style="7" customWidth="1"/>
    <col min="4" max="4" width="13.140625" style="7" hidden="1" customWidth="1"/>
    <col min="5" max="5" width="12.28515625" style="1" customWidth="1"/>
    <col min="6" max="6" width="6.28515625" style="1" customWidth="1"/>
    <col min="7" max="8" width="10.7109375" style="20" customWidth="1"/>
    <col min="9" max="10" width="10.7109375" style="20" hidden="1" customWidth="1"/>
    <col min="11" max="11" width="10.7109375" style="1" customWidth="1"/>
    <col min="12" max="12" width="10" style="16" hidden="1" customWidth="1"/>
    <col min="13" max="95" width="10" style="16" customWidth="1"/>
    <col min="96" max="141" width="10.7109375" style="1" customWidth="1"/>
    <col min="142" max="16384" width="9.140625" style="1"/>
  </cols>
  <sheetData>
    <row r="1" spans="1:95" s="2" customFormat="1" ht="32.25" customHeight="1" x14ac:dyDescent="0.2">
      <c r="A1" s="26" t="s">
        <v>12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</row>
    <row r="2" spans="1:95" s="6" customFormat="1" ht="15.75" customHeight="1" x14ac:dyDescent="0.2">
      <c r="A2" s="22" t="s">
        <v>126</v>
      </c>
      <c r="B2" s="23"/>
      <c r="C2" s="23"/>
      <c r="D2" s="23"/>
      <c r="E2" s="23"/>
      <c r="F2" s="24"/>
      <c r="G2" s="25"/>
      <c r="H2" s="21"/>
      <c r="I2" s="21"/>
      <c r="J2" s="21"/>
      <c r="L2" s="24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</row>
    <row r="3" spans="1:95" s="6" customFormat="1" ht="15.75" customHeight="1" x14ac:dyDescent="0.2">
      <c r="A3" s="22" t="s">
        <v>127</v>
      </c>
      <c r="B3" s="23"/>
      <c r="C3" s="23"/>
      <c r="D3" s="23"/>
      <c r="E3" s="23"/>
      <c r="F3" s="24"/>
      <c r="G3" s="25"/>
      <c r="H3" s="21"/>
      <c r="I3" s="21"/>
      <c r="J3" s="21"/>
      <c r="L3" s="24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</row>
    <row r="4" spans="1:95" s="6" customFormat="1" ht="15.75" customHeight="1" x14ac:dyDescent="0.2">
      <c r="A4" s="22" t="s">
        <v>128</v>
      </c>
      <c r="B4" s="23"/>
      <c r="C4" s="23"/>
      <c r="D4" s="23"/>
      <c r="E4" s="23"/>
      <c r="F4" s="24"/>
      <c r="G4" s="25"/>
      <c r="H4" s="21"/>
      <c r="I4" s="21"/>
      <c r="J4" s="21"/>
      <c r="L4" s="24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</row>
    <row r="5" spans="1:95" s="6" customFormat="1" ht="15.75" customHeight="1" x14ac:dyDescent="0.2">
      <c r="A5" s="8" t="s">
        <v>129</v>
      </c>
      <c r="B5" s="24"/>
      <c r="C5" s="24"/>
      <c r="D5" s="24"/>
      <c r="E5" s="24"/>
      <c r="F5" s="24"/>
      <c r="G5" s="25"/>
      <c r="H5" s="25"/>
      <c r="I5" s="25"/>
      <c r="J5" s="25"/>
      <c r="L5" s="24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</row>
    <row r="6" spans="1:95" s="6" customFormat="1" ht="15.75" customHeight="1" x14ac:dyDescent="0.2">
      <c r="A6" s="8"/>
      <c r="B6" s="10"/>
      <c r="C6" s="5"/>
      <c r="D6" s="5"/>
      <c r="E6" s="5"/>
      <c r="F6" s="5"/>
      <c r="G6" s="18"/>
      <c r="H6" s="18"/>
      <c r="I6" s="18"/>
      <c r="J6" s="1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</row>
    <row r="7" spans="1:95" s="6" customFormat="1" ht="15.75" customHeight="1" x14ac:dyDescent="0.2">
      <c r="A7" s="8"/>
      <c r="B7" s="10"/>
      <c r="C7" s="5"/>
      <c r="D7" s="5"/>
      <c r="E7" s="5"/>
      <c r="F7" s="5"/>
      <c r="G7" s="18"/>
      <c r="H7" s="18"/>
      <c r="I7" s="18"/>
      <c r="J7" s="1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</row>
    <row r="8" spans="1:95" s="6" customFormat="1" ht="15.75" customHeight="1" x14ac:dyDescent="0.2">
      <c r="A8" s="8"/>
      <c r="B8" s="10"/>
      <c r="C8" s="5"/>
      <c r="D8" s="5"/>
      <c r="E8" s="5"/>
      <c r="F8" s="5"/>
      <c r="G8" s="18"/>
      <c r="H8" s="18"/>
      <c r="I8" s="18"/>
      <c r="J8" s="1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</row>
    <row r="9" spans="1:95" s="16" customFormat="1" ht="16.5" customHeight="1" x14ac:dyDescent="0.2">
      <c r="A9" s="13"/>
      <c r="B9" s="14"/>
      <c r="C9" s="15"/>
      <c r="D9" s="15"/>
      <c r="G9" s="19"/>
      <c r="H9" s="19"/>
      <c r="I9" s="19"/>
      <c r="J9" s="19"/>
    </row>
    <row r="10" spans="1:95" s="3" customFormat="1" ht="48.75" customHeight="1" x14ac:dyDescent="0.2">
      <c r="A10" s="29" t="s">
        <v>2</v>
      </c>
      <c r="B10" s="30" t="s">
        <v>3</v>
      </c>
      <c r="C10" s="31" t="s">
        <v>0</v>
      </c>
      <c r="D10" s="31" t="s">
        <v>8</v>
      </c>
      <c r="E10" s="31" t="s">
        <v>1</v>
      </c>
      <c r="F10" s="31" t="s">
        <v>7</v>
      </c>
      <c r="G10" s="35" t="s">
        <v>5</v>
      </c>
      <c r="H10" s="35" t="s">
        <v>6</v>
      </c>
      <c r="I10" s="35" t="s">
        <v>9</v>
      </c>
      <c r="J10" s="35" t="s">
        <v>10</v>
      </c>
      <c r="K10" s="36" t="s">
        <v>11</v>
      </c>
      <c r="L10" s="32"/>
      <c r="M10" s="32" t="s">
        <v>38</v>
      </c>
      <c r="N10" s="33" t="s">
        <v>41</v>
      </c>
      <c r="O10" s="34"/>
      <c r="P10" s="34"/>
      <c r="Q10" s="34"/>
      <c r="R10" s="33" t="s">
        <v>46</v>
      </c>
      <c r="S10" s="34"/>
      <c r="T10" s="33" t="s">
        <v>49</v>
      </c>
      <c r="U10" s="34"/>
      <c r="V10" s="34"/>
      <c r="W10" s="34"/>
      <c r="X10" s="34"/>
      <c r="Y10" s="34"/>
      <c r="Z10" s="33" t="s">
        <v>56</v>
      </c>
      <c r="AA10" s="34"/>
      <c r="AB10" s="33" t="s">
        <v>59</v>
      </c>
      <c r="AC10" s="34"/>
      <c r="AD10" s="34"/>
      <c r="AE10" s="34"/>
      <c r="AF10" s="32" t="s">
        <v>62</v>
      </c>
      <c r="AG10" s="32" t="s">
        <v>63</v>
      </c>
      <c r="AH10" s="33" t="s">
        <v>65</v>
      </c>
      <c r="AI10" s="34"/>
      <c r="AJ10" s="34"/>
      <c r="AK10" s="33" t="s">
        <v>68</v>
      </c>
      <c r="AL10" s="34"/>
      <c r="AM10" s="34"/>
      <c r="AN10" s="34"/>
      <c r="AO10" s="33" t="s">
        <v>73</v>
      </c>
      <c r="AP10" s="34"/>
      <c r="AQ10" s="34"/>
      <c r="AR10" s="34"/>
      <c r="AS10" s="34"/>
      <c r="AT10" s="33" t="s">
        <v>78</v>
      </c>
      <c r="AU10" s="34"/>
      <c r="AV10" s="33" t="s">
        <v>98</v>
      </c>
      <c r="AW10" s="34"/>
      <c r="AX10" s="34"/>
      <c r="AY10" s="34"/>
      <c r="AZ10" s="34"/>
      <c r="BA10" s="34"/>
      <c r="BB10" s="34"/>
      <c r="BC10" s="34"/>
      <c r="BD10" s="33" t="s">
        <v>102</v>
      </c>
      <c r="BE10" s="34"/>
      <c r="BF10" s="34"/>
      <c r="BG10" s="34"/>
      <c r="BH10" s="34"/>
      <c r="BI10" s="34"/>
      <c r="BJ10" s="34"/>
      <c r="BK10" s="34"/>
      <c r="BL10" s="33" t="s">
        <v>106</v>
      </c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3" t="s">
        <v>115</v>
      </c>
      <c r="CD10" s="34"/>
      <c r="CE10" s="34"/>
      <c r="CF10" s="34"/>
      <c r="CG10" s="34"/>
      <c r="CH10" s="34"/>
      <c r="CI10" s="34"/>
      <c r="CJ10" s="34"/>
      <c r="CK10" s="32" t="s">
        <v>118</v>
      </c>
      <c r="CL10" s="33" t="s">
        <v>120</v>
      </c>
      <c r="CM10" s="34"/>
      <c r="CN10" s="34"/>
      <c r="CO10" s="33"/>
      <c r="CP10" s="34"/>
      <c r="CQ10" s="34"/>
    </row>
    <row r="11" spans="1:95" s="3" customFormat="1" ht="42.75" customHeight="1" x14ac:dyDescent="0.2">
      <c r="A11" s="29"/>
      <c r="B11" s="30"/>
      <c r="C11" s="31"/>
      <c r="D11" s="31"/>
      <c r="E11" s="31"/>
      <c r="F11" s="31"/>
      <c r="G11" s="35"/>
      <c r="H11" s="35"/>
      <c r="I11" s="35"/>
      <c r="J11" s="35"/>
      <c r="K11" s="36"/>
      <c r="L11" s="32"/>
      <c r="M11" s="32" t="s">
        <v>37</v>
      </c>
      <c r="N11" s="33" t="s">
        <v>40</v>
      </c>
      <c r="O11" s="34"/>
      <c r="P11" s="33" t="s">
        <v>37</v>
      </c>
      <c r="Q11" s="34"/>
      <c r="R11" s="32" t="s">
        <v>40</v>
      </c>
      <c r="S11" s="32" t="s">
        <v>37</v>
      </c>
      <c r="T11" s="33" t="s">
        <v>40</v>
      </c>
      <c r="U11" s="34"/>
      <c r="V11" s="34"/>
      <c r="W11" s="34"/>
      <c r="X11" s="34"/>
      <c r="Y11" s="32" t="s">
        <v>37</v>
      </c>
      <c r="Z11" s="33" t="s">
        <v>40</v>
      </c>
      <c r="AA11" s="34"/>
      <c r="AB11" s="33" t="s">
        <v>40</v>
      </c>
      <c r="AC11" s="34"/>
      <c r="AD11" s="34"/>
      <c r="AE11" s="34"/>
      <c r="AF11" s="32" t="s">
        <v>40</v>
      </c>
      <c r="AG11" s="32" t="s">
        <v>40</v>
      </c>
      <c r="AH11" s="33" t="s">
        <v>40</v>
      </c>
      <c r="AI11" s="34"/>
      <c r="AJ11" s="34"/>
      <c r="AK11" s="33" t="s">
        <v>40</v>
      </c>
      <c r="AL11" s="34"/>
      <c r="AM11" s="34"/>
      <c r="AN11" s="34"/>
      <c r="AO11" s="33" t="s">
        <v>40</v>
      </c>
      <c r="AP11" s="34"/>
      <c r="AQ11" s="34"/>
      <c r="AR11" s="34"/>
      <c r="AS11" s="34"/>
      <c r="AT11" s="33" t="s">
        <v>40</v>
      </c>
      <c r="AU11" s="34"/>
      <c r="AV11" s="33" t="s">
        <v>40</v>
      </c>
      <c r="AW11" s="34"/>
      <c r="AX11" s="34"/>
      <c r="AY11" s="34"/>
      <c r="AZ11" s="34"/>
      <c r="BA11" s="34"/>
      <c r="BB11" s="34"/>
      <c r="BC11" s="34"/>
      <c r="BD11" s="33" t="s">
        <v>40</v>
      </c>
      <c r="BE11" s="34"/>
      <c r="BF11" s="34"/>
      <c r="BG11" s="34"/>
      <c r="BH11" s="34"/>
      <c r="BI11" s="34"/>
      <c r="BJ11" s="34"/>
      <c r="BK11" s="34"/>
      <c r="BL11" s="33" t="s">
        <v>40</v>
      </c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3" t="s">
        <v>40</v>
      </c>
      <c r="CD11" s="34"/>
      <c r="CE11" s="34"/>
      <c r="CF11" s="34"/>
      <c r="CG11" s="34"/>
      <c r="CH11" s="34"/>
      <c r="CI11" s="34"/>
      <c r="CJ11" s="34"/>
      <c r="CK11" s="32" t="s">
        <v>40</v>
      </c>
      <c r="CL11" s="33" t="s">
        <v>40</v>
      </c>
      <c r="CM11" s="34"/>
      <c r="CN11" s="34"/>
      <c r="CO11" s="33" t="s">
        <v>40</v>
      </c>
      <c r="CP11" s="34"/>
      <c r="CQ11" s="34"/>
    </row>
    <row r="12" spans="1:95" s="4" customFormat="1" ht="196.5" customHeight="1" x14ac:dyDescent="0.2">
      <c r="A12" s="29"/>
      <c r="B12" s="30"/>
      <c r="C12" s="31"/>
      <c r="D12" s="31"/>
      <c r="E12" s="31"/>
      <c r="F12" s="31"/>
      <c r="G12" s="35"/>
      <c r="H12" s="35"/>
      <c r="I12" s="35"/>
      <c r="J12" s="35"/>
      <c r="K12" s="36"/>
      <c r="L12" s="37"/>
      <c r="M12" s="37" t="s">
        <v>36</v>
      </c>
      <c r="N12" s="37" t="s">
        <v>39</v>
      </c>
      <c r="O12" s="37" t="s">
        <v>42</v>
      </c>
      <c r="P12" s="37" t="s">
        <v>43</v>
      </c>
      <c r="Q12" s="37" t="s">
        <v>44</v>
      </c>
      <c r="R12" s="37" t="s">
        <v>45</v>
      </c>
      <c r="S12" s="37" t="s">
        <v>47</v>
      </c>
      <c r="T12" s="37" t="s">
        <v>48</v>
      </c>
      <c r="U12" s="37" t="s">
        <v>50</v>
      </c>
      <c r="V12" s="37" t="s">
        <v>51</v>
      </c>
      <c r="W12" s="37" t="s">
        <v>52</v>
      </c>
      <c r="X12" s="37" t="s">
        <v>53</v>
      </c>
      <c r="Y12" s="37" t="s">
        <v>54</v>
      </c>
      <c r="Z12" s="37" t="s">
        <v>55</v>
      </c>
      <c r="AA12" s="37" t="s">
        <v>57</v>
      </c>
      <c r="AB12" s="37" t="s">
        <v>58</v>
      </c>
      <c r="AC12" s="37" t="s">
        <v>60</v>
      </c>
      <c r="AD12" s="37" t="s">
        <v>55</v>
      </c>
      <c r="AE12" s="37" t="s">
        <v>57</v>
      </c>
      <c r="AF12" s="37" t="s">
        <v>61</v>
      </c>
      <c r="AG12" s="37" t="s">
        <v>54</v>
      </c>
      <c r="AH12" s="37" t="s">
        <v>39</v>
      </c>
      <c r="AI12" s="37" t="s">
        <v>42</v>
      </c>
      <c r="AJ12" s="37" t="s">
        <v>44</v>
      </c>
      <c r="AK12" s="37" t="s">
        <v>67</v>
      </c>
      <c r="AL12" s="37" t="s">
        <v>69</v>
      </c>
      <c r="AM12" s="37" t="s">
        <v>70</v>
      </c>
      <c r="AN12" s="37" t="s">
        <v>71</v>
      </c>
      <c r="AO12" s="37" t="s">
        <v>72</v>
      </c>
      <c r="AP12" s="37" t="s">
        <v>74</v>
      </c>
      <c r="AQ12" s="37" t="s">
        <v>51</v>
      </c>
      <c r="AR12" s="37" t="s">
        <v>75</v>
      </c>
      <c r="AS12" s="37" t="s">
        <v>76</v>
      </c>
      <c r="AT12" s="37" t="s">
        <v>77</v>
      </c>
      <c r="AU12" s="37" t="s">
        <v>42</v>
      </c>
      <c r="AV12" s="37" t="s">
        <v>77</v>
      </c>
      <c r="AW12" s="37" t="s">
        <v>99</v>
      </c>
      <c r="AX12" s="37" t="s">
        <v>39</v>
      </c>
      <c r="AY12" s="37" t="s">
        <v>42</v>
      </c>
      <c r="AZ12" s="37" t="s">
        <v>75</v>
      </c>
      <c r="BA12" s="37" t="s">
        <v>44</v>
      </c>
      <c r="BB12" s="37" t="s">
        <v>100</v>
      </c>
      <c r="BC12" s="37" t="s">
        <v>101</v>
      </c>
      <c r="BD12" s="37" t="s">
        <v>48</v>
      </c>
      <c r="BE12" s="37" t="s">
        <v>103</v>
      </c>
      <c r="BF12" s="37" t="s">
        <v>104</v>
      </c>
      <c r="BG12" s="37" t="s">
        <v>105</v>
      </c>
      <c r="BH12" s="37" t="s">
        <v>67</v>
      </c>
      <c r="BI12" s="37" t="s">
        <v>69</v>
      </c>
      <c r="BJ12" s="37" t="s">
        <v>70</v>
      </c>
      <c r="BK12" s="37" t="s">
        <v>61</v>
      </c>
      <c r="BL12" s="37" t="s">
        <v>72</v>
      </c>
      <c r="BM12" s="37" t="s">
        <v>74</v>
      </c>
      <c r="BN12" s="37" t="s">
        <v>50</v>
      </c>
      <c r="BO12" s="37" t="s">
        <v>107</v>
      </c>
      <c r="BP12" s="37" t="s">
        <v>51</v>
      </c>
      <c r="BQ12" s="37" t="s">
        <v>108</v>
      </c>
      <c r="BR12" s="37" t="s">
        <v>109</v>
      </c>
      <c r="BS12" s="37" t="s">
        <v>110</v>
      </c>
      <c r="BT12" s="37" t="s">
        <v>75</v>
      </c>
      <c r="BU12" s="37" t="s">
        <v>75</v>
      </c>
      <c r="BV12" s="37" t="s">
        <v>54</v>
      </c>
      <c r="BW12" s="37" t="s">
        <v>111</v>
      </c>
      <c r="BX12" s="37" t="s">
        <v>52</v>
      </c>
      <c r="BY12" s="37" t="s">
        <v>112</v>
      </c>
      <c r="BZ12" s="37" t="s">
        <v>76</v>
      </c>
      <c r="CA12" s="37" t="s">
        <v>113</v>
      </c>
      <c r="CB12" s="37" t="s">
        <v>53</v>
      </c>
      <c r="CC12" s="37" t="s">
        <v>114</v>
      </c>
      <c r="CD12" s="37" t="s">
        <v>99</v>
      </c>
      <c r="CE12" s="37" t="s">
        <v>116</v>
      </c>
      <c r="CF12" s="37" t="s">
        <v>117</v>
      </c>
      <c r="CG12" s="37" t="s">
        <v>75</v>
      </c>
      <c r="CH12" s="37" t="s">
        <v>54</v>
      </c>
      <c r="CI12" s="37" t="s">
        <v>100</v>
      </c>
      <c r="CJ12" s="37" t="s">
        <v>55</v>
      </c>
      <c r="CK12" s="37" t="s">
        <v>61</v>
      </c>
      <c r="CL12" s="37" t="s">
        <v>119</v>
      </c>
      <c r="CM12" s="37" t="s">
        <v>75</v>
      </c>
      <c r="CN12" s="37" t="s">
        <v>54</v>
      </c>
      <c r="CO12" s="37" t="s">
        <v>121</v>
      </c>
      <c r="CP12" s="37" t="s">
        <v>122</v>
      </c>
      <c r="CQ12" s="37" t="s">
        <v>123</v>
      </c>
    </row>
    <row r="13" spans="1:95" s="12" customFormat="1" ht="17.25" customHeight="1" x14ac:dyDescent="0.2">
      <c r="A13" s="38" t="s">
        <v>4</v>
      </c>
      <c r="B13" s="38"/>
      <c r="C13" s="38"/>
      <c r="D13" s="38"/>
      <c r="E13" s="38"/>
      <c r="F13" s="39"/>
      <c r="G13" s="35"/>
      <c r="H13" s="35"/>
      <c r="I13" s="35"/>
      <c r="J13" s="35"/>
      <c r="K13" s="36"/>
      <c r="L13" s="40"/>
      <c r="M13" s="40">
        <v>4.5</v>
      </c>
      <c r="N13" s="40">
        <v>6</v>
      </c>
      <c r="O13" s="40">
        <v>9</v>
      </c>
      <c r="P13" s="40">
        <v>3</v>
      </c>
      <c r="Q13" s="40">
        <v>6</v>
      </c>
      <c r="R13" s="40">
        <v>7.5</v>
      </c>
      <c r="S13" s="40">
        <v>3</v>
      </c>
      <c r="T13" s="40">
        <v>6</v>
      </c>
      <c r="U13" s="40">
        <v>6</v>
      </c>
      <c r="V13" s="40">
        <v>6</v>
      </c>
      <c r="W13" s="40">
        <v>6</v>
      </c>
      <c r="X13" s="40">
        <v>6</v>
      </c>
      <c r="Y13" s="40">
        <v>3</v>
      </c>
      <c r="Z13" s="40">
        <v>2.25</v>
      </c>
      <c r="AA13" s="40">
        <v>2.25</v>
      </c>
      <c r="AB13" s="40">
        <v>6</v>
      </c>
      <c r="AC13" s="40">
        <v>3</v>
      </c>
      <c r="AD13" s="40">
        <v>2.25</v>
      </c>
      <c r="AE13" s="40">
        <v>2.25</v>
      </c>
      <c r="AF13" s="40">
        <v>12</v>
      </c>
      <c r="AG13" s="40">
        <v>9</v>
      </c>
      <c r="AH13" s="40">
        <v>6</v>
      </c>
      <c r="AI13" s="40">
        <v>9</v>
      </c>
      <c r="AJ13" s="40">
        <v>4</v>
      </c>
      <c r="AK13" s="40">
        <v>6</v>
      </c>
      <c r="AL13" s="40">
        <v>3</v>
      </c>
      <c r="AM13" s="40">
        <v>4</v>
      </c>
      <c r="AN13" s="40">
        <v>3</v>
      </c>
      <c r="AO13" s="40">
        <v>6</v>
      </c>
      <c r="AP13" s="40">
        <v>6</v>
      </c>
      <c r="AQ13" s="40">
        <v>6</v>
      </c>
      <c r="AR13" s="40">
        <v>6</v>
      </c>
      <c r="AS13" s="40">
        <v>4</v>
      </c>
      <c r="AT13" s="40">
        <v>2</v>
      </c>
      <c r="AU13" s="40">
        <v>4</v>
      </c>
      <c r="AV13" s="40">
        <v>2</v>
      </c>
      <c r="AW13" s="40">
        <v>4</v>
      </c>
      <c r="AX13" s="40">
        <v>6</v>
      </c>
      <c r="AY13" s="40">
        <v>5</v>
      </c>
      <c r="AZ13" s="40">
        <v>4</v>
      </c>
      <c r="BA13" s="40">
        <v>4</v>
      </c>
      <c r="BB13" s="40">
        <v>4</v>
      </c>
      <c r="BC13" s="40">
        <v>4</v>
      </c>
      <c r="BD13" s="40">
        <v>6</v>
      </c>
      <c r="BE13" s="40">
        <v>3</v>
      </c>
      <c r="BF13" s="40">
        <v>3</v>
      </c>
      <c r="BG13" s="40">
        <v>3</v>
      </c>
      <c r="BH13" s="40">
        <v>6</v>
      </c>
      <c r="BI13" s="40">
        <v>3</v>
      </c>
      <c r="BJ13" s="40">
        <v>4</v>
      </c>
      <c r="BK13" s="40">
        <v>12</v>
      </c>
      <c r="BL13" s="40">
        <v>6</v>
      </c>
      <c r="BM13" s="40">
        <v>6</v>
      </c>
      <c r="BN13" s="40">
        <v>6</v>
      </c>
      <c r="BO13" s="40">
        <v>3</v>
      </c>
      <c r="BP13" s="40">
        <v>6</v>
      </c>
      <c r="BQ13" s="40">
        <v>3</v>
      </c>
      <c r="BR13" s="40">
        <v>3</v>
      </c>
      <c r="BS13" s="40">
        <v>3</v>
      </c>
      <c r="BT13" s="40">
        <v>4</v>
      </c>
      <c r="BU13" s="40">
        <v>6</v>
      </c>
      <c r="BV13" s="40">
        <v>6</v>
      </c>
      <c r="BW13" s="40">
        <v>3</v>
      </c>
      <c r="BX13" s="40">
        <v>4</v>
      </c>
      <c r="BY13" s="40">
        <v>3</v>
      </c>
      <c r="BZ13" s="40">
        <v>4</v>
      </c>
      <c r="CA13" s="40">
        <v>3</v>
      </c>
      <c r="CB13" s="40">
        <v>6</v>
      </c>
      <c r="CC13" s="40">
        <v>4</v>
      </c>
      <c r="CD13" s="40">
        <v>4</v>
      </c>
      <c r="CE13" s="40">
        <v>4</v>
      </c>
      <c r="CF13" s="40">
        <v>4</v>
      </c>
      <c r="CG13" s="40">
        <v>4</v>
      </c>
      <c r="CH13" s="40">
        <v>4</v>
      </c>
      <c r="CI13" s="40">
        <v>4</v>
      </c>
      <c r="CJ13" s="40">
        <v>4</v>
      </c>
      <c r="CK13" s="40">
        <v>12</v>
      </c>
      <c r="CL13" s="40">
        <v>6</v>
      </c>
      <c r="CM13" s="40">
        <v>4</v>
      </c>
      <c r="CN13" s="40">
        <v>4</v>
      </c>
      <c r="CO13" s="40">
        <v>7</v>
      </c>
      <c r="CP13" s="40">
        <v>7</v>
      </c>
      <c r="CQ13" s="40">
        <v>7</v>
      </c>
    </row>
    <row r="14" spans="1:95" x14ac:dyDescent="0.2">
      <c r="A14" s="41">
        <v>1</v>
      </c>
      <c r="B14" s="42" t="s">
        <v>93</v>
      </c>
      <c r="C14" s="43" t="s">
        <v>26</v>
      </c>
      <c r="D14" s="43">
        <v>1641248124</v>
      </c>
      <c r="E14" s="44"/>
      <c r="F14" s="44" t="s">
        <v>125</v>
      </c>
      <c r="G14" s="46">
        <v>957</v>
      </c>
      <c r="H14" s="46">
        <f>IF(J14 &gt; 0,I14/J14,0)</f>
        <v>8.5500000000000007</v>
      </c>
      <c r="I14" s="46">
        <v>171</v>
      </c>
      <c r="J14" s="46">
        <v>20</v>
      </c>
      <c r="K14" s="44">
        <f ca="1">MIN(F14:$M14)</f>
        <v>5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>
        <v>8</v>
      </c>
      <c r="AV14" s="45"/>
      <c r="AW14" s="45"/>
      <c r="AX14" s="45">
        <v>8</v>
      </c>
      <c r="AY14" s="45">
        <v>8</v>
      </c>
      <c r="AZ14" s="45"/>
      <c r="BA14" s="45">
        <v>8</v>
      </c>
      <c r="BB14" s="45"/>
      <c r="BC14" s="45"/>
      <c r="BD14" s="45"/>
      <c r="BE14" s="45"/>
      <c r="BF14" s="45">
        <v>10</v>
      </c>
      <c r="BG14" s="45"/>
      <c r="BH14" s="45">
        <v>10</v>
      </c>
      <c r="BI14" s="45"/>
      <c r="BJ14" s="45">
        <v>8</v>
      </c>
      <c r="BK14" s="45"/>
      <c r="BL14" s="45">
        <v>5</v>
      </c>
      <c r="BM14" s="45">
        <v>5</v>
      </c>
      <c r="BN14" s="45"/>
      <c r="BO14" s="45"/>
      <c r="BP14" s="45">
        <v>8</v>
      </c>
      <c r="BQ14" s="45"/>
      <c r="BR14" s="45"/>
      <c r="BS14" s="45"/>
      <c r="BT14" s="45"/>
      <c r="BU14" s="45">
        <v>9</v>
      </c>
      <c r="BV14" s="45"/>
      <c r="BW14" s="45"/>
      <c r="BX14" s="45"/>
      <c r="BY14" s="45"/>
      <c r="BZ14" s="45">
        <v>10</v>
      </c>
      <c r="CA14" s="45"/>
      <c r="CB14" s="45"/>
      <c r="CC14" s="45">
        <v>7</v>
      </c>
      <c r="CD14" s="45"/>
      <c r="CE14" s="45"/>
      <c r="CF14" s="45"/>
      <c r="CG14" s="45">
        <v>9</v>
      </c>
      <c r="CH14" s="45"/>
      <c r="CI14" s="45"/>
      <c r="CJ14" s="45"/>
      <c r="CK14" s="45">
        <v>10</v>
      </c>
      <c r="CL14" s="45">
        <v>9</v>
      </c>
      <c r="CM14" s="45">
        <v>10</v>
      </c>
      <c r="CN14" s="45"/>
      <c r="CO14" s="45">
        <v>10</v>
      </c>
      <c r="CP14" s="45">
        <v>10</v>
      </c>
      <c r="CQ14" s="45">
        <v>9</v>
      </c>
    </row>
    <row r="15" spans="1:95" x14ac:dyDescent="0.2">
      <c r="A15" s="41">
        <v>2</v>
      </c>
      <c r="B15" s="42" t="s">
        <v>83</v>
      </c>
      <c r="C15" s="43" t="s">
        <v>32</v>
      </c>
      <c r="D15" s="43">
        <v>1642377466</v>
      </c>
      <c r="E15" s="44"/>
      <c r="F15" s="44" t="s">
        <v>125</v>
      </c>
      <c r="G15" s="46">
        <v>927</v>
      </c>
      <c r="H15" s="46">
        <f>IF(J15 &gt; 0,I15/J15,0)</f>
        <v>9</v>
      </c>
      <c r="I15" s="46">
        <v>180</v>
      </c>
      <c r="J15" s="46">
        <v>20</v>
      </c>
      <c r="K15" s="44">
        <f ca="1">MIN(F15:$M15)</f>
        <v>7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>
        <v>7</v>
      </c>
      <c r="AV15" s="45"/>
      <c r="AW15" s="45"/>
      <c r="AX15" s="45">
        <v>9</v>
      </c>
      <c r="AY15" s="45">
        <v>8</v>
      </c>
      <c r="AZ15" s="45"/>
      <c r="BA15" s="45">
        <v>8</v>
      </c>
      <c r="BB15" s="45"/>
      <c r="BC15" s="45"/>
      <c r="BD15" s="45">
        <v>8</v>
      </c>
      <c r="BE15" s="45"/>
      <c r="BF15" s="45"/>
      <c r="BG15" s="45"/>
      <c r="BH15" s="45"/>
      <c r="BI15" s="45"/>
      <c r="BJ15" s="45">
        <v>9</v>
      </c>
      <c r="BK15" s="45"/>
      <c r="BL15" s="45"/>
      <c r="BM15" s="45"/>
      <c r="BN15" s="45">
        <v>10</v>
      </c>
      <c r="BO15" s="45"/>
      <c r="BP15" s="45">
        <v>9</v>
      </c>
      <c r="BQ15" s="45"/>
      <c r="BR15" s="45"/>
      <c r="BS15" s="45"/>
      <c r="BT15" s="45"/>
      <c r="BU15" s="45"/>
      <c r="BV15" s="45">
        <v>9</v>
      </c>
      <c r="BW15" s="45"/>
      <c r="BX15" s="45">
        <v>10</v>
      </c>
      <c r="BY15" s="45">
        <v>9</v>
      </c>
      <c r="BZ15" s="45"/>
      <c r="CA15" s="45"/>
      <c r="CB15" s="45">
        <v>9</v>
      </c>
      <c r="CC15" s="45">
        <v>10</v>
      </c>
      <c r="CD15" s="45"/>
      <c r="CE15" s="45">
        <v>10</v>
      </c>
      <c r="CF15" s="45">
        <v>8</v>
      </c>
      <c r="CG15" s="45"/>
      <c r="CH15" s="45">
        <v>9</v>
      </c>
      <c r="CI15" s="45"/>
      <c r="CJ15" s="45">
        <v>9</v>
      </c>
      <c r="CK15" s="45">
        <v>10</v>
      </c>
      <c r="CL15" s="45">
        <v>10</v>
      </c>
      <c r="CM15" s="45"/>
      <c r="CN15" s="45">
        <v>9</v>
      </c>
      <c r="CO15" s="45"/>
      <c r="CP15" s="45"/>
      <c r="CQ15" s="45"/>
    </row>
    <row r="16" spans="1:95" x14ac:dyDescent="0.2">
      <c r="A16" s="41">
        <v>3</v>
      </c>
      <c r="B16" s="42" t="s">
        <v>86</v>
      </c>
      <c r="C16" s="43" t="s">
        <v>19</v>
      </c>
      <c r="D16" s="43">
        <v>1641247955</v>
      </c>
      <c r="E16" s="44"/>
      <c r="F16" s="44" t="s">
        <v>125</v>
      </c>
      <c r="G16" s="46">
        <v>905</v>
      </c>
      <c r="H16" s="46">
        <f>IF(J16 &gt; 0,I16/J16,0)</f>
        <v>8.85</v>
      </c>
      <c r="I16" s="46">
        <v>177</v>
      </c>
      <c r="J16" s="46">
        <v>20</v>
      </c>
      <c r="K16" s="44">
        <f ca="1">MIN(F16:$M16)</f>
        <v>6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>
        <v>9</v>
      </c>
      <c r="AV16" s="45"/>
      <c r="AW16" s="45"/>
      <c r="AX16" s="45">
        <v>8</v>
      </c>
      <c r="AY16" s="45">
        <v>9</v>
      </c>
      <c r="AZ16" s="45"/>
      <c r="BA16" s="45">
        <v>8</v>
      </c>
      <c r="BB16" s="45"/>
      <c r="BC16" s="45"/>
      <c r="BD16" s="45">
        <v>8</v>
      </c>
      <c r="BE16" s="45"/>
      <c r="BF16" s="45"/>
      <c r="BG16" s="45"/>
      <c r="BH16" s="45"/>
      <c r="BI16" s="45"/>
      <c r="BJ16" s="45">
        <v>8</v>
      </c>
      <c r="BK16" s="45"/>
      <c r="BL16" s="45"/>
      <c r="BM16" s="45"/>
      <c r="BN16" s="45">
        <v>10</v>
      </c>
      <c r="BO16" s="45"/>
      <c r="BP16" s="45">
        <v>8</v>
      </c>
      <c r="BQ16" s="45"/>
      <c r="BR16" s="45"/>
      <c r="BS16" s="45"/>
      <c r="BT16" s="45"/>
      <c r="BU16" s="45"/>
      <c r="BV16" s="45">
        <v>8</v>
      </c>
      <c r="BW16" s="45">
        <v>10</v>
      </c>
      <c r="BX16" s="45">
        <v>9</v>
      </c>
      <c r="BY16" s="45"/>
      <c r="BZ16" s="45"/>
      <c r="CA16" s="45"/>
      <c r="CB16" s="45">
        <v>8</v>
      </c>
      <c r="CC16" s="45">
        <v>10</v>
      </c>
      <c r="CD16" s="45"/>
      <c r="CE16" s="45">
        <v>10</v>
      </c>
      <c r="CF16" s="45">
        <v>6</v>
      </c>
      <c r="CG16" s="45"/>
      <c r="CH16" s="45">
        <v>9</v>
      </c>
      <c r="CI16" s="45"/>
      <c r="CJ16" s="45">
        <v>10</v>
      </c>
      <c r="CK16" s="45">
        <v>10</v>
      </c>
      <c r="CL16" s="45">
        <v>9</v>
      </c>
      <c r="CM16" s="45"/>
      <c r="CN16" s="45">
        <v>10</v>
      </c>
      <c r="CO16" s="45"/>
      <c r="CP16" s="45"/>
      <c r="CQ16" s="45"/>
    </row>
    <row r="17" spans="1:95" x14ac:dyDescent="0.2">
      <c r="A17" s="41">
        <v>4</v>
      </c>
      <c r="B17" s="42" t="s">
        <v>91</v>
      </c>
      <c r="C17" s="43" t="s">
        <v>24</v>
      </c>
      <c r="D17" s="43">
        <v>1641248080</v>
      </c>
      <c r="E17" s="44"/>
      <c r="F17" s="44" t="s">
        <v>125</v>
      </c>
      <c r="G17" s="46">
        <v>874</v>
      </c>
      <c r="H17" s="46">
        <f>IF(J17 &gt; 0,I17/J17,0)</f>
        <v>8.4499999999999993</v>
      </c>
      <c r="I17" s="46">
        <v>169</v>
      </c>
      <c r="J17" s="46">
        <v>20</v>
      </c>
      <c r="K17" s="44">
        <f ca="1">MIN(F17:$M17)</f>
        <v>6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>
        <v>9</v>
      </c>
      <c r="AV17" s="45"/>
      <c r="AW17" s="45"/>
      <c r="AX17" s="45">
        <v>8</v>
      </c>
      <c r="AY17" s="45">
        <v>9</v>
      </c>
      <c r="AZ17" s="45"/>
      <c r="BA17" s="45">
        <v>9</v>
      </c>
      <c r="BB17" s="45"/>
      <c r="BC17" s="45"/>
      <c r="BD17" s="45">
        <v>7</v>
      </c>
      <c r="BE17" s="45"/>
      <c r="BF17" s="45"/>
      <c r="BG17" s="45"/>
      <c r="BH17" s="45"/>
      <c r="BI17" s="45"/>
      <c r="BJ17" s="45">
        <v>6</v>
      </c>
      <c r="BK17" s="45"/>
      <c r="BL17" s="45"/>
      <c r="BM17" s="45"/>
      <c r="BN17" s="45">
        <v>8</v>
      </c>
      <c r="BO17" s="45"/>
      <c r="BP17" s="45">
        <v>10</v>
      </c>
      <c r="BQ17" s="45"/>
      <c r="BR17" s="45"/>
      <c r="BS17" s="45"/>
      <c r="BT17" s="45"/>
      <c r="BU17" s="45"/>
      <c r="BV17" s="45">
        <v>8</v>
      </c>
      <c r="BW17" s="45"/>
      <c r="BX17" s="45">
        <v>7</v>
      </c>
      <c r="BY17" s="45">
        <v>9</v>
      </c>
      <c r="BZ17" s="45"/>
      <c r="CA17" s="45"/>
      <c r="CB17" s="45">
        <v>10</v>
      </c>
      <c r="CC17" s="45">
        <v>8</v>
      </c>
      <c r="CD17" s="45"/>
      <c r="CE17" s="45">
        <v>10</v>
      </c>
      <c r="CF17" s="45">
        <v>6</v>
      </c>
      <c r="CG17" s="45"/>
      <c r="CH17" s="45">
        <v>9</v>
      </c>
      <c r="CI17" s="45"/>
      <c r="CJ17" s="45">
        <v>9</v>
      </c>
      <c r="CK17" s="45">
        <v>10</v>
      </c>
      <c r="CL17" s="45">
        <v>8</v>
      </c>
      <c r="CM17" s="45"/>
      <c r="CN17" s="45">
        <v>9</v>
      </c>
      <c r="CO17" s="45"/>
      <c r="CP17" s="45"/>
      <c r="CQ17" s="45"/>
    </row>
    <row r="18" spans="1:95" x14ac:dyDescent="0.2">
      <c r="A18" s="41">
        <v>5</v>
      </c>
      <c r="B18" s="42" t="s">
        <v>92</v>
      </c>
      <c r="C18" s="43" t="s">
        <v>25</v>
      </c>
      <c r="D18" s="43">
        <v>1641248093</v>
      </c>
      <c r="E18" s="44"/>
      <c r="F18" s="44" t="s">
        <v>125</v>
      </c>
      <c r="G18" s="46">
        <v>857</v>
      </c>
      <c r="H18" s="46">
        <f>IF(J18 &gt; 0,I18/J18,0)</f>
        <v>8.25</v>
      </c>
      <c r="I18" s="46">
        <v>165</v>
      </c>
      <c r="J18" s="46">
        <v>20</v>
      </c>
      <c r="K18" s="44">
        <f ca="1">MIN(F18:$M18)</f>
        <v>6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>
        <v>9</v>
      </c>
      <c r="AV18" s="45"/>
      <c r="AW18" s="45"/>
      <c r="AX18" s="45">
        <v>8</v>
      </c>
      <c r="AY18" s="45">
        <v>9</v>
      </c>
      <c r="AZ18" s="45"/>
      <c r="BA18" s="45">
        <v>7</v>
      </c>
      <c r="BB18" s="45"/>
      <c r="BC18" s="45"/>
      <c r="BD18" s="45">
        <v>6</v>
      </c>
      <c r="BE18" s="45"/>
      <c r="BF18" s="45"/>
      <c r="BG18" s="45">
        <v>6</v>
      </c>
      <c r="BH18" s="45"/>
      <c r="BI18" s="45"/>
      <c r="BJ18" s="45">
        <v>6</v>
      </c>
      <c r="BK18" s="45"/>
      <c r="BL18" s="45"/>
      <c r="BM18" s="45"/>
      <c r="BN18" s="45">
        <v>10</v>
      </c>
      <c r="BO18" s="45"/>
      <c r="BP18" s="45">
        <v>10</v>
      </c>
      <c r="BQ18" s="45"/>
      <c r="BR18" s="45"/>
      <c r="BS18" s="45"/>
      <c r="BT18" s="45"/>
      <c r="BU18" s="45"/>
      <c r="BV18" s="45">
        <v>8</v>
      </c>
      <c r="BW18" s="45"/>
      <c r="BX18" s="45">
        <v>8</v>
      </c>
      <c r="BY18" s="45"/>
      <c r="BZ18" s="45"/>
      <c r="CA18" s="45"/>
      <c r="CB18" s="45">
        <v>8</v>
      </c>
      <c r="CC18" s="45">
        <v>9</v>
      </c>
      <c r="CD18" s="45"/>
      <c r="CE18" s="45">
        <v>10</v>
      </c>
      <c r="CF18" s="45">
        <v>7</v>
      </c>
      <c r="CG18" s="45"/>
      <c r="CH18" s="45">
        <v>9</v>
      </c>
      <c r="CI18" s="45"/>
      <c r="CJ18" s="45">
        <v>10</v>
      </c>
      <c r="CK18" s="45">
        <v>10</v>
      </c>
      <c r="CL18" s="45">
        <v>7</v>
      </c>
      <c r="CM18" s="45"/>
      <c r="CN18" s="45">
        <v>8</v>
      </c>
      <c r="CO18" s="45"/>
      <c r="CP18" s="45"/>
      <c r="CQ18" s="45"/>
    </row>
    <row r="19" spans="1:95" x14ac:dyDescent="0.2">
      <c r="A19" s="41">
        <v>6</v>
      </c>
      <c r="B19" s="42" t="s">
        <v>35</v>
      </c>
      <c r="C19" s="43" t="s">
        <v>17</v>
      </c>
      <c r="D19" s="43">
        <v>2160458264</v>
      </c>
      <c r="E19" s="44"/>
      <c r="F19" s="44" t="s">
        <v>124</v>
      </c>
      <c r="G19" s="46">
        <v>854.25</v>
      </c>
      <c r="H19" s="46">
        <f>IF(J19 &gt; 0,I19/J19,0)</f>
        <v>7.0909090909090908</v>
      </c>
      <c r="I19" s="46">
        <v>156</v>
      </c>
      <c r="J19" s="46">
        <v>22</v>
      </c>
      <c r="K19" s="44">
        <f ca="1">MIN(F19:$M19)</f>
        <v>4</v>
      </c>
      <c r="L19" s="45"/>
      <c r="M19" s="45">
        <v>7</v>
      </c>
      <c r="N19" s="45">
        <v>7</v>
      </c>
      <c r="O19" s="45">
        <v>10</v>
      </c>
      <c r="P19" s="45">
        <v>6</v>
      </c>
      <c r="Q19" s="45">
        <v>8</v>
      </c>
      <c r="R19" s="45">
        <v>6</v>
      </c>
      <c r="S19" s="45">
        <v>8</v>
      </c>
      <c r="T19" s="45">
        <v>7</v>
      </c>
      <c r="U19" s="45">
        <v>9</v>
      </c>
      <c r="V19" s="45">
        <v>4</v>
      </c>
      <c r="W19" s="45">
        <v>6</v>
      </c>
      <c r="X19" s="45">
        <v>9</v>
      </c>
      <c r="Y19" s="45">
        <v>5</v>
      </c>
      <c r="Z19" s="45">
        <v>9</v>
      </c>
      <c r="AA19" s="45">
        <v>8</v>
      </c>
      <c r="AB19" s="45">
        <v>5</v>
      </c>
      <c r="AC19" s="45">
        <v>10</v>
      </c>
      <c r="AD19" s="45">
        <v>4</v>
      </c>
      <c r="AE19" s="45">
        <v>6</v>
      </c>
      <c r="AF19" s="45">
        <v>10</v>
      </c>
      <c r="AG19" s="45">
        <v>6</v>
      </c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>
        <v>6</v>
      </c>
      <c r="CM19" s="45"/>
      <c r="CN19" s="45"/>
      <c r="CO19" s="45"/>
      <c r="CP19" s="45"/>
      <c r="CQ19" s="45"/>
    </row>
    <row r="20" spans="1:95" x14ac:dyDescent="0.2">
      <c r="A20" s="41">
        <v>7</v>
      </c>
      <c r="B20" s="42" t="s">
        <v>90</v>
      </c>
      <c r="C20" s="43" t="s">
        <v>23</v>
      </c>
      <c r="D20" s="43">
        <v>1641248065</v>
      </c>
      <c r="E20" s="44"/>
      <c r="F20" s="44" t="s">
        <v>125</v>
      </c>
      <c r="G20" s="46">
        <v>843</v>
      </c>
      <c r="H20" s="46">
        <f>IF(J20 &gt; 0,I20/J20,0)</f>
        <v>8.1</v>
      </c>
      <c r="I20" s="46">
        <v>162</v>
      </c>
      <c r="J20" s="46">
        <v>20</v>
      </c>
      <c r="K20" s="44">
        <f ca="1">MIN(F20:$M20)</f>
        <v>6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>
        <v>9</v>
      </c>
      <c r="AV20" s="45"/>
      <c r="AW20" s="45"/>
      <c r="AX20" s="45">
        <v>7</v>
      </c>
      <c r="AY20" s="45">
        <v>9</v>
      </c>
      <c r="AZ20" s="45"/>
      <c r="BA20" s="45">
        <v>8</v>
      </c>
      <c r="BB20" s="45"/>
      <c r="BC20" s="45"/>
      <c r="BD20" s="45">
        <v>8</v>
      </c>
      <c r="BE20" s="45"/>
      <c r="BF20" s="45"/>
      <c r="BG20" s="45"/>
      <c r="BH20" s="45"/>
      <c r="BI20" s="45"/>
      <c r="BJ20" s="45">
        <v>8</v>
      </c>
      <c r="BK20" s="45"/>
      <c r="BL20" s="45"/>
      <c r="BM20" s="45"/>
      <c r="BN20" s="45">
        <v>10</v>
      </c>
      <c r="BO20" s="45"/>
      <c r="BP20" s="45">
        <v>8</v>
      </c>
      <c r="BQ20" s="45"/>
      <c r="BR20" s="45"/>
      <c r="BS20" s="45">
        <v>8</v>
      </c>
      <c r="BT20" s="45"/>
      <c r="BU20" s="45"/>
      <c r="BV20" s="45">
        <v>8</v>
      </c>
      <c r="BW20" s="45"/>
      <c r="BX20" s="45">
        <v>7</v>
      </c>
      <c r="BY20" s="45"/>
      <c r="BZ20" s="45"/>
      <c r="CA20" s="45"/>
      <c r="CB20" s="45">
        <v>8</v>
      </c>
      <c r="CC20" s="45">
        <v>8</v>
      </c>
      <c r="CD20" s="45"/>
      <c r="CE20" s="45">
        <v>9</v>
      </c>
      <c r="CF20" s="45">
        <v>6</v>
      </c>
      <c r="CG20" s="45"/>
      <c r="CH20" s="45">
        <v>6</v>
      </c>
      <c r="CI20" s="45"/>
      <c r="CJ20" s="45">
        <v>9</v>
      </c>
      <c r="CK20" s="45">
        <v>10</v>
      </c>
      <c r="CL20" s="45">
        <v>8</v>
      </c>
      <c r="CM20" s="45"/>
      <c r="CN20" s="45">
        <v>8</v>
      </c>
      <c r="CO20" s="45"/>
      <c r="CP20" s="45"/>
      <c r="CQ20" s="45"/>
    </row>
    <row r="21" spans="1:95" x14ac:dyDescent="0.2">
      <c r="A21" s="41">
        <v>8</v>
      </c>
      <c r="B21" s="42" t="s">
        <v>94</v>
      </c>
      <c r="C21" s="43" t="s">
        <v>27</v>
      </c>
      <c r="D21" s="43">
        <v>1641248176</v>
      </c>
      <c r="E21" s="44"/>
      <c r="F21" s="44" t="s">
        <v>125</v>
      </c>
      <c r="G21" s="46">
        <v>838</v>
      </c>
      <c r="H21" s="46">
        <f>IF(J21 &gt; 0,I21/J21,0)</f>
        <v>8.0500000000000007</v>
      </c>
      <c r="I21" s="46">
        <v>161</v>
      </c>
      <c r="J21" s="46">
        <v>20</v>
      </c>
      <c r="K21" s="44">
        <f ca="1">MIN(F21:$M21)</f>
        <v>6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>
        <v>7</v>
      </c>
      <c r="AV21" s="45"/>
      <c r="AW21" s="45"/>
      <c r="AX21" s="45">
        <v>7</v>
      </c>
      <c r="AY21" s="45">
        <v>8</v>
      </c>
      <c r="AZ21" s="45"/>
      <c r="BA21" s="45">
        <v>8</v>
      </c>
      <c r="BB21" s="45"/>
      <c r="BC21" s="45"/>
      <c r="BD21" s="45"/>
      <c r="BE21" s="45"/>
      <c r="BF21" s="45"/>
      <c r="BG21" s="45"/>
      <c r="BH21" s="45">
        <v>10</v>
      </c>
      <c r="BI21" s="45"/>
      <c r="BJ21" s="45">
        <v>6</v>
      </c>
      <c r="BK21" s="45"/>
      <c r="BL21" s="45">
        <v>9</v>
      </c>
      <c r="BM21" s="45">
        <v>6</v>
      </c>
      <c r="BN21" s="45"/>
      <c r="BO21" s="45"/>
      <c r="BP21" s="45">
        <v>8</v>
      </c>
      <c r="BQ21" s="45"/>
      <c r="BR21" s="45"/>
      <c r="BS21" s="45"/>
      <c r="BT21" s="45"/>
      <c r="BU21" s="45">
        <v>8</v>
      </c>
      <c r="BV21" s="45"/>
      <c r="BW21" s="45"/>
      <c r="BX21" s="45"/>
      <c r="BY21" s="45">
        <v>8</v>
      </c>
      <c r="BZ21" s="45">
        <v>8</v>
      </c>
      <c r="CA21" s="45"/>
      <c r="CB21" s="45"/>
      <c r="CC21" s="45">
        <v>7</v>
      </c>
      <c r="CD21" s="45">
        <v>9</v>
      </c>
      <c r="CE21" s="45">
        <v>10</v>
      </c>
      <c r="CF21" s="45"/>
      <c r="CG21" s="45">
        <v>8</v>
      </c>
      <c r="CH21" s="45"/>
      <c r="CI21" s="45">
        <v>8</v>
      </c>
      <c r="CJ21" s="45"/>
      <c r="CK21" s="45">
        <v>10</v>
      </c>
      <c r="CL21" s="45">
        <v>9</v>
      </c>
      <c r="CM21" s="45">
        <v>7</v>
      </c>
      <c r="CN21" s="45"/>
      <c r="CO21" s="45"/>
      <c r="CP21" s="45"/>
      <c r="CQ21" s="45"/>
    </row>
    <row r="22" spans="1:95" x14ac:dyDescent="0.2">
      <c r="A22" s="41">
        <v>9</v>
      </c>
      <c r="B22" s="42" t="s">
        <v>96</v>
      </c>
      <c r="C22" s="43" t="s">
        <v>29</v>
      </c>
      <c r="D22" s="43">
        <v>1641248267</v>
      </c>
      <c r="E22" s="44"/>
      <c r="F22" s="44" t="s">
        <v>125</v>
      </c>
      <c r="G22" s="46">
        <v>827</v>
      </c>
      <c r="H22" s="46">
        <f>IF(J22 &gt; 0,I22/J22,0)</f>
        <v>8.0500000000000007</v>
      </c>
      <c r="I22" s="46">
        <v>161</v>
      </c>
      <c r="J22" s="46">
        <v>20</v>
      </c>
      <c r="K22" s="44">
        <f ca="1">MIN(F22:$M22)</f>
        <v>6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>
        <v>9</v>
      </c>
      <c r="AV22" s="45"/>
      <c r="AW22" s="45"/>
      <c r="AX22" s="45">
        <v>9</v>
      </c>
      <c r="AY22" s="45">
        <v>8</v>
      </c>
      <c r="AZ22" s="45"/>
      <c r="BA22" s="45">
        <v>8</v>
      </c>
      <c r="BB22" s="45"/>
      <c r="BC22" s="45"/>
      <c r="BD22" s="45"/>
      <c r="BE22" s="45"/>
      <c r="BF22" s="45"/>
      <c r="BG22" s="45"/>
      <c r="BH22" s="45">
        <v>8</v>
      </c>
      <c r="BI22" s="45"/>
      <c r="BJ22" s="45">
        <v>6</v>
      </c>
      <c r="BK22" s="45"/>
      <c r="BL22" s="45">
        <v>8</v>
      </c>
      <c r="BM22" s="45">
        <v>6</v>
      </c>
      <c r="BN22" s="45"/>
      <c r="BO22" s="45"/>
      <c r="BP22" s="45">
        <v>6</v>
      </c>
      <c r="BQ22" s="45"/>
      <c r="BR22" s="45"/>
      <c r="BS22" s="45"/>
      <c r="BT22" s="45"/>
      <c r="BU22" s="45">
        <v>7</v>
      </c>
      <c r="BV22" s="45"/>
      <c r="BW22" s="45"/>
      <c r="BX22" s="45"/>
      <c r="BY22" s="45">
        <v>9</v>
      </c>
      <c r="BZ22" s="45">
        <v>8</v>
      </c>
      <c r="CA22" s="45"/>
      <c r="CB22" s="45"/>
      <c r="CC22" s="45">
        <v>10</v>
      </c>
      <c r="CD22" s="45">
        <v>9</v>
      </c>
      <c r="CE22" s="45">
        <v>9</v>
      </c>
      <c r="CF22" s="45"/>
      <c r="CG22" s="45">
        <v>9</v>
      </c>
      <c r="CH22" s="45"/>
      <c r="CI22" s="45">
        <v>8</v>
      </c>
      <c r="CJ22" s="45"/>
      <c r="CK22" s="45">
        <v>10</v>
      </c>
      <c r="CL22" s="45">
        <v>8</v>
      </c>
      <c r="CM22" s="45">
        <v>6</v>
      </c>
      <c r="CN22" s="45"/>
      <c r="CO22" s="45"/>
      <c r="CP22" s="45"/>
      <c r="CQ22" s="45"/>
    </row>
    <row r="23" spans="1:95" x14ac:dyDescent="0.2">
      <c r="A23" s="41">
        <v>10</v>
      </c>
      <c r="B23" s="42" t="s">
        <v>81</v>
      </c>
      <c r="C23" s="43" t="s">
        <v>34</v>
      </c>
      <c r="D23" s="43">
        <v>1642547272</v>
      </c>
      <c r="E23" s="44"/>
      <c r="F23" s="44" t="s">
        <v>125</v>
      </c>
      <c r="G23" s="46">
        <v>822</v>
      </c>
      <c r="H23" s="46">
        <f>IF(J23 &gt; 0,I23/J23,0)</f>
        <v>7.9</v>
      </c>
      <c r="I23" s="46">
        <v>158</v>
      </c>
      <c r="J23" s="46">
        <v>20</v>
      </c>
      <c r="K23" s="44">
        <f ca="1">MIN(F23:$M23)</f>
        <v>6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>
        <v>8</v>
      </c>
      <c r="AV23" s="45"/>
      <c r="AW23" s="45"/>
      <c r="AX23" s="45">
        <v>8</v>
      </c>
      <c r="AY23" s="45">
        <v>8</v>
      </c>
      <c r="AZ23" s="45"/>
      <c r="BA23" s="45">
        <v>7</v>
      </c>
      <c r="BB23" s="45"/>
      <c r="BC23" s="45"/>
      <c r="BD23" s="45">
        <v>8</v>
      </c>
      <c r="BE23" s="45">
        <v>8</v>
      </c>
      <c r="BF23" s="45"/>
      <c r="BG23" s="45"/>
      <c r="BH23" s="45"/>
      <c r="BI23" s="45"/>
      <c r="BJ23" s="45">
        <v>6</v>
      </c>
      <c r="BK23" s="45"/>
      <c r="BL23" s="45"/>
      <c r="BM23" s="45"/>
      <c r="BN23" s="45">
        <v>8</v>
      </c>
      <c r="BO23" s="45"/>
      <c r="BP23" s="45">
        <v>6</v>
      </c>
      <c r="BQ23" s="45"/>
      <c r="BR23" s="45"/>
      <c r="BS23" s="45"/>
      <c r="BT23" s="45"/>
      <c r="BU23" s="45"/>
      <c r="BV23" s="45">
        <v>8</v>
      </c>
      <c r="BW23" s="45"/>
      <c r="BX23" s="45">
        <v>8</v>
      </c>
      <c r="BY23" s="45"/>
      <c r="BZ23" s="45"/>
      <c r="CA23" s="45"/>
      <c r="CB23" s="45">
        <v>9</v>
      </c>
      <c r="CC23" s="45">
        <v>8</v>
      </c>
      <c r="CD23" s="45"/>
      <c r="CE23" s="45">
        <v>9</v>
      </c>
      <c r="CF23" s="45">
        <v>8</v>
      </c>
      <c r="CG23" s="45"/>
      <c r="CH23" s="45">
        <v>7</v>
      </c>
      <c r="CI23" s="45"/>
      <c r="CJ23" s="45">
        <v>9</v>
      </c>
      <c r="CK23" s="45">
        <v>10</v>
      </c>
      <c r="CL23" s="45">
        <v>8</v>
      </c>
      <c r="CM23" s="45"/>
      <c r="CN23" s="45">
        <v>7</v>
      </c>
      <c r="CO23" s="45"/>
      <c r="CP23" s="45"/>
      <c r="CQ23" s="45"/>
    </row>
    <row r="24" spans="1:95" x14ac:dyDescent="0.2">
      <c r="A24" s="41">
        <v>11</v>
      </c>
      <c r="B24" s="42" t="s">
        <v>89</v>
      </c>
      <c r="C24" s="43" t="s">
        <v>22</v>
      </c>
      <c r="D24" s="43">
        <v>1641248052</v>
      </c>
      <c r="E24" s="44"/>
      <c r="F24" s="44" t="s">
        <v>125</v>
      </c>
      <c r="G24" s="46">
        <v>820</v>
      </c>
      <c r="H24" s="46">
        <f>IF(J24 &gt; 0,I24/J24,0)</f>
        <v>7.95</v>
      </c>
      <c r="I24" s="46">
        <v>159</v>
      </c>
      <c r="J24" s="46">
        <v>20</v>
      </c>
      <c r="K24" s="44">
        <f ca="1">MIN(F24:$M24)</f>
        <v>4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>
        <v>9</v>
      </c>
      <c r="AV24" s="45"/>
      <c r="AW24" s="45"/>
      <c r="AX24" s="45">
        <v>7</v>
      </c>
      <c r="AY24" s="45">
        <v>8</v>
      </c>
      <c r="AZ24" s="45"/>
      <c r="BA24" s="45">
        <v>7</v>
      </c>
      <c r="BB24" s="45"/>
      <c r="BC24" s="45"/>
      <c r="BD24" s="45"/>
      <c r="BE24" s="45"/>
      <c r="BF24" s="45"/>
      <c r="BG24" s="45"/>
      <c r="BH24" s="45">
        <v>9</v>
      </c>
      <c r="BI24" s="45"/>
      <c r="BJ24" s="45">
        <v>7</v>
      </c>
      <c r="BK24" s="45"/>
      <c r="BL24" s="45">
        <v>6</v>
      </c>
      <c r="BM24" s="45">
        <v>4</v>
      </c>
      <c r="BN24" s="45"/>
      <c r="BO24" s="45">
        <v>8</v>
      </c>
      <c r="BP24" s="45">
        <v>9</v>
      </c>
      <c r="BQ24" s="45"/>
      <c r="BR24" s="45"/>
      <c r="BS24" s="45"/>
      <c r="BT24" s="45"/>
      <c r="BU24" s="45">
        <v>8</v>
      </c>
      <c r="BV24" s="45"/>
      <c r="BW24" s="45"/>
      <c r="BX24" s="45"/>
      <c r="BY24" s="45"/>
      <c r="BZ24" s="45">
        <v>8</v>
      </c>
      <c r="CA24" s="45"/>
      <c r="CB24" s="45"/>
      <c r="CC24" s="45">
        <v>9</v>
      </c>
      <c r="CD24" s="45">
        <v>10</v>
      </c>
      <c r="CE24" s="45">
        <v>9</v>
      </c>
      <c r="CF24" s="45"/>
      <c r="CG24" s="45">
        <v>8</v>
      </c>
      <c r="CH24" s="45"/>
      <c r="CI24" s="45">
        <v>8</v>
      </c>
      <c r="CJ24" s="45"/>
      <c r="CK24" s="45">
        <v>10</v>
      </c>
      <c r="CL24" s="45">
        <v>9</v>
      </c>
      <c r="CM24" s="45">
        <v>6</v>
      </c>
      <c r="CN24" s="45"/>
      <c r="CO24" s="45"/>
      <c r="CP24" s="45"/>
      <c r="CQ24" s="45"/>
    </row>
    <row r="25" spans="1:95" x14ac:dyDescent="0.2">
      <c r="A25" s="41">
        <v>12</v>
      </c>
      <c r="B25" s="42" t="s">
        <v>82</v>
      </c>
      <c r="C25" s="43" t="s">
        <v>14</v>
      </c>
      <c r="D25" s="43">
        <v>1645451645</v>
      </c>
      <c r="E25" s="44"/>
      <c r="F25" s="44" t="s">
        <v>125</v>
      </c>
      <c r="G25" s="46">
        <v>819</v>
      </c>
      <c r="H25" s="46">
        <f>IF(J25 &gt; 0,I25/J25,0)</f>
        <v>7.95</v>
      </c>
      <c r="I25" s="46">
        <v>159</v>
      </c>
      <c r="J25" s="46">
        <v>20</v>
      </c>
      <c r="K25" s="44">
        <f ca="1">MIN(F25:$M25)</f>
        <v>4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>
        <v>10</v>
      </c>
      <c r="AV25" s="45"/>
      <c r="AW25" s="45"/>
      <c r="AX25" s="45">
        <v>7</v>
      </c>
      <c r="AY25" s="45">
        <v>9</v>
      </c>
      <c r="AZ25" s="45"/>
      <c r="BA25" s="45">
        <v>9</v>
      </c>
      <c r="BB25" s="45"/>
      <c r="BC25" s="45"/>
      <c r="BD25" s="45"/>
      <c r="BE25" s="45"/>
      <c r="BF25" s="45"/>
      <c r="BG25" s="45"/>
      <c r="BH25" s="45">
        <v>8</v>
      </c>
      <c r="BI25" s="45"/>
      <c r="BJ25" s="45">
        <v>9</v>
      </c>
      <c r="BK25" s="45"/>
      <c r="BL25" s="45">
        <v>4</v>
      </c>
      <c r="BM25" s="45">
        <v>7</v>
      </c>
      <c r="BN25" s="45"/>
      <c r="BO25" s="45"/>
      <c r="BP25" s="45">
        <v>9</v>
      </c>
      <c r="BQ25" s="45"/>
      <c r="BR25" s="45"/>
      <c r="BS25" s="45"/>
      <c r="BT25" s="45"/>
      <c r="BU25" s="45">
        <v>6</v>
      </c>
      <c r="BV25" s="45"/>
      <c r="BW25" s="45"/>
      <c r="BX25" s="45"/>
      <c r="BY25" s="45">
        <v>6</v>
      </c>
      <c r="BZ25" s="45">
        <v>9</v>
      </c>
      <c r="CA25" s="45"/>
      <c r="CB25" s="45"/>
      <c r="CC25" s="45">
        <v>6</v>
      </c>
      <c r="CD25" s="45">
        <v>9</v>
      </c>
      <c r="CE25" s="45">
        <v>9</v>
      </c>
      <c r="CF25" s="45"/>
      <c r="CG25" s="45">
        <v>9</v>
      </c>
      <c r="CH25" s="45"/>
      <c r="CI25" s="45">
        <v>6</v>
      </c>
      <c r="CJ25" s="45"/>
      <c r="CK25" s="45">
        <v>10</v>
      </c>
      <c r="CL25" s="45">
        <v>9</v>
      </c>
      <c r="CM25" s="45">
        <v>8</v>
      </c>
      <c r="CN25" s="45"/>
      <c r="CO25" s="45"/>
      <c r="CP25" s="45"/>
      <c r="CQ25" s="45"/>
    </row>
    <row r="26" spans="1:95" x14ac:dyDescent="0.2">
      <c r="A26" s="41">
        <v>13</v>
      </c>
      <c r="B26" s="42" t="s">
        <v>87</v>
      </c>
      <c r="C26" s="43" t="s">
        <v>20</v>
      </c>
      <c r="D26" s="43">
        <v>1641247968</v>
      </c>
      <c r="E26" s="44"/>
      <c r="F26" s="44" t="s">
        <v>125</v>
      </c>
      <c r="G26" s="46">
        <v>816</v>
      </c>
      <c r="H26" s="46">
        <f>IF(J26 &gt; 0,I26/J26,0)</f>
        <v>7.85</v>
      </c>
      <c r="I26" s="46">
        <v>157</v>
      </c>
      <c r="J26" s="46">
        <v>20</v>
      </c>
      <c r="K26" s="44">
        <f ca="1">MIN(F26:$M26)</f>
        <v>5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>
        <v>9</v>
      </c>
      <c r="AV26" s="45"/>
      <c r="AW26" s="45"/>
      <c r="AX26" s="45">
        <v>7</v>
      </c>
      <c r="AY26" s="45">
        <v>9</v>
      </c>
      <c r="AZ26" s="45"/>
      <c r="BA26" s="45">
        <v>8</v>
      </c>
      <c r="BB26" s="45"/>
      <c r="BC26" s="45"/>
      <c r="BD26" s="45">
        <v>6</v>
      </c>
      <c r="BE26" s="45"/>
      <c r="BF26" s="45"/>
      <c r="BG26" s="45"/>
      <c r="BH26" s="45"/>
      <c r="BI26" s="45">
        <v>5</v>
      </c>
      <c r="BJ26" s="45">
        <v>6</v>
      </c>
      <c r="BK26" s="45"/>
      <c r="BL26" s="45"/>
      <c r="BM26" s="45"/>
      <c r="BN26" s="45">
        <v>7</v>
      </c>
      <c r="BO26" s="45"/>
      <c r="BP26" s="45">
        <v>10</v>
      </c>
      <c r="BQ26" s="45"/>
      <c r="BR26" s="45"/>
      <c r="BS26" s="45"/>
      <c r="BT26" s="45"/>
      <c r="BU26" s="45"/>
      <c r="BV26" s="45">
        <v>7</v>
      </c>
      <c r="BW26" s="45"/>
      <c r="BX26" s="45">
        <v>6</v>
      </c>
      <c r="BY26" s="45"/>
      <c r="BZ26" s="45"/>
      <c r="CA26" s="45"/>
      <c r="CB26" s="45">
        <v>8</v>
      </c>
      <c r="CC26" s="45">
        <v>9</v>
      </c>
      <c r="CD26" s="45"/>
      <c r="CE26" s="45">
        <v>10</v>
      </c>
      <c r="CF26" s="45">
        <v>6</v>
      </c>
      <c r="CG26" s="45"/>
      <c r="CH26" s="45">
        <v>8</v>
      </c>
      <c r="CI26" s="45"/>
      <c r="CJ26" s="45">
        <v>10</v>
      </c>
      <c r="CK26" s="45">
        <v>10</v>
      </c>
      <c r="CL26" s="45">
        <v>7</v>
      </c>
      <c r="CM26" s="45"/>
      <c r="CN26" s="45">
        <v>9</v>
      </c>
      <c r="CO26" s="45"/>
      <c r="CP26" s="45"/>
      <c r="CQ26" s="45"/>
    </row>
    <row r="27" spans="1:95" x14ac:dyDescent="0.2">
      <c r="A27" s="41">
        <v>14</v>
      </c>
      <c r="B27" s="42" t="s">
        <v>88</v>
      </c>
      <c r="C27" s="43" t="s">
        <v>21</v>
      </c>
      <c r="D27" s="43">
        <v>1641248038</v>
      </c>
      <c r="E27" s="44"/>
      <c r="F27" s="44" t="s">
        <v>125</v>
      </c>
      <c r="G27" s="46">
        <v>809</v>
      </c>
      <c r="H27" s="46">
        <f>IF(J27 &gt; 0,I27/J27,0)</f>
        <v>7.8</v>
      </c>
      <c r="I27" s="46">
        <v>156</v>
      </c>
      <c r="J27" s="46">
        <v>20</v>
      </c>
      <c r="K27" s="44">
        <f ca="1">MIN(F27:$M27)</f>
        <v>4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>
        <v>8</v>
      </c>
      <c r="AV27" s="45"/>
      <c r="AW27" s="45"/>
      <c r="AX27" s="45">
        <v>7</v>
      </c>
      <c r="AY27" s="45">
        <v>8</v>
      </c>
      <c r="AZ27" s="45"/>
      <c r="BA27" s="45">
        <v>8</v>
      </c>
      <c r="BB27" s="45"/>
      <c r="BC27" s="45"/>
      <c r="BD27" s="45">
        <v>8</v>
      </c>
      <c r="BE27" s="45"/>
      <c r="BF27" s="45"/>
      <c r="BG27" s="45"/>
      <c r="BH27" s="45"/>
      <c r="BI27" s="45"/>
      <c r="BJ27" s="45">
        <v>8</v>
      </c>
      <c r="BK27" s="45"/>
      <c r="BL27" s="45"/>
      <c r="BM27" s="45"/>
      <c r="BN27" s="45">
        <v>10</v>
      </c>
      <c r="BO27" s="45"/>
      <c r="BP27" s="45">
        <v>4</v>
      </c>
      <c r="BQ27" s="45"/>
      <c r="BR27" s="45"/>
      <c r="BS27" s="45">
        <v>9</v>
      </c>
      <c r="BT27" s="45"/>
      <c r="BU27" s="45"/>
      <c r="BV27" s="45">
        <v>8</v>
      </c>
      <c r="BW27" s="45"/>
      <c r="BX27" s="45">
        <v>6</v>
      </c>
      <c r="BY27" s="45"/>
      <c r="BZ27" s="45"/>
      <c r="CA27" s="45"/>
      <c r="CB27" s="45">
        <v>9</v>
      </c>
      <c r="CC27" s="45">
        <v>8</v>
      </c>
      <c r="CD27" s="45"/>
      <c r="CE27" s="45">
        <v>9</v>
      </c>
      <c r="CF27" s="45">
        <v>6</v>
      </c>
      <c r="CG27" s="45"/>
      <c r="CH27" s="45">
        <v>6</v>
      </c>
      <c r="CI27" s="45"/>
      <c r="CJ27" s="45">
        <v>9</v>
      </c>
      <c r="CK27" s="45">
        <v>10</v>
      </c>
      <c r="CL27" s="45">
        <v>7</v>
      </c>
      <c r="CM27" s="45"/>
      <c r="CN27" s="45">
        <v>8</v>
      </c>
      <c r="CO27" s="45"/>
      <c r="CP27" s="45"/>
      <c r="CQ27" s="45"/>
    </row>
    <row r="28" spans="1:95" x14ac:dyDescent="0.2">
      <c r="A28" s="41">
        <v>15</v>
      </c>
      <c r="B28" s="42" t="s">
        <v>84</v>
      </c>
      <c r="C28" s="43" t="s">
        <v>13</v>
      </c>
      <c r="D28" s="43">
        <v>1642258388</v>
      </c>
      <c r="E28" s="44"/>
      <c r="F28" s="44" t="s">
        <v>124</v>
      </c>
      <c r="G28" s="46">
        <v>806</v>
      </c>
      <c r="H28" s="46">
        <f>IF(J28 &gt; 0,I28/J28,0)</f>
        <v>7.7</v>
      </c>
      <c r="I28" s="46">
        <v>154</v>
      </c>
      <c r="J28" s="46">
        <v>20</v>
      </c>
      <c r="K28" s="44">
        <f ca="1">MIN(F28:$M28)</f>
        <v>5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>
        <v>9</v>
      </c>
      <c r="AV28" s="45"/>
      <c r="AW28" s="45"/>
      <c r="AX28" s="45">
        <v>6</v>
      </c>
      <c r="AY28" s="45">
        <v>8</v>
      </c>
      <c r="AZ28" s="45"/>
      <c r="BA28" s="45">
        <v>6</v>
      </c>
      <c r="BB28" s="45"/>
      <c r="BC28" s="45"/>
      <c r="BD28" s="45">
        <v>7</v>
      </c>
      <c r="BE28" s="45"/>
      <c r="BF28" s="45"/>
      <c r="BG28" s="45"/>
      <c r="BH28" s="45"/>
      <c r="BI28" s="45"/>
      <c r="BJ28" s="45">
        <v>7</v>
      </c>
      <c r="BK28" s="45"/>
      <c r="BL28" s="45"/>
      <c r="BM28" s="45"/>
      <c r="BN28" s="45">
        <v>7</v>
      </c>
      <c r="BO28" s="45"/>
      <c r="BP28" s="45">
        <v>8</v>
      </c>
      <c r="BQ28" s="45"/>
      <c r="BR28" s="45"/>
      <c r="BS28" s="45">
        <v>8</v>
      </c>
      <c r="BT28" s="45"/>
      <c r="BU28" s="45"/>
      <c r="BV28" s="45">
        <v>9</v>
      </c>
      <c r="BW28" s="45"/>
      <c r="BX28" s="45">
        <v>6</v>
      </c>
      <c r="BY28" s="45"/>
      <c r="BZ28" s="45"/>
      <c r="CA28" s="45"/>
      <c r="CB28" s="45">
        <v>10</v>
      </c>
      <c r="CC28" s="45">
        <v>6</v>
      </c>
      <c r="CD28" s="45"/>
      <c r="CE28" s="45">
        <v>9</v>
      </c>
      <c r="CF28" s="45">
        <v>5</v>
      </c>
      <c r="CG28" s="45"/>
      <c r="CH28" s="45">
        <v>7</v>
      </c>
      <c r="CI28" s="45"/>
      <c r="CJ28" s="45">
        <v>10</v>
      </c>
      <c r="CK28" s="45">
        <v>10</v>
      </c>
      <c r="CL28" s="45">
        <v>8</v>
      </c>
      <c r="CM28" s="45"/>
      <c r="CN28" s="45">
        <v>8</v>
      </c>
      <c r="CO28" s="45"/>
      <c r="CP28" s="45"/>
      <c r="CQ28" s="45"/>
    </row>
    <row r="29" spans="1:95" x14ac:dyDescent="0.2">
      <c r="A29" s="41">
        <v>16</v>
      </c>
      <c r="B29" s="42" t="s">
        <v>80</v>
      </c>
      <c r="C29" s="43" t="s">
        <v>33</v>
      </c>
      <c r="D29" s="43">
        <v>1642377483</v>
      </c>
      <c r="E29" s="44"/>
      <c r="F29" s="44" t="s">
        <v>125</v>
      </c>
      <c r="G29" s="46">
        <v>791</v>
      </c>
      <c r="H29" s="46">
        <f>IF(J29 &gt; 0,I29/J29,0)</f>
        <v>7.65</v>
      </c>
      <c r="I29" s="46">
        <v>153</v>
      </c>
      <c r="J29" s="46">
        <v>20</v>
      </c>
      <c r="K29" s="44">
        <f ca="1">MIN(F29:$M29)</f>
        <v>6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>
        <v>9</v>
      </c>
      <c r="AV29" s="45"/>
      <c r="AW29" s="45"/>
      <c r="AX29" s="45">
        <v>7</v>
      </c>
      <c r="AY29" s="45">
        <v>9</v>
      </c>
      <c r="AZ29" s="45"/>
      <c r="BA29" s="45">
        <v>8</v>
      </c>
      <c r="BB29" s="45"/>
      <c r="BC29" s="45"/>
      <c r="BD29" s="45"/>
      <c r="BE29" s="45"/>
      <c r="BF29" s="45"/>
      <c r="BG29" s="45"/>
      <c r="BH29" s="45">
        <v>8</v>
      </c>
      <c r="BI29" s="45"/>
      <c r="BJ29" s="45">
        <v>7</v>
      </c>
      <c r="BK29" s="45"/>
      <c r="BL29" s="45">
        <v>6</v>
      </c>
      <c r="BM29" s="45">
        <v>6</v>
      </c>
      <c r="BN29" s="45"/>
      <c r="BO29" s="45"/>
      <c r="BP29" s="45">
        <v>7</v>
      </c>
      <c r="BQ29" s="45">
        <v>8</v>
      </c>
      <c r="BR29" s="45"/>
      <c r="BS29" s="45"/>
      <c r="BT29" s="45"/>
      <c r="BU29" s="45">
        <v>6</v>
      </c>
      <c r="BV29" s="45"/>
      <c r="BW29" s="45"/>
      <c r="BX29" s="45"/>
      <c r="BY29" s="45"/>
      <c r="BZ29" s="45">
        <v>7</v>
      </c>
      <c r="CA29" s="45"/>
      <c r="CB29" s="45"/>
      <c r="CC29" s="45">
        <v>6</v>
      </c>
      <c r="CD29" s="45">
        <v>10</v>
      </c>
      <c r="CE29" s="45">
        <v>9</v>
      </c>
      <c r="CF29" s="45"/>
      <c r="CG29" s="45">
        <v>8</v>
      </c>
      <c r="CH29" s="45"/>
      <c r="CI29" s="45">
        <v>7</v>
      </c>
      <c r="CJ29" s="45"/>
      <c r="CK29" s="45">
        <v>10</v>
      </c>
      <c r="CL29" s="45">
        <v>9</v>
      </c>
      <c r="CM29" s="45">
        <v>6</v>
      </c>
      <c r="CN29" s="45"/>
      <c r="CO29" s="45"/>
      <c r="CP29" s="45"/>
      <c r="CQ29" s="45"/>
    </row>
    <row r="30" spans="1:95" x14ac:dyDescent="0.2">
      <c r="A30" s="41">
        <v>17</v>
      </c>
      <c r="B30" s="42" t="s">
        <v>85</v>
      </c>
      <c r="C30" s="43" t="s">
        <v>31</v>
      </c>
      <c r="D30" s="43">
        <v>1642135574</v>
      </c>
      <c r="E30" s="44"/>
      <c r="F30" s="44" t="s">
        <v>125</v>
      </c>
      <c r="G30" s="46">
        <v>760</v>
      </c>
      <c r="H30" s="46">
        <f>IF(J30 &gt; 0,I30/J30,0)</f>
        <v>7.3</v>
      </c>
      <c r="I30" s="46">
        <v>146</v>
      </c>
      <c r="J30" s="46">
        <v>20</v>
      </c>
      <c r="K30" s="44">
        <f ca="1">MIN(F30:$M30)</f>
        <v>4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>
        <v>8</v>
      </c>
      <c r="AV30" s="45"/>
      <c r="AW30" s="45"/>
      <c r="AX30" s="45">
        <v>5</v>
      </c>
      <c r="AY30" s="45">
        <v>8</v>
      </c>
      <c r="AZ30" s="45"/>
      <c r="BA30" s="45">
        <v>7</v>
      </c>
      <c r="BB30" s="45"/>
      <c r="BC30" s="45"/>
      <c r="BD30" s="45">
        <v>7</v>
      </c>
      <c r="BE30" s="45"/>
      <c r="BF30" s="45"/>
      <c r="BG30" s="45"/>
      <c r="BH30" s="45"/>
      <c r="BI30" s="45"/>
      <c r="BJ30" s="45">
        <v>6</v>
      </c>
      <c r="BK30" s="45"/>
      <c r="BL30" s="45"/>
      <c r="BM30" s="45"/>
      <c r="BN30" s="45">
        <v>7</v>
      </c>
      <c r="BO30" s="45"/>
      <c r="BP30" s="45">
        <v>8</v>
      </c>
      <c r="BQ30" s="45"/>
      <c r="BR30" s="45">
        <v>10</v>
      </c>
      <c r="BS30" s="45"/>
      <c r="BT30" s="45"/>
      <c r="BU30" s="45"/>
      <c r="BV30" s="45">
        <v>9</v>
      </c>
      <c r="BW30" s="45"/>
      <c r="BX30" s="45">
        <v>7</v>
      </c>
      <c r="BY30" s="45"/>
      <c r="BZ30" s="45"/>
      <c r="CA30" s="45"/>
      <c r="CB30" s="45">
        <v>9</v>
      </c>
      <c r="CC30" s="45">
        <v>4</v>
      </c>
      <c r="CD30" s="45"/>
      <c r="CE30" s="45">
        <v>9</v>
      </c>
      <c r="CF30" s="45">
        <v>5</v>
      </c>
      <c r="CG30" s="45"/>
      <c r="CH30" s="45">
        <v>6</v>
      </c>
      <c r="CI30" s="45"/>
      <c r="CJ30" s="45">
        <v>8</v>
      </c>
      <c r="CK30" s="45">
        <v>9</v>
      </c>
      <c r="CL30" s="45">
        <v>8</v>
      </c>
      <c r="CM30" s="45"/>
      <c r="CN30" s="45">
        <v>6</v>
      </c>
      <c r="CO30" s="45"/>
      <c r="CP30" s="45"/>
      <c r="CQ30" s="45"/>
    </row>
    <row r="31" spans="1:95" x14ac:dyDescent="0.2">
      <c r="A31" s="41">
        <v>18</v>
      </c>
      <c r="B31" s="42" t="s">
        <v>64</v>
      </c>
      <c r="C31" s="43" t="s">
        <v>16</v>
      </c>
      <c r="D31" s="43">
        <v>2123882717</v>
      </c>
      <c r="E31" s="44"/>
      <c r="F31" s="44" t="s">
        <v>124</v>
      </c>
      <c r="G31" s="46">
        <v>746</v>
      </c>
      <c r="H31" s="46">
        <f>IF(J31 &gt; 0,I31/J31,0)</f>
        <v>7.3</v>
      </c>
      <c r="I31" s="46">
        <v>146</v>
      </c>
      <c r="J31" s="46">
        <v>20</v>
      </c>
      <c r="K31" s="44">
        <f ca="1">MIN(F31:$M31)</f>
        <v>4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>
        <v>9</v>
      </c>
      <c r="AI31" s="45">
        <v>7</v>
      </c>
      <c r="AJ31" s="45">
        <v>7</v>
      </c>
      <c r="AK31" s="45">
        <v>7</v>
      </c>
      <c r="AL31" s="45">
        <v>9</v>
      </c>
      <c r="AM31" s="45">
        <v>5</v>
      </c>
      <c r="AN31" s="45"/>
      <c r="AO31" s="45">
        <v>7</v>
      </c>
      <c r="AP31" s="45">
        <v>4</v>
      </c>
      <c r="AQ31" s="45">
        <v>4</v>
      </c>
      <c r="AR31" s="45">
        <v>8</v>
      </c>
      <c r="AS31" s="45">
        <v>7</v>
      </c>
      <c r="AT31" s="45">
        <v>9</v>
      </c>
      <c r="AU31" s="45"/>
      <c r="AV31" s="45">
        <v>9</v>
      </c>
      <c r="AW31" s="45">
        <v>9</v>
      </c>
      <c r="AX31" s="45"/>
      <c r="AY31" s="45"/>
      <c r="AZ31" s="45">
        <v>8</v>
      </c>
      <c r="BA31" s="45"/>
      <c r="BB31" s="45">
        <v>7</v>
      </c>
      <c r="BC31" s="45">
        <v>9</v>
      </c>
      <c r="BD31" s="45"/>
      <c r="BE31" s="45"/>
      <c r="BF31" s="45"/>
      <c r="BG31" s="45"/>
      <c r="BH31" s="45"/>
      <c r="BI31" s="45"/>
      <c r="BJ31" s="45"/>
      <c r="BK31" s="45">
        <v>10</v>
      </c>
      <c r="BL31" s="45"/>
      <c r="BM31" s="45"/>
      <c r="BN31" s="45"/>
      <c r="BO31" s="45"/>
      <c r="BP31" s="45"/>
      <c r="BQ31" s="45"/>
      <c r="BR31" s="45"/>
      <c r="BS31" s="45"/>
      <c r="BT31" s="45">
        <v>4</v>
      </c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>
        <v>7</v>
      </c>
      <c r="CM31" s="45"/>
      <c r="CN31" s="45"/>
      <c r="CO31" s="45"/>
      <c r="CP31" s="45"/>
      <c r="CQ31" s="45"/>
    </row>
    <row r="32" spans="1:95" x14ac:dyDescent="0.2">
      <c r="A32" s="41">
        <v>19</v>
      </c>
      <c r="B32" s="42" t="s">
        <v>95</v>
      </c>
      <c r="C32" s="43" t="s">
        <v>28</v>
      </c>
      <c r="D32" s="43">
        <v>1641248249</v>
      </c>
      <c r="E32" s="44"/>
      <c r="F32" s="44" t="s">
        <v>125</v>
      </c>
      <c r="G32" s="46">
        <v>746</v>
      </c>
      <c r="H32" s="46">
        <f>IF(J32 &gt; 0,I32/J32,0)</f>
        <v>7.2</v>
      </c>
      <c r="I32" s="46">
        <v>144</v>
      </c>
      <c r="J32" s="46">
        <v>20</v>
      </c>
      <c r="K32" s="44">
        <f ca="1">MIN(F32:$M32)</f>
        <v>4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>
        <v>10</v>
      </c>
      <c r="AV32" s="45"/>
      <c r="AW32" s="45"/>
      <c r="AX32" s="45">
        <v>6</v>
      </c>
      <c r="AY32" s="45">
        <v>9</v>
      </c>
      <c r="AZ32" s="45"/>
      <c r="BA32" s="45">
        <v>6</v>
      </c>
      <c r="BB32" s="45"/>
      <c r="BC32" s="45"/>
      <c r="BD32" s="45">
        <v>8</v>
      </c>
      <c r="BE32" s="45"/>
      <c r="BF32" s="45"/>
      <c r="BG32" s="45"/>
      <c r="BH32" s="45"/>
      <c r="BI32" s="45"/>
      <c r="BJ32" s="45">
        <v>5</v>
      </c>
      <c r="BK32" s="45"/>
      <c r="BL32" s="45"/>
      <c r="BM32" s="45"/>
      <c r="BN32" s="45">
        <v>7</v>
      </c>
      <c r="BO32" s="45"/>
      <c r="BP32" s="45">
        <v>5</v>
      </c>
      <c r="BQ32" s="45"/>
      <c r="BR32" s="45"/>
      <c r="BS32" s="45"/>
      <c r="BT32" s="45"/>
      <c r="BU32" s="45"/>
      <c r="BV32" s="45">
        <v>8</v>
      </c>
      <c r="BW32" s="45"/>
      <c r="BX32" s="45">
        <v>5</v>
      </c>
      <c r="BY32" s="45">
        <v>5</v>
      </c>
      <c r="BZ32" s="45"/>
      <c r="CA32" s="45"/>
      <c r="CB32" s="45">
        <v>9</v>
      </c>
      <c r="CC32" s="45">
        <v>8</v>
      </c>
      <c r="CD32" s="45"/>
      <c r="CE32" s="45">
        <v>10</v>
      </c>
      <c r="CF32" s="45">
        <v>6</v>
      </c>
      <c r="CG32" s="45"/>
      <c r="CH32" s="45">
        <v>7</v>
      </c>
      <c r="CI32" s="45"/>
      <c r="CJ32" s="45">
        <v>9</v>
      </c>
      <c r="CK32" s="45">
        <v>9</v>
      </c>
      <c r="CL32" s="45">
        <v>4</v>
      </c>
      <c r="CM32" s="45"/>
      <c r="CN32" s="45">
        <v>8</v>
      </c>
      <c r="CO32" s="45"/>
      <c r="CP32" s="45"/>
      <c r="CQ32" s="45"/>
    </row>
    <row r="33" spans="1:95" x14ac:dyDescent="0.2">
      <c r="A33" s="41">
        <v>20</v>
      </c>
      <c r="B33" s="42" t="s">
        <v>66</v>
      </c>
      <c r="C33" s="43" t="s">
        <v>18</v>
      </c>
      <c r="D33" s="43">
        <v>2164345756</v>
      </c>
      <c r="E33" s="44"/>
      <c r="F33" s="44" t="s">
        <v>124</v>
      </c>
      <c r="G33" s="46">
        <v>745</v>
      </c>
      <c r="H33" s="46">
        <f>IF(J33 &gt; 0,I33/J33,0)</f>
        <v>7.2</v>
      </c>
      <c r="I33" s="46">
        <v>144</v>
      </c>
      <c r="J33" s="46">
        <v>20</v>
      </c>
      <c r="K33" s="44">
        <f ca="1">MIN(F33:$M33)</f>
        <v>4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>
        <v>5</v>
      </c>
      <c r="AI33" s="45">
        <v>6</v>
      </c>
      <c r="AJ33" s="45">
        <v>6</v>
      </c>
      <c r="AK33" s="45">
        <v>7</v>
      </c>
      <c r="AL33" s="45"/>
      <c r="AM33" s="45">
        <v>4</v>
      </c>
      <c r="AN33" s="45">
        <v>5</v>
      </c>
      <c r="AO33" s="45">
        <v>7</v>
      </c>
      <c r="AP33" s="45">
        <v>4</v>
      </c>
      <c r="AQ33" s="45">
        <v>10</v>
      </c>
      <c r="AR33" s="45">
        <v>10</v>
      </c>
      <c r="AS33" s="45">
        <v>9</v>
      </c>
      <c r="AT33" s="45">
        <v>10</v>
      </c>
      <c r="AU33" s="45"/>
      <c r="AV33" s="45">
        <v>7</v>
      </c>
      <c r="AW33" s="45">
        <v>9</v>
      </c>
      <c r="AX33" s="45"/>
      <c r="AY33" s="45"/>
      <c r="AZ33" s="45">
        <v>8</v>
      </c>
      <c r="BA33" s="45"/>
      <c r="BB33" s="45">
        <v>5</v>
      </c>
      <c r="BC33" s="45">
        <v>9</v>
      </c>
      <c r="BD33" s="45"/>
      <c r="BE33" s="45"/>
      <c r="BF33" s="45"/>
      <c r="BG33" s="45"/>
      <c r="BH33" s="45"/>
      <c r="BI33" s="45"/>
      <c r="BJ33" s="45"/>
      <c r="BK33" s="45">
        <v>10</v>
      </c>
      <c r="BL33" s="45"/>
      <c r="BM33" s="45"/>
      <c r="BN33" s="45"/>
      <c r="BO33" s="45"/>
      <c r="BP33" s="45"/>
      <c r="BQ33" s="45"/>
      <c r="BR33" s="45"/>
      <c r="BS33" s="45"/>
      <c r="BT33" s="45">
        <v>7</v>
      </c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>
        <v>6</v>
      </c>
      <c r="CM33" s="45"/>
      <c r="CN33" s="45"/>
      <c r="CO33" s="45"/>
      <c r="CP33" s="45"/>
      <c r="CQ33" s="45"/>
    </row>
    <row r="34" spans="1:95" x14ac:dyDescent="0.2">
      <c r="A34" s="41">
        <v>21</v>
      </c>
      <c r="B34" s="42" t="s">
        <v>97</v>
      </c>
      <c r="C34" s="43" t="s">
        <v>30</v>
      </c>
      <c r="D34" s="43">
        <v>1641248306</v>
      </c>
      <c r="E34" s="44"/>
      <c r="F34" s="44" t="s">
        <v>125</v>
      </c>
      <c r="G34" s="46">
        <v>697</v>
      </c>
      <c r="H34" s="46">
        <f>IF(J34 &gt; 0,I34/J34,0)</f>
        <v>6.7</v>
      </c>
      <c r="I34" s="46">
        <v>134</v>
      </c>
      <c r="J34" s="46">
        <v>20</v>
      </c>
      <c r="K34" s="44">
        <f ca="1">MIN(F34:$M34)</f>
        <v>4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>
        <v>8</v>
      </c>
      <c r="AV34" s="45"/>
      <c r="AW34" s="45"/>
      <c r="AX34" s="45">
        <v>8</v>
      </c>
      <c r="AY34" s="45">
        <v>8</v>
      </c>
      <c r="AZ34" s="45"/>
      <c r="BA34" s="45">
        <v>6</v>
      </c>
      <c r="BB34" s="45"/>
      <c r="BC34" s="45"/>
      <c r="BD34" s="45"/>
      <c r="BE34" s="45"/>
      <c r="BF34" s="45"/>
      <c r="BG34" s="45"/>
      <c r="BH34" s="45">
        <v>5</v>
      </c>
      <c r="BI34" s="45"/>
      <c r="BJ34" s="45">
        <v>5</v>
      </c>
      <c r="BK34" s="45"/>
      <c r="BL34" s="45">
        <v>4</v>
      </c>
      <c r="BM34" s="45">
        <v>5</v>
      </c>
      <c r="BN34" s="45"/>
      <c r="BO34" s="45"/>
      <c r="BP34" s="45">
        <v>5</v>
      </c>
      <c r="BQ34" s="45"/>
      <c r="BR34" s="45"/>
      <c r="BS34" s="45"/>
      <c r="BT34" s="45"/>
      <c r="BU34" s="45">
        <v>7</v>
      </c>
      <c r="BV34" s="45"/>
      <c r="BW34" s="45"/>
      <c r="BX34" s="45"/>
      <c r="BY34" s="45"/>
      <c r="BZ34" s="45">
        <v>8</v>
      </c>
      <c r="CA34" s="45">
        <v>7</v>
      </c>
      <c r="CB34" s="45"/>
      <c r="CC34" s="45">
        <v>7</v>
      </c>
      <c r="CD34" s="45">
        <v>9</v>
      </c>
      <c r="CE34" s="45">
        <v>10</v>
      </c>
      <c r="CF34" s="45"/>
      <c r="CG34" s="45">
        <v>8</v>
      </c>
      <c r="CH34" s="45"/>
      <c r="CI34" s="45">
        <v>4</v>
      </c>
      <c r="CJ34" s="45"/>
      <c r="CK34" s="45">
        <v>10</v>
      </c>
      <c r="CL34" s="45">
        <v>6</v>
      </c>
      <c r="CM34" s="45">
        <v>4</v>
      </c>
      <c r="CN34" s="45"/>
      <c r="CO34" s="45"/>
      <c r="CP34" s="45"/>
      <c r="CQ34" s="45"/>
    </row>
    <row r="35" spans="1:95" x14ac:dyDescent="0.2">
      <c r="A35" s="41">
        <v>22</v>
      </c>
      <c r="B35" s="42" t="s">
        <v>79</v>
      </c>
      <c r="C35" s="43" t="s">
        <v>15</v>
      </c>
      <c r="D35" s="43">
        <v>1649354352</v>
      </c>
      <c r="E35" s="44"/>
      <c r="F35" s="44" t="s">
        <v>125</v>
      </c>
      <c r="G35" s="46">
        <v>678</v>
      </c>
      <c r="H35" s="46">
        <f>IF(J35 &gt; 0,I35/J35,0)</f>
        <v>6.5</v>
      </c>
      <c r="I35" s="46">
        <v>130</v>
      </c>
      <c r="J35" s="46">
        <v>20</v>
      </c>
      <c r="K35" s="44">
        <f ca="1">MIN(F35:$M35)</f>
        <v>4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>
        <v>7</v>
      </c>
      <c r="AV35" s="45"/>
      <c r="AW35" s="45"/>
      <c r="AX35" s="45">
        <v>5</v>
      </c>
      <c r="AY35" s="45">
        <v>8</v>
      </c>
      <c r="AZ35" s="45"/>
      <c r="BA35" s="45">
        <v>6</v>
      </c>
      <c r="BB35" s="45"/>
      <c r="BC35" s="45"/>
      <c r="BD35" s="45">
        <v>5</v>
      </c>
      <c r="BE35" s="45"/>
      <c r="BF35" s="45"/>
      <c r="BG35" s="45"/>
      <c r="BH35" s="45"/>
      <c r="BI35" s="45"/>
      <c r="BJ35" s="45">
        <v>4</v>
      </c>
      <c r="BK35" s="45"/>
      <c r="BL35" s="45"/>
      <c r="BM35" s="45"/>
      <c r="BN35" s="45">
        <v>6</v>
      </c>
      <c r="BO35" s="45"/>
      <c r="BP35" s="45">
        <v>6</v>
      </c>
      <c r="BQ35" s="45"/>
      <c r="BR35" s="45">
        <v>10</v>
      </c>
      <c r="BS35" s="45"/>
      <c r="BT35" s="45"/>
      <c r="BU35" s="45"/>
      <c r="BV35" s="45">
        <v>8</v>
      </c>
      <c r="BW35" s="45"/>
      <c r="BX35" s="45">
        <v>4</v>
      </c>
      <c r="BY35" s="45"/>
      <c r="BZ35" s="45"/>
      <c r="CA35" s="45"/>
      <c r="CB35" s="45">
        <v>9</v>
      </c>
      <c r="CC35" s="45">
        <v>7</v>
      </c>
      <c r="CD35" s="45"/>
      <c r="CE35" s="45">
        <v>9</v>
      </c>
      <c r="CF35" s="45">
        <v>4</v>
      </c>
      <c r="CG35" s="45"/>
      <c r="CH35" s="45">
        <v>5</v>
      </c>
      <c r="CI35" s="45"/>
      <c r="CJ35" s="45">
        <v>8</v>
      </c>
      <c r="CK35" s="45">
        <v>9</v>
      </c>
      <c r="CL35" s="45">
        <v>5</v>
      </c>
      <c r="CM35" s="45"/>
      <c r="CN35" s="45">
        <v>5</v>
      </c>
      <c r="CO35" s="45"/>
      <c r="CP35" s="45"/>
      <c r="CQ35" s="45"/>
    </row>
  </sheetData>
  <mergeCells count="43">
    <mergeCell ref="CL10:CN10"/>
    <mergeCell ref="CL11:CN11"/>
    <mergeCell ref="CO10:CQ10"/>
    <mergeCell ref="CO11:CQ11"/>
    <mergeCell ref="G10:G13"/>
    <mergeCell ref="H10:H13"/>
    <mergeCell ref="I10:I13"/>
    <mergeCell ref="J10:J13"/>
    <mergeCell ref="K10:K13"/>
    <mergeCell ref="BD10:BK10"/>
    <mergeCell ref="BD11:BK11"/>
    <mergeCell ref="BL10:CB10"/>
    <mergeCell ref="BL11:CB11"/>
    <mergeCell ref="CC10:CJ10"/>
    <mergeCell ref="CC11:CJ11"/>
    <mergeCell ref="AO10:AS10"/>
    <mergeCell ref="AO11:AS11"/>
    <mergeCell ref="AT10:AU10"/>
    <mergeCell ref="AT11:AU11"/>
    <mergeCell ref="AV10:BC10"/>
    <mergeCell ref="AV11:BC11"/>
    <mergeCell ref="AB10:AE10"/>
    <mergeCell ref="AB11:AE11"/>
    <mergeCell ref="AH10:AJ10"/>
    <mergeCell ref="AH11:AJ11"/>
    <mergeCell ref="AK10:AN10"/>
    <mergeCell ref="AK11:AN11"/>
    <mergeCell ref="R10:S10"/>
    <mergeCell ref="T11:X11"/>
    <mergeCell ref="T10:Y10"/>
    <mergeCell ref="Z10:AA10"/>
    <mergeCell ref="Z11:AA11"/>
    <mergeCell ref="D10:D12"/>
    <mergeCell ref="A1:CQ1"/>
    <mergeCell ref="B10:B12"/>
    <mergeCell ref="A13:E13"/>
    <mergeCell ref="C10:C12"/>
    <mergeCell ref="E10:E12"/>
    <mergeCell ref="A10:A12"/>
    <mergeCell ref="F10:F12"/>
    <mergeCell ref="N11:O11"/>
    <mergeCell ref="N10:Q10"/>
    <mergeCell ref="P11:Q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2018-07-18T10:23:35Z</dcterms:modified>
</cp:coreProperties>
</file>