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11" i="1"/>
  <c r="M53" i="1"/>
  <c r="M15" i="1"/>
  <c r="M50" i="1"/>
  <c r="M12" i="1"/>
  <c r="M44" i="1"/>
  <c r="M38" i="1"/>
  <c r="M22" i="1"/>
  <c r="M26" i="1"/>
  <c r="M55" i="1"/>
  <c r="M31" i="1"/>
  <c r="M17" i="1"/>
  <c r="M18" i="1"/>
  <c r="M14" i="1"/>
  <c r="M45" i="1"/>
  <c r="M35" i="1"/>
  <c r="M40" i="1"/>
  <c r="M43" i="1"/>
  <c r="M49" i="1"/>
  <c r="M42" i="1"/>
  <c r="M36" i="1"/>
  <c r="M46" i="1"/>
  <c r="M11" i="1"/>
  <c r="M37" i="1"/>
  <c r="M21" i="1"/>
  <c r="M52" i="1"/>
  <c r="M20" i="1"/>
  <c r="M25" i="1"/>
  <c r="M51" i="1"/>
  <c r="M32" i="1"/>
  <c r="M13" i="1"/>
  <c r="M24" i="1"/>
  <c r="M29" i="1"/>
  <c r="M19" i="1"/>
  <c r="M27" i="1"/>
  <c r="M16" i="1"/>
  <c r="M47" i="1"/>
  <c r="M23" i="1"/>
  <c r="M39" i="1"/>
  <c r="M33" i="1"/>
  <c r="M34" i="1"/>
  <c r="M30" i="1"/>
  <c r="M54" i="1"/>
  <c r="M48" i="1"/>
  <c r="M28" i="1"/>
  <c r="M41" i="1"/>
  <c r="L53" i="1"/>
  <c r="L15" i="1"/>
  <c r="L50" i="1"/>
  <c r="L12" i="1"/>
  <c r="L44" i="1"/>
  <c r="L38" i="1"/>
  <c r="L22" i="1"/>
  <c r="L26" i="1"/>
  <c r="L55" i="1"/>
  <c r="L31" i="1"/>
  <c r="L17" i="1"/>
  <c r="L18" i="1"/>
  <c r="L14" i="1"/>
  <c r="L45" i="1"/>
  <c r="L35" i="1"/>
  <c r="L40" i="1"/>
  <c r="L43" i="1"/>
  <c r="L49" i="1"/>
  <c r="L42" i="1"/>
  <c r="L36" i="1"/>
  <c r="L46" i="1"/>
  <c r="L11" i="1"/>
  <c r="L37" i="1"/>
  <c r="L21" i="1"/>
  <c r="L52" i="1"/>
  <c r="L20" i="1"/>
  <c r="L25" i="1"/>
  <c r="L51" i="1"/>
  <c r="L32" i="1"/>
  <c r="L13" i="1"/>
  <c r="L24" i="1"/>
  <c r="L29" i="1"/>
  <c r="L19" i="1"/>
  <c r="L27" i="1"/>
  <c r="L16" i="1"/>
  <c r="L47" i="1"/>
  <c r="L23" i="1"/>
  <c r="L39" i="1"/>
  <c r="L33" i="1"/>
  <c r="L34" i="1"/>
  <c r="L30" i="1"/>
  <c r="L54" i="1"/>
  <c r="L48" i="1"/>
  <c r="L28" i="1"/>
  <c r="L41" i="1"/>
  <c r="G53" i="1"/>
  <c r="I53" i="1" s="1"/>
  <c r="G15" i="1"/>
  <c r="I15" i="1" s="1"/>
  <c r="G50" i="1"/>
  <c r="I50" i="1" s="1"/>
  <c r="G12" i="1"/>
  <c r="I12" i="1" s="1"/>
  <c r="G44" i="1"/>
  <c r="I44" i="1" s="1"/>
  <c r="G38" i="1"/>
  <c r="I38" i="1" s="1"/>
  <c r="G22" i="1"/>
  <c r="I22" i="1" s="1"/>
  <c r="G26" i="1"/>
  <c r="I26" i="1" s="1"/>
  <c r="G55" i="1"/>
  <c r="I55" i="1" s="1"/>
  <c r="G31" i="1"/>
  <c r="I31" i="1" s="1"/>
  <c r="G17" i="1"/>
  <c r="I17" i="1" s="1"/>
  <c r="G18" i="1"/>
  <c r="I18" i="1" s="1"/>
  <c r="G14" i="1"/>
  <c r="I14" i="1" s="1"/>
  <c r="G45" i="1"/>
  <c r="I45" i="1" s="1"/>
  <c r="G35" i="1"/>
  <c r="I35" i="1" s="1"/>
  <c r="G40" i="1"/>
  <c r="I40" i="1" s="1"/>
  <c r="G43" i="1"/>
  <c r="I43" i="1" s="1"/>
  <c r="G49" i="1"/>
  <c r="I49" i="1" s="1"/>
  <c r="G42" i="1"/>
  <c r="I42" i="1" s="1"/>
  <c r="G36" i="1"/>
  <c r="I36" i="1" s="1"/>
  <c r="G46" i="1"/>
  <c r="I46" i="1" s="1"/>
  <c r="G11" i="1"/>
  <c r="I11" i="1" s="1"/>
  <c r="G37" i="1"/>
  <c r="I37" i="1" s="1"/>
  <c r="G21" i="1"/>
  <c r="I21" i="1" s="1"/>
  <c r="G52" i="1"/>
  <c r="I52" i="1" s="1"/>
  <c r="G20" i="1"/>
  <c r="I20" i="1" s="1"/>
  <c r="G25" i="1"/>
  <c r="I25" i="1" s="1"/>
  <c r="G51" i="1"/>
  <c r="I51" i="1" s="1"/>
  <c r="G32" i="1"/>
  <c r="I32" i="1" s="1"/>
  <c r="G13" i="1"/>
  <c r="I13" i="1" s="1"/>
  <c r="G24" i="1"/>
  <c r="I24" i="1" s="1"/>
  <c r="G29" i="1"/>
  <c r="I29" i="1" s="1"/>
  <c r="G19" i="1"/>
  <c r="I19" i="1" s="1"/>
  <c r="G27" i="1"/>
  <c r="I27" i="1" s="1"/>
  <c r="G16" i="1"/>
  <c r="I16" i="1" s="1"/>
  <c r="G47" i="1"/>
  <c r="I47" i="1" s="1"/>
  <c r="G23" i="1"/>
  <c r="I23" i="1" s="1"/>
  <c r="G39" i="1"/>
  <c r="I39" i="1" s="1"/>
  <c r="G33" i="1"/>
  <c r="I33" i="1" s="1"/>
  <c r="G34" i="1"/>
  <c r="I34" i="1" s="1"/>
  <c r="G30" i="1"/>
  <c r="I30" i="1" s="1"/>
  <c r="G54" i="1"/>
  <c r="I54" i="1" s="1"/>
  <c r="G48" i="1"/>
  <c r="I48" i="1" s="1"/>
  <c r="G28" i="1"/>
  <c r="I28" i="1" s="1"/>
  <c r="G41" i="1"/>
  <c r="I41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R1501" i="2"/>
  <c r="R1502" i="2"/>
  <c r="R1503" i="2"/>
  <c r="R1504" i="2"/>
  <c r="R1505" i="2"/>
  <c r="R1506" i="2"/>
  <c r="R1507" i="2"/>
  <c r="R1508" i="2"/>
  <c r="R1509" i="2"/>
  <c r="R1510" i="2"/>
  <c r="R1511" i="2"/>
  <c r="R1512" i="2"/>
  <c r="R1513" i="2"/>
  <c r="R1514" i="2"/>
  <c r="R1515" i="2"/>
  <c r="R1516" i="2"/>
  <c r="R1517" i="2"/>
  <c r="R1518" i="2"/>
  <c r="R1519" i="2"/>
  <c r="R1520" i="2"/>
  <c r="R1521" i="2"/>
  <c r="R1522" i="2"/>
  <c r="R1523" i="2"/>
  <c r="R1524" i="2"/>
  <c r="R1525" i="2"/>
  <c r="R1526" i="2"/>
  <c r="R1527" i="2"/>
  <c r="R1528" i="2"/>
  <c r="R1529" i="2"/>
  <c r="R1530" i="2"/>
  <c r="R1531" i="2"/>
  <c r="R1532" i="2"/>
  <c r="R1533" i="2"/>
  <c r="R1534" i="2"/>
  <c r="R1535" i="2"/>
  <c r="R1536" i="2"/>
  <c r="R1537" i="2"/>
  <c r="R1538" i="2"/>
  <c r="R1539" i="2"/>
  <c r="R1540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6" i="2"/>
  <c r="R1567" i="2"/>
  <c r="R1568" i="2"/>
  <c r="R1569" i="2"/>
  <c r="R1570" i="2"/>
  <c r="R1571" i="2"/>
  <c r="R1572" i="2"/>
  <c r="R1573" i="2"/>
  <c r="R1574" i="2"/>
  <c r="R1575" i="2"/>
  <c r="R1576" i="2"/>
  <c r="R1577" i="2"/>
  <c r="R157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R1745" i="2"/>
  <c r="R1746" i="2"/>
  <c r="R1747" i="2"/>
  <c r="R1748" i="2"/>
  <c r="R1749" i="2"/>
  <c r="R1750" i="2"/>
  <c r="R1751" i="2"/>
  <c r="R1752" i="2"/>
  <c r="R1753" i="2"/>
  <c r="R1754" i="2"/>
  <c r="R1755" i="2"/>
  <c r="R1756" i="2"/>
  <c r="R1757" i="2"/>
  <c r="R1758" i="2"/>
  <c r="R1759" i="2"/>
  <c r="R1760" i="2"/>
  <c r="R1761" i="2"/>
  <c r="R1762" i="2"/>
  <c r="R1763" i="2"/>
  <c r="R1764" i="2"/>
  <c r="R1765" i="2"/>
  <c r="R1766" i="2"/>
  <c r="R1767" i="2"/>
  <c r="R1768" i="2"/>
  <c r="R1769" i="2"/>
  <c r="R1770" i="2"/>
  <c r="R1771" i="2"/>
  <c r="R1772" i="2"/>
  <c r="R1773" i="2"/>
  <c r="R1774" i="2"/>
  <c r="R1775" i="2"/>
  <c r="R1776" i="2"/>
  <c r="R1777" i="2"/>
  <c r="R1778" i="2"/>
  <c r="R1779" i="2"/>
  <c r="R1780" i="2"/>
  <c r="R1781" i="2"/>
  <c r="R1782" i="2"/>
  <c r="R1783" i="2"/>
  <c r="R1784" i="2"/>
  <c r="R1785" i="2"/>
  <c r="R1786" i="2"/>
  <c r="R1787" i="2"/>
  <c r="R1788" i="2"/>
  <c r="R1789" i="2"/>
  <c r="R1790" i="2"/>
  <c r="R1791" i="2"/>
  <c r="R1792" i="2"/>
  <c r="R1793" i="2"/>
  <c r="R1794" i="2"/>
  <c r="R1795" i="2"/>
  <c r="R1796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1" i="2"/>
  <c r="R1812" i="2"/>
  <c r="R1813" i="2"/>
  <c r="R1814" i="2"/>
  <c r="R1815" i="2"/>
  <c r="R1816" i="2"/>
  <c r="R1817" i="2"/>
  <c r="R1818" i="2"/>
  <c r="R1819" i="2"/>
  <c r="R1820" i="2"/>
  <c r="R1821" i="2"/>
  <c r="R1822" i="2"/>
  <c r="R1823" i="2"/>
  <c r="R1824" i="2"/>
  <c r="R1825" i="2"/>
  <c r="R1826" i="2"/>
  <c r="R1827" i="2"/>
  <c r="R1828" i="2"/>
  <c r="R1829" i="2"/>
  <c r="R1830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5" i="2"/>
  <c r="R1846" i="2"/>
  <c r="R1847" i="2"/>
  <c r="R1848" i="2"/>
  <c r="R1849" i="2"/>
  <c r="R1850" i="2"/>
  <c r="R1851" i="2"/>
  <c r="R1852" i="2"/>
  <c r="R1853" i="2"/>
  <c r="R1854" i="2"/>
  <c r="R1855" i="2"/>
  <c r="R1856" i="2"/>
  <c r="R1857" i="2"/>
  <c r="R1858" i="2"/>
  <c r="R1859" i="2"/>
  <c r="R1860" i="2"/>
  <c r="R1861" i="2"/>
  <c r="R1862" i="2"/>
  <c r="R1863" i="2"/>
  <c r="R1864" i="2"/>
  <c r="R1865" i="2"/>
  <c r="R1866" i="2"/>
  <c r="R1867" i="2"/>
  <c r="R1868" i="2"/>
  <c r="R1869" i="2"/>
  <c r="R1870" i="2"/>
  <c r="R1871" i="2"/>
  <c r="R1872" i="2"/>
  <c r="R1873" i="2"/>
  <c r="R1874" i="2"/>
  <c r="R1875" i="2"/>
  <c r="R1876" i="2"/>
  <c r="R1877" i="2"/>
  <c r="R1878" i="2"/>
  <c r="R1879" i="2"/>
  <c r="R1880" i="2"/>
  <c r="R1881" i="2"/>
  <c r="R1882" i="2"/>
  <c r="R1883" i="2"/>
  <c r="R1884" i="2"/>
  <c r="R1885" i="2"/>
  <c r="R1886" i="2"/>
  <c r="R1887" i="2"/>
  <c r="R1888" i="2"/>
  <c r="R1889" i="2"/>
  <c r="R1890" i="2"/>
  <c r="R1891" i="2"/>
  <c r="R1892" i="2"/>
  <c r="R1893" i="2"/>
  <c r="R1894" i="2"/>
  <c r="R1895" i="2"/>
  <c r="R1896" i="2"/>
  <c r="R1897" i="2"/>
  <c r="R1898" i="2"/>
  <c r="R1899" i="2"/>
  <c r="R1900" i="2"/>
  <c r="R1901" i="2"/>
  <c r="R1902" i="2"/>
  <c r="R1903" i="2"/>
  <c r="R1904" i="2"/>
  <c r="R1905" i="2"/>
  <c r="R1906" i="2"/>
  <c r="R1907" i="2"/>
  <c r="R1908" i="2"/>
  <c r="R1909" i="2"/>
  <c r="R1910" i="2"/>
  <c r="R1911" i="2"/>
  <c r="R1912" i="2"/>
  <c r="R1913" i="2"/>
  <c r="R1914" i="2"/>
  <c r="R1915" i="2"/>
  <c r="R1916" i="2"/>
  <c r="R1917" i="2"/>
  <c r="R1918" i="2"/>
  <c r="R1919" i="2"/>
  <c r="R1920" i="2"/>
  <c r="R1921" i="2"/>
  <c r="R1922" i="2"/>
  <c r="R1923" i="2"/>
  <c r="R1924" i="2"/>
  <c r="R1925" i="2"/>
  <c r="R1926" i="2"/>
  <c r="R1927" i="2"/>
  <c r="R1928" i="2"/>
  <c r="R1929" i="2"/>
  <c r="R1930" i="2"/>
  <c r="R1931" i="2"/>
  <c r="R1932" i="2"/>
  <c r="R1933" i="2"/>
  <c r="R1934" i="2"/>
  <c r="R1935" i="2"/>
  <c r="R1936" i="2"/>
  <c r="R1937" i="2"/>
  <c r="R1938" i="2"/>
  <c r="R1939" i="2"/>
  <c r="R1940" i="2"/>
  <c r="R1941" i="2"/>
  <c r="R1942" i="2"/>
  <c r="R1943" i="2"/>
  <c r="R1944" i="2"/>
  <c r="R1945" i="2"/>
  <c r="R1946" i="2"/>
  <c r="R1947" i="2"/>
  <c r="R1948" i="2"/>
  <c r="R1949" i="2"/>
  <c r="R1950" i="2"/>
  <c r="R1951" i="2"/>
  <c r="R1952" i="2"/>
  <c r="R1953" i="2"/>
  <c r="R1954" i="2"/>
  <c r="R1955" i="2"/>
  <c r="R1956" i="2"/>
  <c r="R1957" i="2"/>
  <c r="R1958" i="2"/>
  <c r="R1959" i="2"/>
  <c r="R1960" i="2"/>
  <c r="R1961" i="2"/>
  <c r="R1962" i="2"/>
  <c r="R1963" i="2"/>
  <c r="R1964" i="2"/>
  <c r="R1965" i="2"/>
  <c r="R1966" i="2"/>
  <c r="R1967" i="2"/>
  <c r="R1968" i="2"/>
  <c r="R1969" i="2"/>
  <c r="R1970" i="2"/>
  <c r="R1971" i="2"/>
  <c r="R1972" i="2"/>
  <c r="R1973" i="2"/>
  <c r="R1974" i="2"/>
  <c r="R1975" i="2"/>
  <c r="R1976" i="2"/>
  <c r="R1977" i="2"/>
  <c r="R1978" i="2"/>
  <c r="R1979" i="2"/>
  <c r="R1980" i="2"/>
  <c r="R1981" i="2"/>
  <c r="R1982" i="2"/>
  <c r="R1983" i="2"/>
  <c r="R1984" i="2"/>
  <c r="R1985" i="2"/>
  <c r="R1986" i="2"/>
  <c r="R1987" i="2"/>
  <c r="R1988" i="2"/>
  <c r="R1989" i="2"/>
  <c r="R1990" i="2"/>
  <c r="R1991" i="2"/>
  <c r="R1992" i="2"/>
  <c r="R1993" i="2"/>
  <c r="R1994" i="2"/>
  <c r="R1995" i="2"/>
  <c r="R1996" i="2"/>
  <c r="R1997" i="2"/>
  <c r="R1998" i="2"/>
  <c r="R1999" i="2"/>
  <c r="R2000" i="2"/>
  <c r="R2001" i="2"/>
  <c r="R2002" i="2"/>
  <c r="R2003" i="2"/>
  <c r="R2004" i="2"/>
  <c r="R2005" i="2"/>
  <c r="R2006" i="2"/>
  <c r="R2007" i="2"/>
  <c r="R2008" i="2"/>
  <c r="R2009" i="2"/>
  <c r="R2010" i="2"/>
  <c r="R2011" i="2"/>
  <c r="R2012" i="2"/>
  <c r="R2013" i="2"/>
  <c r="R2014" i="2"/>
  <c r="R2015" i="2"/>
  <c r="R2016" i="2"/>
  <c r="R2017" i="2"/>
  <c r="R201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R3059" i="2"/>
  <c r="R3060" i="2"/>
  <c r="R3061" i="2"/>
  <c r="R3062" i="2"/>
  <c r="R3063" i="2"/>
  <c r="R3064" i="2"/>
  <c r="R3065" i="2"/>
  <c r="R3066" i="2"/>
  <c r="R3067" i="2"/>
  <c r="R3068" i="2"/>
  <c r="R3069" i="2"/>
  <c r="R3070" i="2"/>
  <c r="R3071" i="2"/>
  <c r="R3072" i="2"/>
  <c r="R3073" i="2"/>
  <c r="R3074" i="2"/>
  <c r="R3075" i="2"/>
  <c r="R3076" i="2"/>
  <c r="R3077" i="2"/>
  <c r="R3078" i="2"/>
  <c r="R3079" i="2"/>
  <c r="R3080" i="2"/>
  <c r="R3081" i="2"/>
  <c r="R3082" i="2"/>
  <c r="R3083" i="2"/>
  <c r="R3084" i="2"/>
  <c r="R3085" i="2"/>
  <c r="R3086" i="2"/>
  <c r="R3087" i="2"/>
  <c r="R3088" i="2"/>
  <c r="R3089" i="2"/>
  <c r="R3090" i="2"/>
  <c r="R3091" i="2"/>
  <c r="R3092" i="2"/>
  <c r="R3093" i="2"/>
  <c r="R3094" i="2"/>
  <c r="R3095" i="2"/>
  <c r="R3096" i="2"/>
  <c r="R3097" i="2"/>
  <c r="R3098" i="2"/>
  <c r="R3099" i="2"/>
  <c r="R3100" i="2"/>
  <c r="R3101" i="2"/>
  <c r="R3102" i="2"/>
  <c r="R3103" i="2"/>
  <c r="R3104" i="2"/>
  <c r="R3105" i="2"/>
  <c r="R3106" i="2"/>
  <c r="R3107" i="2"/>
  <c r="R3108" i="2"/>
  <c r="R3109" i="2"/>
  <c r="R3110" i="2"/>
  <c r="R3111" i="2"/>
  <c r="R3112" i="2"/>
  <c r="R3113" i="2"/>
  <c r="R3114" i="2"/>
  <c r="R3115" i="2"/>
  <c r="R3116" i="2"/>
  <c r="R3117" i="2"/>
  <c r="R3118" i="2"/>
  <c r="R3119" i="2"/>
  <c r="R3120" i="2"/>
  <c r="R3121" i="2"/>
  <c r="R3122" i="2"/>
  <c r="R3123" i="2"/>
  <c r="R3124" i="2"/>
  <c r="R3125" i="2"/>
  <c r="R3126" i="2"/>
  <c r="R3127" i="2"/>
  <c r="R3128" i="2"/>
  <c r="R3129" i="2"/>
  <c r="R3130" i="2"/>
  <c r="R3131" i="2"/>
  <c r="R3132" i="2"/>
  <c r="R3133" i="2"/>
  <c r="R3134" i="2"/>
  <c r="R3135" i="2"/>
  <c r="R3136" i="2"/>
  <c r="R3137" i="2"/>
  <c r="R3138" i="2"/>
  <c r="R3139" i="2"/>
  <c r="R3140" i="2"/>
  <c r="R3141" i="2"/>
  <c r="R3142" i="2"/>
  <c r="R3143" i="2"/>
  <c r="R3144" i="2"/>
  <c r="R3145" i="2"/>
  <c r="R3146" i="2"/>
  <c r="R3147" i="2"/>
  <c r="R3148" i="2"/>
  <c r="R3149" i="2"/>
  <c r="R3150" i="2"/>
  <c r="R3151" i="2"/>
  <c r="R3152" i="2"/>
  <c r="R3153" i="2"/>
  <c r="R3154" i="2"/>
  <c r="R3155" i="2"/>
  <c r="R3156" i="2"/>
  <c r="R3157" i="2"/>
  <c r="R3158" i="2"/>
  <c r="R3159" i="2"/>
  <c r="R3160" i="2"/>
  <c r="R3161" i="2"/>
  <c r="R3162" i="2"/>
  <c r="R3163" i="2"/>
  <c r="R3164" i="2"/>
  <c r="R3165" i="2"/>
  <c r="R3166" i="2"/>
  <c r="R3167" i="2"/>
  <c r="R3168" i="2"/>
  <c r="R3169" i="2"/>
  <c r="R3170" i="2"/>
  <c r="R3171" i="2"/>
  <c r="R3172" i="2"/>
  <c r="R3173" i="2"/>
  <c r="R3174" i="2"/>
  <c r="R3175" i="2"/>
  <c r="R3176" i="2"/>
  <c r="R3177" i="2"/>
  <c r="R3178" i="2"/>
  <c r="R3179" i="2"/>
  <c r="R3180" i="2"/>
  <c r="R3181" i="2"/>
  <c r="R3182" i="2"/>
  <c r="R3183" i="2"/>
  <c r="R3184" i="2"/>
  <c r="R3185" i="2"/>
  <c r="R3186" i="2"/>
  <c r="R3187" i="2"/>
  <c r="R3188" i="2"/>
  <c r="R3189" i="2"/>
  <c r="R3190" i="2"/>
  <c r="R3191" i="2"/>
  <c r="R3192" i="2"/>
  <c r="R3193" i="2"/>
  <c r="R3194" i="2"/>
  <c r="R3195" i="2"/>
  <c r="R3196" i="2"/>
  <c r="R3197" i="2"/>
  <c r="R3198" i="2"/>
  <c r="R3199" i="2"/>
  <c r="R3200" i="2"/>
  <c r="R3201" i="2"/>
  <c r="R3202" i="2"/>
  <c r="R3203" i="2"/>
  <c r="R3204" i="2"/>
  <c r="R3205" i="2"/>
  <c r="R3206" i="2"/>
  <c r="R3207" i="2"/>
  <c r="R3208" i="2"/>
  <c r="R3209" i="2"/>
  <c r="R3210" i="2"/>
  <c r="R3211" i="2"/>
  <c r="R3212" i="2"/>
  <c r="R3213" i="2"/>
  <c r="R3214" i="2"/>
  <c r="R3215" i="2"/>
  <c r="R3216" i="2"/>
  <c r="R3217" i="2"/>
  <c r="R3218" i="2"/>
  <c r="R3219" i="2"/>
  <c r="R3220" i="2"/>
  <c r="R3221" i="2"/>
  <c r="R3222" i="2"/>
  <c r="R3223" i="2"/>
  <c r="R3224" i="2"/>
  <c r="R3225" i="2"/>
  <c r="R3226" i="2"/>
  <c r="R3227" i="2"/>
  <c r="R3228" i="2"/>
  <c r="R3229" i="2"/>
  <c r="R3230" i="2"/>
  <c r="R3231" i="2"/>
  <c r="R3232" i="2"/>
  <c r="R3233" i="2"/>
  <c r="R3234" i="2"/>
  <c r="R3235" i="2"/>
  <c r="R3236" i="2"/>
  <c r="R3237" i="2"/>
  <c r="R3238" i="2"/>
  <c r="R3239" i="2"/>
  <c r="R3240" i="2"/>
  <c r="R3241" i="2"/>
  <c r="R3242" i="2"/>
  <c r="R3243" i="2"/>
  <c r="R3244" i="2"/>
  <c r="R3245" i="2"/>
  <c r="R3246" i="2"/>
  <c r="R3247" i="2"/>
  <c r="R3248" i="2"/>
  <c r="R3249" i="2"/>
  <c r="R3250" i="2"/>
  <c r="R3251" i="2"/>
  <c r="R3252" i="2"/>
  <c r="R3253" i="2"/>
  <c r="R3254" i="2"/>
  <c r="R3255" i="2"/>
  <c r="R3256" i="2"/>
  <c r="R3257" i="2"/>
  <c r="R3258" i="2"/>
  <c r="R3259" i="2"/>
  <c r="R3260" i="2"/>
  <c r="R3261" i="2"/>
  <c r="R3262" i="2"/>
  <c r="R3263" i="2"/>
  <c r="R3264" i="2"/>
  <c r="R3265" i="2"/>
  <c r="R3266" i="2"/>
  <c r="R3267" i="2"/>
  <c r="R3268" i="2"/>
  <c r="R3269" i="2"/>
  <c r="R3270" i="2"/>
  <c r="R3271" i="2"/>
  <c r="R3272" i="2"/>
  <c r="R3273" i="2"/>
  <c r="R3274" i="2"/>
  <c r="R3275" i="2"/>
  <c r="R3276" i="2"/>
  <c r="R3277" i="2"/>
  <c r="R3278" i="2"/>
  <c r="R3279" i="2"/>
  <c r="R3280" i="2"/>
  <c r="R3281" i="2"/>
  <c r="R3282" i="2"/>
  <c r="R3283" i="2"/>
  <c r="R3284" i="2"/>
  <c r="R3285" i="2"/>
  <c r="R3286" i="2"/>
  <c r="R3287" i="2"/>
  <c r="R3288" i="2"/>
  <c r="R3289" i="2"/>
  <c r="R3290" i="2"/>
  <c r="R3291" i="2"/>
  <c r="R3292" i="2"/>
  <c r="R3293" i="2"/>
  <c r="R3294" i="2"/>
  <c r="R3295" i="2"/>
  <c r="R3296" i="2"/>
  <c r="R3297" i="2"/>
  <c r="R3298" i="2"/>
  <c r="R3299" i="2"/>
  <c r="R3300" i="2"/>
  <c r="R3301" i="2"/>
  <c r="R3302" i="2"/>
  <c r="R3303" i="2"/>
  <c r="R3304" i="2"/>
  <c r="R3305" i="2"/>
  <c r="R3306" i="2"/>
  <c r="R3307" i="2"/>
  <c r="R3308" i="2"/>
  <c r="R3309" i="2"/>
  <c r="R3310" i="2"/>
  <c r="R3311" i="2"/>
  <c r="R3312" i="2"/>
  <c r="R3313" i="2"/>
  <c r="R3314" i="2"/>
  <c r="R3315" i="2"/>
  <c r="R3316" i="2"/>
  <c r="R3317" i="2"/>
  <c r="R3318" i="2"/>
  <c r="R3319" i="2"/>
  <c r="R3320" i="2"/>
  <c r="R3321" i="2"/>
  <c r="R3322" i="2"/>
  <c r="R3323" i="2"/>
  <c r="R3324" i="2"/>
  <c r="R3325" i="2"/>
  <c r="R3326" i="2"/>
  <c r="R3327" i="2"/>
  <c r="R3328" i="2"/>
  <c r="R3329" i="2"/>
  <c r="R3330" i="2"/>
  <c r="R3331" i="2"/>
  <c r="R3332" i="2"/>
  <c r="R3333" i="2"/>
  <c r="R3334" i="2"/>
  <c r="R3335" i="2"/>
  <c r="R3336" i="2"/>
  <c r="R3337" i="2"/>
  <c r="R3338" i="2"/>
  <c r="R3339" i="2"/>
  <c r="R3340" i="2"/>
  <c r="R3341" i="2"/>
  <c r="R3342" i="2"/>
  <c r="R3343" i="2"/>
  <c r="R3344" i="2"/>
  <c r="R3345" i="2"/>
  <c r="R3346" i="2"/>
  <c r="R3347" i="2"/>
  <c r="R3348" i="2"/>
  <c r="R3349" i="2"/>
  <c r="R3350" i="2"/>
  <c r="R3351" i="2"/>
  <c r="R3352" i="2"/>
  <c r="R3353" i="2"/>
  <c r="R3354" i="2"/>
  <c r="R3355" i="2"/>
  <c r="R3356" i="2"/>
  <c r="R3357" i="2"/>
  <c r="R3358" i="2"/>
  <c r="R3359" i="2"/>
  <c r="R3360" i="2"/>
  <c r="R3361" i="2"/>
  <c r="R3362" i="2"/>
  <c r="R3363" i="2"/>
  <c r="R3364" i="2"/>
  <c r="R3365" i="2"/>
  <c r="R3366" i="2"/>
  <c r="R3367" i="2"/>
  <c r="R3368" i="2"/>
  <c r="R3369" i="2"/>
  <c r="R3370" i="2"/>
  <c r="R3371" i="2"/>
  <c r="R3372" i="2"/>
  <c r="R3373" i="2"/>
  <c r="R3374" i="2"/>
  <c r="R3375" i="2"/>
  <c r="R3376" i="2"/>
  <c r="R3377" i="2"/>
  <c r="R3378" i="2"/>
  <c r="R3379" i="2"/>
  <c r="R3380" i="2"/>
  <c r="R3381" i="2"/>
  <c r="R3382" i="2"/>
  <c r="R3383" i="2"/>
  <c r="R3384" i="2"/>
  <c r="R3385" i="2"/>
  <c r="R3386" i="2"/>
  <c r="R3387" i="2"/>
  <c r="R3388" i="2"/>
  <c r="R3389" i="2"/>
  <c r="R3390" i="2"/>
  <c r="R3391" i="2"/>
  <c r="R3392" i="2"/>
  <c r="R3393" i="2"/>
  <c r="R3394" i="2"/>
  <c r="R3395" i="2"/>
  <c r="R3396" i="2"/>
  <c r="R3397" i="2"/>
  <c r="R3398" i="2"/>
  <c r="R3399" i="2"/>
  <c r="R3400" i="2"/>
  <c r="R3401" i="2"/>
  <c r="R3402" i="2"/>
  <c r="R3403" i="2"/>
  <c r="R3404" i="2"/>
  <c r="R3405" i="2"/>
  <c r="R3406" i="2"/>
  <c r="R3407" i="2"/>
  <c r="R3408" i="2"/>
  <c r="R3409" i="2"/>
  <c r="R3410" i="2"/>
  <c r="R3411" i="2"/>
  <c r="R3412" i="2"/>
  <c r="R3413" i="2"/>
  <c r="R3414" i="2"/>
  <c r="R3415" i="2"/>
  <c r="R3416" i="2"/>
  <c r="R3417" i="2"/>
  <c r="R3418" i="2"/>
  <c r="R3419" i="2"/>
  <c r="R3420" i="2"/>
  <c r="R3421" i="2"/>
  <c r="R3422" i="2"/>
  <c r="R3423" i="2"/>
  <c r="R3424" i="2"/>
  <c r="R3425" i="2"/>
  <c r="R3426" i="2"/>
  <c r="R3427" i="2"/>
  <c r="R3428" i="2"/>
  <c r="R3429" i="2"/>
  <c r="R3430" i="2"/>
  <c r="R3431" i="2"/>
  <c r="R3432" i="2"/>
  <c r="R3433" i="2"/>
  <c r="R3434" i="2"/>
  <c r="R3435" i="2"/>
  <c r="R3436" i="2"/>
  <c r="R3437" i="2"/>
  <c r="R3438" i="2"/>
  <c r="R3439" i="2"/>
  <c r="R3440" i="2"/>
  <c r="R3441" i="2"/>
  <c r="R3442" i="2"/>
  <c r="R3443" i="2"/>
  <c r="R3444" i="2"/>
  <c r="R3445" i="2"/>
  <c r="R3446" i="2"/>
  <c r="R3447" i="2"/>
  <c r="R3448" i="2"/>
  <c r="R3449" i="2"/>
  <c r="R3450" i="2"/>
  <c r="R3451" i="2"/>
  <c r="R3452" i="2"/>
  <c r="R3453" i="2"/>
  <c r="R3454" i="2"/>
  <c r="R3455" i="2"/>
  <c r="R3456" i="2"/>
  <c r="R3457" i="2"/>
  <c r="R3458" i="2"/>
  <c r="R3459" i="2"/>
  <c r="R3460" i="2"/>
  <c r="R3461" i="2"/>
  <c r="R3462" i="2"/>
  <c r="R3463" i="2"/>
  <c r="R3464" i="2"/>
  <c r="R3465" i="2"/>
  <c r="R3466" i="2"/>
  <c r="R3467" i="2"/>
  <c r="R3468" i="2"/>
  <c r="R3469" i="2"/>
  <c r="R3470" i="2"/>
  <c r="R3471" i="2"/>
  <c r="R3472" i="2"/>
  <c r="R3473" i="2"/>
  <c r="R3474" i="2"/>
  <c r="R3475" i="2"/>
  <c r="R3476" i="2"/>
  <c r="R3477" i="2"/>
  <c r="R3478" i="2"/>
  <c r="R3479" i="2"/>
  <c r="R3480" i="2"/>
  <c r="R3481" i="2"/>
  <c r="R3482" i="2"/>
  <c r="R3483" i="2"/>
  <c r="R3484" i="2"/>
  <c r="R3485" i="2"/>
  <c r="R3486" i="2"/>
  <c r="R3487" i="2"/>
  <c r="R3488" i="2"/>
  <c r="R3489" i="2"/>
  <c r="R3490" i="2"/>
  <c r="R3491" i="2"/>
  <c r="R3492" i="2"/>
  <c r="R3493" i="2"/>
  <c r="R3494" i="2"/>
  <c r="R3495" i="2"/>
  <c r="R3496" i="2"/>
  <c r="R3497" i="2"/>
  <c r="R3498" i="2"/>
  <c r="R3499" i="2"/>
  <c r="R3500" i="2"/>
  <c r="R3501" i="2"/>
  <c r="R3502" i="2"/>
  <c r="R3503" i="2"/>
  <c r="R3504" i="2"/>
  <c r="R3505" i="2"/>
  <c r="R3506" i="2"/>
  <c r="R3507" i="2"/>
  <c r="R3508" i="2"/>
  <c r="R3509" i="2"/>
  <c r="R3510" i="2"/>
  <c r="R3511" i="2"/>
  <c r="R3512" i="2"/>
  <c r="R3513" i="2"/>
  <c r="R3514" i="2"/>
  <c r="R3515" i="2"/>
  <c r="R3516" i="2"/>
  <c r="R3517" i="2"/>
  <c r="R3518" i="2"/>
  <c r="R3519" i="2"/>
  <c r="R3520" i="2"/>
  <c r="R3521" i="2"/>
  <c r="R3522" i="2"/>
  <c r="R3523" i="2"/>
  <c r="R3524" i="2"/>
  <c r="R3525" i="2"/>
  <c r="R3526" i="2"/>
  <c r="R3527" i="2"/>
  <c r="R3528" i="2"/>
  <c r="R3529" i="2"/>
  <c r="R3530" i="2"/>
  <c r="R3531" i="2"/>
  <c r="R3532" i="2"/>
  <c r="R3533" i="2"/>
  <c r="R3534" i="2"/>
  <c r="R3535" i="2"/>
  <c r="R3536" i="2"/>
  <c r="R3537" i="2"/>
  <c r="R3538" i="2"/>
  <c r="R3539" i="2"/>
  <c r="R3540" i="2"/>
  <c r="R3541" i="2"/>
  <c r="R3542" i="2"/>
  <c r="R3543" i="2"/>
  <c r="R3544" i="2"/>
  <c r="R3545" i="2"/>
  <c r="R3546" i="2"/>
  <c r="R3547" i="2"/>
  <c r="R3548" i="2"/>
  <c r="R3549" i="2"/>
  <c r="R3550" i="2"/>
  <c r="R3551" i="2"/>
  <c r="R3552" i="2"/>
  <c r="R3553" i="2"/>
  <c r="R3554" i="2"/>
  <c r="R3555" i="2"/>
  <c r="R3556" i="2"/>
  <c r="R3557" i="2"/>
  <c r="R3558" i="2"/>
  <c r="R3559" i="2"/>
  <c r="R3560" i="2"/>
  <c r="R3561" i="2"/>
  <c r="R3562" i="2"/>
  <c r="R3563" i="2"/>
  <c r="R3564" i="2"/>
  <c r="R3565" i="2"/>
  <c r="R3566" i="2"/>
  <c r="R3567" i="2"/>
  <c r="R3568" i="2"/>
  <c r="R3569" i="2"/>
  <c r="R3570" i="2"/>
  <c r="R3571" i="2"/>
  <c r="R3572" i="2"/>
  <c r="R3573" i="2"/>
  <c r="R3574" i="2"/>
  <c r="R3575" i="2"/>
  <c r="R3576" i="2"/>
  <c r="R3577" i="2"/>
  <c r="R3578" i="2"/>
  <c r="R3579" i="2"/>
  <c r="R3580" i="2"/>
  <c r="R3581" i="2"/>
  <c r="R3582" i="2"/>
  <c r="R3583" i="2"/>
  <c r="R3584" i="2"/>
  <c r="R3585" i="2"/>
  <c r="R3586" i="2"/>
  <c r="R3587" i="2"/>
  <c r="R3588" i="2"/>
  <c r="R3589" i="2"/>
  <c r="R3590" i="2"/>
  <c r="R3591" i="2"/>
  <c r="R3592" i="2"/>
  <c r="R3593" i="2"/>
  <c r="R3594" i="2"/>
  <c r="R3595" i="2"/>
  <c r="R3" i="2"/>
</calcChain>
</file>

<file path=xl/sharedStrings.xml><?xml version="1.0" encoding="utf-8"?>
<sst xmlns="http://schemas.openxmlformats.org/spreadsheetml/2006/main" count="25993" uniqueCount="590">
  <si>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</si>
  <si>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</si>
  <si>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</si>
  <si>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</si>
  <si>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</si>
  <si>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</si>
  <si>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</si>
  <si>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</si>
  <si>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</si>
  <si>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</si>
  <si>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</si>
  <si>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</si>
  <si>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</si>
  <si>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</si>
  <si>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</si>
  <si>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</si>
  <si>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</si>
  <si>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</si>
  <si>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</si>
  <si>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</si>
  <si>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</si>
  <si>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</si>
  <si>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</si>
  <si>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</si>
  <si>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</si>
  <si>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</si>
  <si>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</si>
  <si>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</si>
  <si>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</si>
  <si>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</si>
  <si>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 (для выпускников)</t>
  </si>
  <si>
    <t>Сыздыков</t>
  </si>
  <si>
    <t>Аскар</t>
  </si>
  <si>
    <t>Аскарович</t>
  </si>
  <si>
    <t>2.5/1200-46</t>
  </si>
  <si>
    <t>Социология</t>
  </si>
  <si>
    <t>Экзамен</t>
  </si>
  <si>
    <t>2012/2013 учебный год 2 модуль</t>
  </si>
  <si>
    <t>Научно-исследовательский семинар "Основные понятия математики 1"</t>
  </si>
  <si>
    <t>Зачет</t>
  </si>
  <si>
    <t>История философии</t>
  </si>
  <si>
    <t>2012/2013 учебный год 4 модуль</t>
  </si>
  <si>
    <t>Математический практикум</t>
  </si>
  <si>
    <t>Научно-исследовательский семинар "Основные понятия математики 2"</t>
  </si>
  <si>
    <t>Белоусов</t>
  </si>
  <si>
    <t>Георгий</t>
  </si>
  <si>
    <t>Романович</t>
  </si>
  <si>
    <t>2.5/1300-011</t>
  </si>
  <si>
    <t>Алгебра</t>
  </si>
  <si>
    <t>2013/2014 учебный год 1 модуль</t>
  </si>
  <si>
    <t>Безопасность жизнедеятельности</t>
  </si>
  <si>
    <t>Геометрия</t>
  </si>
  <si>
    <t>Логика и алгоритмы</t>
  </si>
  <si>
    <t>Математический анализ</t>
  </si>
  <si>
    <t>2013/2014 учебный год 2 модуль</t>
  </si>
  <si>
    <t>Быков</t>
  </si>
  <si>
    <t>Андрей</t>
  </si>
  <si>
    <t>Олегович</t>
  </si>
  <si>
    <t>2.5/1300-014</t>
  </si>
  <si>
    <t>Иностранный язык (английский)</t>
  </si>
  <si>
    <t>Физическая культура</t>
  </si>
  <si>
    <t>Введение в дискретную математику</t>
  </si>
  <si>
    <t>2013/2014 учебный год 3 модуль</t>
  </si>
  <si>
    <t>2013/2014 учебный год 4 модуль</t>
  </si>
  <si>
    <t>Курсовая работа</t>
  </si>
  <si>
    <t>Введение в топологию</t>
  </si>
  <si>
    <t>Наприенко</t>
  </si>
  <si>
    <t>Ярослав</t>
  </si>
  <si>
    <t>Максимович</t>
  </si>
  <si>
    <t>М161БМТМТ095</t>
  </si>
  <si>
    <t>2014/2015 учебный год 1 модуль</t>
  </si>
  <si>
    <t>Коротких</t>
  </si>
  <si>
    <t>Сергей</t>
  </si>
  <si>
    <t>Юрьевич</t>
  </si>
  <si>
    <t>М141БМТМТ026</t>
  </si>
  <si>
    <t>Сухарев</t>
  </si>
  <si>
    <t>Иван</t>
  </si>
  <si>
    <t>Викторович</t>
  </si>
  <si>
    <t>М141БМТМТ051</t>
  </si>
  <si>
    <t>Горчаков</t>
  </si>
  <si>
    <t>Тимофей</t>
  </si>
  <si>
    <t>Сергеевич</t>
  </si>
  <si>
    <t>М141БМТМТ013</t>
  </si>
  <si>
    <t>Кочкин</t>
  </si>
  <si>
    <t>Владимирович</t>
  </si>
  <si>
    <t>М141БМТМТ027</t>
  </si>
  <si>
    <t>Нестеров</t>
  </si>
  <si>
    <t>Роман</t>
  </si>
  <si>
    <t>Эдуардович</t>
  </si>
  <si>
    <t>М141БМТМТ038</t>
  </si>
  <si>
    <t>Зыков</t>
  </si>
  <si>
    <t>Антон</t>
  </si>
  <si>
    <t>Константинович</t>
  </si>
  <si>
    <t>М141БМТМТ018</t>
  </si>
  <si>
    <t>Новиков</t>
  </si>
  <si>
    <t>Лев</t>
  </si>
  <si>
    <t>Ильич</t>
  </si>
  <si>
    <t>М141БМТМТ041</t>
  </si>
  <si>
    <t>Журбенко</t>
  </si>
  <si>
    <t>Дмитрий</t>
  </si>
  <si>
    <t>М141БМТМТ017</t>
  </si>
  <si>
    <t>Ковалев</t>
  </si>
  <si>
    <t>Евгений</t>
  </si>
  <si>
    <t>Игоревич</t>
  </si>
  <si>
    <t>М141БМТМТ022</t>
  </si>
  <si>
    <t>Пухов</t>
  </si>
  <si>
    <t>Александр</t>
  </si>
  <si>
    <t>Михайлович</t>
  </si>
  <si>
    <t>М141БМТМТ044</t>
  </si>
  <si>
    <t>Тюняев</t>
  </si>
  <si>
    <t>Павлович</t>
  </si>
  <si>
    <t>М141БМТМТ053</t>
  </si>
  <si>
    <t>Галкин</t>
  </si>
  <si>
    <t>Артем</t>
  </si>
  <si>
    <t>М141БМТМТ010</t>
  </si>
  <si>
    <t>Мазур</t>
  </si>
  <si>
    <t>Кирилл</t>
  </si>
  <si>
    <t>Евгеньевич</t>
  </si>
  <si>
    <t>М141БМТМТ034</t>
  </si>
  <si>
    <t>Андреевич</t>
  </si>
  <si>
    <t>М141БМТМТ040</t>
  </si>
  <si>
    <t>Левин</t>
  </si>
  <si>
    <t>Илья</t>
  </si>
  <si>
    <t>Дмитриевич</t>
  </si>
  <si>
    <t>М141БМТМТ033</t>
  </si>
  <si>
    <t>Гимадиев</t>
  </si>
  <si>
    <t>Азат</t>
  </si>
  <si>
    <t>Фарсилович</t>
  </si>
  <si>
    <t>М141БМТМТ012</t>
  </si>
  <si>
    <t>Пушкарёва</t>
  </si>
  <si>
    <t>Ольга</t>
  </si>
  <si>
    <t>Андреевна</t>
  </si>
  <si>
    <t>М141БМТМТ045</t>
  </si>
  <si>
    <t>Якунина</t>
  </si>
  <si>
    <t>Анастасия</t>
  </si>
  <si>
    <t>Димитриевна</t>
  </si>
  <si>
    <t>М141БМТМТ058</t>
  </si>
  <si>
    <t>Жожикашвили</t>
  </si>
  <si>
    <t>Мария</t>
  </si>
  <si>
    <t>Александровна</t>
  </si>
  <si>
    <t>М141БМТМТ016</t>
  </si>
  <si>
    <t>Коровина</t>
  </si>
  <si>
    <t>Ксения</t>
  </si>
  <si>
    <t>Алексеевна</t>
  </si>
  <si>
    <t>М141БМТМТ024</t>
  </si>
  <si>
    <t>Алешина</t>
  </si>
  <si>
    <t>Софья</t>
  </si>
  <si>
    <t>М141БМТМТ003</t>
  </si>
  <si>
    <t>Игнатовская</t>
  </si>
  <si>
    <t>Валерия</t>
  </si>
  <si>
    <t>Анатольевна</t>
  </si>
  <si>
    <t>М141БМТМТ019</t>
  </si>
  <si>
    <t>Рогов</t>
  </si>
  <si>
    <t>Василий</t>
  </si>
  <si>
    <t>Кириллович</t>
  </si>
  <si>
    <t>М141БМТМТ046</t>
  </si>
  <si>
    <t>Николайчук</t>
  </si>
  <si>
    <t>Вадим</t>
  </si>
  <si>
    <t>М141БМТМТ039</t>
  </si>
  <si>
    <t>Матюшин</t>
  </si>
  <si>
    <t>Леонид</t>
  </si>
  <si>
    <t>М141БМТМТ036</t>
  </si>
  <si>
    <t>Андрейчев</t>
  </si>
  <si>
    <t>Григорий</t>
  </si>
  <si>
    <t>Валерьевич</t>
  </si>
  <si>
    <t>М141БМТМТ004</t>
  </si>
  <si>
    <t>Смирнов</t>
  </si>
  <si>
    <t>Данила</t>
  </si>
  <si>
    <t>Александрович</t>
  </si>
  <si>
    <t>М141БМТМТ048</t>
  </si>
  <si>
    <t>Полевой</t>
  </si>
  <si>
    <t>Алексеевич</t>
  </si>
  <si>
    <t>М141БМТМТ043</t>
  </si>
  <si>
    <t>Солянкин</t>
  </si>
  <si>
    <t>М141БМТМТ049</t>
  </si>
  <si>
    <t>Шубин</t>
  </si>
  <si>
    <t>Виталий</t>
  </si>
  <si>
    <t>М151БМТМТ003</t>
  </si>
  <si>
    <t>Захаров</t>
  </si>
  <si>
    <t>Никита</t>
  </si>
  <si>
    <t>М151БМТМТ080</t>
  </si>
  <si>
    <t>Гаврилова</t>
  </si>
  <si>
    <t>Анна</t>
  </si>
  <si>
    <t>Юрьевна</t>
  </si>
  <si>
    <t>М141БМТМТ009</t>
  </si>
  <si>
    <t>Абрамян</t>
  </si>
  <si>
    <t>Семен</t>
  </si>
  <si>
    <t>Артурович</t>
  </si>
  <si>
    <t>М151БМТМТ002</t>
  </si>
  <si>
    <t>Курситыс</t>
  </si>
  <si>
    <t>Владимир</t>
  </si>
  <si>
    <t>М141БМТМТ032</t>
  </si>
  <si>
    <t>Базыкина</t>
  </si>
  <si>
    <t>М141БМТМТ006</t>
  </si>
  <si>
    <t>Касьянов</t>
  </si>
  <si>
    <t>М141БМТМТ020</t>
  </si>
  <si>
    <t>Креков</t>
  </si>
  <si>
    <t>М141БМТМТ028</t>
  </si>
  <si>
    <t>Динамические системы</t>
  </si>
  <si>
    <t>Васильев</t>
  </si>
  <si>
    <t>Данил</t>
  </si>
  <si>
    <t>Анатольевич</t>
  </si>
  <si>
    <t>2.5/1200-10</t>
  </si>
  <si>
    <t>Тюрина</t>
  </si>
  <si>
    <t>Николаевна</t>
  </si>
  <si>
    <t>2.5/1200-49</t>
  </si>
  <si>
    <t>Адрианов</t>
  </si>
  <si>
    <t>Николаевич</t>
  </si>
  <si>
    <t>2.5/1300-002</t>
  </si>
  <si>
    <t>Кожина</t>
  </si>
  <si>
    <t>Елена</t>
  </si>
  <si>
    <t>Михайловна</t>
  </si>
  <si>
    <t>2.5/1200-23</t>
  </si>
  <si>
    <t>2014/2015 учебный год 2 модуль</t>
  </si>
  <si>
    <t>Алгебра-1</t>
  </si>
  <si>
    <t>Алгебра-3</t>
  </si>
  <si>
    <t>Анализ - 1</t>
  </si>
  <si>
    <t>Английский язык</t>
  </si>
  <si>
    <t>Геометрия 1</t>
  </si>
  <si>
    <t>Избранные главы дискретной математики</t>
  </si>
  <si>
    <t>История</t>
  </si>
  <si>
    <t>Коммутативная алгебра</t>
  </si>
  <si>
    <t>Многомерный комплексный анализ 1</t>
  </si>
  <si>
    <t>Научно-исследовательский семинар "Введение в нелинейный анализ и стохастику 1"</t>
  </si>
  <si>
    <t>Научно-исследовательский семинар "Геометрия и динамика 1"</t>
  </si>
  <si>
    <t>Научно-исследовательский семинар "Задачи многомерного комплексного анализа 1"</t>
  </si>
  <si>
    <t>Научно-исследовательский семинар "Задачи по коммутативной алгебре"</t>
  </si>
  <si>
    <t>Научно-исследовательский семинар "Избранные главы математической логики 1"</t>
  </si>
  <si>
    <t>Научно-исследовательский семинар "Комбинаторика инвариантов Васильева 1"</t>
  </si>
  <si>
    <t>Научно-исследовательский семинар I</t>
  </si>
  <si>
    <t>Научно-исследовательский семинар "Дополнительные главы математической логики 1"</t>
  </si>
  <si>
    <t>2014/2015 учебный год 3 модуль</t>
  </si>
  <si>
    <t>Социологический анализ рекламной коммуникации</t>
  </si>
  <si>
    <t>Теория функций комплексного переменного</t>
  </si>
  <si>
    <t>Экономика</t>
  </si>
  <si>
    <t>2014/2015 учебный год 4 модуль</t>
  </si>
  <si>
    <t>Алгебра-2</t>
  </si>
  <si>
    <t>Базы данных</t>
  </si>
  <si>
    <t>Гомологическая алгебра и производные категории</t>
  </si>
  <si>
    <t>Диофантовы уравнения</t>
  </si>
  <si>
    <t>Компьютерные вычисления</t>
  </si>
  <si>
    <t>Научно-исследовательский семинар "Введение в нелинейный анализ и стохастику 2"</t>
  </si>
  <si>
    <t>Научно-исследовательский семинар "Вычисления в гомологической алгебре"</t>
  </si>
  <si>
    <t>Научно-исследовательский семинар "Геометрия и динамика 2"</t>
  </si>
  <si>
    <t>Научно-исследовательский семинар "Избранные главы математической логики 2"</t>
  </si>
  <si>
    <t>Научно-исследовательский семинар "Комбинаторика инвариантов Васильева 2"</t>
  </si>
  <si>
    <t>Научно-исследовательский семинар "Математика физических явлений"</t>
  </si>
  <si>
    <t>Научно-исследовательский семинар "Представления и вероятность 2"</t>
  </si>
  <si>
    <t>Научно-исследовательский семинар II</t>
  </si>
  <si>
    <t>Начала теории чисел 2</t>
  </si>
  <si>
    <t>Практикум по математике</t>
  </si>
  <si>
    <t>Теория меры</t>
  </si>
  <si>
    <t>Философия</t>
  </si>
  <si>
    <t>Научно-исследовательский семинар "Дополнительные главы математической логики 2"</t>
  </si>
  <si>
    <t>2014/2015 учебный год I семестр</t>
  </si>
  <si>
    <t>2015/2016 учебный год 1 модуль</t>
  </si>
  <si>
    <t>Основы информатики</t>
  </si>
  <si>
    <t>2015/2016 учебный год 2 модуль</t>
  </si>
  <si>
    <t>Алгебраическая геометрия I</t>
  </si>
  <si>
    <t>Алгебраические поверхности 1</t>
  </si>
  <si>
    <t>Анализ на многообразиях</t>
  </si>
  <si>
    <t>Английский математический язык</t>
  </si>
  <si>
    <t>Введение в программирование</t>
  </si>
  <si>
    <t>Введение в специальность</t>
  </si>
  <si>
    <t>Введение в теорию вероятностей</t>
  </si>
  <si>
    <t>Введение в урбанистику</t>
  </si>
  <si>
    <t>Векторные расслоения на комплексных проективных пространствах</t>
  </si>
  <si>
    <t>Группы и алгебры Ли и их представления I</t>
  </si>
  <si>
    <t>Дифференциальная геометрия 1</t>
  </si>
  <si>
    <t>Дифференциальные уравнения</t>
  </si>
  <si>
    <t>Доказательства иррациональности</t>
  </si>
  <si>
    <t>История России: имена и судьбы</t>
  </si>
  <si>
    <t>Категории и универсальная алгебра 1</t>
  </si>
  <si>
    <t>Математическая лингвистика</t>
  </si>
  <si>
    <t>Математические методы экономики</t>
  </si>
  <si>
    <t>Микроэкономика</t>
  </si>
  <si>
    <t>Многомерная алгебраическая геометрия и введение в теорию Мори 1</t>
  </si>
  <si>
    <t>Научно-исследовательский семинар "Введение в бесконечномерный анализ и стохастику 1"</t>
  </si>
  <si>
    <t>Научно-исследовательский семинар "Введение в эргодическую теорию"</t>
  </si>
  <si>
    <t>Научно-исследовательский семинар "Выпуклая и алгебраическая геометрия 1"</t>
  </si>
  <si>
    <t>Научно-исследовательский семинар "Логика и информатика 1"</t>
  </si>
  <si>
    <t>Научно-исследовательский семинар "Наглядная геометрия"</t>
  </si>
  <si>
    <t>Научно-исследовательский семинар "Проективная алгебраическая геометрия 1"</t>
  </si>
  <si>
    <t>Научно-исследовательский семинар "Разнообразие многообразий 1"</t>
  </si>
  <si>
    <t>Научно-исследовательский семинар "Современные проблемы математической логики 1"</t>
  </si>
  <si>
    <t>Научно-исследовательский семинар "Теория вероятностей. Аналитические и экономические приложения 1"</t>
  </si>
  <si>
    <t>Научно-исследовательский семинар "Теория представлений 1"</t>
  </si>
  <si>
    <t>Научно-исследовательский семинар "Экономическое мышление"</t>
  </si>
  <si>
    <t>Новостная грамотность: новость как объект манипуляции</t>
  </si>
  <si>
    <t>Принципы экономики</t>
  </si>
  <si>
    <t>Программирование 1</t>
  </si>
  <si>
    <t>Психология личности и индивидуальных различий</t>
  </si>
  <si>
    <t>Пучки и гомологическая алгебра</t>
  </si>
  <si>
    <t>Современный культурный процесс</t>
  </si>
  <si>
    <t>Теория нейронных сетей</t>
  </si>
  <si>
    <t>Теория полей классов 1</t>
  </si>
  <si>
    <t>Торические многообразия</t>
  </si>
  <si>
    <t>Функциональный анализ 1</t>
  </si>
  <si>
    <t>Элементы топологии и комплексного анализа</t>
  </si>
  <si>
    <t>Геометрическое введение в алгебраическую геометрию 1</t>
  </si>
  <si>
    <t>Дискретные группы преобразований 1</t>
  </si>
  <si>
    <t>Научно-исследовательский семинар "Геометрические задачи алгебраической геометрии 1"</t>
  </si>
  <si>
    <t>Научно-исследовательский семинар "Задачи по дифференциальной геометрии"</t>
  </si>
  <si>
    <t>Научно-исследовательский семинар "Топология гладких многообразий и теория Морса 1"</t>
  </si>
  <si>
    <t>Прикладная физическая культура</t>
  </si>
  <si>
    <t>Симметрические функции</t>
  </si>
  <si>
    <t>2015/2016 учебный год 3 модуль</t>
  </si>
  <si>
    <t>История математики</t>
  </si>
  <si>
    <t>Проект Математическая олимпиада</t>
  </si>
  <si>
    <t>Алгебраическая геометрия II</t>
  </si>
  <si>
    <t>2015/2016 учебный год 4 модуль</t>
  </si>
  <si>
    <t>Алгебраические поверхности 2</t>
  </si>
  <si>
    <t>Анализ данных</t>
  </si>
  <si>
    <t>Бухгалтерский и управленческий учет</t>
  </si>
  <si>
    <t>Введение в гомологическую алгебру</t>
  </si>
  <si>
    <t>Визуальная культура</t>
  </si>
  <si>
    <t>Второй иностранный язык (французский)</t>
  </si>
  <si>
    <t>Группы и алгебры Ли и их представления II</t>
  </si>
  <si>
    <t>Европа столиц: искусство Нового времени</t>
  </si>
  <si>
    <t>Информатика и программирование</t>
  </si>
  <si>
    <t>Классическая алгебраическая геометрия</t>
  </si>
  <si>
    <t>Комплексный анализ</t>
  </si>
  <si>
    <t>Макроэкономика</t>
  </si>
  <si>
    <t>Математика. Лиценциат</t>
  </si>
  <si>
    <t>Методы сбора и анализа социологической информации</t>
  </si>
  <si>
    <t>Научно-исследовательский семинар "Введение в бесконечномерный анализ и стохастику 2"</t>
  </si>
  <si>
    <t>Научно-исследовательский семинар "Введение в теорию автоморфных форм 2"</t>
  </si>
  <si>
    <t>Научно-исследовательский семинар "Дифференциальные уравнения и изомонодромные деформации 2"</t>
  </si>
  <si>
    <t>Научно-исследовательский семинар "Логика и информатика 2"</t>
  </si>
  <si>
    <t>Научно-исследовательский семинар "Разнообразие многообразий 2"</t>
  </si>
  <si>
    <t>Научно-исследовательский семинар "Современные проблемы математической логики 2"</t>
  </si>
  <si>
    <t>Научно-исследовательский семинар "Теория вероятностей. Аналитические и экономические приложения 2"</t>
  </si>
  <si>
    <t>Научно-исследовательский семинар "Теория представлений 2"</t>
  </si>
  <si>
    <t>Независимый экзамен по английскому языку</t>
  </si>
  <si>
    <t>Нейроматематика</t>
  </si>
  <si>
    <t>Работа на тему "Подход к нахождению результанта двух целых функций"</t>
  </si>
  <si>
    <t>Современные аудиовизуальные коммуникации</t>
  </si>
  <si>
    <t>Социальная психология</t>
  </si>
  <si>
    <t>Теория полей классов 2</t>
  </si>
  <si>
    <t>Топология II</t>
  </si>
  <si>
    <t>Уравнения в частных производных</t>
  </si>
  <si>
    <t>Финансовый учет и отчетность</t>
  </si>
  <si>
    <t>Функциональный анализ 2</t>
  </si>
  <si>
    <t>Эконометрика</t>
  </si>
  <si>
    <t>Экономика города и городская инфраструктура</t>
  </si>
  <si>
    <t>Инварианты и представления классических групп</t>
  </si>
  <si>
    <t>Математика. Адаптационный курс</t>
  </si>
  <si>
    <t>Научно-исследовательский семинар "Топология гладких многообразий и теория Морса 2"</t>
  </si>
  <si>
    <t>Алгебраическая геометрия</t>
  </si>
  <si>
    <t>2015/2016 учебный год I семестр</t>
  </si>
  <si>
    <t>Дифференциальная геометрия</t>
  </si>
  <si>
    <t>2015/2016 учебный год II семестр</t>
  </si>
  <si>
    <t>2016/2017 учебный год 1 модуль</t>
  </si>
  <si>
    <t>Группы и алгебры Ли</t>
  </si>
  <si>
    <t>Интенсивное введение в компьютерные науки с использованием Java</t>
  </si>
  <si>
    <t>Прикладные методы анализа</t>
  </si>
  <si>
    <t>Проект Математический клуб</t>
  </si>
  <si>
    <t>Топология 1</t>
  </si>
  <si>
    <t>Проект Техническое сопровождение приемной кампании - 2016 (3)</t>
  </si>
  <si>
    <t>Актуарные расчеты в страховании жизни</t>
  </si>
  <si>
    <t>2016/2017 учебный год 2 модуль</t>
  </si>
  <si>
    <t>Алгебра 2</t>
  </si>
  <si>
    <t>Алгебраическая топология</t>
  </si>
  <si>
    <t>Алгоритмизация вычислений</t>
  </si>
  <si>
    <t>Алгоритмы и структуры данных</t>
  </si>
  <si>
    <t>Алгоритмы и структуры данных, часть 1</t>
  </si>
  <si>
    <t>Анализ рынков и конкурентоспособности</t>
  </si>
  <si>
    <t>Аналитическая теория дифференциальных уравнений - асимптотики, геометрия, проблема Римана-Гильберта</t>
  </si>
  <si>
    <t>Введение в математическую статистику</t>
  </si>
  <si>
    <t>Введение в р-адические когомологии</t>
  </si>
  <si>
    <t>Введение в спектральную геометрию</t>
  </si>
  <si>
    <t>Введение в теорию чисел</t>
  </si>
  <si>
    <t>Вероятностные модели машинного обучения</t>
  </si>
  <si>
    <t>Гамильтонова механика</t>
  </si>
  <si>
    <t>Геометрическое введение в алгебраическую геометрию</t>
  </si>
  <si>
    <t>Гомологическая алгебра и теория пучков</t>
  </si>
  <si>
    <t>Действительный и комплексный анализ</t>
  </si>
  <si>
    <t>Динамическая оптимизация</t>
  </si>
  <si>
    <t>Дискретный анализ и теория вероятностей</t>
  </si>
  <si>
    <t>Журналистика в мультимедийной среде</t>
  </si>
  <si>
    <t>Искусственный интеллект в видеоиграх</t>
  </si>
  <si>
    <t>История Америки</t>
  </si>
  <si>
    <t>Классическая теория поля</t>
  </si>
  <si>
    <t>Математические методы естественных наук</t>
  </si>
  <si>
    <t>Машинное обучение 1</t>
  </si>
  <si>
    <t>Научно-исследовательский семинар "D-модули"</t>
  </si>
  <si>
    <t>Научно-исследовательский семинар "Введение в теорию автоморфных форм 1"</t>
  </si>
  <si>
    <t>Научно-исследовательский семинар "Геометрические структуры на многообразиях 1"</t>
  </si>
  <si>
    <t>Научно-исследовательский семинар "Дискретные цепи Маркова и их приложения"</t>
  </si>
  <si>
    <t>Научно-исследовательский семинар "Комплексные дифференциальные уравнения 1"</t>
  </si>
  <si>
    <t>Научно-исследовательский семинар "Основные понятия математики"</t>
  </si>
  <si>
    <t>Научно-исследовательский семинар "Основные спектральные последовательности"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</si>
  <si>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</si>
  <si>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"Представления и вероятность 1"</t>
  </si>
  <si>
    <t>Научно-исследовательский семинар "Характеристические классы и теория пересечений 1"</t>
  </si>
  <si>
    <t>Научно-исследовательский семинар лаборатории алгебраической геометрии 1</t>
  </si>
  <si>
    <t>Нейрокомпьютеры</t>
  </si>
  <si>
    <t>Обучение языку С++ Часть 1</t>
  </si>
  <si>
    <t>Основы аудита финансовой отчетности</t>
  </si>
  <si>
    <t>Основы программирования и информатики</t>
  </si>
  <si>
    <t>Прикладная математика I: алгоритмы и автоматы</t>
  </si>
  <si>
    <t>Прикладная статистика</t>
  </si>
  <si>
    <t>Проблемы рациональности в алгебраической геометрии</t>
  </si>
  <si>
    <t>Пространства модулей пучков и GIT 1</t>
  </si>
  <si>
    <t>Революционные идеи: введение в политическую философию</t>
  </si>
  <si>
    <t>Риск-менеджмент</t>
  </si>
  <si>
    <t>Семинар по арифметической геометрии</t>
  </si>
  <si>
    <t>Случайные графы и модели сложных сетей</t>
  </si>
  <si>
    <t>Случайные процессы</t>
  </si>
  <si>
    <t>Современные методы машинного обучения</t>
  </si>
  <si>
    <t>Статистическая физика</t>
  </si>
  <si>
    <t>Статистический анализ больших данных с применением в алгоритмической торговле</t>
  </si>
  <si>
    <t>Тeатр и театральность в современной культуре</t>
  </si>
  <si>
    <t>Теория вероятностей и статистика</t>
  </si>
  <si>
    <t>Теория игр</t>
  </si>
  <si>
    <t>Финансовая экономика</t>
  </si>
  <si>
    <t>Финансовые рынки и финансовые институты</t>
  </si>
  <si>
    <t>Эконометрика финансовых временных рядов и финансовых инструментов</t>
  </si>
  <si>
    <t>Экономическая психология</t>
  </si>
  <si>
    <t>Академическое письмо на английском языке</t>
  </si>
  <si>
    <t>2016/2017 учебный год 3 модуль</t>
  </si>
  <si>
    <t>Анализ и верификация алгоритмов для систем биржевой торговли</t>
  </si>
  <si>
    <t>Динамические модели общего вычислимого равновесия</t>
  </si>
  <si>
    <t>Дифференциальная геометрия 2</t>
  </si>
  <si>
    <t>Корпоративные финансы</t>
  </si>
  <si>
    <t>Программирование на графических процессорах</t>
  </si>
  <si>
    <t>Топология 2</t>
  </si>
  <si>
    <t>DG категории в алгебре и геометрии</t>
  </si>
  <si>
    <t>2016/2017 учебный год 4 модуль</t>
  </si>
  <si>
    <t>Алгебраическая теория чисел</t>
  </si>
  <si>
    <t>Аналитическая теория дифференциальных уравнений - изомонодромные деформации и уравнения Пенлеве</t>
  </si>
  <si>
    <t>Вариационное исчисление и оптимальное управление</t>
  </si>
  <si>
    <t>Динамические системы и эргодическая теория</t>
  </si>
  <si>
    <t>История ХХ века</t>
  </si>
  <si>
    <t>Итоговый государственный экзамен по дисциплине "Математика. Лиценциат"</t>
  </si>
  <si>
    <t>Квантовая механика</t>
  </si>
  <si>
    <t>Кинокультура</t>
  </si>
  <si>
    <t>Количественные методы в экономике</t>
  </si>
  <si>
    <t>Комплексно-аналитические пространства</t>
  </si>
  <si>
    <t>Курсовая работа по дисциплине "Информатика и программирование"</t>
  </si>
  <si>
    <t>Математические модели экономических систем</t>
  </si>
  <si>
    <t>Машинное обучение 2</t>
  </si>
  <si>
    <t>Машинное обучение на больших данных</t>
  </si>
  <si>
    <t>Менеджмент в Data Science</t>
  </si>
  <si>
    <t>Методы оптимизации</t>
  </si>
  <si>
    <t>Микроэкономика-1</t>
  </si>
  <si>
    <t>Многомерная проективная геометрия</t>
  </si>
  <si>
    <t>Мозг и психика</t>
  </si>
  <si>
    <t>Научно-исследовательская практика</t>
  </si>
  <si>
    <t>Научно-исследовательский семинар "R-матрица, происхождение и приложения в теориях группы кос и квантовых групп"</t>
  </si>
  <si>
    <t>Научно-исследовательский семинар "Алгебра Вирасоро и конформная теория поля"</t>
  </si>
  <si>
    <t>Научно-исследовательский семинар "Введение в теорию моделей"</t>
  </si>
  <si>
    <t>Научно-исследовательский семинар "Введение в теорию хирургии"</t>
  </si>
  <si>
    <t>Научно-исследовательский семинар "Выпуклая и алгебраическая геометрия 2"</t>
  </si>
  <si>
    <t>Научно-исследовательский семинар "Геометрические структуры на многообразиях 2"</t>
  </si>
  <si>
    <t>Научно-исследовательский семинар "Избранные главы дискретной математики"</t>
  </si>
  <si>
    <t>Научно-исследовательский семинар "Классификация полупростых комплексных алгебр Ли"</t>
  </si>
  <si>
    <t>Научно-исследовательский семинар "Комплексные дифференциальные уравнения 2"</t>
  </si>
  <si>
    <t>Научно-исследовательский семинар "С*-алгебры и компактные квантовые группы"</t>
  </si>
  <si>
    <t>Научно-исследовательский семинар "Случайные процессы, случайные матрицы и интегрируемые модели"</t>
  </si>
  <si>
    <t>Научно-исследовательский семинар "Теория Ивасавы 2"</t>
  </si>
  <si>
    <t>Научно-исследовательский семинар "Теория Морса"</t>
  </si>
  <si>
    <t>Научно-исследовательский семинар "Характеристические классы и теория пересечений 2"</t>
  </si>
  <si>
    <t>Начала алгебраической геометрии</t>
  </si>
  <si>
    <t>Неевклидова геометрия</t>
  </si>
  <si>
    <t>Немецкий язык</t>
  </si>
  <si>
    <t>Прикладные задачи анализа данных</t>
  </si>
  <si>
    <t>Применения нейросетевых технологий</t>
  </si>
  <si>
    <t>Программирование 2</t>
  </si>
  <si>
    <t>Пространства модулей пучков и GIT 2</t>
  </si>
  <si>
    <t>Пучки и сопутствующая гомологическая алгебра</t>
  </si>
  <si>
    <t>Русская мысль в поисках смысла жизни</t>
  </si>
  <si>
    <t>Сервисный проект "Математическая олимпиада"</t>
  </si>
  <si>
    <t>Современные методы принятия решений: Алгоритмы в биоинформатике</t>
  </si>
  <si>
    <t>Теоремы Гёделя о неполноте</t>
  </si>
  <si>
    <t>Теория вероятностей</t>
  </si>
  <si>
    <t>Топология-3</t>
  </si>
  <si>
    <t>Учебно-научный семинар по геометрии и топологии</t>
  </si>
  <si>
    <t>Философия 2</t>
  </si>
  <si>
    <t>Финансовая математика</t>
  </si>
  <si>
    <t>Финансовый менеджмент</t>
  </si>
  <si>
    <t>Цифровые медиа для будущего</t>
  </si>
  <si>
    <t>Эллиптические операторы</t>
  </si>
  <si>
    <t>2016/2017 учебный год I семестр</t>
  </si>
  <si>
    <t>Суммы Клоостермана: метод Бургейна</t>
  </si>
  <si>
    <t>Введение в алгебраическую геометрию-3</t>
  </si>
  <si>
    <t>2017/2018 учебный год 1 модуль</t>
  </si>
  <si>
    <t>Комбинаторика и теория вероятностей</t>
  </si>
  <si>
    <t>P-адическая теория Ходжа и топологические гомологии Хошильда</t>
  </si>
  <si>
    <t>2017/2018 учебный год 2 модуль</t>
  </si>
  <si>
    <t>Автоматическая обработка текста</t>
  </si>
  <si>
    <t>Алгебраические группы 1</t>
  </si>
  <si>
    <t>Анализ неструктурированных данных</t>
  </si>
  <si>
    <t>Байесовские методы в машинном обучении</t>
  </si>
  <si>
    <t>Байесовские методы машинного обучения</t>
  </si>
  <si>
    <t>Введение в квантовые группы</t>
  </si>
  <si>
    <t>Введение в теорию Галуа</t>
  </si>
  <si>
    <t>Геометрическая теория представлений</t>
  </si>
  <si>
    <t>Дифференциальная и симплектическая геометрия</t>
  </si>
  <si>
    <t>Избранные вопросы комбинаторики</t>
  </si>
  <si>
    <t>Избранные главы маломерной топологии</t>
  </si>
  <si>
    <t>История математики в контексте мировой истории</t>
  </si>
  <si>
    <t>Классификация зацеплений</t>
  </si>
  <si>
    <t>Комплексно-аналитические многообразия и голоморфные векторные расслоения</t>
  </si>
  <si>
    <t>Конкретная теория вероятностей</t>
  </si>
  <si>
    <t>Машинное обучение</t>
  </si>
  <si>
    <t>Машинное обучение и искусственный интеллект в математике и приложениях</t>
  </si>
  <si>
    <t>Машинное обучение, часть 2</t>
  </si>
  <si>
    <t>Методы оптимальных решений</t>
  </si>
  <si>
    <t>Многообразия Фано</t>
  </si>
  <si>
    <t>Научно-исследовательский семинар "Аффинные алгебры Каца-Муди"</t>
  </si>
  <si>
    <t>Научно-исследовательский семинар "Вещественная алгебраическая и торическая геометрия"</t>
  </si>
  <si>
    <t>Научно-исследовательский семинар "Группы Шевалле 1"</t>
  </si>
  <si>
    <t>Научно-исследовательский семинар "Действительный и комплексный анализ"</t>
  </si>
  <si>
    <t>Научно-исследовательский семинар "Дифференциальная геометрия, гладкие структуры и калибровочная теория 1"</t>
  </si>
  <si>
    <t>Научно-исследовательский семинар "Дифференциальные уравнения и изомонодромные деформации 1"</t>
  </si>
  <si>
    <t>Научно-исследовательский семинар "Операды в алгебре и геометрии"</t>
  </si>
  <si>
    <t>Научно-исследовательский семинар "Основные спектральные последовательности 2"</t>
  </si>
  <si>
    <t>Научно-исследовательский семинар "Проблемы в коммутативной алгебре"</t>
  </si>
  <si>
    <t>Научно-исследовательский семинар "Сложные системы: от физики до экономики"</t>
  </si>
  <si>
    <t>Научно-исследовательский семинар "Топологические векторные пространства и их приложения в геометрии"</t>
  </si>
  <si>
    <t>Научно-исследовательский семинар "Функциональный анализ и некоммутативная геометрия 1"</t>
  </si>
  <si>
    <t>Основные понятия алгебраической топологии</t>
  </si>
  <si>
    <t>Основы индивидуального психологического консультирования</t>
  </si>
  <si>
    <t>Прикладной статистический анализ данных</t>
  </si>
  <si>
    <t>Спецсеминар Алгебраическая геометрия</t>
  </si>
  <si>
    <t>Теоремы об индексе</t>
  </si>
  <si>
    <t>Теория аукционов</t>
  </si>
  <si>
    <t>Теория баз данных</t>
  </si>
  <si>
    <t>Теория полей классов</t>
  </si>
  <si>
    <t>Топологические векторные пространства и обобщенные функции</t>
  </si>
  <si>
    <t>Эконометрика временных рядов</t>
  </si>
  <si>
    <t>Язык Python</t>
  </si>
  <si>
    <t>2017/2018 учебный год 3 модуль</t>
  </si>
  <si>
    <t>Анализ и визуализация сетей</t>
  </si>
  <si>
    <t>Введение в программирование на Erlang</t>
  </si>
  <si>
    <t>Глубинное обучение</t>
  </si>
  <si>
    <t>Защита концепции выпускной квалификационной работы (на английском языке)</t>
  </si>
  <si>
    <t>Компьютерная графика</t>
  </si>
  <si>
    <t>Компьютерное зрение</t>
  </si>
  <si>
    <t>Обучение с подкреплением</t>
  </si>
  <si>
    <t>Продвинутые алгоритмы и вычислительная сложность</t>
  </si>
  <si>
    <t>Функциональное программирование</t>
  </si>
  <si>
    <t>Цифровые технологии в гуманитарных науках</t>
  </si>
  <si>
    <t>Алгебры Ли и их представления II</t>
  </si>
  <si>
    <t>2017/2018 учебный год 4 модуль</t>
  </si>
  <si>
    <t>Алгоритмы и структуры данных, часть 2</t>
  </si>
  <si>
    <t>Алгоритмы машинного обучения</t>
  </si>
  <si>
    <t>Введение в дифференциальную геометрию</t>
  </si>
  <si>
    <t>Введение в теорию представлений</t>
  </si>
  <si>
    <t>Выпуклая оптимизация</t>
  </si>
  <si>
    <t>Дифференциальная топология</t>
  </si>
  <si>
    <t>Защита выпускной квалификационной работы</t>
  </si>
  <si>
    <t>Комплексно-аналитическая алгебраическая геометрия</t>
  </si>
  <si>
    <t>Машинное обучение, часть 1</t>
  </si>
  <si>
    <t>Накрытия и теория Галуа</t>
  </si>
  <si>
    <t>Научно-исследовательский семинар "R-матрица: происхождение и применение в теории квантовых групп и групп кос"</t>
  </si>
  <si>
    <t>Научно-исследовательский семинар "Введение в комплексную динамику и аналитическую теорию обыкновенных дифференциальных уравнений"</t>
  </si>
  <si>
    <t>Научно-исследовательский семинар "Введение в теорию когомологий"</t>
  </si>
  <si>
    <t>Научно-исследовательский семинар "Дифференциальная геометрия, гладкие структуры и калибровочная теория 2"</t>
  </si>
  <si>
    <t>Научно-исследовательский семинар "Квантовая теория поля"</t>
  </si>
  <si>
    <t>Научно-исследовательский семинар "Маломерная топология и алгебраическая геометрия"</t>
  </si>
  <si>
    <t>Научно-исследовательский семинар "Проективная алгебраическая геометрия 2"</t>
  </si>
  <si>
    <t>Научно-исследовательский семинар "Процессы в ранней вселенной"</t>
  </si>
  <si>
    <t>Научно-исследовательский семинар "Симметрические функции"</t>
  </si>
  <si>
    <t>Научно-исследовательский семинар "Теория поля на решетке"</t>
  </si>
  <si>
    <t>Научно-исследовательский семинар "Теория чисел"</t>
  </si>
  <si>
    <t>Научно-исследовательский семинар "Финансовая математика"</t>
  </si>
  <si>
    <t>Научно-исследовательский семинар "Эллиптические функции"</t>
  </si>
  <si>
    <t>Обучение языку С++ Часть 2</t>
  </si>
  <si>
    <t>Основы статистики в машинном обучении</t>
  </si>
  <si>
    <t>Параллельные и распределённые вычисления</t>
  </si>
  <si>
    <t>Подготовка и защита выпускной квалификационной работы</t>
  </si>
  <si>
    <t>Риманова геометрия</t>
  </si>
  <si>
    <t>Римановы поверхности</t>
  </si>
  <si>
    <t>Симплектическая геометрия и топология</t>
  </si>
  <si>
    <t>Спектральная геометрия</t>
  </si>
  <si>
    <t>Строковые алгоритмы</t>
  </si>
  <si>
    <t>Теоретические основы школьного курса математики</t>
  </si>
  <si>
    <t>Теория вероятностей и случайные процессы</t>
  </si>
  <si>
    <t>Введение в информатику II</t>
  </si>
  <si>
    <t>2017/2018 учебный год I семестр</t>
  </si>
  <si>
    <t>Введение в области укрепления здоровья</t>
  </si>
  <si>
    <t>Великие эксперименты в биологии</t>
  </si>
  <si>
    <t>Инструменты научных вычислений</t>
  </si>
  <si>
    <t>Менеджмент и организационное поведение</t>
  </si>
  <si>
    <t>Учебный год выпуска:  2017/2018 учебный год</t>
  </si>
  <si>
    <t>Факультет математики</t>
  </si>
  <si>
    <t>Уровень образования:  Бакалавриат</t>
  </si>
  <si>
    <t>Направление  подготовки: Направление "Математика"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</si>
</sst>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AD55"/>
  <sheetViews>
    <sheetView tabSelected="1" workbookViewId="0">
      <selection activeCell="A6" sqref="A6"/>
    </sheetView>
  </sheetViews>
  <sheetFormatPr defaultRowHeight="12.75" x14ac:dyDescent="0.2"/>
  <cols>
    <col min="1" max="1" width="9.140625" style="17"/>
    <col min="2" max="2" width="18.85546875" style="8" customWidth="1"/>
    <col min="3" max="3" width="13.85546875" style="6" hidden="1" customWidth="1"/>
    <col min="4" max="4" width="14" style="1" hidden="1" customWidth="1"/>
    <col min="5" max="5" width="10.7109375" style="1" hidden="1" customWidth="1"/>
    <col min="6" max="9" width="10.7109375" style="12" customWidth="1"/>
    <col min="10" max="11" width="10.7109375" style="1" hidden="1" customWidth="1"/>
    <col min="12" max="12" width="10.7109375" style="12" customWidth="1"/>
    <col min="13" max="13" width="10.7109375" style="1" customWidth="1"/>
    <col min="14" max="14" width="10.7109375" style="1" hidden="1" customWidth="1"/>
    <col min="15" max="703" width="10.7109375" style="27" customWidth="1"/>
    <col min="704" max="704" width="10.7109375" style="1" hidden="1" customWidth="1"/>
    <col min="705" max="746" width="10.7109375" style="1" customWidth="1"/>
    <col min="747" max="16384" width="9.140625" style="1"/>
  </cols>
  <sheetData>
    <row r="1" spans="1:703" s="5" customFormat="1" ht="22.5" customHeight="1" x14ac:dyDescent="0.2">
      <c r="A1" s="20" t="s">
        <v>30</v>
      </c>
      <c r="B1" s="18"/>
      <c r="C1" s="18"/>
      <c r="D1" s="18"/>
      <c r="F1" s="10"/>
      <c r="G1" s="10"/>
      <c r="H1" s="10"/>
      <c r="I1" s="10"/>
      <c r="L1" s="10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25"/>
      <c r="HY1" s="25"/>
      <c r="HZ1" s="25"/>
      <c r="IA1" s="25"/>
      <c r="IB1" s="25"/>
      <c r="IC1" s="25"/>
      <c r="ID1" s="25"/>
      <c r="IE1" s="25"/>
      <c r="IF1" s="25"/>
      <c r="IG1" s="25"/>
      <c r="IH1" s="25"/>
      <c r="II1" s="25"/>
      <c r="IJ1" s="25"/>
      <c r="IK1" s="25"/>
      <c r="IL1" s="25"/>
      <c r="IM1" s="25"/>
      <c r="IN1" s="25"/>
      <c r="IO1" s="25"/>
      <c r="IP1" s="25"/>
      <c r="IQ1" s="25"/>
      <c r="IR1" s="25"/>
      <c r="IS1" s="25"/>
      <c r="IT1" s="25"/>
      <c r="IU1" s="25"/>
      <c r="IV1" s="25"/>
      <c r="IW1" s="25"/>
      <c r="IX1" s="25"/>
      <c r="IY1" s="25"/>
      <c r="IZ1" s="25"/>
      <c r="JA1" s="25"/>
      <c r="JB1" s="25"/>
      <c r="JC1" s="25"/>
      <c r="JD1" s="25"/>
      <c r="JE1" s="25"/>
      <c r="JF1" s="25"/>
      <c r="JG1" s="25"/>
      <c r="JH1" s="25"/>
      <c r="JI1" s="25"/>
      <c r="JJ1" s="25"/>
      <c r="JK1" s="25"/>
      <c r="JL1" s="25"/>
      <c r="JM1" s="25"/>
      <c r="JN1" s="25"/>
      <c r="JO1" s="25"/>
      <c r="JP1" s="25"/>
      <c r="JQ1" s="25"/>
      <c r="JR1" s="25"/>
      <c r="JS1" s="25"/>
      <c r="JT1" s="25"/>
      <c r="JU1" s="25"/>
      <c r="JV1" s="25"/>
      <c r="JW1" s="25"/>
      <c r="JX1" s="25"/>
      <c r="JY1" s="25"/>
      <c r="JZ1" s="25"/>
      <c r="KA1" s="25"/>
      <c r="KB1" s="25"/>
      <c r="KC1" s="25"/>
      <c r="KD1" s="25"/>
      <c r="KE1" s="25"/>
      <c r="KF1" s="25"/>
      <c r="KG1" s="25"/>
      <c r="KH1" s="25"/>
      <c r="KI1" s="25"/>
      <c r="KJ1" s="25"/>
      <c r="KK1" s="25"/>
      <c r="KL1" s="25"/>
      <c r="KM1" s="25"/>
      <c r="KN1" s="25"/>
      <c r="KO1" s="25"/>
      <c r="KP1" s="25"/>
      <c r="KQ1" s="25"/>
      <c r="KR1" s="25"/>
      <c r="KS1" s="25"/>
      <c r="KT1" s="25"/>
      <c r="KU1" s="25"/>
      <c r="KV1" s="25"/>
      <c r="KW1" s="25"/>
      <c r="KX1" s="25"/>
      <c r="KY1" s="25"/>
      <c r="KZ1" s="25"/>
      <c r="LA1" s="25"/>
      <c r="LB1" s="25"/>
      <c r="LC1" s="25"/>
      <c r="LD1" s="25"/>
      <c r="LE1" s="25"/>
      <c r="LF1" s="25"/>
      <c r="LG1" s="25"/>
      <c r="LH1" s="25"/>
      <c r="LI1" s="25"/>
      <c r="LJ1" s="25"/>
      <c r="LK1" s="25"/>
      <c r="LL1" s="25"/>
      <c r="LM1" s="25"/>
      <c r="LN1" s="25"/>
      <c r="LO1" s="25"/>
      <c r="LP1" s="25"/>
      <c r="LQ1" s="25"/>
      <c r="LR1" s="25"/>
      <c r="LS1" s="25"/>
      <c r="LT1" s="25"/>
      <c r="LU1" s="25"/>
      <c r="LV1" s="25"/>
      <c r="LW1" s="25"/>
      <c r="LX1" s="25"/>
      <c r="LY1" s="25"/>
      <c r="LZ1" s="25"/>
      <c r="MA1" s="25"/>
      <c r="MB1" s="25"/>
      <c r="MC1" s="25"/>
      <c r="MD1" s="25"/>
      <c r="ME1" s="25"/>
      <c r="MF1" s="25"/>
      <c r="MG1" s="25"/>
      <c r="MH1" s="25"/>
      <c r="MI1" s="25"/>
      <c r="MJ1" s="25"/>
      <c r="MK1" s="25"/>
      <c r="ML1" s="25"/>
      <c r="MM1" s="25"/>
      <c r="MN1" s="25"/>
      <c r="MO1" s="25"/>
      <c r="MP1" s="25"/>
      <c r="MQ1" s="25"/>
      <c r="MR1" s="25"/>
      <c r="MS1" s="25"/>
      <c r="MT1" s="25"/>
      <c r="MU1" s="25"/>
      <c r="MV1" s="25"/>
      <c r="MW1" s="25"/>
      <c r="MX1" s="25"/>
      <c r="MY1" s="25"/>
      <c r="MZ1" s="25"/>
      <c r="NA1" s="25"/>
      <c r="NB1" s="25"/>
      <c r="NC1" s="25"/>
      <c r="ND1" s="25"/>
      <c r="NE1" s="25"/>
      <c r="NF1" s="25"/>
      <c r="NG1" s="25"/>
      <c r="NH1" s="25"/>
      <c r="NI1" s="25"/>
      <c r="NJ1" s="25"/>
      <c r="NK1" s="25"/>
      <c r="NL1" s="25"/>
      <c r="NM1" s="25"/>
      <c r="NN1" s="25"/>
      <c r="NO1" s="25"/>
      <c r="NP1" s="25"/>
      <c r="NQ1" s="25"/>
      <c r="NR1" s="25"/>
      <c r="NS1" s="25"/>
      <c r="NT1" s="25"/>
      <c r="NU1" s="25"/>
      <c r="NV1" s="25"/>
      <c r="NW1" s="25"/>
      <c r="NX1" s="25"/>
      <c r="NY1" s="25"/>
      <c r="NZ1" s="25"/>
      <c r="OA1" s="25"/>
      <c r="OB1" s="25"/>
      <c r="OC1" s="25"/>
      <c r="OD1" s="25"/>
      <c r="OE1" s="25"/>
      <c r="OF1" s="25"/>
      <c r="OG1" s="25"/>
      <c r="OH1" s="25"/>
      <c r="OI1" s="25"/>
      <c r="OJ1" s="25"/>
      <c r="OK1" s="25"/>
      <c r="OL1" s="25"/>
      <c r="OM1" s="25"/>
      <c r="ON1" s="25"/>
      <c r="OO1" s="25"/>
      <c r="OP1" s="25"/>
      <c r="OQ1" s="25"/>
      <c r="OR1" s="25"/>
      <c r="OS1" s="25"/>
      <c r="OT1" s="25"/>
      <c r="OU1" s="25"/>
      <c r="OV1" s="25"/>
      <c r="OW1" s="25"/>
      <c r="OX1" s="25"/>
      <c r="OY1" s="25"/>
      <c r="OZ1" s="25"/>
      <c r="PA1" s="25"/>
      <c r="PB1" s="25"/>
      <c r="PC1" s="25"/>
      <c r="PD1" s="25"/>
      <c r="PE1" s="25"/>
      <c r="PF1" s="25"/>
      <c r="PG1" s="25"/>
      <c r="PH1" s="25"/>
      <c r="PI1" s="25"/>
      <c r="PJ1" s="25"/>
      <c r="PK1" s="25"/>
      <c r="PL1" s="25"/>
      <c r="PM1" s="25"/>
      <c r="PN1" s="25"/>
      <c r="PO1" s="25"/>
      <c r="PP1" s="25"/>
      <c r="PQ1" s="25"/>
      <c r="PR1" s="25"/>
      <c r="PS1" s="25"/>
      <c r="PT1" s="25"/>
      <c r="PU1" s="25"/>
      <c r="PV1" s="25"/>
      <c r="PW1" s="25"/>
      <c r="PX1" s="25"/>
      <c r="PY1" s="25"/>
      <c r="PZ1" s="25"/>
      <c r="QA1" s="25"/>
      <c r="QB1" s="25"/>
      <c r="QC1" s="25"/>
      <c r="QD1" s="25"/>
      <c r="QE1" s="25"/>
      <c r="QF1" s="25"/>
      <c r="QG1" s="25"/>
      <c r="QH1" s="25"/>
      <c r="QI1" s="25"/>
      <c r="QJ1" s="25"/>
      <c r="QK1" s="25"/>
      <c r="QL1" s="25"/>
      <c r="QM1" s="25"/>
      <c r="QN1" s="25"/>
      <c r="QO1" s="25"/>
      <c r="QP1" s="25"/>
      <c r="QQ1" s="25"/>
      <c r="QR1" s="25"/>
      <c r="QS1" s="25"/>
      <c r="QT1" s="25"/>
      <c r="QU1" s="25"/>
      <c r="QV1" s="25"/>
      <c r="QW1" s="25"/>
      <c r="QX1" s="25"/>
      <c r="QY1" s="25"/>
      <c r="QZ1" s="25"/>
      <c r="RA1" s="25"/>
      <c r="RB1" s="25"/>
      <c r="RC1" s="25"/>
      <c r="RD1" s="25"/>
      <c r="RE1" s="25"/>
      <c r="RF1" s="25"/>
      <c r="RG1" s="25"/>
      <c r="RH1" s="25"/>
      <c r="RI1" s="25"/>
      <c r="RJ1" s="25"/>
      <c r="RK1" s="25"/>
      <c r="RL1" s="25"/>
      <c r="RM1" s="25"/>
      <c r="RN1" s="25"/>
      <c r="RO1" s="25"/>
      <c r="RP1" s="25"/>
      <c r="RQ1" s="25"/>
      <c r="RR1" s="25"/>
      <c r="RS1" s="25"/>
      <c r="RT1" s="25"/>
      <c r="RU1" s="25"/>
      <c r="RV1" s="25"/>
      <c r="RW1" s="25"/>
      <c r="RX1" s="25"/>
      <c r="RY1" s="25"/>
      <c r="RZ1" s="25"/>
      <c r="SA1" s="25"/>
      <c r="SB1" s="25"/>
      <c r="SC1" s="25"/>
      <c r="SD1" s="25"/>
      <c r="SE1" s="25"/>
      <c r="SF1" s="25"/>
      <c r="SG1" s="25"/>
      <c r="SH1" s="25"/>
      <c r="SI1" s="25"/>
      <c r="SJ1" s="25"/>
      <c r="SK1" s="25"/>
      <c r="SL1" s="25"/>
      <c r="SM1" s="25"/>
      <c r="SN1" s="25"/>
      <c r="SO1" s="25"/>
      <c r="SP1" s="25"/>
      <c r="SQ1" s="25"/>
      <c r="SR1" s="25"/>
      <c r="SS1" s="25"/>
      <c r="ST1" s="25"/>
      <c r="SU1" s="25"/>
      <c r="SV1" s="25"/>
      <c r="SW1" s="25"/>
      <c r="SX1" s="25"/>
      <c r="SY1" s="25"/>
      <c r="SZ1" s="25"/>
      <c r="TA1" s="25"/>
      <c r="TB1" s="25"/>
      <c r="TC1" s="25"/>
      <c r="TD1" s="25"/>
      <c r="TE1" s="25"/>
      <c r="TF1" s="25"/>
      <c r="TG1" s="25"/>
      <c r="TH1" s="25"/>
      <c r="TI1" s="25"/>
      <c r="TJ1" s="25"/>
      <c r="TK1" s="25"/>
      <c r="TL1" s="25"/>
      <c r="TM1" s="25"/>
      <c r="TN1" s="25"/>
      <c r="TO1" s="25"/>
      <c r="TP1" s="25"/>
      <c r="TQ1" s="25"/>
      <c r="TR1" s="25"/>
      <c r="TS1" s="25"/>
      <c r="TT1" s="25"/>
      <c r="TU1" s="25"/>
      <c r="TV1" s="25"/>
      <c r="TW1" s="25"/>
      <c r="TX1" s="25"/>
      <c r="TY1" s="25"/>
      <c r="TZ1" s="25"/>
      <c r="UA1" s="25"/>
      <c r="UB1" s="25"/>
      <c r="UC1" s="25"/>
      <c r="UD1" s="25"/>
      <c r="UE1" s="25"/>
      <c r="UF1" s="25"/>
      <c r="UG1" s="25"/>
      <c r="UH1" s="25"/>
      <c r="UI1" s="25"/>
      <c r="UJ1" s="25"/>
      <c r="UK1" s="25"/>
      <c r="UL1" s="25"/>
      <c r="UM1" s="25"/>
      <c r="UN1" s="25"/>
      <c r="UO1" s="25"/>
      <c r="UP1" s="25"/>
      <c r="UQ1" s="25"/>
      <c r="UR1" s="25"/>
      <c r="US1" s="25"/>
      <c r="UT1" s="25"/>
      <c r="UU1" s="25"/>
      <c r="UV1" s="25"/>
      <c r="UW1" s="25"/>
      <c r="UX1" s="25"/>
      <c r="UY1" s="25"/>
      <c r="UZ1" s="25"/>
      <c r="VA1" s="25"/>
      <c r="VB1" s="25"/>
      <c r="VC1" s="25"/>
      <c r="VD1" s="25"/>
      <c r="VE1" s="25"/>
      <c r="VF1" s="25"/>
      <c r="VG1" s="25"/>
      <c r="VH1" s="25"/>
      <c r="VI1" s="25"/>
      <c r="VJ1" s="25"/>
      <c r="VK1" s="25"/>
      <c r="VL1" s="25"/>
      <c r="VM1" s="25"/>
      <c r="VN1" s="25"/>
      <c r="VO1" s="25"/>
      <c r="VP1" s="25"/>
      <c r="VQ1" s="25"/>
      <c r="VR1" s="25"/>
      <c r="VS1" s="25"/>
      <c r="VT1" s="25"/>
      <c r="VU1" s="25"/>
      <c r="VV1" s="25"/>
      <c r="VW1" s="25"/>
      <c r="VX1" s="25"/>
      <c r="VY1" s="25"/>
      <c r="VZ1" s="25"/>
      <c r="WA1" s="25"/>
      <c r="WB1" s="25"/>
      <c r="WC1" s="25"/>
      <c r="WD1" s="25"/>
      <c r="WE1" s="25"/>
      <c r="WF1" s="25"/>
      <c r="WG1" s="25"/>
      <c r="WH1" s="25"/>
      <c r="WI1" s="25"/>
      <c r="WJ1" s="25"/>
      <c r="WK1" s="25"/>
      <c r="WL1" s="25"/>
      <c r="WM1" s="25"/>
      <c r="WN1" s="25"/>
      <c r="WO1" s="25"/>
      <c r="WP1" s="25"/>
      <c r="WQ1" s="25"/>
      <c r="WR1" s="25"/>
      <c r="WS1" s="25"/>
      <c r="WT1" s="25"/>
      <c r="WU1" s="25"/>
      <c r="WV1" s="25"/>
      <c r="WW1" s="25"/>
      <c r="WX1" s="25"/>
      <c r="WY1" s="25"/>
      <c r="WZ1" s="25"/>
      <c r="XA1" s="25"/>
      <c r="XB1" s="25"/>
      <c r="XC1" s="25"/>
      <c r="XD1" s="25"/>
      <c r="XE1" s="25"/>
      <c r="XF1" s="25"/>
      <c r="XG1" s="25"/>
      <c r="XH1" s="25"/>
      <c r="XI1" s="25"/>
      <c r="XJ1" s="25"/>
      <c r="XK1" s="25"/>
      <c r="XL1" s="25"/>
      <c r="XM1" s="25"/>
      <c r="XN1" s="25"/>
      <c r="XO1" s="25"/>
      <c r="XP1" s="25"/>
      <c r="XQ1" s="25"/>
      <c r="XR1" s="25"/>
      <c r="XS1" s="25"/>
      <c r="XT1" s="25"/>
      <c r="XU1" s="25"/>
      <c r="XV1" s="25"/>
      <c r="XW1" s="25"/>
      <c r="XX1" s="25"/>
      <c r="XY1" s="25"/>
      <c r="XZ1" s="25"/>
      <c r="YA1" s="25"/>
      <c r="YB1" s="25"/>
      <c r="YC1" s="25"/>
      <c r="YD1" s="25"/>
      <c r="YE1" s="25"/>
      <c r="YF1" s="25"/>
      <c r="YG1" s="25"/>
      <c r="YH1" s="25"/>
      <c r="YI1" s="25"/>
      <c r="YJ1" s="25"/>
      <c r="YK1" s="25"/>
      <c r="YL1" s="25"/>
      <c r="YM1" s="25"/>
      <c r="YN1" s="25"/>
      <c r="YO1" s="25"/>
      <c r="YP1" s="25"/>
      <c r="YQ1" s="25"/>
      <c r="YR1" s="25"/>
      <c r="YS1" s="25"/>
      <c r="YT1" s="25"/>
      <c r="YU1" s="25"/>
      <c r="YV1" s="25"/>
      <c r="YW1" s="25"/>
      <c r="YX1" s="25"/>
      <c r="YY1" s="25"/>
      <c r="YZ1" s="25"/>
      <c r="ZA1" s="25"/>
      <c r="ZB1" s="25"/>
      <c r="ZC1" s="25"/>
      <c r="ZD1" s="25"/>
      <c r="ZE1" s="25"/>
      <c r="ZF1" s="25"/>
      <c r="ZG1" s="25"/>
      <c r="ZH1" s="25"/>
      <c r="ZI1" s="25"/>
      <c r="ZJ1" s="25"/>
      <c r="ZK1" s="25"/>
      <c r="ZL1" s="25"/>
      <c r="ZM1" s="25"/>
      <c r="ZN1" s="25"/>
      <c r="ZO1" s="25"/>
      <c r="ZP1" s="25"/>
      <c r="ZQ1" s="25"/>
      <c r="ZR1" s="25"/>
      <c r="ZS1" s="25"/>
      <c r="ZT1" s="25"/>
      <c r="ZU1" s="25"/>
      <c r="ZV1" s="25"/>
      <c r="ZW1" s="25"/>
      <c r="ZX1" s="25"/>
      <c r="ZY1" s="25"/>
      <c r="ZZ1" s="25"/>
      <c r="AAA1" s="25"/>
    </row>
    <row r="2" spans="1:703" s="4" customFormat="1" ht="15.75" customHeight="1" x14ac:dyDescent="0.2">
      <c r="A2" s="19" t="s">
        <v>586</v>
      </c>
      <c r="B2" s="18"/>
      <c r="C2" s="18"/>
      <c r="D2" s="18"/>
      <c r="E2" s="5"/>
      <c r="F2" s="5"/>
      <c r="G2" s="5"/>
      <c r="H2" s="5"/>
      <c r="I2" s="11"/>
      <c r="L2" s="11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</row>
    <row r="3" spans="1:703" s="4" customFormat="1" ht="15.75" customHeight="1" x14ac:dyDescent="0.2">
      <c r="A3" s="19" t="s">
        <v>587</v>
      </c>
      <c r="B3" s="18"/>
      <c r="C3" s="18"/>
      <c r="D3" s="18"/>
      <c r="E3" s="5"/>
      <c r="F3" s="5"/>
      <c r="G3" s="5"/>
      <c r="H3" s="5"/>
      <c r="I3" s="11"/>
      <c r="L3" s="11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  <c r="IV3" s="25"/>
      <c r="IW3" s="25"/>
      <c r="IX3" s="25"/>
      <c r="IY3" s="25"/>
      <c r="IZ3" s="25"/>
      <c r="JA3" s="25"/>
      <c r="JB3" s="25"/>
      <c r="JC3" s="25"/>
      <c r="JD3" s="25"/>
      <c r="JE3" s="25"/>
      <c r="JF3" s="25"/>
      <c r="JG3" s="25"/>
      <c r="JH3" s="25"/>
      <c r="JI3" s="25"/>
      <c r="JJ3" s="25"/>
      <c r="JK3" s="25"/>
      <c r="JL3" s="25"/>
      <c r="JM3" s="25"/>
      <c r="JN3" s="25"/>
      <c r="JO3" s="25"/>
      <c r="JP3" s="25"/>
      <c r="JQ3" s="25"/>
      <c r="JR3" s="25"/>
      <c r="JS3" s="25"/>
      <c r="JT3" s="25"/>
      <c r="JU3" s="25"/>
      <c r="JV3" s="25"/>
      <c r="JW3" s="25"/>
      <c r="JX3" s="25"/>
      <c r="JY3" s="25"/>
      <c r="JZ3" s="25"/>
      <c r="KA3" s="25"/>
      <c r="KB3" s="25"/>
      <c r="KC3" s="25"/>
      <c r="KD3" s="25"/>
      <c r="KE3" s="25"/>
      <c r="KF3" s="25"/>
      <c r="KG3" s="25"/>
      <c r="KH3" s="25"/>
      <c r="KI3" s="25"/>
      <c r="KJ3" s="25"/>
      <c r="KK3" s="25"/>
      <c r="KL3" s="25"/>
      <c r="KM3" s="25"/>
      <c r="KN3" s="25"/>
      <c r="KO3" s="25"/>
      <c r="KP3" s="25"/>
      <c r="KQ3" s="25"/>
      <c r="KR3" s="25"/>
      <c r="KS3" s="25"/>
      <c r="KT3" s="25"/>
      <c r="KU3" s="25"/>
      <c r="KV3" s="25"/>
      <c r="KW3" s="25"/>
      <c r="KX3" s="25"/>
      <c r="KY3" s="25"/>
      <c r="KZ3" s="25"/>
      <c r="LA3" s="25"/>
      <c r="LB3" s="25"/>
      <c r="LC3" s="25"/>
      <c r="LD3" s="25"/>
      <c r="LE3" s="25"/>
      <c r="LF3" s="25"/>
      <c r="LG3" s="25"/>
      <c r="LH3" s="25"/>
      <c r="LI3" s="25"/>
      <c r="LJ3" s="25"/>
      <c r="LK3" s="25"/>
      <c r="LL3" s="25"/>
      <c r="LM3" s="25"/>
      <c r="LN3" s="25"/>
      <c r="LO3" s="25"/>
      <c r="LP3" s="25"/>
      <c r="LQ3" s="25"/>
      <c r="LR3" s="25"/>
      <c r="LS3" s="25"/>
      <c r="LT3" s="25"/>
      <c r="LU3" s="25"/>
      <c r="LV3" s="25"/>
      <c r="LW3" s="25"/>
      <c r="LX3" s="25"/>
      <c r="LY3" s="25"/>
      <c r="LZ3" s="25"/>
      <c r="MA3" s="25"/>
      <c r="MB3" s="25"/>
      <c r="MC3" s="25"/>
      <c r="MD3" s="25"/>
      <c r="ME3" s="25"/>
      <c r="MF3" s="25"/>
      <c r="MG3" s="25"/>
      <c r="MH3" s="25"/>
      <c r="MI3" s="25"/>
      <c r="MJ3" s="25"/>
      <c r="MK3" s="25"/>
      <c r="ML3" s="25"/>
      <c r="MM3" s="25"/>
      <c r="MN3" s="25"/>
      <c r="MO3" s="25"/>
      <c r="MP3" s="25"/>
      <c r="MQ3" s="25"/>
      <c r="MR3" s="25"/>
      <c r="MS3" s="25"/>
      <c r="MT3" s="25"/>
      <c r="MU3" s="25"/>
      <c r="MV3" s="25"/>
      <c r="MW3" s="25"/>
      <c r="MX3" s="25"/>
      <c r="MY3" s="25"/>
      <c r="MZ3" s="25"/>
      <c r="NA3" s="25"/>
      <c r="NB3" s="25"/>
      <c r="NC3" s="25"/>
      <c r="ND3" s="25"/>
      <c r="NE3" s="25"/>
      <c r="NF3" s="25"/>
      <c r="NG3" s="25"/>
      <c r="NH3" s="25"/>
      <c r="NI3" s="25"/>
      <c r="NJ3" s="25"/>
      <c r="NK3" s="25"/>
      <c r="NL3" s="25"/>
      <c r="NM3" s="25"/>
      <c r="NN3" s="25"/>
      <c r="NO3" s="25"/>
      <c r="NP3" s="25"/>
      <c r="NQ3" s="25"/>
      <c r="NR3" s="25"/>
      <c r="NS3" s="25"/>
      <c r="NT3" s="25"/>
      <c r="NU3" s="25"/>
      <c r="NV3" s="25"/>
      <c r="NW3" s="25"/>
      <c r="NX3" s="25"/>
      <c r="NY3" s="25"/>
      <c r="NZ3" s="25"/>
      <c r="OA3" s="25"/>
      <c r="OB3" s="25"/>
      <c r="OC3" s="25"/>
      <c r="OD3" s="25"/>
      <c r="OE3" s="25"/>
      <c r="OF3" s="25"/>
      <c r="OG3" s="25"/>
      <c r="OH3" s="25"/>
      <c r="OI3" s="25"/>
      <c r="OJ3" s="25"/>
      <c r="OK3" s="25"/>
      <c r="OL3" s="25"/>
      <c r="OM3" s="25"/>
      <c r="ON3" s="25"/>
      <c r="OO3" s="25"/>
      <c r="OP3" s="25"/>
      <c r="OQ3" s="25"/>
      <c r="OR3" s="25"/>
      <c r="OS3" s="25"/>
      <c r="OT3" s="25"/>
      <c r="OU3" s="25"/>
      <c r="OV3" s="25"/>
      <c r="OW3" s="25"/>
      <c r="OX3" s="25"/>
      <c r="OY3" s="25"/>
      <c r="OZ3" s="25"/>
      <c r="PA3" s="25"/>
      <c r="PB3" s="25"/>
      <c r="PC3" s="25"/>
      <c r="PD3" s="25"/>
      <c r="PE3" s="25"/>
      <c r="PF3" s="25"/>
      <c r="PG3" s="25"/>
      <c r="PH3" s="25"/>
      <c r="PI3" s="25"/>
      <c r="PJ3" s="25"/>
      <c r="PK3" s="25"/>
      <c r="PL3" s="25"/>
      <c r="PM3" s="25"/>
      <c r="PN3" s="25"/>
      <c r="PO3" s="25"/>
      <c r="PP3" s="25"/>
      <c r="PQ3" s="25"/>
      <c r="PR3" s="25"/>
      <c r="PS3" s="25"/>
      <c r="PT3" s="25"/>
      <c r="PU3" s="25"/>
      <c r="PV3" s="25"/>
      <c r="PW3" s="25"/>
      <c r="PX3" s="25"/>
      <c r="PY3" s="25"/>
      <c r="PZ3" s="25"/>
      <c r="QA3" s="25"/>
      <c r="QB3" s="25"/>
      <c r="QC3" s="25"/>
      <c r="QD3" s="25"/>
      <c r="QE3" s="25"/>
      <c r="QF3" s="25"/>
      <c r="QG3" s="25"/>
      <c r="QH3" s="25"/>
      <c r="QI3" s="25"/>
      <c r="QJ3" s="25"/>
      <c r="QK3" s="25"/>
      <c r="QL3" s="25"/>
      <c r="QM3" s="25"/>
      <c r="QN3" s="25"/>
      <c r="QO3" s="25"/>
      <c r="QP3" s="25"/>
      <c r="QQ3" s="25"/>
      <c r="QR3" s="25"/>
      <c r="QS3" s="25"/>
      <c r="QT3" s="25"/>
      <c r="QU3" s="25"/>
      <c r="QV3" s="25"/>
      <c r="QW3" s="25"/>
      <c r="QX3" s="25"/>
      <c r="QY3" s="25"/>
      <c r="QZ3" s="25"/>
      <c r="RA3" s="25"/>
      <c r="RB3" s="25"/>
      <c r="RC3" s="25"/>
      <c r="RD3" s="25"/>
      <c r="RE3" s="25"/>
      <c r="RF3" s="25"/>
      <c r="RG3" s="25"/>
      <c r="RH3" s="25"/>
      <c r="RI3" s="25"/>
      <c r="RJ3" s="25"/>
      <c r="RK3" s="25"/>
      <c r="RL3" s="25"/>
      <c r="RM3" s="25"/>
      <c r="RN3" s="25"/>
      <c r="RO3" s="25"/>
      <c r="RP3" s="25"/>
      <c r="RQ3" s="25"/>
      <c r="RR3" s="25"/>
      <c r="RS3" s="25"/>
      <c r="RT3" s="25"/>
      <c r="RU3" s="25"/>
      <c r="RV3" s="25"/>
      <c r="RW3" s="25"/>
      <c r="RX3" s="25"/>
      <c r="RY3" s="25"/>
      <c r="RZ3" s="25"/>
      <c r="SA3" s="25"/>
      <c r="SB3" s="25"/>
      <c r="SC3" s="25"/>
      <c r="SD3" s="25"/>
      <c r="SE3" s="25"/>
      <c r="SF3" s="25"/>
      <c r="SG3" s="25"/>
      <c r="SH3" s="25"/>
      <c r="SI3" s="25"/>
      <c r="SJ3" s="25"/>
      <c r="SK3" s="25"/>
      <c r="SL3" s="25"/>
      <c r="SM3" s="25"/>
      <c r="SN3" s="25"/>
      <c r="SO3" s="25"/>
      <c r="SP3" s="25"/>
      <c r="SQ3" s="25"/>
      <c r="SR3" s="25"/>
      <c r="SS3" s="25"/>
      <c r="ST3" s="25"/>
      <c r="SU3" s="25"/>
      <c r="SV3" s="25"/>
      <c r="SW3" s="25"/>
      <c r="SX3" s="25"/>
      <c r="SY3" s="25"/>
      <c r="SZ3" s="25"/>
      <c r="TA3" s="25"/>
      <c r="TB3" s="25"/>
      <c r="TC3" s="25"/>
      <c r="TD3" s="25"/>
      <c r="TE3" s="25"/>
      <c r="TF3" s="25"/>
      <c r="TG3" s="25"/>
      <c r="TH3" s="25"/>
      <c r="TI3" s="25"/>
      <c r="TJ3" s="25"/>
      <c r="TK3" s="25"/>
      <c r="TL3" s="25"/>
      <c r="TM3" s="25"/>
      <c r="TN3" s="25"/>
      <c r="TO3" s="25"/>
      <c r="TP3" s="25"/>
      <c r="TQ3" s="25"/>
      <c r="TR3" s="25"/>
      <c r="TS3" s="25"/>
      <c r="TT3" s="25"/>
      <c r="TU3" s="25"/>
      <c r="TV3" s="25"/>
      <c r="TW3" s="25"/>
      <c r="TX3" s="25"/>
      <c r="TY3" s="25"/>
      <c r="TZ3" s="25"/>
      <c r="UA3" s="25"/>
      <c r="UB3" s="25"/>
      <c r="UC3" s="25"/>
      <c r="UD3" s="25"/>
      <c r="UE3" s="25"/>
      <c r="UF3" s="25"/>
      <c r="UG3" s="25"/>
      <c r="UH3" s="25"/>
      <c r="UI3" s="25"/>
      <c r="UJ3" s="25"/>
      <c r="UK3" s="25"/>
      <c r="UL3" s="25"/>
      <c r="UM3" s="25"/>
      <c r="UN3" s="25"/>
      <c r="UO3" s="25"/>
      <c r="UP3" s="25"/>
      <c r="UQ3" s="25"/>
      <c r="UR3" s="25"/>
      <c r="US3" s="25"/>
      <c r="UT3" s="25"/>
      <c r="UU3" s="25"/>
      <c r="UV3" s="25"/>
      <c r="UW3" s="25"/>
      <c r="UX3" s="25"/>
      <c r="UY3" s="25"/>
      <c r="UZ3" s="25"/>
      <c r="VA3" s="25"/>
      <c r="VB3" s="25"/>
      <c r="VC3" s="25"/>
      <c r="VD3" s="25"/>
      <c r="VE3" s="25"/>
      <c r="VF3" s="25"/>
      <c r="VG3" s="25"/>
      <c r="VH3" s="25"/>
      <c r="VI3" s="25"/>
      <c r="VJ3" s="25"/>
      <c r="VK3" s="25"/>
      <c r="VL3" s="25"/>
      <c r="VM3" s="25"/>
      <c r="VN3" s="25"/>
      <c r="VO3" s="25"/>
      <c r="VP3" s="25"/>
      <c r="VQ3" s="25"/>
      <c r="VR3" s="25"/>
      <c r="VS3" s="25"/>
      <c r="VT3" s="25"/>
      <c r="VU3" s="25"/>
      <c r="VV3" s="25"/>
      <c r="VW3" s="25"/>
      <c r="VX3" s="25"/>
      <c r="VY3" s="25"/>
      <c r="VZ3" s="25"/>
      <c r="WA3" s="25"/>
      <c r="WB3" s="25"/>
      <c r="WC3" s="25"/>
      <c r="WD3" s="25"/>
      <c r="WE3" s="25"/>
      <c r="WF3" s="25"/>
      <c r="WG3" s="25"/>
      <c r="WH3" s="25"/>
      <c r="WI3" s="25"/>
      <c r="WJ3" s="25"/>
      <c r="WK3" s="25"/>
      <c r="WL3" s="25"/>
      <c r="WM3" s="25"/>
      <c r="WN3" s="25"/>
      <c r="WO3" s="25"/>
      <c r="WP3" s="25"/>
      <c r="WQ3" s="25"/>
      <c r="WR3" s="25"/>
      <c r="WS3" s="25"/>
      <c r="WT3" s="25"/>
      <c r="WU3" s="25"/>
      <c r="WV3" s="25"/>
      <c r="WW3" s="25"/>
      <c r="WX3" s="25"/>
      <c r="WY3" s="25"/>
      <c r="WZ3" s="25"/>
      <c r="XA3" s="25"/>
      <c r="XB3" s="25"/>
      <c r="XC3" s="25"/>
      <c r="XD3" s="25"/>
      <c r="XE3" s="25"/>
      <c r="XF3" s="25"/>
      <c r="XG3" s="25"/>
      <c r="XH3" s="25"/>
      <c r="XI3" s="25"/>
      <c r="XJ3" s="25"/>
      <c r="XK3" s="25"/>
      <c r="XL3" s="25"/>
      <c r="XM3" s="25"/>
      <c r="XN3" s="25"/>
      <c r="XO3" s="25"/>
      <c r="XP3" s="25"/>
      <c r="XQ3" s="25"/>
      <c r="XR3" s="25"/>
      <c r="XS3" s="25"/>
      <c r="XT3" s="25"/>
      <c r="XU3" s="25"/>
      <c r="XV3" s="25"/>
      <c r="XW3" s="25"/>
      <c r="XX3" s="25"/>
      <c r="XY3" s="25"/>
      <c r="XZ3" s="25"/>
      <c r="YA3" s="25"/>
      <c r="YB3" s="25"/>
      <c r="YC3" s="25"/>
      <c r="YD3" s="25"/>
      <c r="YE3" s="25"/>
      <c r="YF3" s="25"/>
      <c r="YG3" s="25"/>
      <c r="YH3" s="25"/>
      <c r="YI3" s="25"/>
      <c r="YJ3" s="25"/>
      <c r="YK3" s="25"/>
      <c r="YL3" s="25"/>
      <c r="YM3" s="25"/>
      <c r="YN3" s="25"/>
      <c r="YO3" s="25"/>
      <c r="YP3" s="25"/>
      <c r="YQ3" s="25"/>
      <c r="YR3" s="25"/>
      <c r="YS3" s="25"/>
      <c r="YT3" s="25"/>
      <c r="YU3" s="25"/>
      <c r="YV3" s="25"/>
      <c r="YW3" s="25"/>
      <c r="YX3" s="25"/>
      <c r="YY3" s="25"/>
      <c r="YZ3" s="25"/>
      <c r="ZA3" s="25"/>
      <c r="ZB3" s="25"/>
      <c r="ZC3" s="25"/>
      <c r="ZD3" s="25"/>
      <c r="ZE3" s="25"/>
      <c r="ZF3" s="25"/>
      <c r="ZG3" s="25"/>
      <c r="ZH3" s="25"/>
      <c r="ZI3" s="25"/>
      <c r="ZJ3" s="25"/>
      <c r="ZK3" s="25"/>
      <c r="ZL3" s="25"/>
      <c r="ZM3" s="25"/>
      <c r="ZN3" s="25"/>
      <c r="ZO3" s="25"/>
      <c r="ZP3" s="25"/>
      <c r="ZQ3" s="25"/>
      <c r="ZR3" s="25"/>
      <c r="ZS3" s="25"/>
      <c r="ZT3" s="25"/>
      <c r="ZU3" s="25"/>
      <c r="ZV3" s="25"/>
      <c r="ZW3" s="25"/>
      <c r="ZX3" s="25"/>
      <c r="ZY3" s="25"/>
      <c r="ZZ3" s="25"/>
      <c r="AAA3" s="25"/>
    </row>
    <row r="4" spans="1:703" s="4" customFormat="1" ht="15.75" customHeight="1" x14ac:dyDescent="0.2">
      <c r="A4" s="19" t="s">
        <v>588</v>
      </c>
      <c r="B4" s="18"/>
      <c r="C4" s="18"/>
      <c r="D4" s="18"/>
      <c r="E4" s="5"/>
      <c r="F4" s="5"/>
      <c r="G4" s="5"/>
      <c r="H4" s="5"/>
      <c r="I4" s="11"/>
      <c r="L4" s="11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</row>
    <row r="5" spans="1:703" s="4" customFormat="1" ht="15.75" customHeight="1" x14ac:dyDescent="0.2">
      <c r="A5" s="19" t="s">
        <v>589</v>
      </c>
      <c r="B5" s="5"/>
      <c r="C5" s="5"/>
      <c r="D5" s="5"/>
      <c r="E5" s="5"/>
      <c r="F5" s="5"/>
      <c r="G5" s="5"/>
      <c r="H5" s="5"/>
      <c r="I5" s="11"/>
      <c r="L5" s="11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</row>
    <row r="6" spans="1:703" s="4" customFormat="1" ht="15.75" customHeight="1" thickBot="1" x14ac:dyDescent="0.25">
      <c r="A6" s="17"/>
      <c r="B6" s="7"/>
      <c r="F6" s="11"/>
      <c r="G6" s="11"/>
      <c r="H6" s="11"/>
      <c r="I6" s="11"/>
      <c r="L6" s="11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</row>
    <row r="7" spans="1:703" s="2" customFormat="1" ht="50.25" customHeight="1" x14ac:dyDescent="0.2">
      <c r="A7" s="28" t="s">
        <v>2</v>
      </c>
      <c r="B7" s="29" t="s">
        <v>3</v>
      </c>
      <c r="C7" s="30" t="s">
        <v>8</v>
      </c>
      <c r="D7" s="30" t="s">
        <v>1</v>
      </c>
      <c r="E7" s="22"/>
      <c r="F7" s="75" t="s">
        <v>24</v>
      </c>
      <c r="G7" s="76" t="s">
        <v>26</v>
      </c>
      <c r="H7" s="76" t="s">
        <v>27</v>
      </c>
      <c r="I7" s="77" t="s">
        <v>28</v>
      </c>
      <c r="J7" s="78" t="s">
        <v>5</v>
      </c>
      <c r="K7" s="78" t="s">
        <v>6</v>
      </c>
      <c r="L7" s="77" t="s">
        <v>23</v>
      </c>
      <c r="M7" s="79" t="s">
        <v>7</v>
      </c>
      <c r="N7" s="23" t="s">
        <v>29</v>
      </c>
      <c r="O7" s="39" t="s">
        <v>37</v>
      </c>
      <c r="P7" s="30"/>
      <c r="Q7" s="40" t="s">
        <v>41</v>
      </c>
      <c r="R7" s="30"/>
      <c r="S7" s="30"/>
      <c r="T7" s="40" t="s">
        <v>49</v>
      </c>
      <c r="U7" s="30"/>
      <c r="V7" s="30"/>
      <c r="W7" s="30"/>
      <c r="X7" s="30"/>
      <c r="Y7" s="40" t="s">
        <v>54</v>
      </c>
      <c r="Z7" s="30"/>
      <c r="AA7" s="30"/>
      <c r="AB7" s="30"/>
      <c r="AC7" s="30"/>
      <c r="AD7" s="30"/>
      <c r="AE7" s="30"/>
      <c r="AF7" s="30"/>
      <c r="AG7" s="40" t="s">
        <v>62</v>
      </c>
      <c r="AH7" s="30"/>
      <c r="AI7" s="30"/>
      <c r="AJ7" s="30"/>
      <c r="AK7" s="40" t="s">
        <v>63</v>
      </c>
      <c r="AL7" s="30"/>
      <c r="AM7" s="30"/>
      <c r="AN7" s="30"/>
      <c r="AO7" s="30"/>
      <c r="AP7" s="30"/>
      <c r="AQ7" s="30"/>
      <c r="AR7" s="30"/>
      <c r="AS7" s="30"/>
      <c r="AT7" s="30"/>
      <c r="AU7" s="40" t="s">
        <v>70</v>
      </c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40" t="s">
        <v>213</v>
      </c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40" t="s">
        <v>231</v>
      </c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40" t="s">
        <v>235</v>
      </c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41" t="s">
        <v>254</v>
      </c>
      <c r="FP7" s="40" t="s">
        <v>255</v>
      </c>
      <c r="FQ7" s="30"/>
      <c r="FR7" s="40" t="s">
        <v>257</v>
      </c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40" t="s">
        <v>306</v>
      </c>
      <c r="ID7" s="30"/>
      <c r="IE7" s="30"/>
      <c r="IF7" s="30"/>
      <c r="IG7" s="30"/>
      <c r="IH7" s="30"/>
      <c r="II7" s="30"/>
      <c r="IJ7" s="30"/>
      <c r="IK7" s="40" t="s">
        <v>310</v>
      </c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41" t="s">
        <v>349</v>
      </c>
      <c r="LA7" s="41" t="s">
        <v>351</v>
      </c>
      <c r="LB7" s="40" t="s">
        <v>352</v>
      </c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40" t="s">
        <v>360</v>
      </c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40" t="s">
        <v>420</v>
      </c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40" t="s">
        <v>428</v>
      </c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40" t="s">
        <v>483</v>
      </c>
      <c r="TG7" s="30"/>
      <c r="TH7" s="40" t="s">
        <v>486</v>
      </c>
      <c r="TI7" s="30"/>
      <c r="TJ7" s="40" t="s">
        <v>489</v>
      </c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40" t="s">
        <v>533</v>
      </c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40" t="s">
        <v>545</v>
      </c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40" t="s">
        <v>581</v>
      </c>
      <c r="ZX7" s="30"/>
      <c r="ZY7" s="30"/>
      <c r="ZZ7" s="30"/>
      <c r="AAA7" s="31"/>
    </row>
    <row r="8" spans="1:703" s="2" customFormat="1" ht="51" customHeight="1" x14ac:dyDescent="0.2">
      <c r="A8" s="32"/>
      <c r="B8" s="33"/>
      <c r="C8" s="34"/>
      <c r="D8" s="34"/>
      <c r="E8" s="22"/>
      <c r="F8" s="80"/>
      <c r="G8" s="81"/>
      <c r="H8" s="81"/>
      <c r="I8" s="82"/>
      <c r="J8" s="83"/>
      <c r="K8" s="83"/>
      <c r="L8" s="82"/>
      <c r="M8" s="84"/>
      <c r="N8" s="23"/>
      <c r="O8" s="42" t="s">
        <v>36</v>
      </c>
      <c r="P8" s="43" t="s">
        <v>39</v>
      </c>
      <c r="Q8" s="44" t="s">
        <v>39</v>
      </c>
      <c r="R8" s="34"/>
      <c r="S8" s="34"/>
      <c r="T8" s="45" t="s">
        <v>39</v>
      </c>
      <c r="U8" s="34"/>
      <c r="V8" s="34"/>
      <c r="W8" s="34"/>
      <c r="X8" s="34"/>
      <c r="Y8" s="45" t="s">
        <v>36</v>
      </c>
      <c r="Z8" s="34"/>
      <c r="AA8" s="34"/>
      <c r="AB8" s="34"/>
      <c r="AC8" s="45" t="s">
        <v>39</v>
      </c>
      <c r="AD8" s="34"/>
      <c r="AE8" s="34"/>
      <c r="AF8" s="34"/>
      <c r="AG8" s="45" t="s">
        <v>36</v>
      </c>
      <c r="AH8" s="34"/>
      <c r="AI8" s="45" t="s">
        <v>39</v>
      </c>
      <c r="AJ8" s="34"/>
      <c r="AK8" s="45" t="s">
        <v>36</v>
      </c>
      <c r="AL8" s="34"/>
      <c r="AM8" s="34"/>
      <c r="AN8" s="34"/>
      <c r="AO8" s="34"/>
      <c r="AP8" s="45" t="s">
        <v>39</v>
      </c>
      <c r="AQ8" s="34"/>
      <c r="AR8" s="34"/>
      <c r="AS8" s="34"/>
      <c r="AT8" s="34"/>
      <c r="AU8" s="45" t="s">
        <v>36</v>
      </c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45" t="s">
        <v>39</v>
      </c>
      <c r="BG8" s="34"/>
      <c r="BH8" s="34"/>
      <c r="BI8" s="34"/>
      <c r="BJ8" s="34"/>
      <c r="BK8" s="34"/>
      <c r="BL8" s="34"/>
      <c r="BM8" s="45" t="s">
        <v>36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45" t="s">
        <v>39</v>
      </c>
      <c r="CV8" s="34"/>
      <c r="CW8" s="34"/>
      <c r="CX8" s="34"/>
      <c r="CY8" s="34"/>
      <c r="CZ8" s="34"/>
      <c r="DA8" s="34"/>
      <c r="DB8" s="34"/>
      <c r="DC8" s="45" t="s">
        <v>36</v>
      </c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45" t="s">
        <v>39</v>
      </c>
      <c r="DS8" s="34"/>
      <c r="DT8" s="45" t="s">
        <v>36</v>
      </c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45" t="s">
        <v>39</v>
      </c>
      <c r="FG8" s="34"/>
      <c r="FH8" s="34"/>
      <c r="FI8" s="34"/>
      <c r="FJ8" s="34"/>
      <c r="FK8" s="34"/>
      <c r="FL8" s="34"/>
      <c r="FM8" s="34"/>
      <c r="FN8" s="34"/>
      <c r="FO8" s="46" t="s">
        <v>36</v>
      </c>
      <c r="FP8" s="46" t="s">
        <v>36</v>
      </c>
      <c r="FQ8" s="46" t="s">
        <v>39</v>
      </c>
      <c r="FR8" s="45" t="s">
        <v>36</v>
      </c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45" t="s">
        <v>39</v>
      </c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45" t="s">
        <v>36</v>
      </c>
      <c r="ID8" s="34"/>
      <c r="IE8" s="34"/>
      <c r="IF8" s="34"/>
      <c r="IG8" s="34"/>
      <c r="IH8" s="45" t="s">
        <v>39</v>
      </c>
      <c r="II8" s="34"/>
      <c r="IJ8" s="34"/>
      <c r="IK8" s="45" t="s">
        <v>36</v>
      </c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45" t="s">
        <v>39</v>
      </c>
      <c r="KR8" s="34"/>
      <c r="KS8" s="34"/>
      <c r="KT8" s="34"/>
      <c r="KU8" s="34"/>
      <c r="KV8" s="34"/>
      <c r="KW8" s="34"/>
      <c r="KX8" s="34"/>
      <c r="KY8" s="34"/>
      <c r="KZ8" s="46" t="s">
        <v>36</v>
      </c>
      <c r="LA8" s="46" t="s">
        <v>36</v>
      </c>
      <c r="LB8" s="45" t="s">
        <v>36</v>
      </c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46" t="s">
        <v>39</v>
      </c>
      <c r="LO8" s="45" t="s">
        <v>36</v>
      </c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45" t="s">
        <v>39</v>
      </c>
      <c r="PB8" s="34"/>
      <c r="PC8" s="45" t="s">
        <v>36</v>
      </c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45" t="s">
        <v>36</v>
      </c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45" t="s">
        <v>39</v>
      </c>
      <c r="TE8" s="34"/>
      <c r="TF8" s="45" t="s">
        <v>36</v>
      </c>
      <c r="TG8" s="34"/>
      <c r="TH8" s="45" t="s">
        <v>36</v>
      </c>
      <c r="TI8" s="34"/>
      <c r="TJ8" s="45" t="s">
        <v>36</v>
      </c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46" t="s">
        <v>39</v>
      </c>
      <c r="WR8" s="45" t="s">
        <v>36</v>
      </c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45" t="s">
        <v>36</v>
      </c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45" t="s">
        <v>36</v>
      </c>
      <c r="ZX8" s="34"/>
      <c r="ZY8" s="34"/>
      <c r="ZZ8" s="34"/>
      <c r="AAA8" s="35"/>
    </row>
    <row r="9" spans="1:703" s="3" customFormat="1" ht="200.1" customHeight="1" thickBot="1" x14ac:dyDescent="0.25">
      <c r="A9" s="36"/>
      <c r="B9" s="37"/>
      <c r="C9" s="38"/>
      <c r="D9" s="38"/>
      <c r="E9" s="21" t="s">
        <v>25</v>
      </c>
      <c r="F9" s="80"/>
      <c r="G9" s="81"/>
      <c r="H9" s="81"/>
      <c r="I9" s="82"/>
      <c r="J9" s="83"/>
      <c r="K9" s="83"/>
      <c r="L9" s="82"/>
      <c r="M9" s="84"/>
      <c r="N9" s="23"/>
      <c r="O9" s="47" t="s">
        <v>35</v>
      </c>
      <c r="P9" s="48" t="s">
        <v>38</v>
      </c>
      <c r="Q9" s="48" t="s">
        <v>40</v>
      </c>
      <c r="R9" s="48" t="s">
        <v>42</v>
      </c>
      <c r="S9" s="48" t="s">
        <v>43</v>
      </c>
      <c r="T9" s="48" t="s">
        <v>48</v>
      </c>
      <c r="U9" s="48" t="s">
        <v>50</v>
      </c>
      <c r="V9" s="48" t="s">
        <v>51</v>
      </c>
      <c r="W9" s="48" t="s">
        <v>52</v>
      </c>
      <c r="X9" s="48" t="s">
        <v>53</v>
      </c>
      <c r="Y9" s="48" t="s">
        <v>48</v>
      </c>
      <c r="Z9" s="48" t="s">
        <v>52</v>
      </c>
      <c r="AA9" s="48" t="s">
        <v>53</v>
      </c>
      <c r="AB9" s="48" t="s">
        <v>35</v>
      </c>
      <c r="AC9" s="48" t="s">
        <v>51</v>
      </c>
      <c r="AD9" s="48" t="s">
        <v>59</v>
      </c>
      <c r="AE9" s="48" t="s">
        <v>38</v>
      </c>
      <c r="AF9" s="48" t="s">
        <v>60</v>
      </c>
      <c r="AG9" s="48" t="s">
        <v>61</v>
      </c>
      <c r="AH9" s="48" t="s">
        <v>51</v>
      </c>
      <c r="AI9" s="48" t="s">
        <v>48</v>
      </c>
      <c r="AJ9" s="48" t="s">
        <v>53</v>
      </c>
      <c r="AK9" s="48" t="s">
        <v>48</v>
      </c>
      <c r="AL9" s="48" t="s">
        <v>61</v>
      </c>
      <c r="AM9" s="48" t="s">
        <v>59</v>
      </c>
      <c r="AN9" s="48" t="s">
        <v>64</v>
      </c>
      <c r="AO9" s="48" t="s">
        <v>53</v>
      </c>
      <c r="AP9" s="48" t="s">
        <v>65</v>
      </c>
      <c r="AQ9" s="48" t="s">
        <v>40</v>
      </c>
      <c r="AR9" s="48" t="s">
        <v>42</v>
      </c>
      <c r="AS9" s="48" t="s">
        <v>43</v>
      </c>
      <c r="AT9" s="48" t="s">
        <v>60</v>
      </c>
      <c r="AU9" s="48" t="s">
        <v>48</v>
      </c>
      <c r="AV9" s="48" t="s">
        <v>48</v>
      </c>
      <c r="AW9" s="48" t="s">
        <v>48</v>
      </c>
      <c r="AX9" s="48" t="s">
        <v>50</v>
      </c>
      <c r="AY9" s="48" t="s">
        <v>65</v>
      </c>
      <c r="AZ9" s="48" t="s">
        <v>51</v>
      </c>
      <c r="BA9" s="48" t="s">
        <v>198</v>
      </c>
      <c r="BB9" s="48" t="s">
        <v>40</v>
      </c>
      <c r="BC9" s="48" t="s">
        <v>52</v>
      </c>
      <c r="BD9" s="48" t="s">
        <v>53</v>
      </c>
      <c r="BE9" s="48" t="s">
        <v>53</v>
      </c>
      <c r="BF9" s="48" t="s">
        <v>48</v>
      </c>
      <c r="BG9" s="48" t="s">
        <v>48</v>
      </c>
      <c r="BH9" s="48" t="s">
        <v>50</v>
      </c>
      <c r="BI9" s="48" t="s">
        <v>51</v>
      </c>
      <c r="BJ9" s="48" t="s">
        <v>51</v>
      </c>
      <c r="BK9" s="48" t="s">
        <v>52</v>
      </c>
      <c r="BL9" s="48" t="s">
        <v>53</v>
      </c>
      <c r="BM9" s="48" t="s">
        <v>48</v>
      </c>
      <c r="BN9" s="48" t="s">
        <v>48</v>
      </c>
      <c r="BO9" s="48" t="s">
        <v>48</v>
      </c>
      <c r="BP9" s="48" t="s">
        <v>48</v>
      </c>
      <c r="BQ9" s="48" t="s">
        <v>214</v>
      </c>
      <c r="BR9" s="48" t="s">
        <v>214</v>
      </c>
      <c r="BS9" s="48" t="s">
        <v>215</v>
      </c>
      <c r="BT9" s="48" t="s">
        <v>216</v>
      </c>
      <c r="BU9" s="48" t="s">
        <v>217</v>
      </c>
      <c r="BV9" s="48" t="s">
        <v>65</v>
      </c>
      <c r="BW9" s="48" t="s">
        <v>51</v>
      </c>
      <c r="BX9" s="48" t="s">
        <v>218</v>
      </c>
      <c r="BY9" s="48" t="s">
        <v>198</v>
      </c>
      <c r="BZ9" s="48" t="s">
        <v>219</v>
      </c>
      <c r="CA9" s="48" t="s">
        <v>59</v>
      </c>
      <c r="CB9" s="48" t="s">
        <v>59</v>
      </c>
      <c r="CC9" s="48" t="s">
        <v>220</v>
      </c>
      <c r="CD9" s="48" t="s">
        <v>220</v>
      </c>
      <c r="CE9" s="48" t="s">
        <v>221</v>
      </c>
      <c r="CF9" s="48" t="s">
        <v>52</v>
      </c>
      <c r="CG9" s="48" t="s">
        <v>52</v>
      </c>
      <c r="CH9" s="48" t="s">
        <v>53</v>
      </c>
      <c r="CI9" s="48" t="s">
        <v>53</v>
      </c>
      <c r="CJ9" s="48" t="s">
        <v>53</v>
      </c>
      <c r="CK9" s="48" t="s">
        <v>222</v>
      </c>
      <c r="CL9" s="48" t="s">
        <v>223</v>
      </c>
      <c r="CM9" s="48" t="s">
        <v>224</v>
      </c>
      <c r="CN9" s="48" t="s">
        <v>225</v>
      </c>
      <c r="CO9" s="48" t="s">
        <v>226</v>
      </c>
      <c r="CP9" s="48" t="s">
        <v>227</v>
      </c>
      <c r="CQ9" s="48" t="s">
        <v>228</v>
      </c>
      <c r="CR9" s="48" t="s">
        <v>38</v>
      </c>
      <c r="CS9" s="48" t="s">
        <v>229</v>
      </c>
      <c r="CT9" s="48" t="s">
        <v>35</v>
      </c>
      <c r="CU9" s="48" t="s">
        <v>217</v>
      </c>
      <c r="CV9" s="48" t="s">
        <v>51</v>
      </c>
      <c r="CW9" s="48" t="s">
        <v>51</v>
      </c>
      <c r="CX9" s="48" t="s">
        <v>59</v>
      </c>
      <c r="CY9" s="48" t="s">
        <v>230</v>
      </c>
      <c r="CZ9" s="48" t="s">
        <v>38</v>
      </c>
      <c r="DA9" s="48" t="s">
        <v>60</v>
      </c>
      <c r="DB9" s="48" t="s">
        <v>60</v>
      </c>
      <c r="DC9" s="48" t="s">
        <v>48</v>
      </c>
      <c r="DD9" s="48" t="s">
        <v>48</v>
      </c>
      <c r="DE9" s="48" t="s">
        <v>48</v>
      </c>
      <c r="DF9" s="48" t="s">
        <v>48</v>
      </c>
      <c r="DG9" s="48" t="s">
        <v>61</v>
      </c>
      <c r="DH9" s="48" t="s">
        <v>61</v>
      </c>
      <c r="DI9" s="48" t="s">
        <v>51</v>
      </c>
      <c r="DJ9" s="48" t="s">
        <v>51</v>
      </c>
      <c r="DK9" s="48" t="s">
        <v>198</v>
      </c>
      <c r="DL9" s="48" t="s">
        <v>59</v>
      </c>
      <c r="DM9" s="48" t="s">
        <v>53</v>
      </c>
      <c r="DN9" s="48" t="s">
        <v>53</v>
      </c>
      <c r="DO9" s="48" t="s">
        <v>232</v>
      </c>
      <c r="DP9" s="48" t="s">
        <v>233</v>
      </c>
      <c r="DQ9" s="48" t="s">
        <v>234</v>
      </c>
      <c r="DR9" s="48" t="s">
        <v>48</v>
      </c>
      <c r="DS9" s="48" t="s">
        <v>53</v>
      </c>
      <c r="DT9" s="48" t="s">
        <v>48</v>
      </c>
      <c r="DU9" s="48" t="s">
        <v>48</v>
      </c>
      <c r="DV9" s="48" t="s">
        <v>48</v>
      </c>
      <c r="DW9" s="48" t="s">
        <v>236</v>
      </c>
      <c r="DX9" s="48" t="s">
        <v>217</v>
      </c>
      <c r="DY9" s="48" t="s">
        <v>237</v>
      </c>
      <c r="DZ9" s="48" t="s">
        <v>61</v>
      </c>
      <c r="EA9" s="48" t="s">
        <v>61</v>
      </c>
      <c r="EB9" s="48" t="s">
        <v>65</v>
      </c>
      <c r="EC9" s="48" t="s">
        <v>238</v>
      </c>
      <c r="ED9" s="48" t="s">
        <v>198</v>
      </c>
      <c r="EE9" s="48" t="s">
        <v>239</v>
      </c>
      <c r="EF9" s="48" t="s">
        <v>59</v>
      </c>
      <c r="EG9" s="48" t="s">
        <v>240</v>
      </c>
      <c r="EH9" s="48" t="s">
        <v>64</v>
      </c>
      <c r="EI9" s="48" t="s">
        <v>64</v>
      </c>
      <c r="EJ9" s="48" t="s">
        <v>53</v>
      </c>
      <c r="EK9" s="48" t="s">
        <v>53</v>
      </c>
      <c r="EL9" s="48" t="s">
        <v>53</v>
      </c>
      <c r="EM9" s="48" t="s">
        <v>42</v>
      </c>
      <c r="EN9" s="48" t="s">
        <v>241</v>
      </c>
      <c r="EO9" s="48" t="s">
        <v>242</v>
      </c>
      <c r="EP9" s="48" t="s">
        <v>243</v>
      </c>
      <c r="EQ9" s="48" t="s">
        <v>244</v>
      </c>
      <c r="ER9" s="48" t="s">
        <v>245</v>
      </c>
      <c r="ES9" s="48" t="s">
        <v>246</v>
      </c>
      <c r="ET9" s="48" t="s">
        <v>43</v>
      </c>
      <c r="EU9" s="48" t="s">
        <v>247</v>
      </c>
      <c r="EV9" s="48" t="s">
        <v>248</v>
      </c>
      <c r="EW9" s="48" t="s">
        <v>249</v>
      </c>
      <c r="EX9" s="48" t="s">
        <v>250</v>
      </c>
      <c r="EY9" s="48" t="s">
        <v>251</v>
      </c>
      <c r="EZ9" s="48" t="s">
        <v>233</v>
      </c>
      <c r="FA9" s="48" t="s">
        <v>252</v>
      </c>
      <c r="FB9" s="48" t="s">
        <v>252</v>
      </c>
      <c r="FC9" s="48" t="s">
        <v>252</v>
      </c>
      <c r="FD9" s="48" t="s">
        <v>252</v>
      </c>
      <c r="FE9" s="48" t="s">
        <v>234</v>
      </c>
      <c r="FF9" s="48" t="s">
        <v>48</v>
      </c>
      <c r="FG9" s="48" t="s">
        <v>65</v>
      </c>
      <c r="FH9" s="48" t="s">
        <v>59</v>
      </c>
      <c r="FI9" s="48" t="s">
        <v>64</v>
      </c>
      <c r="FJ9" s="48" t="s">
        <v>253</v>
      </c>
      <c r="FK9" s="48" t="s">
        <v>43</v>
      </c>
      <c r="FL9" s="48" t="s">
        <v>250</v>
      </c>
      <c r="FM9" s="48" t="s">
        <v>60</v>
      </c>
      <c r="FN9" s="48" t="s">
        <v>60</v>
      </c>
      <c r="FO9" s="48" t="s">
        <v>220</v>
      </c>
      <c r="FP9" s="48" t="s">
        <v>50</v>
      </c>
      <c r="FQ9" s="48" t="s">
        <v>256</v>
      </c>
      <c r="FR9" s="48" t="s">
        <v>215</v>
      </c>
      <c r="FS9" s="48" t="s">
        <v>258</v>
      </c>
      <c r="FT9" s="48" t="s">
        <v>259</v>
      </c>
      <c r="FU9" s="48" t="s">
        <v>260</v>
      </c>
      <c r="FV9" s="48" t="s">
        <v>261</v>
      </c>
      <c r="FW9" s="48" t="s">
        <v>217</v>
      </c>
      <c r="FX9" s="48" t="s">
        <v>262</v>
      </c>
      <c r="FY9" s="48" t="s">
        <v>263</v>
      </c>
      <c r="FZ9" s="48" t="s">
        <v>264</v>
      </c>
      <c r="GA9" s="48" t="s">
        <v>65</v>
      </c>
      <c r="GB9" s="48" t="s">
        <v>65</v>
      </c>
      <c r="GC9" s="48" t="s">
        <v>65</v>
      </c>
      <c r="GD9" s="48" t="s">
        <v>265</v>
      </c>
      <c r="GE9" s="48" t="s">
        <v>266</v>
      </c>
      <c r="GF9" s="48" t="s">
        <v>267</v>
      </c>
      <c r="GG9" s="48" t="s">
        <v>198</v>
      </c>
      <c r="GH9" s="48" t="s">
        <v>198</v>
      </c>
      <c r="GI9" s="48" t="s">
        <v>268</v>
      </c>
      <c r="GJ9" s="48" t="s">
        <v>269</v>
      </c>
      <c r="GK9" s="48" t="s">
        <v>270</v>
      </c>
      <c r="GL9" s="48" t="s">
        <v>271</v>
      </c>
      <c r="GM9" s="48" t="s">
        <v>272</v>
      </c>
      <c r="GN9" s="48" t="s">
        <v>273</v>
      </c>
      <c r="GO9" s="48" t="s">
        <v>274</v>
      </c>
      <c r="GP9" s="48" t="s">
        <v>53</v>
      </c>
      <c r="GQ9" s="48" t="s">
        <v>53</v>
      </c>
      <c r="GR9" s="48" t="s">
        <v>275</v>
      </c>
      <c r="GS9" s="48" t="s">
        <v>276</v>
      </c>
      <c r="GT9" s="48" t="s">
        <v>277</v>
      </c>
      <c r="GU9" s="48" t="s">
        <v>278</v>
      </c>
      <c r="GV9" s="48" t="s">
        <v>279</v>
      </c>
      <c r="GW9" s="48" t="s">
        <v>227</v>
      </c>
      <c r="GX9" s="48" t="s">
        <v>228</v>
      </c>
      <c r="GY9" s="48" t="s">
        <v>280</v>
      </c>
      <c r="GZ9" s="48" t="s">
        <v>281</v>
      </c>
      <c r="HA9" s="48" t="s">
        <v>282</v>
      </c>
      <c r="HB9" s="48" t="s">
        <v>283</v>
      </c>
      <c r="HC9" s="48" t="s">
        <v>284</v>
      </c>
      <c r="HD9" s="48" t="s">
        <v>285</v>
      </c>
      <c r="HE9" s="48" t="s">
        <v>286</v>
      </c>
      <c r="HF9" s="48" t="s">
        <v>287</v>
      </c>
      <c r="HG9" s="48" t="s">
        <v>288</v>
      </c>
      <c r="HH9" s="48" t="s">
        <v>289</v>
      </c>
      <c r="HI9" s="48" t="s">
        <v>290</v>
      </c>
      <c r="HJ9" s="48" t="s">
        <v>291</v>
      </c>
      <c r="HK9" s="48" t="s">
        <v>292</v>
      </c>
      <c r="HL9" s="48" t="s">
        <v>293</v>
      </c>
      <c r="HM9" s="48" t="s">
        <v>294</v>
      </c>
      <c r="HN9" s="48" t="s">
        <v>295</v>
      </c>
      <c r="HO9" s="48" t="s">
        <v>296</v>
      </c>
      <c r="HP9" s="48" t="s">
        <v>297</v>
      </c>
      <c r="HQ9" s="48" t="s">
        <v>298</v>
      </c>
      <c r="HR9" s="48" t="s">
        <v>299</v>
      </c>
      <c r="HS9" s="48" t="s">
        <v>300</v>
      </c>
      <c r="HT9" s="48" t="s">
        <v>59</v>
      </c>
      <c r="HU9" s="48" t="s">
        <v>301</v>
      </c>
      <c r="HV9" s="48" t="s">
        <v>302</v>
      </c>
      <c r="HW9" s="48" t="s">
        <v>228</v>
      </c>
      <c r="HX9" s="48" t="s">
        <v>303</v>
      </c>
      <c r="HY9" s="48" t="s">
        <v>304</v>
      </c>
      <c r="HZ9" s="48" t="s">
        <v>305</v>
      </c>
      <c r="IA9" s="48" t="s">
        <v>60</v>
      </c>
      <c r="IB9" s="48" t="s">
        <v>60</v>
      </c>
      <c r="IC9" s="48" t="s">
        <v>48</v>
      </c>
      <c r="ID9" s="48" t="s">
        <v>217</v>
      </c>
      <c r="IE9" s="48" t="s">
        <v>59</v>
      </c>
      <c r="IF9" s="48" t="s">
        <v>307</v>
      </c>
      <c r="IG9" s="48" t="s">
        <v>234</v>
      </c>
      <c r="IH9" s="48" t="s">
        <v>59</v>
      </c>
      <c r="II9" s="48" t="s">
        <v>308</v>
      </c>
      <c r="IJ9" s="48" t="s">
        <v>234</v>
      </c>
      <c r="IK9" s="48" t="s">
        <v>309</v>
      </c>
      <c r="IL9" s="48" t="s">
        <v>311</v>
      </c>
      <c r="IM9" s="48" t="s">
        <v>312</v>
      </c>
      <c r="IN9" s="48" t="s">
        <v>313</v>
      </c>
      <c r="IO9" s="48" t="s">
        <v>314</v>
      </c>
      <c r="IP9" s="48" t="s">
        <v>315</v>
      </c>
      <c r="IQ9" s="48" t="s">
        <v>316</v>
      </c>
      <c r="IR9" s="48" t="s">
        <v>317</v>
      </c>
      <c r="IS9" s="48" t="s">
        <v>198</v>
      </c>
      <c r="IT9" s="48" t="s">
        <v>198</v>
      </c>
      <c r="IU9" s="48" t="s">
        <v>198</v>
      </c>
      <c r="IV9" s="48" t="s">
        <v>269</v>
      </c>
      <c r="IW9" s="48" t="s">
        <v>318</v>
      </c>
      <c r="IX9" s="48" t="s">
        <v>59</v>
      </c>
      <c r="IY9" s="48" t="s">
        <v>319</v>
      </c>
      <c r="IZ9" s="48" t="s">
        <v>320</v>
      </c>
      <c r="JA9" s="48" t="s">
        <v>321</v>
      </c>
      <c r="JB9" s="48" t="s">
        <v>240</v>
      </c>
      <c r="JC9" s="48" t="s">
        <v>240</v>
      </c>
      <c r="JD9" s="48" t="s">
        <v>64</v>
      </c>
      <c r="JE9" s="48" t="s">
        <v>322</v>
      </c>
      <c r="JF9" s="48" t="s">
        <v>323</v>
      </c>
      <c r="JG9" s="48" t="s">
        <v>53</v>
      </c>
      <c r="JH9" s="48" t="s">
        <v>53</v>
      </c>
      <c r="JI9" s="48" t="s">
        <v>42</v>
      </c>
      <c r="JJ9" s="48" t="s">
        <v>42</v>
      </c>
      <c r="JK9" s="48" t="s">
        <v>324</v>
      </c>
      <c r="JL9" s="48" t="s">
        <v>325</v>
      </c>
      <c r="JM9" s="48" t="s">
        <v>326</v>
      </c>
      <c r="JN9" s="48" t="s">
        <v>243</v>
      </c>
      <c r="JO9" s="48" t="s">
        <v>327</v>
      </c>
      <c r="JP9" s="48" t="s">
        <v>244</v>
      </c>
      <c r="JQ9" s="48" t="s">
        <v>245</v>
      </c>
      <c r="JR9" s="48" t="s">
        <v>328</v>
      </c>
      <c r="JS9" s="48" t="s">
        <v>246</v>
      </c>
      <c r="JT9" s="48" t="s">
        <v>247</v>
      </c>
      <c r="JU9" s="48" t="s">
        <v>329</v>
      </c>
      <c r="JV9" s="48" t="s">
        <v>330</v>
      </c>
      <c r="JW9" s="48" t="s">
        <v>331</v>
      </c>
      <c r="JX9" s="48" t="s">
        <v>332</v>
      </c>
      <c r="JY9" s="48" t="s">
        <v>333</v>
      </c>
      <c r="JZ9" s="48" t="s">
        <v>333</v>
      </c>
      <c r="KA9" s="48" t="s">
        <v>333</v>
      </c>
      <c r="KB9" s="48" t="s">
        <v>334</v>
      </c>
      <c r="KC9" s="48" t="s">
        <v>335</v>
      </c>
      <c r="KD9" s="48" t="s">
        <v>336</v>
      </c>
      <c r="KE9" s="48" t="s">
        <v>337</v>
      </c>
      <c r="KF9" s="48" t="s">
        <v>338</v>
      </c>
      <c r="KG9" s="48" t="s">
        <v>233</v>
      </c>
      <c r="KH9" s="48" t="s">
        <v>233</v>
      </c>
      <c r="KI9" s="48" t="s">
        <v>339</v>
      </c>
      <c r="KJ9" s="48" t="s">
        <v>340</v>
      </c>
      <c r="KK9" s="48" t="s">
        <v>252</v>
      </c>
      <c r="KL9" s="48" t="s">
        <v>341</v>
      </c>
      <c r="KM9" s="48" t="s">
        <v>342</v>
      </c>
      <c r="KN9" s="48" t="s">
        <v>343</v>
      </c>
      <c r="KO9" s="48" t="s">
        <v>234</v>
      </c>
      <c r="KP9" s="48" t="s">
        <v>344</v>
      </c>
      <c r="KQ9" s="48" t="s">
        <v>345</v>
      </c>
      <c r="KR9" s="48" t="s">
        <v>240</v>
      </c>
      <c r="KS9" s="48" t="s">
        <v>346</v>
      </c>
      <c r="KT9" s="48" t="s">
        <v>42</v>
      </c>
      <c r="KU9" s="48" t="s">
        <v>42</v>
      </c>
      <c r="KV9" s="48" t="s">
        <v>347</v>
      </c>
      <c r="KW9" s="48" t="s">
        <v>304</v>
      </c>
      <c r="KX9" s="48" t="s">
        <v>60</v>
      </c>
      <c r="KY9" s="48" t="s">
        <v>60</v>
      </c>
      <c r="KZ9" s="48" t="s">
        <v>348</v>
      </c>
      <c r="LA9" s="48" t="s">
        <v>350</v>
      </c>
      <c r="LB9" s="48" t="s">
        <v>261</v>
      </c>
      <c r="LC9" s="48" t="s">
        <v>261</v>
      </c>
      <c r="LD9" s="48" t="s">
        <v>50</v>
      </c>
      <c r="LE9" s="48" t="s">
        <v>353</v>
      </c>
      <c r="LF9" s="48" t="s">
        <v>268</v>
      </c>
      <c r="LG9" s="48" t="s">
        <v>354</v>
      </c>
      <c r="LH9" s="48" t="s">
        <v>273</v>
      </c>
      <c r="LI9" s="48" t="s">
        <v>355</v>
      </c>
      <c r="LJ9" s="48" t="s">
        <v>356</v>
      </c>
      <c r="LK9" s="48" t="s">
        <v>292</v>
      </c>
      <c r="LL9" s="48" t="s">
        <v>357</v>
      </c>
      <c r="LM9" s="48" t="s">
        <v>297</v>
      </c>
      <c r="LN9" s="48" t="s">
        <v>358</v>
      </c>
      <c r="LO9" s="48" t="s">
        <v>359</v>
      </c>
      <c r="LP9" s="48" t="s">
        <v>361</v>
      </c>
      <c r="LQ9" s="48" t="s">
        <v>362</v>
      </c>
      <c r="LR9" s="48" t="s">
        <v>363</v>
      </c>
      <c r="LS9" s="48" t="s">
        <v>364</v>
      </c>
      <c r="LT9" s="48" t="s">
        <v>365</v>
      </c>
      <c r="LU9" s="48" t="s">
        <v>366</v>
      </c>
      <c r="LV9" s="48" t="s">
        <v>367</v>
      </c>
      <c r="LW9" s="48" t="s">
        <v>368</v>
      </c>
      <c r="LX9" s="48" t="s">
        <v>369</v>
      </c>
      <c r="LY9" s="48" t="s">
        <v>370</v>
      </c>
      <c r="LZ9" s="48" t="s">
        <v>264</v>
      </c>
      <c r="MA9" s="48" t="s">
        <v>264</v>
      </c>
      <c r="MB9" s="48" t="s">
        <v>371</v>
      </c>
      <c r="MC9" s="48" t="s">
        <v>372</v>
      </c>
      <c r="MD9" s="48" t="s">
        <v>373</v>
      </c>
      <c r="ME9" s="48" t="s">
        <v>374</v>
      </c>
      <c r="MF9" s="48" t="s">
        <v>375</v>
      </c>
      <c r="MG9" s="48" t="s">
        <v>353</v>
      </c>
      <c r="MH9" s="48" t="s">
        <v>267</v>
      </c>
      <c r="MI9" s="48" t="s">
        <v>376</v>
      </c>
      <c r="MJ9" s="48" t="s">
        <v>377</v>
      </c>
      <c r="MK9" s="48" t="s">
        <v>378</v>
      </c>
      <c r="ML9" s="48" t="s">
        <v>268</v>
      </c>
      <c r="MM9" s="48" t="s">
        <v>379</v>
      </c>
      <c r="MN9" s="48" t="s">
        <v>59</v>
      </c>
      <c r="MO9" s="48" t="s">
        <v>319</v>
      </c>
      <c r="MP9" s="48" t="s">
        <v>380</v>
      </c>
      <c r="MQ9" s="48" t="s">
        <v>381</v>
      </c>
      <c r="MR9" s="48" t="s">
        <v>272</v>
      </c>
      <c r="MS9" s="48" t="s">
        <v>382</v>
      </c>
      <c r="MT9" s="48" t="s">
        <v>221</v>
      </c>
      <c r="MU9" s="48" t="s">
        <v>221</v>
      </c>
      <c r="MV9" s="48" t="s">
        <v>273</v>
      </c>
      <c r="MW9" s="48" t="s">
        <v>273</v>
      </c>
      <c r="MX9" s="48" t="s">
        <v>383</v>
      </c>
      <c r="MY9" s="48" t="s">
        <v>274</v>
      </c>
      <c r="MZ9" s="48" t="s">
        <v>384</v>
      </c>
      <c r="NA9" s="48" t="s">
        <v>275</v>
      </c>
      <c r="NB9" s="48" t="s">
        <v>385</v>
      </c>
      <c r="NC9" s="48" t="s">
        <v>386</v>
      </c>
      <c r="ND9" s="48" t="s">
        <v>279</v>
      </c>
      <c r="NE9" s="48" t="s">
        <v>387</v>
      </c>
      <c r="NF9" s="48" t="s">
        <v>224</v>
      </c>
      <c r="NG9" s="48" t="s">
        <v>388</v>
      </c>
      <c r="NH9" s="48" t="s">
        <v>225</v>
      </c>
      <c r="NI9" s="48" t="s">
        <v>226</v>
      </c>
      <c r="NJ9" s="48" t="s">
        <v>228</v>
      </c>
      <c r="NK9" s="48" t="s">
        <v>389</v>
      </c>
      <c r="NL9" s="48" t="s">
        <v>281</v>
      </c>
      <c r="NM9" s="48" t="s">
        <v>390</v>
      </c>
      <c r="NN9" s="48" t="s">
        <v>391</v>
      </c>
      <c r="NO9" s="48" t="s">
        <v>392</v>
      </c>
      <c r="NP9" s="48" t="s">
        <v>393</v>
      </c>
      <c r="NQ9" s="48" t="s">
        <v>284</v>
      </c>
      <c r="NR9" s="48" t="s">
        <v>285</v>
      </c>
      <c r="NS9" s="48" t="s">
        <v>286</v>
      </c>
      <c r="NT9" s="48" t="s">
        <v>394</v>
      </c>
      <c r="NU9" s="48" t="s">
        <v>395</v>
      </c>
      <c r="NV9" s="48" t="s">
        <v>396</v>
      </c>
      <c r="NW9" s="48" t="s">
        <v>397</v>
      </c>
      <c r="NX9" s="48" t="s">
        <v>398</v>
      </c>
      <c r="NY9" s="48" t="s">
        <v>399</v>
      </c>
      <c r="NZ9" s="48" t="s">
        <v>400</v>
      </c>
      <c r="OA9" s="48" t="s">
        <v>401</v>
      </c>
      <c r="OB9" s="48" t="s">
        <v>355</v>
      </c>
      <c r="OC9" s="48" t="s">
        <v>402</v>
      </c>
      <c r="OD9" s="48" t="s">
        <v>290</v>
      </c>
      <c r="OE9" s="48" t="s">
        <v>403</v>
      </c>
      <c r="OF9" s="48" t="s">
        <v>292</v>
      </c>
      <c r="OG9" s="48" t="s">
        <v>404</v>
      </c>
      <c r="OH9" s="48" t="s">
        <v>405</v>
      </c>
      <c r="OI9" s="48" t="s">
        <v>406</v>
      </c>
      <c r="OJ9" s="48" t="s">
        <v>407</v>
      </c>
      <c r="OK9" s="48" t="s">
        <v>408</v>
      </c>
      <c r="OL9" s="48" t="s">
        <v>409</v>
      </c>
      <c r="OM9" s="48" t="s">
        <v>410</v>
      </c>
      <c r="ON9" s="48" t="s">
        <v>411</v>
      </c>
      <c r="OO9" s="48" t="s">
        <v>412</v>
      </c>
      <c r="OP9" s="48" t="s">
        <v>413</v>
      </c>
      <c r="OQ9" s="48" t="s">
        <v>414</v>
      </c>
      <c r="OR9" s="48" t="s">
        <v>414</v>
      </c>
      <c r="OS9" s="48" t="s">
        <v>357</v>
      </c>
      <c r="OT9" s="48" t="s">
        <v>357</v>
      </c>
      <c r="OU9" s="48" t="s">
        <v>415</v>
      </c>
      <c r="OV9" s="48" t="s">
        <v>416</v>
      </c>
      <c r="OW9" s="48" t="s">
        <v>297</v>
      </c>
      <c r="OX9" s="48" t="s">
        <v>297</v>
      </c>
      <c r="OY9" s="48" t="s">
        <v>417</v>
      </c>
      <c r="OZ9" s="48" t="s">
        <v>418</v>
      </c>
      <c r="PA9" s="48" t="s">
        <v>60</v>
      </c>
      <c r="PB9" s="48" t="s">
        <v>60</v>
      </c>
      <c r="PC9" s="48" t="s">
        <v>419</v>
      </c>
      <c r="PD9" s="48" t="s">
        <v>348</v>
      </c>
      <c r="PE9" s="48" t="s">
        <v>421</v>
      </c>
      <c r="PF9" s="48" t="s">
        <v>313</v>
      </c>
      <c r="PG9" s="48" t="s">
        <v>422</v>
      </c>
      <c r="PH9" s="48" t="s">
        <v>423</v>
      </c>
      <c r="PI9" s="48" t="s">
        <v>59</v>
      </c>
      <c r="PJ9" s="48" t="s">
        <v>424</v>
      </c>
      <c r="PK9" s="48" t="s">
        <v>425</v>
      </c>
      <c r="PL9" s="48" t="s">
        <v>426</v>
      </c>
      <c r="PM9" s="48" t="s">
        <v>343</v>
      </c>
      <c r="PN9" s="48" t="s">
        <v>427</v>
      </c>
      <c r="PO9" s="48" t="s">
        <v>348</v>
      </c>
      <c r="PP9" s="48" t="s">
        <v>348</v>
      </c>
      <c r="PQ9" s="48" t="s">
        <v>429</v>
      </c>
      <c r="PR9" s="48" t="s">
        <v>364</v>
      </c>
      <c r="PS9" s="48" t="s">
        <v>312</v>
      </c>
      <c r="PT9" s="48" t="s">
        <v>430</v>
      </c>
      <c r="PU9" s="48" t="s">
        <v>261</v>
      </c>
      <c r="PV9" s="48" t="s">
        <v>313</v>
      </c>
      <c r="PW9" s="48" t="s">
        <v>431</v>
      </c>
      <c r="PX9" s="48" t="s">
        <v>238</v>
      </c>
      <c r="PY9" s="48" t="s">
        <v>317</v>
      </c>
      <c r="PZ9" s="48" t="s">
        <v>432</v>
      </c>
      <c r="QA9" s="48" t="s">
        <v>350</v>
      </c>
      <c r="QB9" s="48" t="s">
        <v>423</v>
      </c>
      <c r="QC9" s="48" t="s">
        <v>319</v>
      </c>
      <c r="QD9" s="48" t="s">
        <v>433</v>
      </c>
      <c r="QE9" s="48" t="s">
        <v>307</v>
      </c>
      <c r="QF9" s="48" t="s">
        <v>307</v>
      </c>
      <c r="QG9" s="48" t="s">
        <v>434</v>
      </c>
      <c r="QH9" s="48" t="s">
        <v>435</v>
      </c>
      <c r="QI9" s="48" t="s">
        <v>436</v>
      </c>
      <c r="QJ9" s="48" t="s">
        <v>437</v>
      </c>
      <c r="QK9" s="48" t="s">
        <v>438</v>
      </c>
      <c r="QL9" s="48" t="s">
        <v>64</v>
      </c>
      <c r="QM9" s="48" t="s">
        <v>439</v>
      </c>
      <c r="QN9" s="48" t="s">
        <v>322</v>
      </c>
      <c r="QO9" s="48" t="s">
        <v>323</v>
      </c>
      <c r="QP9" s="48" t="s">
        <v>323</v>
      </c>
      <c r="QQ9" s="48" t="s">
        <v>323</v>
      </c>
      <c r="QR9" s="48" t="s">
        <v>440</v>
      </c>
      <c r="QS9" s="48" t="s">
        <v>441</v>
      </c>
      <c r="QT9" s="48" t="s">
        <v>442</v>
      </c>
      <c r="QU9" s="48" t="s">
        <v>443</v>
      </c>
      <c r="QV9" s="48" t="s">
        <v>444</v>
      </c>
      <c r="QW9" s="48" t="s">
        <v>324</v>
      </c>
      <c r="QX9" s="48" t="s">
        <v>445</v>
      </c>
      <c r="QY9" s="48" t="s">
        <v>446</v>
      </c>
      <c r="QZ9" s="48" t="s">
        <v>447</v>
      </c>
      <c r="RA9" s="48" t="s">
        <v>448</v>
      </c>
      <c r="RB9" s="48" t="s">
        <v>449</v>
      </c>
      <c r="RC9" s="48" t="s">
        <v>450</v>
      </c>
      <c r="RD9" s="48" t="s">
        <v>326</v>
      </c>
      <c r="RE9" s="48" t="s">
        <v>451</v>
      </c>
      <c r="RF9" s="48" t="s">
        <v>452</v>
      </c>
      <c r="RG9" s="48" t="s">
        <v>453</v>
      </c>
      <c r="RH9" s="48" t="s">
        <v>242</v>
      </c>
      <c r="RI9" s="48" t="s">
        <v>454</v>
      </c>
      <c r="RJ9" s="48" t="s">
        <v>243</v>
      </c>
      <c r="RK9" s="48" t="s">
        <v>455</v>
      </c>
      <c r="RL9" s="48" t="s">
        <v>456</v>
      </c>
      <c r="RM9" s="48" t="s">
        <v>245</v>
      </c>
      <c r="RN9" s="48" t="s">
        <v>457</v>
      </c>
      <c r="RO9" s="48" t="s">
        <v>246</v>
      </c>
      <c r="RP9" s="48" t="s">
        <v>247</v>
      </c>
      <c r="RQ9" s="48" t="s">
        <v>458</v>
      </c>
      <c r="RR9" s="48" t="s">
        <v>459</v>
      </c>
      <c r="RS9" s="48" t="s">
        <v>330</v>
      </c>
      <c r="RT9" s="48" t="s">
        <v>460</v>
      </c>
      <c r="RU9" s="48" t="s">
        <v>461</v>
      </c>
      <c r="RV9" s="48" t="s">
        <v>331</v>
      </c>
      <c r="RW9" s="48" t="s">
        <v>332</v>
      </c>
      <c r="RX9" s="48" t="s">
        <v>462</v>
      </c>
      <c r="RY9" s="48" t="s">
        <v>463</v>
      </c>
      <c r="RZ9" s="48" t="s">
        <v>464</v>
      </c>
      <c r="SA9" s="48" t="s">
        <v>465</v>
      </c>
      <c r="SB9" s="48" t="s">
        <v>466</v>
      </c>
      <c r="SC9" s="48" t="s">
        <v>467</v>
      </c>
      <c r="SD9" s="48" t="s">
        <v>468</v>
      </c>
      <c r="SE9" s="48" t="s">
        <v>469</v>
      </c>
      <c r="SF9" s="48" t="s">
        <v>291</v>
      </c>
      <c r="SG9" s="48" t="s">
        <v>470</v>
      </c>
      <c r="SH9" s="48" t="s">
        <v>471</v>
      </c>
      <c r="SI9" s="48" t="s">
        <v>406</v>
      </c>
      <c r="SJ9" s="48" t="s">
        <v>472</v>
      </c>
      <c r="SK9" s="48" t="s">
        <v>473</v>
      </c>
      <c r="SL9" s="48" t="s">
        <v>474</v>
      </c>
      <c r="SM9" s="48" t="s">
        <v>475</v>
      </c>
      <c r="SN9" s="48" t="s">
        <v>413</v>
      </c>
      <c r="SO9" s="48" t="s">
        <v>426</v>
      </c>
      <c r="SP9" s="48" t="s">
        <v>426</v>
      </c>
      <c r="SQ9" s="48" t="s">
        <v>476</v>
      </c>
      <c r="SR9" s="48" t="s">
        <v>340</v>
      </c>
      <c r="SS9" s="48" t="s">
        <v>477</v>
      </c>
      <c r="ST9" s="48" t="s">
        <v>252</v>
      </c>
      <c r="SU9" s="48" t="s">
        <v>252</v>
      </c>
      <c r="SV9" s="48" t="s">
        <v>478</v>
      </c>
      <c r="SW9" s="48" t="s">
        <v>479</v>
      </c>
      <c r="SX9" s="48" t="s">
        <v>480</v>
      </c>
      <c r="SY9" s="48" t="s">
        <v>342</v>
      </c>
      <c r="SZ9" s="48" t="s">
        <v>481</v>
      </c>
      <c r="TA9" s="48" t="s">
        <v>343</v>
      </c>
      <c r="TB9" s="48" t="s">
        <v>343</v>
      </c>
      <c r="TC9" s="48" t="s">
        <v>482</v>
      </c>
      <c r="TD9" s="48" t="s">
        <v>60</v>
      </c>
      <c r="TE9" s="48" t="s">
        <v>60</v>
      </c>
      <c r="TF9" s="48" t="s">
        <v>406</v>
      </c>
      <c r="TG9" s="48" t="s">
        <v>484</v>
      </c>
      <c r="TH9" s="48" t="s">
        <v>485</v>
      </c>
      <c r="TI9" s="48" t="s">
        <v>487</v>
      </c>
      <c r="TJ9" s="48" t="s">
        <v>488</v>
      </c>
      <c r="TK9" s="48" t="s">
        <v>490</v>
      </c>
      <c r="TL9" s="48" t="s">
        <v>48</v>
      </c>
      <c r="TM9" s="48" t="s">
        <v>348</v>
      </c>
      <c r="TN9" s="48" t="s">
        <v>491</v>
      </c>
      <c r="TO9" s="48" t="s">
        <v>365</v>
      </c>
      <c r="TP9" s="48" t="s">
        <v>492</v>
      </c>
      <c r="TQ9" s="48" t="s">
        <v>237</v>
      </c>
      <c r="TR9" s="48" t="s">
        <v>493</v>
      </c>
      <c r="TS9" s="48" t="s">
        <v>494</v>
      </c>
      <c r="TT9" s="48" t="s">
        <v>495</v>
      </c>
      <c r="TU9" s="48" t="s">
        <v>368</v>
      </c>
      <c r="TV9" s="48" t="s">
        <v>496</v>
      </c>
      <c r="TW9" s="48" t="s">
        <v>264</v>
      </c>
      <c r="TX9" s="48" t="s">
        <v>371</v>
      </c>
      <c r="TY9" s="48" t="s">
        <v>373</v>
      </c>
      <c r="TZ9" s="48" t="s">
        <v>497</v>
      </c>
      <c r="UA9" s="48" t="s">
        <v>267</v>
      </c>
      <c r="UB9" s="48" t="s">
        <v>377</v>
      </c>
      <c r="UC9" s="48" t="s">
        <v>432</v>
      </c>
      <c r="UD9" s="48" t="s">
        <v>378</v>
      </c>
      <c r="UE9" s="48" t="s">
        <v>268</v>
      </c>
      <c r="UF9" s="48" t="s">
        <v>498</v>
      </c>
      <c r="UG9" s="48" t="s">
        <v>499</v>
      </c>
      <c r="UH9" s="48" t="s">
        <v>500</v>
      </c>
      <c r="UI9" s="48" t="s">
        <v>319</v>
      </c>
      <c r="UJ9" s="48" t="s">
        <v>220</v>
      </c>
      <c r="UK9" s="48" t="s">
        <v>501</v>
      </c>
      <c r="UL9" s="48" t="s">
        <v>502</v>
      </c>
      <c r="UM9" s="48" t="s">
        <v>221</v>
      </c>
      <c r="UN9" s="48" t="s">
        <v>503</v>
      </c>
      <c r="UO9" s="48" t="s">
        <v>504</v>
      </c>
      <c r="UP9" s="48" t="s">
        <v>273</v>
      </c>
      <c r="UQ9" s="48" t="s">
        <v>440</v>
      </c>
      <c r="UR9" s="48" t="s">
        <v>505</v>
      </c>
      <c r="US9" s="48" t="s">
        <v>384</v>
      </c>
      <c r="UT9" s="48" t="s">
        <v>506</v>
      </c>
      <c r="UU9" s="48" t="s">
        <v>507</v>
      </c>
      <c r="UV9" s="48" t="s">
        <v>508</v>
      </c>
      <c r="UW9" s="48" t="s">
        <v>509</v>
      </c>
      <c r="UX9" s="48" t="s">
        <v>510</v>
      </c>
      <c r="UY9" s="48" t="s">
        <v>386</v>
      </c>
      <c r="UZ9" s="48" t="s">
        <v>511</v>
      </c>
      <c r="VA9" s="48" t="s">
        <v>279</v>
      </c>
      <c r="VB9" s="48" t="s">
        <v>387</v>
      </c>
      <c r="VC9" s="48" t="s">
        <v>512</v>
      </c>
      <c r="VD9" s="48" t="s">
        <v>513</v>
      </c>
      <c r="VE9" s="48" t="s">
        <v>388</v>
      </c>
      <c r="VF9" s="48" t="s">
        <v>514</v>
      </c>
      <c r="VG9" s="48" t="s">
        <v>515</v>
      </c>
      <c r="VH9" s="48" t="s">
        <v>228</v>
      </c>
      <c r="VI9" s="48" t="s">
        <v>516</v>
      </c>
      <c r="VJ9" s="48" t="s">
        <v>390</v>
      </c>
      <c r="VK9" s="48" t="s">
        <v>517</v>
      </c>
      <c r="VL9" s="48" t="s">
        <v>393</v>
      </c>
      <c r="VM9" s="48" t="s">
        <v>518</v>
      </c>
      <c r="VN9" s="48" t="s">
        <v>282</v>
      </c>
      <c r="VO9" s="48" t="s">
        <v>283</v>
      </c>
      <c r="VP9" s="48" t="s">
        <v>519</v>
      </c>
      <c r="VQ9" s="48" t="s">
        <v>284</v>
      </c>
      <c r="VR9" s="48" t="s">
        <v>285</v>
      </c>
      <c r="VS9" s="48" t="s">
        <v>286</v>
      </c>
      <c r="VT9" s="48" t="s">
        <v>520</v>
      </c>
      <c r="VU9" s="48" t="s">
        <v>521</v>
      </c>
      <c r="VV9" s="48" t="s">
        <v>463</v>
      </c>
      <c r="VW9" s="48" t="s">
        <v>397</v>
      </c>
      <c r="VX9" s="48" t="s">
        <v>522</v>
      </c>
      <c r="VY9" s="48" t="s">
        <v>523</v>
      </c>
      <c r="VZ9" s="48" t="s">
        <v>400</v>
      </c>
      <c r="WA9" s="48" t="s">
        <v>524</v>
      </c>
      <c r="WB9" s="48" t="s">
        <v>290</v>
      </c>
      <c r="WC9" s="48" t="s">
        <v>292</v>
      </c>
      <c r="WD9" s="48" t="s">
        <v>408</v>
      </c>
      <c r="WE9" s="48" t="s">
        <v>525</v>
      </c>
      <c r="WF9" s="48" t="s">
        <v>410</v>
      </c>
      <c r="WG9" s="48" t="s">
        <v>526</v>
      </c>
      <c r="WH9" s="48" t="s">
        <v>527</v>
      </c>
      <c r="WI9" s="48" t="s">
        <v>528</v>
      </c>
      <c r="WJ9" s="48" t="s">
        <v>414</v>
      </c>
      <c r="WK9" s="48" t="s">
        <v>529</v>
      </c>
      <c r="WL9" s="48" t="s">
        <v>530</v>
      </c>
      <c r="WM9" s="48" t="s">
        <v>296</v>
      </c>
      <c r="WN9" s="48" t="s">
        <v>297</v>
      </c>
      <c r="WO9" s="48" t="s">
        <v>531</v>
      </c>
      <c r="WP9" s="48" t="s">
        <v>532</v>
      </c>
      <c r="WQ9" s="48" t="s">
        <v>60</v>
      </c>
      <c r="WR9" s="48" t="s">
        <v>419</v>
      </c>
      <c r="WS9" s="48" t="s">
        <v>534</v>
      </c>
      <c r="WT9" s="48" t="s">
        <v>535</v>
      </c>
      <c r="WU9" s="48" t="s">
        <v>536</v>
      </c>
      <c r="WV9" s="48" t="s">
        <v>537</v>
      </c>
      <c r="WW9" s="48" t="s">
        <v>537</v>
      </c>
      <c r="WX9" s="48" t="s">
        <v>538</v>
      </c>
      <c r="WY9" s="48" t="s">
        <v>539</v>
      </c>
      <c r="WZ9" s="48" t="s">
        <v>508</v>
      </c>
      <c r="XA9" s="48" t="s">
        <v>540</v>
      </c>
      <c r="XB9" s="48" t="s">
        <v>541</v>
      </c>
      <c r="XC9" s="48" t="s">
        <v>542</v>
      </c>
      <c r="XD9" s="48" t="s">
        <v>543</v>
      </c>
      <c r="XE9" s="48" t="s">
        <v>544</v>
      </c>
      <c r="XF9" s="48" t="s">
        <v>546</v>
      </c>
      <c r="XG9" s="48" t="s">
        <v>547</v>
      </c>
      <c r="XH9" s="48" t="s">
        <v>548</v>
      </c>
      <c r="XI9" s="48" t="s">
        <v>549</v>
      </c>
      <c r="XJ9" s="48" t="s">
        <v>550</v>
      </c>
      <c r="XK9" s="48" t="s">
        <v>51</v>
      </c>
      <c r="XL9" s="48" t="s">
        <v>536</v>
      </c>
      <c r="XM9" s="48" t="s">
        <v>317</v>
      </c>
      <c r="XN9" s="48" t="s">
        <v>551</v>
      </c>
      <c r="XO9" s="48" t="s">
        <v>552</v>
      </c>
      <c r="XP9" s="48" t="s">
        <v>552</v>
      </c>
      <c r="XQ9" s="48" t="s">
        <v>435</v>
      </c>
      <c r="XR9" s="48" t="s">
        <v>553</v>
      </c>
      <c r="XS9" s="48" t="s">
        <v>323</v>
      </c>
      <c r="XT9" s="48" t="s">
        <v>554</v>
      </c>
      <c r="XU9" s="48" t="s">
        <v>324</v>
      </c>
      <c r="XV9" s="48" t="s">
        <v>555</v>
      </c>
      <c r="XW9" s="48" t="s">
        <v>448</v>
      </c>
      <c r="XX9" s="48" t="s">
        <v>448</v>
      </c>
      <c r="XY9" s="48" t="s">
        <v>556</v>
      </c>
      <c r="XZ9" s="48" t="s">
        <v>557</v>
      </c>
      <c r="YA9" s="48" t="s">
        <v>326</v>
      </c>
      <c r="YB9" s="48" t="s">
        <v>558</v>
      </c>
      <c r="YC9" s="48" t="s">
        <v>453</v>
      </c>
      <c r="YD9" s="48" t="s">
        <v>454</v>
      </c>
      <c r="YE9" s="48" t="s">
        <v>243</v>
      </c>
      <c r="YF9" s="48" t="s">
        <v>559</v>
      </c>
      <c r="YG9" s="48" t="s">
        <v>327</v>
      </c>
      <c r="YH9" s="48" t="s">
        <v>455</v>
      </c>
      <c r="YI9" s="48" t="s">
        <v>560</v>
      </c>
      <c r="YJ9" s="48" t="s">
        <v>245</v>
      </c>
      <c r="YK9" s="48" t="s">
        <v>561</v>
      </c>
      <c r="YL9" s="48" t="s">
        <v>246</v>
      </c>
      <c r="YM9" s="48" t="s">
        <v>247</v>
      </c>
      <c r="YN9" s="48" t="s">
        <v>562</v>
      </c>
      <c r="YO9" s="48" t="s">
        <v>563</v>
      </c>
      <c r="YP9" s="48" t="s">
        <v>329</v>
      </c>
      <c r="YQ9" s="48" t="s">
        <v>564</v>
      </c>
      <c r="YR9" s="48" t="s">
        <v>459</v>
      </c>
      <c r="YS9" s="48" t="s">
        <v>330</v>
      </c>
      <c r="YT9" s="48" t="s">
        <v>331</v>
      </c>
      <c r="YU9" s="48" t="s">
        <v>565</v>
      </c>
      <c r="YV9" s="48" t="s">
        <v>332</v>
      </c>
      <c r="YW9" s="48" t="s">
        <v>566</v>
      </c>
      <c r="YX9" s="48" t="s">
        <v>567</v>
      </c>
      <c r="YY9" s="48" t="s">
        <v>568</v>
      </c>
      <c r="YZ9" s="48" t="s">
        <v>540</v>
      </c>
      <c r="ZA9" s="48" t="s">
        <v>569</v>
      </c>
      <c r="ZB9" s="48" t="s">
        <v>570</v>
      </c>
      <c r="ZC9" s="48" t="s">
        <v>571</v>
      </c>
      <c r="ZD9" s="48" t="s">
        <v>572</v>
      </c>
      <c r="ZE9" s="48" t="s">
        <v>468</v>
      </c>
      <c r="ZF9" s="48" t="s">
        <v>292</v>
      </c>
      <c r="ZG9" s="48" t="s">
        <v>573</v>
      </c>
      <c r="ZH9" s="48" t="s">
        <v>574</v>
      </c>
      <c r="ZI9" s="48" t="s">
        <v>406</v>
      </c>
      <c r="ZJ9" s="48" t="s">
        <v>305</v>
      </c>
      <c r="ZK9" s="48" t="s">
        <v>575</v>
      </c>
      <c r="ZL9" s="48" t="s">
        <v>576</v>
      </c>
      <c r="ZM9" s="48" t="s">
        <v>577</v>
      </c>
      <c r="ZN9" s="48" t="s">
        <v>578</v>
      </c>
      <c r="ZO9" s="48" t="s">
        <v>579</v>
      </c>
      <c r="ZP9" s="48" t="s">
        <v>529</v>
      </c>
      <c r="ZQ9" s="48" t="s">
        <v>357</v>
      </c>
      <c r="ZR9" s="48" t="s">
        <v>340</v>
      </c>
      <c r="ZS9" s="48" t="s">
        <v>252</v>
      </c>
      <c r="ZT9" s="48" t="s">
        <v>478</v>
      </c>
      <c r="ZU9" s="48" t="s">
        <v>342</v>
      </c>
      <c r="ZV9" s="48" t="s">
        <v>343</v>
      </c>
      <c r="ZW9" s="48" t="s">
        <v>580</v>
      </c>
      <c r="ZX9" s="48" t="s">
        <v>582</v>
      </c>
      <c r="ZY9" s="48" t="s">
        <v>583</v>
      </c>
      <c r="ZZ9" s="48" t="s">
        <v>584</v>
      </c>
      <c r="AAA9" s="49" t="s">
        <v>585</v>
      </c>
    </row>
    <row r="10" spans="1:703" s="9" customFormat="1" ht="18.75" customHeight="1" thickBot="1" x14ac:dyDescent="0.25">
      <c r="A10" s="24" t="s">
        <v>4</v>
      </c>
      <c r="B10" s="24"/>
      <c r="C10" s="24"/>
      <c r="D10" s="24"/>
      <c r="E10" s="22"/>
      <c r="F10" s="85"/>
      <c r="G10" s="86"/>
      <c r="H10" s="86"/>
      <c r="I10" s="87"/>
      <c r="J10" s="88"/>
      <c r="K10" s="88"/>
      <c r="L10" s="87"/>
      <c r="M10" s="89"/>
      <c r="N10" s="23"/>
      <c r="O10" s="50">
        <v>6</v>
      </c>
      <c r="P10" s="51">
        <v>0</v>
      </c>
      <c r="Q10" s="51">
        <v>4.5</v>
      </c>
      <c r="R10" s="51">
        <v>0</v>
      </c>
      <c r="S10" s="51">
        <v>0</v>
      </c>
      <c r="T10" s="51">
        <v>1.97</v>
      </c>
      <c r="U10" s="51">
        <v>0.5</v>
      </c>
      <c r="V10" s="51">
        <v>1.96</v>
      </c>
      <c r="W10" s="51">
        <v>2.25</v>
      </c>
      <c r="X10" s="51">
        <v>1.97</v>
      </c>
      <c r="Y10" s="51">
        <v>1.97</v>
      </c>
      <c r="Z10" s="51">
        <v>2.25</v>
      </c>
      <c r="AA10" s="51">
        <v>1.97</v>
      </c>
      <c r="AB10" s="51">
        <v>6</v>
      </c>
      <c r="AC10" s="51">
        <v>2.61</v>
      </c>
      <c r="AD10" s="51">
        <v>2</v>
      </c>
      <c r="AE10" s="51">
        <v>2.5</v>
      </c>
      <c r="AF10" s="51">
        <v>0.25</v>
      </c>
      <c r="AG10" s="51">
        <v>3</v>
      </c>
      <c r="AH10" s="51">
        <v>2.93</v>
      </c>
      <c r="AI10" s="51">
        <v>2.7800000000000002</v>
      </c>
      <c r="AJ10" s="51">
        <v>2.7800000000000002</v>
      </c>
      <c r="AK10" s="51">
        <v>2.7800000000000002</v>
      </c>
      <c r="AL10" s="51">
        <v>3</v>
      </c>
      <c r="AM10" s="51">
        <v>2.5</v>
      </c>
      <c r="AN10" s="51">
        <v>5</v>
      </c>
      <c r="AO10" s="51">
        <v>2.7800000000000002</v>
      </c>
      <c r="AP10" s="51">
        <v>2</v>
      </c>
      <c r="AQ10" s="51">
        <v>4.5</v>
      </c>
      <c r="AR10" s="51">
        <v>0</v>
      </c>
      <c r="AS10" s="51">
        <v>2.5</v>
      </c>
      <c r="AT10" s="51">
        <v>0.25</v>
      </c>
      <c r="AU10" s="51">
        <v>1.82</v>
      </c>
      <c r="AV10" s="51">
        <v>1.87</v>
      </c>
      <c r="AW10" s="51">
        <v>2</v>
      </c>
      <c r="AX10" s="51">
        <v>1</v>
      </c>
      <c r="AY10" s="51">
        <v>3.25</v>
      </c>
      <c r="AZ10" s="51">
        <v>2</v>
      </c>
      <c r="BA10" s="51">
        <v>1.3800000000000001</v>
      </c>
      <c r="BB10" s="51">
        <v>1.5</v>
      </c>
      <c r="BC10" s="51">
        <v>2</v>
      </c>
      <c r="BD10" s="51">
        <v>1.56</v>
      </c>
      <c r="BE10" s="51">
        <v>1.82</v>
      </c>
      <c r="BF10" s="51">
        <v>1.97</v>
      </c>
      <c r="BG10" s="51">
        <v>2</v>
      </c>
      <c r="BH10" s="51">
        <v>0.5</v>
      </c>
      <c r="BI10" s="51">
        <v>1.96</v>
      </c>
      <c r="BJ10" s="51">
        <v>2</v>
      </c>
      <c r="BK10" s="51">
        <v>2.25</v>
      </c>
      <c r="BL10" s="51">
        <v>1.97</v>
      </c>
      <c r="BM10" s="51">
        <v>1.82</v>
      </c>
      <c r="BN10" s="51">
        <v>1.97</v>
      </c>
      <c r="BO10" s="51">
        <v>2</v>
      </c>
      <c r="BP10" s="51">
        <v>2.8000000000000003</v>
      </c>
      <c r="BQ10" s="51">
        <v>4.5</v>
      </c>
      <c r="BR10" s="51">
        <v>5</v>
      </c>
      <c r="BS10" s="51">
        <v>4.5</v>
      </c>
      <c r="BT10" s="51">
        <v>4.5</v>
      </c>
      <c r="BU10" s="51">
        <v>0</v>
      </c>
      <c r="BV10" s="51">
        <v>3.25</v>
      </c>
      <c r="BW10" s="51">
        <v>2</v>
      </c>
      <c r="BX10" s="51">
        <v>4.5</v>
      </c>
      <c r="BY10" s="51">
        <v>1.3800000000000001</v>
      </c>
      <c r="BZ10" s="51">
        <v>3</v>
      </c>
      <c r="CA10" s="51">
        <v>2.15</v>
      </c>
      <c r="CB10" s="51">
        <v>2.5</v>
      </c>
      <c r="CC10" s="51">
        <v>4</v>
      </c>
      <c r="CD10" s="51">
        <v>6</v>
      </c>
      <c r="CE10" s="51">
        <v>3</v>
      </c>
      <c r="CF10" s="51">
        <v>2</v>
      </c>
      <c r="CG10" s="51">
        <v>2.25</v>
      </c>
      <c r="CH10" s="51">
        <v>1.56</v>
      </c>
      <c r="CI10" s="51">
        <v>1.82</v>
      </c>
      <c r="CJ10" s="51">
        <v>1.97</v>
      </c>
      <c r="CK10" s="51">
        <v>3</v>
      </c>
      <c r="CL10" s="51">
        <v>3</v>
      </c>
      <c r="CM10" s="51">
        <v>3</v>
      </c>
      <c r="CN10" s="51">
        <v>3</v>
      </c>
      <c r="CO10" s="51">
        <v>3</v>
      </c>
      <c r="CP10" s="51">
        <v>3</v>
      </c>
      <c r="CQ10" s="51">
        <v>3</v>
      </c>
      <c r="CR10" s="51">
        <v>3</v>
      </c>
      <c r="CS10" s="51">
        <v>3</v>
      </c>
      <c r="CT10" s="51">
        <v>6</v>
      </c>
      <c r="CU10" s="51">
        <v>0</v>
      </c>
      <c r="CV10" s="51">
        <v>2.61</v>
      </c>
      <c r="CW10" s="51">
        <v>4.57</v>
      </c>
      <c r="CX10" s="51">
        <v>2</v>
      </c>
      <c r="CY10" s="51">
        <v>0</v>
      </c>
      <c r="CZ10" s="51">
        <v>3</v>
      </c>
      <c r="DA10" s="51">
        <v>0</v>
      </c>
      <c r="DB10" s="51">
        <v>0.25</v>
      </c>
      <c r="DC10" s="51">
        <v>2</v>
      </c>
      <c r="DD10" s="51">
        <v>2.33</v>
      </c>
      <c r="DE10" s="51">
        <v>2.68</v>
      </c>
      <c r="DF10" s="51">
        <v>2.7800000000000002</v>
      </c>
      <c r="DG10" s="51">
        <v>2.5</v>
      </c>
      <c r="DH10" s="51">
        <v>3</v>
      </c>
      <c r="DI10" s="51">
        <v>2.93</v>
      </c>
      <c r="DJ10" s="51">
        <v>3</v>
      </c>
      <c r="DK10" s="51">
        <v>1.73</v>
      </c>
      <c r="DL10" s="51">
        <v>1.35</v>
      </c>
      <c r="DM10" s="51">
        <v>1.94</v>
      </c>
      <c r="DN10" s="51">
        <v>2.68</v>
      </c>
      <c r="DO10" s="51">
        <v>0</v>
      </c>
      <c r="DP10" s="51">
        <v>2.86</v>
      </c>
      <c r="DQ10" s="51">
        <v>3</v>
      </c>
      <c r="DR10" s="51">
        <v>2.7800000000000002</v>
      </c>
      <c r="DS10" s="51">
        <v>2.7800000000000002</v>
      </c>
      <c r="DT10" s="51">
        <v>2.68</v>
      </c>
      <c r="DU10" s="51">
        <v>2.7800000000000002</v>
      </c>
      <c r="DV10" s="51">
        <v>3</v>
      </c>
      <c r="DW10" s="51">
        <v>3</v>
      </c>
      <c r="DX10" s="51">
        <v>0</v>
      </c>
      <c r="DY10" s="51">
        <v>3</v>
      </c>
      <c r="DZ10" s="51">
        <v>2.5</v>
      </c>
      <c r="EA10" s="51">
        <v>3</v>
      </c>
      <c r="EB10" s="51">
        <v>3</v>
      </c>
      <c r="EC10" s="51">
        <v>3</v>
      </c>
      <c r="ED10" s="51">
        <v>2.5100000000000002</v>
      </c>
      <c r="EE10" s="51">
        <v>3</v>
      </c>
      <c r="EF10" s="51">
        <v>2.5</v>
      </c>
      <c r="EG10" s="51">
        <v>3</v>
      </c>
      <c r="EH10" s="51">
        <v>5</v>
      </c>
      <c r="EI10" s="51">
        <v>8</v>
      </c>
      <c r="EJ10" s="51">
        <v>1.94</v>
      </c>
      <c r="EK10" s="51">
        <v>2.68</v>
      </c>
      <c r="EL10" s="51">
        <v>2.7800000000000002</v>
      </c>
      <c r="EM10" s="51">
        <v>0</v>
      </c>
      <c r="EN10" s="51">
        <v>3</v>
      </c>
      <c r="EO10" s="51">
        <v>3</v>
      </c>
      <c r="EP10" s="51">
        <v>3</v>
      </c>
      <c r="EQ10" s="51">
        <v>3</v>
      </c>
      <c r="ER10" s="51">
        <v>3</v>
      </c>
      <c r="ES10" s="51">
        <v>3</v>
      </c>
      <c r="ET10" s="51">
        <v>3</v>
      </c>
      <c r="EU10" s="51">
        <v>3</v>
      </c>
      <c r="EV10" s="51">
        <v>3</v>
      </c>
      <c r="EW10" s="51">
        <v>3</v>
      </c>
      <c r="EX10" s="51">
        <v>0</v>
      </c>
      <c r="EY10" s="51">
        <v>3</v>
      </c>
      <c r="EZ10" s="51">
        <v>4.1399999999999997</v>
      </c>
      <c r="FA10" s="51">
        <v>4</v>
      </c>
      <c r="FB10" s="51">
        <v>4.5</v>
      </c>
      <c r="FC10" s="51">
        <v>5</v>
      </c>
      <c r="FD10" s="51">
        <v>6</v>
      </c>
      <c r="FE10" s="51">
        <v>6</v>
      </c>
      <c r="FF10" s="51">
        <v>2.7800000000000002</v>
      </c>
      <c r="FG10" s="51">
        <v>2</v>
      </c>
      <c r="FH10" s="51">
        <v>2</v>
      </c>
      <c r="FI10" s="51">
        <v>5</v>
      </c>
      <c r="FJ10" s="51">
        <v>0</v>
      </c>
      <c r="FK10" s="51">
        <v>3</v>
      </c>
      <c r="FL10" s="51">
        <v>0</v>
      </c>
      <c r="FM10" s="51">
        <v>0</v>
      </c>
      <c r="FN10" s="51">
        <v>0.25</v>
      </c>
      <c r="FO10" s="51">
        <v>4</v>
      </c>
      <c r="FP10" s="51">
        <v>1</v>
      </c>
      <c r="FQ10" s="51">
        <v>4</v>
      </c>
      <c r="FR10" s="51">
        <v>5</v>
      </c>
      <c r="FS10" s="51">
        <v>5</v>
      </c>
      <c r="FT10" s="51">
        <v>3</v>
      </c>
      <c r="FU10" s="51">
        <v>5</v>
      </c>
      <c r="FV10" s="51">
        <v>2</v>
      </c>
      <c r="FW10" s="51">
        <v>0</v>
      </c>
      <c r="FX10" s="51">
        <v>5</v>
      </c>
      <c r="FY10" s="51">
        <v>2.5</v>
      </c>
      <c r="FZ10" s="51">
        <v>4</v>
      </c>
      <c r="GA10" s="51">
        <v>4</v>
      </c>
      <c r="GB10" s="51">
        <v>6.5</v>
      </c>
      <c r="GC10" s="51">
        <v>7</v>
      </c>
      <c r="GD10" s="51">
        <v>5</v>
      </c>
      <c r="GE10" s="51">
        <v>5</v>
      </c>
      <c r="GF10" s="51">
        <v>5</v>
      </c>
      <c r="GG10" s="51">
        <v>2.7600000000000002</v>
      </c>
      <c r="GH10" s="51">
        <v>3.2600000000000002</v>
      </c>
      <c r="GI10" s="51">
        <v>5</v>
      </c>
      <c r="GJ10" s="51">
        <v>3.2600000000000002</v>
      </c>
      <c r="GK10" s="51">
        <v>3</v>
      </c>
      <c r="GL10" s="51">
        <v>5</v>
      </c>
      <c r="GM10" s="51">
        <v>3</v>
      </c>
      <c r="GN10" s="51">
        <v>5</v>
      </c>
      <c r="GO10" s="51">
        <v>5</v>
      </c>
      <c r="GP10" s="51">
        <v>3.12</v>
      </c>
      <c r="GQ10" s="51">
        <v>3.49</v>
      </c>
      <c r="GR10" s="51">
        <v>5</v>
      </c>
      <c r="GS10" s="51">
        <v>3</v>
      </c>
      <c r="GT10" s="51">
        <v>3</v>
      </c>
      <c r="GU10" s="51">
        <v>3</v>
      </c>
      <c r="GV10" s="51">
        <v>3</v>
      </c>
      <c r="GW10" s="51">
        <v>3</v>
      </c>
      <c r="GX10" s="51">
        <v>3</v>
      </c>
      <c r="GY10" s="51">
        <v>3</v>
      </c>
      <c r="GZ10" s="51">
        <v>3</v>
      </c>
      <c r="HA10" s="51">
        <v>3</v>
      </c>
      <c r="HB10" s="51">
        <v>3</v>
      </c>
      <c r="HC10" s="51">
        <v>3</v>
      </c>
      <c r="HD10" s="51">
        <v>3</v>
      </c>
      <c r="HE10" s="51">
        <v>3</v>
      </c>
      <c r="HF10" s="51">
        <v>6</v>
      </c>
      <c r="HG10" s="51">
        <v>5</v>
      </c>
      <c r="HH10" s="51">
        <v>5</v>
      </c>
      <c r="HI10" s="51">
        <v>5</v>
      </c>
      <c r="HJ10" s="51">
        <v>5</v>
      </c>
      <c r="HK10" s="51">
        <v>5</v>
      </c>
      <c r="HL10" s="51">
        <v>5</v>
      </c>
      <c r="HM10" s="51">
        <v>5</v>
      </c>
      <c r="HN10" s="51">
        <v>3</v>
      </c>
      <c r="HO10" s="51">
        <v>3</v>
      </c>
      <c r="HP10" s="51">
        <v>5</v>
      </c>
      <c r="HQ10" s="51">
        <v>4</v>
      </c>
      <c r="HR10" s="51">
        <v>2.5</v>
      </c>
      <c r="HS10" s="51">
        <v>2.5</v>
      </c>
      <c r="HT10" s="51">
        <v>2.15</v>
      </c>
      <c r="HU10" s="51">
        <v>2.5</v>
      </c>
      <c r="HV10" s="51">
        <v>2.5</v>
      </c>
      <c r="HW10" s="51">
        <v>2.5</v>
      </c>
      <c r="HX10" s="51">
        <v>2.5</v>
      </c>
      <c r="HY10" s="51">
        <v>0</v>
      </c>
      <c r="HZ10" s="51">
        <v>2.5</v>
      </c>
      <c r="IA10" s="51">
        <v>0</v>
      </c>
      <c r="IB10" s="51">
        <v>0.25</v>
      </c>
      <c r="IC10" s="51">
        <v>7</v>
      </c>
      <c r="ID10" s="51">
        <v>0</v>
      </c>
      <c r="IE10" s="51">
        <v>1.35</v>
      </c>
      <c r="IF10" s="51">
        <v>2</v>
      </c>
      <c r="IG10" s="51">
        <v>3</v>
      </c>
      <c r="IH10" s="51">
        <v>2.15</v>
      </c>
      <c r="II10" s="51">
        <v>2</v>
      </c>
      <c r="IJ10" s="51">
        <v>3</v>
      </c>
      <c r="IK10" s="51">
        <v>3</v>
      </c>
      <c r="IL10" s="51">
        <v>3</v>
      </c>
      <c r="IM10" s="51">
        <v>5</v>
      </c>
      <c r="IN10" s="51">
        <v>6</v>
      </c>
      <c r="IO10" s="51">
        <v>3</v>
      </c>
      <c r="IP10" s="51">
        <v>5</v>
      </c>
      <c r="IQ10" s="51">
        <v>0</v>
      </c>
      <c r="IR10" s="51">
        <v>3</v>
      </c>
      <c r="IS10" s="51">
        <v>4.24</v>
      </c>
      <c r="IT10" s="51">
        <v>4.74</v>
      </c>
      <c r="IU10" s="51">
        <v>5.74</v>
      </c>
      <c r="IV10" s="51">
        <v>5.74</v>
      </c>
      <c r="IW10" s="51">
        <v>5</v>
      </c>
      <c r="IX10" s="51">
        <v>1.35</v>
      </c>
      <c r="IY10" s="51">
        <v>7</v>
      </c>
      <c r="IZ10" s="51">
        <v>3</v>
      </c>
      <c r="JA10" s="51">
        <v>5</v>
      </c>
      <c r="JB10" s="51">
        <v>2</v>
      </c>
      <c r="JC10" s="51">
        <v>3</v>
      </c>
      <c r="JD10" s="51">
        <v>5</v>
      </c>
      <c r="JE10" s="51">
        <v>5</v>
      </c>
      <c r="JF10" s="51">
        <v>2.5</v>
      </c>
      <c r="JG10" s="51">
        <v>3.88</v>
      </c>
      <c r="JH10" s="51">
        <v>5.51</v>
      </c>
      <c r="JI10" s="51">
        <v>0</v>
      </c>
      <c r="JJ10" s="51">
        <v>6</v>
      </c>
      <c r="JK10" s="51">
        <v>5</v>
      </c>
      <c r="JL10" s="51">
        <v>3</v>
      </c>
      <c r="JM10" s="51">
        <v>3</v>
      </c>
      <c r="JN10" s="51">
        <v>3</v>
      </c>
      <c r="JO10" s="51">
        <v>3</v>
      </c>
      <c r="JP10" s="51">
        <v>3</v>
      </c>
      <c r="JQ10" s="51">
        <v>2.5</v>
      </c>
      <c r="JR10" s="51">
        <v>3</v>
      </c>
      <c r="JS10" s="51">
        <v>3</v>
      </c>
      <c r="JT10" s="51">
        <v>3</v>
      </c>
      <c r="JU10" s="51">
        <v>3</v>
      </c>
      <c r="JV10" s="51">
        <v>3</v>
      </c>
      <c r="JW10" s="51">
        <v>3</v>
      </c>
      <c r="JX10" s="51">
        <v>3</v>
      </c>
      <c r="JY10" s="51">
        <v>0</v>
      </c>
      <c r="JZ10" s="51">
        <v>3.5</v>
      </c>
      <c r="KA10" s="51">
        <v>4</v>
      </c>
      <c r="KB10" s="51">
        <v>5</v>
      </c>
      <c r="KC10" s="51">
        <v>5</v>
      </c>
      <c r="KD10" s="51">
        <v>5</v>
      </c>
      <c r="KE10" s="51">
        <v>5</v>
      </c>
      <c r="KF10" s="51">
        <v>3</v>
      </c>
      <c r="KG10" s="51">
        <v>5</v>
      </c>
      <c r="KH10" s="51">
        <v>7</v>
      </c>
      <c r="KI10" s="51">
        <v>5</v>
      </c>
      <c r="KJ10" s="51">
        <v>5</v>
      </c>
      <c r="KK10" s="51">
        <v>5</v>
      </c>
      <c r="KL10" s="51">
        <v>5</v>
      </c>
      <c r="KM10" s="51">
        <v>5</v>
      </c>
      <c r="KN10" s="51">
        <v>5</v>
      </c>
      <c r="KO10" s="51">
        <v>6</v>
      </c>
      <c r="KP10" s="51">
        <v>5</v>
      </c>
      <c r="KQ10" s="51">
        <v>2.5</v>
      </c>
      <c r="KR10" s="51">
        <v>3</v>
      </c>
      <c r="KS10" s="51">
        <v>3.5</v>
      </c>
      <c r="KT10" s="51">
        <v>0</v>
      </c>
      <c r="KU10" s="51">
        <v>6</v>
      </c>
      <c r="KV10" s="51">
        <v>2.5</v>
      </c>
      <c r="KW10" s="51">
        <v>0</v>
      </c>
      <c r="KX10" s="51">
        <v>0</v>
      </c>
      <c r="KY10" s="51">
        <v>0.25</v>
      </c>
      <c r="KZ10" s="51">
        <v>3</v>
      </c>
      <c r="LA10" s="51">
        <v>9</v>
      </c>
      <c r="LB10" s="51">
        <v>1.5</v>
      </c>
      <c r="LC10" s="51">
        <v>2</v>
      </c>
      <c r="LD10" s="51">
        <v>1</v>
      </c>
      <c r="LE10" s="51">
        <v>2.25</v>
      </c>
      <c r="LF10" s="51">
        <v>2.25</v>
      </c>
      <c r="LG10" s="51">
        <v>8</v>
      </c>
      <c r="LH10" s="51">
        <v>2.25</v>
      </c>
      <c r="LI10" s="51">
        <v>2.25</v>
      </c>
      <c r="LJ10" s="51">
        <v>1</v>
      </c>
      <c r="LK10" s="51">
        <v>2.25</v>
      </c>
      <c r="LL10" s="51">
        <v>2.25</v>
      </c>
      <c r="LM10" s="51">
        <v>2.25</v>
      </c>
      <c r="LN10" s="51">
        <v>3</v>
      </c>
      <c r="LO10" s="51">
        <v>3</v>
      </c>
      <c r="LP10" s="51">
        <v>12</v>
      </c>
      <c r="LQ10" s="51">
        <v>9</v>
      </c>
      <c r="LR10" s="51">
        <v>5</v>
      </c>
      <c r="LS10" s="51">
        <v>4</v>
      </c>
      <c r="LT10" s="51">
        <v>5</v>
      </c>
      <c r="LU10" s="51">
        <v>5</v>
      </c>
      <c r="LV10" s="51">
        <v>3</v>
      </c>
      <c r="LW10" s="51">
        <v>3</v>
      </c>
      <c r="LX10" s="51">
        <v>3</v>
      </c>
      <c r="LY10" s="51">
        <v>3</v>
      </c>
      <c r="LZ10" s="51">
        <v>4</v>
      </c>
      <c r="MA10" s="51">
        <v>4.5</v>
      </c>
      <c r="MB10" s="51">
        <v>5</v>
      </c>
      <c r="MC10" s="51">
        <v>5</v>
      </c>
      <c r="MD10" s="51">
        <v>5</v>
      </c>
      <c r="ME10" s="51">
        <v>5</v>
      </c>
      <c r="MF10" s="51">
        <v>9</v>
      </c>
      <c r="MG10" s="51">
        <v>2.25</v>
      </c>
      <c r="MH10" s="51">
        <v>5</v>
      </c>
      <c r="MI10" s="51">
        <v>5</v>
      </c>
      <c r="MJ10" s="51">
        <v>6</v>
      </c>
      <c r="MK10" s="51">
        <v>5</v>
      </c>
      <c r="ML10" s="51">
        <v>2.25</v>
      </c>
      <c r="MM10" s="51">
        <v>5</v>
      </c>
      <c r="MN10" s="51">
        <v>1.85</v>
      </c>
      <c r="MO10" s="51">
        <v>5</v>
      </c>
      <c r="MP10" s="51">
        <v>5</v>
      </c>
      <c r="MQ10" s="51">
        <v>5</v>
      </c>
      <c r="MR10" s="51">
        <v>3</v>
      </c>
      <c r="MS10" s="51">
        <v>5</v>
      </c>
      <c r="MT10" s="51">
        <v>3</v>
      </c>
      <c r="MU10" s="51">
        <v>5</v>
      </c>
      <c r="MV10" s="51">
        <v>2.25</v>
      </c>
      <c r="MW10" s="51">
        <v>5</v>
      </c>
      <c r="MX10" s="51">
        <v>3</v>
      </c>
      <c r="MY10" s="51">
        <v>5</v>
      </c>
      <c r="MZ10" s="51">
        <v>6</v>
      </c>
      <c r="NA10" s="51">
        <v>5</v>
      </c>
      <c r="NB10" s="51">
        <v>3</v>
      </c>
      <c r="NC10" s="51">
        <v>3</v>
      </c>
      <c r="ND10" s="51">
        <v>3</v>
      </c>
      <c r="NE10" s="51">
        <v>3</v>
      </c>
      <c r="NF10" s="51">
        <v>3</v>
      </c>
      <c r="NG10" s="51">
        <v>3</v>
      </c>
      <c r="NH10" s="51">
        <v>3</v>
      </c>
      <c r="NI10" s="51">
        <v>3</v>
      </c>
      <c r="NJ10" s="51">
        <v>3</v>
      </c>
      <c r="NK10" s="51">
        <v>3</v>
      </c>
      <c r="NL10" s="51">
        <v>3</v>
      </c>
      <c r="NM10" s="51">
        <v>3</v>
      </c>
      <c r="NN10" s="51">
        <v>3</v>
      </c>
      <c r="NO10" s="51">
        <v>3</v>
      </c>
      <c r="NP10" s="51">
        <v>3</v>
      </c>
      <c r="NQ10" s="51">
        <v>3</v>
      </c>
      <c r="NR10" s="51">
        <v>3</v>
      </c>
      <c r="NS10" s="51">
        <v>3</v>
      </c>
      <c r="NT10" s="51">
        <v>3</v>
      </c>
      <c r="NU10" s="51">
        <v>3</v>
      </c>
      <c r="NV10" s="51">
        <v>5</v>
      </c>
      <c r="NW10" s="51">
        <v>5</v>
      </c>
      <c r="NX10" s="51">
        <v>3</v>
      </c>
      <c r="NY10" s="51">
        <v>6</v>
      </c>
      <c r="NZ10" s="51">
        <v>5</v>
      </c>
      <c r="OA10" s="51">
        <v>4</v>
      </c>
      <c r="OB10" s="51">
        <v>2.25</v>
      </c>
      <c r="OC10" s="51">
        <v>3</v>
      </c>
      <c r="OD10" s="51">
        <v>5</v>
      </c>
      <c r="OE10" s="51">
        <v>3</v>
      </c>
      <c r="OF10" s="51">
        <v>2.25</v>
      </c>
      <c r="OG10" s="51">
        <v>5</v>
      </c>
      <c r="OH10" s="51">
        <v>5</v>
      </c>
      <c r="OI10" s="51">
        <v>3</v>
      </c>
      <c r="OJ10" s="51">
        <v>6</v>
      </c>
      <c r="OK10" s="51">
        <v>6</v>
      </c>
      <c r="OL10" s="51">
        <v>5</v>
      </c>
      <c r="OM10" s="51">
        <v>5</v>
      </c>
      <c r="ON10" s="51">
        <v>5</v>
      </c>
      <c r="OO10" s="51">
        <v>5</v>
      </c>
      <c r="OP10" s="51">
        <v>4</v>
      </c>
      <c r="OQ10" s="51">
        <v>5</v>
      </c>
      <c r="OR10" s="51">
        <v>6</v>
      </c>
      <c r="OS10" s="51">
        <v>2.25</v>
      </c>
      <c r="OT10" s="51">
        <v>5</v>
      </c>
      <c r="OU10" s="51">
        <v>5</v>
      </c>
      <c r="OV10" s="51">
        <v>5</v>
      </c>
      <c r="OW10" s="51">
        <v>2.25</v>
      </c>
      <c r="OX10" s="51">
        <v>5</v>
      </c>
      <c r="OY10" s="51">
        <v>5</v>
      </c>
      <c r="OZ10" s="51">
        <v>5</v>
      </c>
      <c r="PA10" s="51">
        <v>0</v>
      </c>
      <c r="PB10" s="51">
        <v>0.25</v>
      </c>
      <c r="PC10" s="51">
        <v>2</v>
      </c>
      <c r="PD10" s="51">
        <v>3</v>
      </c>
      <c r="PE10" s="51">
        <v>5</v>
      </c>
      <c r="PF10" s="51">
        <v>4.5</v>
      </c>
      <c r="PG10" s="51">
        <v>3</v>
      </c>
      <c r="PH10" s="51">
        <v>3</v>
      </c>
      <c r="PI10" s="51">
        <v>1.1500000000000001</v>
      </c>
      <c r="PJ10" s="51">
        <v>3</v>
      </c>
      <c r="PK10" s="51">
        <v>4.5</v>
      </c>
      <c r="PL10" s="51">
        <v>3</v>
      </c>
      <c r="PM10" s="51">
        <v>3</v>
      </c>
      <c r="PN10" s="51">
        <v>3</v>
      </c>
      <c r="PO10" s="51">
        <v>1.5</v>
      </c>
      <c r="PP10" s="51">
        <v>5</v>
      </c>
      <c r="PQ10" s="51">
        <v>5</v>
      </c>
      <c r="PR10" s="51">
        <v>4</v>
      </c>
      <c r="PS10" s="51">
        <v>5</v>
      </c>
      <c r="PT10" s="51">
        <v>3</v>
      </c>
      <c r="PU10" s="51">
        <v>2</v>
      </c>
      <c r="PV10" s="51">
        <v>4.5</v>
      </c>
      <c r="PW10" s="51">
        <v>5</v>
      </c>
      <c r="PX10" s="51">
        <v>3</v>
      </c>
      <c r="PY10" s="51">
        <v>5</v>
      </c>
      <c r="PZ10" s="51">
        <v>5</v>
      </c>
      <c r="QA10" s="51">
        <v>5</v>
      </c>
      <c r="QB10" s="51">
        <v>1.5</v>
      </c>
      <c r="QC10" s="51">
        <v>7</v>
      </c>
      <c r="QD10" s="51">
        <v>5</v>
      </c>
      <c r="QE10" s="51">
        <v>1.5</v>
      </c>
      <c r="QF10" s="51">
        <v>2</v>
      </c>
      <c r="QG10" s="51">
        <v>3</v>
      </c>
      <c r="QH10" s="51">
        <v>5</v>
      </c>
      <c r="QI10" s="51">
        <v>5</v>
      </c>
      <c r="QJ10" s="51">
        <v>5</v>
      </c>
      <c r="QK10" s="51">
        <v>5</v>
      </c>
      <c r="QL10" s="51">
        <v>5</v>
      </c>
      <c r="QM10" s="51">
        <v>0</v>
      </c>
      <c r="QN10" s="51">
        <v>5</v>
      </c>
      <c r="QO10" s="51">
        <v>2</v>
      </c>
      <c r="QP10" s="51">
        <v>2.5</v>
      </c>
      <c r="QQ10" s="51">
        <v>3.5</v>
      </c>
      <c r="QR10" s="51">
        <v>5</v>
      </c>
      <c r="QS10" s="51">
        <v>5</v>
      </c>
      <c r="QT10" s="51">
        <v>3</v>
      </c>
      <c r="QU10" s="51">
        <v>3</v>
      </c>
      <c r="QV10" s="51">
        <v>6</v>
      </c>
      <c r="QW10" s="51">
        <v>5</v>
      </c>
      <c r="QX10" s="51">
        <v>7</v>
      </c>
      <c r="QY10" s="51">
        <v>5</v>
      </c>
      <c r="QZ10" s="51">
        <v>5</v>
      </c>
      <c r="RA10" s="51">
        <v>1.5</v>
      </c>
      <c r="RB10" s="51">
        <v>3</v>
      </c>
      <c r="RC10" s="51">
        <v>3</v>
      </c>
      <c r="RD10" s="51">
        <v>3</v>
      </c>
      <c r="RE10" s="51">
        <v>3</v>
      </c>
      <c r="RF10" s="51">
        <v>3</v>
      </c>
      <c r="RG10" s="51">
        <v>3</v>
      </c>
      <c r="RH10" s="51">
        <v>3</v>
      </c>
      <c r="RI10" s="51">
        <v>3</v>
      </c>
      <c r="RJ10" s="51">
        <v>3</v>
      </c>
      <c r="RK10" s="51">
        <v>3</v>
      </c>
      <c r="RL10" s="51">
        <v>3</v>
      </c>
      <c r="RM10" s="51">
        <v>3</v>
      </c>
      <c r="RN10" s="51">
        <v>3</v>
      </c>
      <c r="RO10" s="51">
        <v>3</v>
      </c>
      <c r="RP10" s="51">
        <v>3</v>
      </c>
      <c r="RQ10" s="51">
        <v>3</v>
      </c>
      <c r="RR10" s="51">
        <v>3</v>
      </c>
      <c r="RS10" s="51">
        <v>3</v>
      </c>
      <c r="RT10" s="51">
        <v>5</v>
      </c>
      <c r="RU10" s="51">
        <v>3</v>
      </c>
      <c r="RV10" s="51">
        <v>3</v>
      </c>
      <c r="RW10" s="51">
        <v>3</v>
      </c>
      <c r="RX10" s="51">
        <v>3</v>
      </c>
      <c r="RY10" s="51">
        <v>5</v>
      </c>
      <c r="RZ10" s="51">
        <v>5</v>
      </c>
      <c r="SA10" s="51">
        <v>0</v>
      </c>
      <c r="SB10" s="51">
        <v>5</v>
      </c>
      <c r="SC10" s="51">
        <v>5</v>
      </c>
      <c r="SD10" s="51">
        <v>5</v>
      </c>
      <c r="SE10" s="51">
        <v>3</v>
      </c>
      <c r="SF10" s="51">
        <v>4</v>
      </c>
      <c r="SG10" s="51">
        <v>5</v>
      </c>
      <c r="SH10" s="51">
        <v>5</v>
      </c>
      <c r="SI10" s="51">
        <v>3</v>
      </c>
      <c r="SJ10" s="51">
        <v>1</v>
      </c>
      <c r="SK10" s="51">
        <v>5</v>
      </c>
      <c r="SL10" s="51">
        <v>3</v>
      </c>
      <c r="SM10" s="51">
        <v>5</v>
      </c>
      <c r="SN10" s="51">
        <v>6</v>
      </c>
      <c r="SO10" s="51">
        <v>1.5</v>
      </c>
      <c r="SP10" s="51">
        <v>5</v>
      </c>
      <c r="SQ10" s="51">
        <v>5</v>
      </c>
      <c r="SR10" s="51">
        <v>5</v>
      </c>
      <c r="SS10" s="51">
        <v>3</v>
      </c>
      <c r="ST10" s="51">
        <v>4</v>
      </c>
      <c r="SU10" s="51">
        <v>5</v>
      </c>
      <c r="SV10" s="51">
        <v>5</v>
      </c>
      <c r="SW10" s="51">
        <v>5</v>
      </c>
      <c r="SX10" s="51">
        <v>5</v>
      </c>
      <c r="SY10" s="51">
        <v>5</v>
      </c>
      <c r="SZ10" s="51">
        <v>5</v>
      </c>
      <c r="TA10" s="51">
        <v>1.5</v>
      </c>
      <c r="TB10" s="51">
        <v>5</v>
      </c>
      <c r="TC10" s="51">
        <v>5</v>
      </c>
      <c r="TD10" s="51">
        <v>0</v>
      </c>
      <c r="TE10" s="51">
        <v>0.25</v>
      </c>
      <c r="TF10" s="51">
        <v>3</v>
      </c>
      <c r="TG10" s="51">
        <v>3</v>
      </c>
      <c r="TH10" s="51">
        <v>3</v>
      </c>
      <c r="TI10" s="51">
        <v>3</v>
      </c>
      <c r="TJ10" s="51">
        <v>3</v>
      </c>
      <c r="TK10" s="51">
        <v>5</v>
      </c>
      <c r="TL10" s="51">
        <v>4</v>
      </c>
      <c r="TM10" s="51">
        <v>5</v>
      </c>
      <c r="TN10" s="51">
        <v>3</v>
      </c>
      <c r="TO10" s="51">
        <v>5</v>
      </c>
      <c r="TP10" s="51">
        <v>5</v>
      </c>
      <c r="TQ10" s="51">
        <v>6</v>
      </c>
      <c r="TR10" s="51">
        <v>5</v>
      </c>
      <c r="TS10" s="51">
        <v>5</v>
      </c>
      <c r="TT10" s="51">
        <v>3</v>
      </c>
      <c r="TU10" s="51">
        <v>3</v>
      </c>
      <c r="TV10" s="51">
        <v>5</v>
      </c>
      <c r="TW10" s="51">
        <v>4</v>
      </c>
      <c r="TX10" s="51">
        <v>5</v>
      </c>
      <c r="TY10" s="51">
        <v>5</v>
      </c>
      <c r="TZ10" s="51">
        <v>5</v>
      </c>
      <c r="UA10" s="51">
        <v>5</v>
      </c>
      <c r="UB10" s="51">
        <v>6</v>
      </c>
      <c r="UC10" s="51">
        <v>5</v>
      </c>
      <c r="UD10" s="51">
        <v>5</v>
      </c>
      <c r="UE10" s="51">
        <v>5</v>
      </c>
      <c r="UF10" s="51">
        <v>5</v>
      </c>
      <c r="UG10" s="51">
        <v>3</v>
      </c>
      <c r="UH10" s="51">
        <v>3</v>
      </c>
      <c r="UI10" s="51">
        <v>4</v>
      </c>
      <c r="UJ10" s="51">
        <v>4</v>
      </c>
      <c r="UK10" s="51">
        <v>4</v>
      </c>
      <c r="UL10" s="51">
        <v>3</v>
      </c>
      <c r="UM10" s="51">
        <v>5</v>
      </c>
      <c r="UN10" s="51">
        <v>3</v>
      </c>
      <c r="UO10" s="51">
        <v>3</v>
      </c>
      <c r="UP10" s="51">
        <v>5</v>
      </c>
      <c r="UQ10" s="51">
        <v>5</v>
      </c>
      <c r="UR10" s="51">
        <v>6</v>
      </c>
      <c r="US10" s="51">
        <v>5</v>
      </c>
      <c r="UT10" s="51">
        <v>5</v>
      </c>
      <c r="UU10" s="51">
        <v>5</v>
      </c>
      <c r="UV10" s="51">
        <v>4</v>
      </c>
      <c r="UW10" s="51">
        <v>5</v>
      </c>
      <c r="UX10" s="51">
        <v>3</v>
      </c>
      <c r="UY10" s="51">
        <v>3</v>
      </c>
      <c r="UZ10" s="51">
        <v>3</v>
      </c>
      <c r="VA10" s="51">
        <v>3</v>
      </c>
      <c r="VB10" s="51">
        <v>3</v>
      </c>
      <c r="VC10" s="51">
        <v>3</v>
      </c>
      <c r="VD10" s="51">
        <v>5</v>
      </c>
      <c r="VE10" s="51">
        <v>3</v>
      </c>
      <c r="VF10" s="51">
        <v>3</v>
      </c>
      <c r="VG10" s="51">
        <v>3</v>
      </c>
      <c r="VH10" s="51">
        <v>3</v>
      </c>
      <c r="VI10" s="51">
        <v>3</v>
      </c>
      <c r="VJ10" s="51">
        <v>3</v>
      </c>
      <c r="VK10" s="51">
        <v>3</v>
      </c>
      <c r="VL10" s="51">
        <v>3</v>
      </c>
      <c r="VM10" s="51">
        <v>3</v>
      </c>
      <c r="VN10" s="51">
        <v>3</v>
      </c>
      <c r="VO10" s="51">
        <v>3</v>
      </c>
      <c r="VP10" s="51">
        <v>5</v>
      </c>
      <c r="VQ10" s="51">
        <v>3</v>
      </c>
      <c r="VR10" s="51">
        <v>3</v>
      </c>
      <c r="VS10" s="51">
        <v>3</v>
      </c>
      <c r="VT10" s="51">
        <v>3</v>
      </c>
      <c r="VU10" s="51">
        <v>3</v>
      </c>
      <c r="VV10" s="51">
        <v>5</v>
      </c>
      <c r="VW10" s="51">
        <v>5</v>
      </c>
      <c r="VX10" s="51">
        <v>5</v>
      </c>
      <c r="VY10" s="51">
        <v>4</v>
      </c>
      <c r="VZ10" s="51">
        <v>5</v>
      </c>
      <c r="WA10" s="51">
        <v>5</v>
      </c>
      <c r="WB10" s="51">
        <v>5</v>
      </c>
      <c r="WC10" s="51">
        <v>5</v>
      </c>
      <c r="WD10" s="51">
        <v>5</v>
      </c>
      <c r="WE10" s="51">
        <v>5</v>
      </c>
      <c r="WF10" s="51">
        <v>5</v>
      </c>
      <c r="WG10" s="51">
        <v>3</v>
      </c>
      <c r="WH10" s="51">
        <v>5</v>
      </c>
      <c r="WI10" s="51">
        <v>5</v>
      </c>
      <c r="WJ10" s="51">
        <v>4</v>
      </c>
      <c r="WK10" s="51">
        <v>3</v>
      </c>
      <c r="WL10" s="51">
        <v>3</v>
      </c>
      <c r="WM10" s="51">
        <v>3</v>
      </c>
      <c r="WN10" s="51">
        <v>5</v>
      </c>
      <c r="WO10" s="51">
        <v>6</v>
      </c>
      <c r="WP10" s="51">
        <v>5</v>
      </c>
      <c r="WQ10" s="51">
        <v>0</v>
      </c>
      <c r="WR10" s="51">
        <v>0</v>
      </c>
      <c r="WS10" s="51">
        <v>4</v>
      </c>
      <c r="WT10" s="51">
        <v>4</v>
      </c>
      <c r="WU10" s="51">
        <v>4</v>
      </c>
      <c r="WV10" s="51">
        <v>0</v>
      </c>
      <c r="WW10" s="51">
        <v>2</v>
      </c>
      <c r="WX10" s="51">
        <v>7</v>
      </c>
      <c r="WY10" s="51">
        <v>4</v>
      </c>
      <c r="WZ10" s="51">
        <v>3</v>
      </c>
      <c r="XA10" s="51">
        <v>4</v>
      </c>
      <c r="XB10" s="51">
        <v>3</v>
      </c>
      <c r="XC10" s="51">
        <v>4</v>
      </c>
      <c r="XD10" s="51">
        <v>4</v>
      </c>
      <c r="XE10" s="51">
        <v>3</v>
      </c>
      <c r="XF10" s="51">
        <v>5</v>
      </c>
      <c r="XG10" s="51">
        <v>5</v>
      </c>
      <c r="XH10" s="51">
        <v>5</v>
      </c>
      <c r="XI10" s="51">
        <v>3</v>
      </c>
      <c r="XJ10" s="51">
        <v>5</v>
      </c>
      <c r="XK10" s="51">
        <v>8</v>
      </c>
      <c r="XL10" s="51">
        <v>5</v>
      </c>
      <c r="XM10" s="51">
        <v>5</v>
      </c>
      <c r="XN10" s="51">
        <v>5</v>
      </c>
      <c r="XO10" s="51">
        <v>3</v>
      </c>
      <c r="XP10" s="51">
        <v>6</v>
      </c>
      <c r="XQ10" s="51">
        <v>5</v>
      </c>
      <c r="XR10" s="51">
        <v>5</v>
      </c>
      <c r="XS10" s="51">
        <v>3</v>
      </c>
      <c r="XT10" s="51">
        <v>5</v>
      </c>
      <c r="XU10" s="51">
        <v>5</v>
      </c>
      <c r="XV10" s="51">
        <v>5</v>
      </c>
      <c r="XW10" s="51">
        <v>2</v>
      </c>
      <c r="XX10" s="51">
        <v>5</v>
      </c>
      <c r="XY10" s="51">
        <v>3</v>
      </c>
      <c r="XZ10" s="51">
        <v>3</v>
      </c>
      <c r="YA10" s="51">
        <v>3</v>
      </c>
      <c r="YB10" s="51">
        <v>5</v>
      </c>
      <c r="YC10" s="51">
        <v>3</v>
      </c>
      <c r="YD10" s="51">
        <v>3</v>
      </c>
      <c r="YE10" s="51">
        <v>3</v>
      </c>
      <c r="YF10" s="51">
        <v>3</v>
      </c>
      <c r="YG10" s="51">
        <v>3</v>
      </c>
      <c r="YH10" s="51">
        <v>3</v>
      </c>
      <c r="YI10" s="51">
        <v>5</v>
      </c>
      <c r="YJ10" s="51">
        <v>3</v>
      </c>
      <c r="YK10" s="51">
        <v>3</v>
      </c>
      <c r="YL10" s="51">
        <v>3</v>
      </c>
      <c r="YM10" s="51">
        <v>3</v>
      </c>
      <c r="YN10" s="51">
        <v>3</v>
      </c>
      <c r="YO10" s="51">
        <v>3</v>
      </c>
      <c r="YP10" s="51">
        <v>3</v>
      </c>
      <c r="YQ10" s="51">
        <v>3</v>
      </c>
      <c r="YR10" s="51">
        <v>5</v>
      </c>
      <c r="YS10" s="51">
        <v>3</v>
      </c>
      <c r="YT10" s="51">
        <v>3</v>
      </c>
      <c r="YU10" s="51">
        <v>3</v>
      </c>
      <c r="YV10" s="51">
        <v>3</v>
      </c>
      <c r="YW10" s="51">
        <v>3</v>
      </c>
      <c r="YX10" s="51">
        <v>5</v>
      </c>
      <c r="YY10" s="51">
        <v>3</v>
      </c>
      <c r="YZ10" s="51">
        <v>5</v>
      </c>
      <c r="ZA10" s="51">
        <v>5</v>
      </c>
      <c r="ZB10" s="51">
        <v>5</v>
      </c>
      <c r="ZC10" s="51">
        <v>5</v>
      </c>
      <c r="ZD10" s="51">
        <v>6</v>
      </c>
      <c r="ZE10" s="51">
        <v>5</v>
      </c>
      <c r="ZF10" s="51">
        <v>5</v>
      </c>
      <c r="ZG10" s="51">
        <v>5</v>
      </c>
      <c r="ZH10" s="51">
        <v>5</v>
      </c>
      <c r="ZI10" s="51">
        <v>6</v>
      </c>
      <c r="ZJ10" s="51">
        <v>3</v>
      </c>
      <c r="ZK10" s="51">
        <v>5</v>
      </c>
      <c r="ZL10" s="51">
        <v>3</v>
      </c>
      <c r="ZM10" s="51">
        <v>3</v>
      </c>
      <c r="ZN10" s="51">
        <v>5</v>
      </c>
      <c r="ZO10" s="51">
        <v>5</v>
      </c>
      <c r="ZP10" s="51">
        <v>3</v>
      </c>
      <c r="ZQ10" s="51">
        <v>5</v>
      </c>
      <c r="ZR10" s="51">
        <v>5</v>
      </c>
      <c r="ZS10" s="51">
        <v>4</v>
      </c>
      <c r="ZT10" s="51">
        <v>5</v>
      </c>
      <c r="ZU10" s="51">
        <v>5</v>
      </c>
      <c r="ZV10" s="51">
        <v>5</v>
      </c>
      <c r="ZW10" s="51">
        <v>6</v>
      </c>
      <c r="ZX10" s="51">
        <v>6</v>
      </c>
      <c r="ZY10" s="51">
        <v>8</v>
      </c>
      <c r="ZZ10" s="51">
        <v>6</v>
      </c>
      <c r="AAA10" s="52">
        <v>6</v>
      </c>
    </row>
    <row r="11" spans="1:703" x14ac:dyDescent="0.2">
      <c r="A11" s="53">
        <v>1</v>
      </c>
      <c r="B11" s="54" t="s">
        <v>165</v>
      </c>
      <c r="C11" s="55">
        <v>499656434</v>
      </c>
      <c r="D11" s="56"/>
      <c r="E11" s="1">
        <f>MATCH(C11,Данные!$D$1:$D$65536,0)</f>
        <v>66</v>
      </c>
      <c r="F11" s="90">
        <v>2526</v>
      </c>
      <c r="G11" s="91">
        <f>IF(H11 &gt; 0, MAX(H$11:H$55) / H11, 0)</f>
        <v>1.0229007633587786</v>
      </c>
      <c r="H11" s="91">
        <v>262</v>
      </c>
      <c r="I11" s="91">
        <f>F11*G11</f>
        <v>2583.8473282442746</v>
      </c>
      <c r="J11" s="56">
        <v>816</v>
      </c>
      <c r="K11" s="56">
        <v>85</v>
      </c>
      <c r="L11" s="91">
        <f>IF(K11 &gt; 0,J11/K11,0)</f>
        <v>9.6</v>
      </c>
      <c r="M11" s="92">
        <f>MIN($O11:AAA11)</f>
        <v>6</v>
      </c>
      <c r="N11" s="1">
        <v>1</v>
      </c>
      <c r="O11" s="65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>
        <v>10</v>
      </c>
      <c r="AX11" s="66">
        <v>7</v>
      </c>
      <c r="AY11" s="66"/>
      <c r="AZ11" s="66">
        <v>9</v>
      </c>
      <c r="BA11" s="66"/>
      <c r="BB11" s="66"/>
      <c r="BC11" s="66">
        <v>10</v>
      </c>
      <c r="BD11" s="66"/>
      <c r="BE11" s="66">
        <v>10</v>
      </c>
      <c r="BF11" s="66"/>
      <c r="BG11" s="66"/>
      <c r="BH11" s="66"/>
      <c r="BI11" s="66"/>
      <c r="BJ11" s="66"/>
      <c r="BK11" s="66"/>
      <c r="BL11" s="66"/>
      <c r="BM11" s="66"/>
      <c r="BN11" s="66"/>
      <c r="BO11" s="66">
        <v>10</v>
      </c>
      <c r="BP11" s="66"/>
      <c r="BQ11" s="66"/>
      <c r="BR11" s="66"/>
      <c r="BS11" s="66"/>
      <c r="BT11" s="66"/>
      <c r="BU11" s="66">
        <v>10</v>
      </c>
      <c r="BV11" s="66"/>
      <c r="BW11" s="66">
        <v>8</v>
      </c>
      <c r="BX11" s="66"/>
      <c r="BY11" s="66"/>
      <c r="BZ11" s="66"/>
      <c r="CA11" s="66"/>
      <c r="CB11" s="66"/>
      <c r="CC11" s="66">
        <v>8</v>
      </c>
      <c r="CD11" s="66"/>
      <c r="CE11" s="66"/>
      <c r="CF11" s="66">
        <v>9</v>
      </c>
      <c r="CG11" s="66"/>
      <c r="CH11" s="66"/>
      <c r="CI11" s="66">
        <v>10</v>
      </c>
      <c r="CJ11" s="66"/>
      <c r="CK11" s="66"/>
      <c r="CL11" s="66"/>
      <c r="CM11" s="66">
        <v>10</v>
      </c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>
        <v>10</v>
      </c>
      <c r="DB11" s="66"/>
      <c r="DC11" s="66">
        <v>10</v>
      </c>
      <c r="DD11" s="66"/>
      <c r="DE11" s="66"/>
      <c r="DF11" s="66"/>
      <c r="DG11" s="66">
        <v>9</v>
      </c>
      <c r="DH11" s="66"/>
      <c r="DI11" s="66"/>
      <c r="DJ11" s="66">
        <v>8</v>
      </c>
      <c r="DK11" s="66"/>
      <c r="DL11" s="66"/>
      <c r="DM11" s="66"/>
      <c r="DN11" s="66">
        <v>10</v>
      </c>
      <c r="DO11" s="66"/>
      <c r="DP11" s="66"/>
      <c r="DQ11" s="66"/>
      <c r="DR11" s="66"/>
      <c r="DS11" s="66"/>
      <c r="DT11" s="66"/>
      <c r="DU11" s="66"/>
      <c r="DV11" s="66">
        <v>10</v>
      </c>
      <c r="DW11" s="66"/>
      <c r="DX11" s="66">
        <v>9</v>
      </c>
      <c r="DY11" s="66"/>
      <c r="DZ11" s="66">
        <v>9</v>
      </c>
      <c r="EA11" s="66"/>
      <c r="EB11" s="66">
        <v>10</v>
      </c>
      <c r="EC11" s="66"/>
      <c r="ED11" s="66"/>
      <c r="EE11" s="66"/>
      <c r="EF11" s="66"/>
      <c r="EG11" s="66"/>
      <c r="EH11" s="66"/>
      <c r="EI11" s="66">
        <v>10</v>
      </c>
      <c r="EJ11" s="66"/>
      <c r="EK11" s="66">
        <v>10</v>
      </c>
      <c r="EL11" s="66"/>
      <c r="EM11" s="66"/>
      <c r="EN11" s="66"/>
      <c r="EO11" s="66"/>
      <c r="EP11" s="66"/>
      <c r="EQ11" s="66"/>
      <c r="ER11" s="66"/>
      <c r="ES11" s="66">
        <v>10</v>
      </c>
      <c r="ET11" s="66"/>
      <c r="EU11" s="66"/>
      <c r="EV11" s="66"/>
      <c r="EW11" s="66"/>
      <c r="EX11" s="66">
        <v>10</v>
      </c>
      <c r="EY11" s="66"/>
      <c r="EZ11" s="66"/>
      <c r="FA11" s="66">
        <v>8</v>
      </c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>
        <v>10</v>
      </c>
      <c r="FN11" s="66"/>
      <c r="FO11" s="66"/>
      <c r="FP11" s="66"/>
      <c r="FQ11" s="66"/>
      <c r="FR11" s="66">
        <v>10</v>
      </c>
      <c r="FS11" s="66"/>
      <c r="FT11" s="66"/>
      <c r="FU11" s="66">
        <v>10</v>
      </c>
      <c r="FV11" s="66"/>
      <c r="FW11" s="66">
        <v>10</v>
      </c>
      <c r="FX11" s="66"/>
      <c r="FY11" s="66"/>
      <c r="FZ11" s="66"/>
      <c r="GA11" s="66">
        <v>10</v>
      </c>
      <c r="GB11" s="66"/>
      <c r="GC11" s="66"/>
      <c r="GD11" s="66"/>
      <c r="GE11" s="66"/>
      <c r="GF11" s="66">
        <v>10</v>
      </c>
      <c r="GG11" s="66"/>
      <c r="GH11" s="66">
        <v>10</v>
      </c>
      <c r="GI11" s="66"/>
      <c r="GJ11" s="66"/>
      <c r="GK11" s="66"/>
      <c r="GL11" s="66"/>
      <c r="GM11" s="66"/>
      <c r="GN11" s="66"/>
      <c r="GO11" s="66"/>
      <c r="GP11" s="66"/>
      <c r="GQ11" s="66">
        <v>10</v>
      </c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>
        <v>10</v>
      </c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>
        <v>10</v>
      </c>
      <c r="IB11" s="66"/>
      <c r="IC11" s="66">
        <v>10</v>
      </c>
      <c r="ID11" s="66">
        <v>10</v>
      </c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>
        <v>10</v>
      </c>
      <c r="IS11" s="66"/>
      <c r="IT11" s="66"/>
      <c r="IU11" s="66">
        <v>10</v>
      </c>
      <c r="IV11" s="66"/>
      <c r="IW11" s="66"/>
      <c r="IX11" s="66"/>
      <c r="IY11" s="66"/>
      <c r="IZ11" s="66"/>
      <c r="JA11" s="66"/>
      <c r="JB11" s="66">
        <v>10</v>
      </c>
      <c r="JC11" s="66"/>
      <c r="JD11" s="66">
        <v>10</v>
      </c>
      <c r="JE11" s="66"/>
      <c r="JF11" s="66"/>
      <c r="JG11" s="66"/>
      <c r="JH11" s="66">
        <v>10</v>
      </c>
      <c r="JI11" s="66"/>
      <c r="JJ11" s="66">
        <v>10</v>
      </c>
      <c r="JK11" s="66"/>
      <c r="JL11" s="66"/>
      <c r="JM11" s="66">
        <v>6</v>
      </c>
      <c r="JN11" s="66"/>
      <c r="JO11" s="66"/>
      <c r="JP11" s="66"/>
      <c r="JQ11" s="66"/>
      <c r="JR11" s="66"/>
      <c r="JS11" s="66"/>
      <c r="JT11" s="66"/>
      <c r="JU11" s="66"/>
      <c r="JV11" s="66"/>
      <c r="JW11" s="66"/>
      <c r="JX11" s="66">
        <v>10</v>
      </c>
      <c r="JY11" s="66">
        <v>8</v>
      </c>
      <c r="JZ11" s="66"/>
      <c r="KA11" s="66"/>
      <c r="KB11" s="66"/>
      <c r="KC11" s="66"/>
      <c r="KD11" s="66"/>
      <c r="KE11" s="66"/>
      <c r="KF11" s="66"/>
      <c r="KG11" s="66">
        <v>10</v>
      </c>
      <c r="KH11" s="66"/>
      <c r="KI11" s="66"/>
      <c r="KJ11" s="66"/>
      <c r="KK11" s="66"/>
      <c r="KL11" s="66"/>
      <c r="KM11" s="66"/>
      <c r="KN11" s="66"/>
      <c r="KO11" s="66"/>
      <c r="KP11" s="66"/>
      <c r="KQ11" s="66"/>
      <c r="KR11" s="66"/>
      <c r="KS11" s="66"/>
      <c r="KT11" s="66"/>
      <c r="KU11" s="66"/>
      <c r="KV11" s="66"/>
      <c r="KW11" s="66"/>
      <c r="KX11" s="66">
        <v>10</v>
      </c>
      <c r="KY11" s="66"/>
      <c r="KZ11" s="66"/>
      <c r="LA11" s="66"/>
      <c r="LB11" s="66"/>
      <c r="LC11" s="66">
        <v>9</v>
      </c>
      <c r="LD11" s="66"/>
      <c r="LE11" s="66"/>
      <c r="LF11" s="66"/>
      <c r="LG11" s="66"/>
      <c r="LH11" s="66"/>
      <c r="LI11" s="66"/>
      <c r="LJ11" s="66"/>
      <c r="LK11" s="66"/>
      <c r="LL11" s="66"/>
      <c r="LM11" s="66"/>
      <c r="LN11" s="66"/>
      <c r="LO11" s="66"/>
      <c r="LP11" s="66"/>
      <c r="LQ11" s="66"/>
      <c r="LR11" s="66"/>
      <c r="LS11" s="66"/>
      <c r="LT11" s="66"/>
      <c r="LU11" s="66"/>
      <c r="LV11" s="66"/>
      <c r="LW11" s="66"/>
      <c r="LX11" s="66"/>
      <c r="LY11" s="66"/>
      <c r="LZ11" s="66">
        <v>10</v>
      </c>
      <c r="MA11" s="66"/>
      <c r="MB11" s="66">
        <v>10</v>
      </c>
      <c r="MC11" s="66"/>
      <c r="MD11" s="66"/>
      <c r="ME11" s="66">
        <v>10</v>
      </c>
      <c r="MF11" s="66"/>
      <c r="MG11" s="66"/>
      <c r="MH11" s="66"/>
      <c r="MI11" s="66"/>
      <c r="MJ11" s="66"/>
      <c r="MK11" s="66"/>
      <c r="ML11" s="66"/>
      <c r="MM11" s="66"/>
      <c r="MN11" s="66"/>
      <c r="MO11" s="66"/>
      <c r="MP11" s="66"/>
      <c r="MQ11" s="66"/>
      <c r="MR11" s="66"/>
      <c r="MS11" s="66"/>
      <c r="MT11" s="66"/>
      <c r="MU11" s="66">
        <v>10</v>
      </c>
      <c r="MV11" s="66"/>
      <c r="MW11" s="66"/>
      <c r="MX11" s="66"/>
      <c r="MY11" s="66"/>
      <c r="MZ11" s="66"/>
      <c r="NA11" s="66"/>
      <c r="NB11" s="66"/>
      <c r="NC11" s="66"/>
      <c r="ND11" s="66"/>
      <c r="NE11" s="66"/>
      <c r="NF11" s="66"/>
      <c r="NG11" s="66"/>
      <c r="NH11" s="66"/>
      <c r="NI11" s="66"/>
      <c r="NJ11" s="66"/>
      <c r="NK11" s="66"/>
      <c r="NL11" s="66"/>
      <c r="NM11" s="66"/>
      <c r="NN11" s="66"/>
      <c r="NO11" s="66">
        <v>9</v>
      </c>
      <c r="NP11" s="66"/>
      <c r="NQ11" s="66"/>
      <c r="NR11" s="66"/>
      <c r="NS11" s="66"/>
      <c r="NT11" s="66"/>
      <c r="NU11" s="66"/>
      <c r="NV11" s="66"/>
      <c r="NW11" s="66"/>
      <c r="NX11" s="66"/>
      <c r="NY11" s="66"/>
      <c r="NZ11" s="66"/>
      <c r="OA11" s="66"/>
      <c r="OB11" s="66"/>
      <c r="OC11" s="66"/>
      <c r="OD11" s="66"/>
      <c r="OE11" s="66"/>
      <c r="OF11" s="66"/>
      <c r="OG11" s="66"/>
      <c r="OH11" s="66"/>
      <c r="OI11" s="66"/>
      <c r="OJ11" s="66"/>
      <c r="OK11" s="66"/>
      <c r="OL11" s="66"/>
      <c r="OM11" s="66"/>
      <c r="ON11" s="66"/>
      <c r="OO11" s="66"/>
      <c r="OP11" s="66"/>
      <c r="OQ11" s="66"/>
      <c r="OR11" s="66"/>
      <c r="OS11" s="66"/>
      <c r="OT11" s="66"/>
      <c r="OU11" s="66"/>
      <c r="OV11" s="66"/>
      <c r="OW11" s="66"/>
      <c r="OX11" s="66">
        <v>10</v>
      </c>
      <c r="OY11" s="66"/>
      <c r="OZ11" s="66"/>
      <c r="PA11" s="66">
        <v>10</v>
      </c>
      <c r="PB11" s="66"/>
      <c r="PC11" s="66"/>
      <c r="PD11" s="66"/>
      <c r="PE11" s="66"/>
      <c r="PF11" s="66"/>
      <c r="PG11" s="66"/>
      <c r="PH11" s="66"/>
      <c r="PI11" s="66"/>
      <c r="PJ11" s="66"/>
      <c r="PK11" s="66"/>
      <c r="PL11" s="66"/>
      <c r="PM11" s="66"/>
      <c r="PN11" s="66"/>
      <c r="PO11" s="66"/>
      <c r="PP11" s="66">
        <v>10</v>
      </c>
      <c r="PQ11" s="66"/>
      <c r="PR11" s="66"/>
      <c r="PS11" s="66"/>
      <c r="PT11" s="66"/>
      <c r="PU11" s="66"/>
      <c r="PV11" s="66"/>
      <c r="PW11" s="66"/>
      <c r="PX11" s="66"/>
      <c r="PY11" s="66">
        <v>10</v>
      </c>
      <c r="PZ11" s="66"/>
      <c r="QA11" s="66"/>
      <c r="QB11" s="66"/>
      <c r="QC11" s="66"/>
      <c r="QD11" s="66"/>
      <c r="QE11" s="66"/>
      <c r="QF11" s="66">
        <v>8</v>
      </c>
      <c r="QG11" s="66"/>
      <c r="QH11" s="66"/>
      <c r="QI11" s="66"/>
      <c r="QJ11" s="66"/>
      <c r="QK11" s="66"/>
      <c r="QL11" s="66">
        <v>10</v>
      </c>
      <c r="QM11" s="66"/>
      <c r="QN11" s="66"/>
      <c r="QO11" s="66">
        <v>10</v>
      </c>
      <c r="QP11" s="66"/>
      <c r="QQ11" s="66"/>
      <c r="QR11" s="66"/>
      <c r="QS11" s="66"/>
      <c r="QT11" s="66"/>
      <c r="QU11" s="66"/>
      <c r="QV11" s="66"/>
      <c r="QW11" s="66"/>
      <c r="QX11" s="66"/>
      <c r="QY11" s="66"/>
      <c r="QZ11" s="66"/>
      <c r="RA11" s="66"/>
      <c r="RB11" s="66"/>
      <c r="RC11" s="66">
        <v>10</v>
      </c>
      <c r="RD11" s="66"/>
      <c r="RE11" s="66"/>
      <c r="RF11" s="66"/>
      <c r="RG11" s="66"/>
      <c r="RH11" s="66"/>
      <c r="RI11" s="66"/>
      <c r="RJ11" s="66"/>
      <c r="RK11" s="66"/>
      <c r="RL11" s="66">
        <v>10</v>
      </c>
      <c r="RM11" s="66"/>
      <c r="RN11" s="66"/>
      <c r="RO11" s="66"/>
      <c r="RP11" s="66"/>
      <c r="RQ11" s="66"/>
      <c r="RR11" s="66"/>
      <c r="RS11" s="66"/>
      <c r="RT11" s="66"/>
      <c r="RU11" s="66"/>
      <c r="RV11" s="66"/>
      <c r="RW11" s="66">
        <v>10</v>
      </c>
      <c r="RX11" s="66"/>
      <c r="RY11" s="66"/>
      <c r="RZ11" s="66"/>
      <c r="SA11" s="66"/>
      <c r="SB11" s="66"/>
      <c r="SC11" s="66"/>
      <c r="SD11" s="66"/>
      <c r="SE11" s="66"/>
      <c r="SF11" s="66"/>
      <c r="SG11" s="66">
        <v>10</v>
      </c>
      <c r="SH11" s="66"/>
      <c r="SI11" s="66"/>
      <c r="SJ11" s="66"/>
      <c r="SK11" s="66"/>
      <c r="SL11" s="66"/>
      <c r="SM11" s="66"/>
      <c r="SN11" s="66"/>
      <c r="SO11" s="66"/>
      <c r="SP11" s="66"/>
      <c r="SQ11" s="66"/>
      <c r="SR11" s="66"/>
      <c r="SS11" s="66"/>
      <c r="ST11" s="66"/>
      <c r="SU11" s="66"/>
      <c r="SV11" s="66"/>
      <c r="SW11" s="66"/>
      <c r="SX11" s="66"/>
      <c r="SY11" s="66"/>
      <c r="SZ11" s="66"/>
      <c r="TA11" s="66"/>
      <c r="TB11" s="66"/>
      <c r="TC11" s="66"/>
      <c r="TD11" s="66">
        <v>10</v>
      </c>
      <c r="TE11" s="66"/>
      <c r="TF11" s="66"/>
      <c r="TG11" s="66"/>
      <c r="TH11" s="66"/>
      <c r="TI11" s="66"/>
      <c r="TJ11" s="66"/>
      <c r="TK11" s="66"/>
      <c r="TL11" s="66"/>
      <c r="TM11" s="66"/>
      <c r="TN11" s="66"/>
      <c r="TO11" s="66"/>
      <c r="TP11" s="66"/>
      <c r="TQ11" s="66"/>
      <c r="TR11" s="66"/>
      <c r="TS11" s="66"/>
      <c r="TT11" s="66">
        <v>10</v>
      </c>
      <c r="TU11" s="66"/>
      <c r="TV11" s="66"/>
      <c r="TW11" s="66"/>
      <c r="TX11" s="66"/>
      <c r="TY11" s="66"/>
      <c r="TZ11" s="66">
        <v>10</v>
      </c>
      <c r="UA11" s="66"/>
      <c r="UB11" s="66"/>
      <c r="UC11" s="66"/>
      <c r="UD11" s="66"/>
      <c r="UE11" s="66"/>
      <c r="UF11" s="66"/>
      <c r="UG11" s="66"/>
      <c r="UH11" s="66"/>
      <c r="UI11" s="66"/>
      <c r="UJ11" s="66"/>
      <c r="UK11" s="66"/>
      <c r="UL11" s="66"/>
      <c r="UM11" s="66"/>
      <c r="UN11" s="66"/>
      <c r="UO11" s="66"/>
      <c r="UP11" s="66"/>
      <c r="UQ11" s="66"/>
      <c r="UR11" s="66"/>
      <c r="US11" s="66"/>
      <c r="UT11" s="66"/>
      <c r="UU11" s="66"/>
      <c r="UV11" s="66"/>
      <c r="UW11" s="66"/>
      <c r="UX11" s="66">
        <v>10</v>
      </c>
      <c r="UY11" s="66"/>
      <c r="UZ11" s="66"/>
      <c r="VA11" s="66"/>
      <c r="VB11" s="66">
        <v>10</v>
      </c>
      <c r="VC11" s="66"/>
      <c r="VD11" s="66"/>
      <c r="VE11" s="66"/>
      <c r="VF11" s="66"/>
      <c r="VG11" s="66"/>
      <c r="VH11" s="66"/>
      <c r="VI11" s="66">
        <v>10</v>
      </c>
      <c r="VJ11" s="66"/>
      <c r="VK11" s="66"/>
      <c r="VL11" s="66"/>
      <c r="VM11" s="66"/>
      <c r="VN11" s="66"/>
      <c r="VO11" s="66"/>
      <c r="VP11" s="66"/>
      <c r="VQ11" s="66"/>
      <c r="VR11" s="66"/>
      <c r="VS11" s="66"/>
      <c r="VT11" s="66">
        <v>10</v>
      </c>
      <c r="VU11" s="66"/>
      <c r="VV11" s="66"/>
      <c r="VW11" s="66"/>
      <c r="VX11" s="66"/>
      <c r="VY11" s="66"/>
      <c r="VZ11" s="66"/>
      <c r="WA11" s="66"/>
      <c r="WB11" s="66"/>
      <c r="WC11" s="66"/>
      <c r="WD11" s="66"/>
      <c r="WE11" s="66"/>
      <c r="WF11" s="66"/>
      <c r="WG11" s="66"/>
      <c r="WH11" s="66"/>
      <c r="WI11" s="66"/>
      <c r="WJ11" s="66"/>
      <c r="WK11" s="66">
        <v>6</v>
      </c>
      <c r="WL11" s="66"/>
      <c r="WM11" s="66"/>
      <c r="WN11" s="66"/>
      <c r="WO11" s="66"/>
      <c r="WP11" s="66"/>
      <c r="WQ11" s="66">
        <v>10</v>
      </c>
      <c r="WR11" s="66"/>
      <c r="WS11" s="66"/>
      <c r="WT11" s="66"/>
      <c r="WU11" s="66"/>
      <c r="WV11" s="66">
        <v>9</v>
      </c>
      <c r="WW11" s="66"/>
      <c r="WX11" s="66"/>
      <c r="WY11" s="66"/>
      <c r="WZ11" s="66"/>
      <c r="XA11" s="66"/>
      <c r="XB11" s="66"/>
      <c r="XC11" s="66"/>
      <c r="XD11" s="66"/>
      <c r="XE11" s="66"/>
      <c r="XF11" s="66"/>
      <c r="XG11" s="66"/>
      <c r="XH11" s="66">
        <v>10</v>
      </c>
      <c r="XI11" s="66"/>
      <c r="XJ11" s="66"/>
      <c r="XK11" s="66"/>
      <c r="XL11" s="66"/>
      <c r="XM11" s="66"/>
      <c r="XN11" s="66">
        <v>9</v>
      </c>
      <c r="XO11" s="66">
        <v>9</v>
      </c>
      <c r="XP11" s="66"/>
      <c r="XQ11" s="66"/>
      <c r="XR11" s="66"/>
      <c r="XS11" s="66"/>
      <c r="XT11" s="66"/>
      <c r="XU11" s="66"/>
      <c r="XV11" s="66"/>
      <c r="XW11" s="66"/>
      <c r="XX11" s="66">
        <v>10</v>
      </c>
      <c r="XY11" s="66"/>
      <c r="XZ11" s="66"/>
      <c r="YA11" s="66"/>
      <c r="YB11" s="66"/>
      <c r="YC11" s="66"/>
      <c r="YD11" s="66">
        <v>10</v>
      </c>
      <c r="YE11" s="66"/>
      <c r="YF11" s="66"/>
      <c r="YG11" s="66"/>
      <c r="YH11" s="66"/>
      <c r="YI11" s="66"/>
      <c r="YJ11" s="66"/>
      <c r="YK11" s="66"/>
      <c r="YL11" s="66"/>
      <c r="YM11" s="66"/>
      <c r="YN11" s="66"/>
      <c r="YO11" s="66"/>
      <c r="YP11" s="66"/>
      <c r="YQ11" s="66">
        <v>10</v>
      </c>
      <c r="YR11" s="66"/>
      <c r="YS11" s="66"/>
      <c r="YT11" s="66"/>
      <c r="YU11" s="66"/>
      <c r="YV11" s="66"/>
      <c r="YW11" s="66">
        <v>10</v>
      </c>
      <c r="YX11" s="66"/>
      <c r="YY11" s="66"/>
      <c r="YZ11" s="66"/>
      <c r="ZA11" s="66"/>
      <c r="ZB11" s="66"/>
      <c r="ZC11" s="66"/>
      <c r="ZD11" s="66"/>
      <c r="ZE11" s="66"/>
      <c r="ZF11" s="66"/>
      <c r="ZG11" s="66"/>
      <c r="ZH11" s="66"/>
      <c r="ZI11" s="66"/>
      <c r="ZJ11" s="66"/>
      <c r="ZK11" s="66"/>
      <c r="ZL11" s="66"/>
      <c r="ZM11" s="66"/>
      <c r="ZN11" s="66"/>
      <c r="ZO11" s="66"/>
      <c r="ZP11" s="66"/>
      <c r="ZQ11" s="66"/>
      <c r="ZR11" s="66"/>
      <c r="ZS11" s="66"/>
      <c r="ZT11" s="66">
        <v>9</v>
      </c>
      <c r="ZU11" s="66">
        <v>10</v>
      </c>
      <c r="ZV11" s="66"/>
      <c r="ZW11" s="66"/>
      <c r="ZX11" s="66"/>
      <c r="ZY11" s="66"/>
      <c r="ZZ11" s="66"/>
      <c r="AAA11" s="67"/>
    </row>
    <row r="12" spans="1:703" x14ac:dyDescent="0.2">
      <c r="A12" s="57">
        <v>2</v>
      </c>
      <c r="B12" s="58" t="s">
        <v>74</v>
      </c>
      <c r="C12" s="59">
        <v>499655482</v>
      </c>
      <c r="D12" s="60"/>
      <c r="E12" s="1">
        <f>MATCH(C12,Данные!$D$1:$D$65536,0)</f>
        <v>41</v>
      </c>
      <c r="F12" s="93">
        <v>2517</v>
      </c>
      <c r="G12" s="94">
        <f>IF(H12 &gt; 0, MAX(H$11:H$55) / H12, 0)</f>
        <v>1.0509803921568628</v>
      </c>
      <c r="H12" s="94">
        <v>255</v>
      </c>
      <c r="I12" s="94">
        <f>F12*G12</f>
        <v>2645.3176470588237</v>
      </c>
      <c r="J12" s="60">
        <v>798</v>
      </c>
      <c r="K12" s="60">
        <v>81</v>
      </c>
      <c r="L12" s="94">
        <f>IF(K12 &gt; 0,J12/K12,0)</f>
        <v>9.8518518518518512</v>
      </c>
      <c r="M12" s="95">
        <f>MIN($O12:AAA12)</f>
        <v>8</v>
      </c>
      <c r="N12" s="1">
        <v>2</v>
      </c>
      <c r="O12" s="68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>
        <v>10</v>
      </c>
      <c r="AX12" s="69">
        <v>8</v>
      </c>
      <c r="AY12" s="69"/>
      <c r="AZ12" s="69">
        <v>10</v>
      </c>
      <c r="BA12" s="69"/>
      <c r="BB12" s="69"/>
      <c r="BC12" s="69">
        <v>10</v>
      </c>
      <c r="BD12" s="69"/>
      <c r="BE12" s="69">
        <v>10</v>
      </c>
      <c r="BF12" s="69"/>
      <c r="BG12" s="69"/>
      <c r="BH12" s="69"/>
      <c r="BI12" s="69"/>
      <c r="BJ12" s="69"/>
      <c r="BK12" s="69"/>
      <c r="BL12" s="69"/>
      <c r="BM12" s="69"/>
      <c r="BN12" s="69"/>
      <c r="BO12" s="69">
        <v>10</v>
      </c>
      <c r="BP12" s="69"/>
      <c r="BQ12" s="69"/>
      <c r="BR12" s="69"/>
      <c r="BS12" s="69"/>
      <c r="BT12" s="69"/>
      <c r="BU12" s="69">
        <v>9</v>
      </c>
      <c r="BV12" s="69"/>
      <c r="BW12" s="69">
        <v>9</v>
      </c>
      <c r="BX12" s="69"/>
      <c r="BY12" s="69"/>
      <c r="BZ12" s="69"/>
      <c r="CA12" s="69"/>
      <c r="CB12" s="69"/>
      <c r="CC12" s="69">
        <v>9</v>
      </c>
      <c r="CD12" s="69"/>
      <c r="CE12" s="69"/>
      <c r="CF12" s="69">
        <v>10</v>
      </c>
      <c r="CG12" s="69"/>
      <c r="CH12" s="69"/>
      <c r="CI12" s="69">
        <v>10</v>
      </c>
      <c r="CJ12" s="69"/>
      <c r="CK12" s="69"/>
      <c r="CL12" s="69">
        <v>10</v>
      </c>
      <c r="CM12" s="69"/>
      <c r="CN12" s="69"/>
      <c r="CO12" s="69"/>
      <c r="CP12" s="69"/>
      <c r="CQ12" s="69"/>
      <c r="CR12" s="69">
        <v>9</v>
      </c>
      <c r="CS12" s="69"/>
      <c r="CT12" s="69"/>
      <c r="CU12" s="69"/>
      <c r="CV12" s="69"/>
      <c r="CW12" s="69"/>
      <c r="CX12" s="69"/>
      <c r="CY12" s="69"/>
      <c r="CZ12" s="69"/>
      <c r="DA12" s="69">
        <v>10</v>
      </c>
      <c r="DB12" s="69"/>
      <c r="DC12" s="69">
        <v>10</v>
      </c>
      <c r="DD12" s="69"/>
      <c r="DE12" s="69"/>
      <c r="DF12" s="69"/>
      <c r="DG12" s="69">
        <v>10</v>
      </c>
      <c r="DH12" s="69"/>
      <c r="DI12" s="69"/>
      <c r="DJ12" s="69">
        <v>10</v>
      </c>
      <c r="DK12" s="69"/>
      <c r="DL12" s="69"/>
      <c r="DM12" s="69"/>
      <c r="DN12" s="69">
        <v>10</v>
      </c>
      <c r="DO12" s="69"/>
      <c r="DP12" s="69"/>
      <c r="DQ12" s="69"/>
      <c r="DR12" s="69"/>
      <c r="DS12" s="69"/>
      <c r="DT12" s="69"/>
      <c r="DU12" s="69"/>
      <c r="DV12" s="69">
        <v>10</v>
      </c>
      <c r="DW12" s="69"/>
      <c r="DX12" s="69">
        <v>10</v>
      </c>
      <c r="DY12" s="69"/>
      <c r="DZ12" s="69">
        <v>10</v>
      </c>
      <c r="EA12" s="69"/>
      <c r="EB12" s="69">
        <v>10</v>
      </c>
      <c r="EC12" s="69"/>
      <c r="ED12" s="69"/>
      <c r="EE12" s="69"/>
      <c r="EF12" s="69"/>
      <c r="EG12" s="69"/>
      <c r="EH12" s="69"/>
      <c r="EI12" s="69">
        <v>10</v>
      </c>
      <c r="EJ12" s="69"/>
      <c r="EK12" s="69">
        <v>10</v>
      </c>
      <c r="EL12" s="69"/>
      <c r="EM12" s="69"/>
      <c r="EN12" s="69"/>
      <c r="EO12" s="69"/>
      <c r="EP12" s="69"/>
      <c r="EQ12" s="69"/>
      <c r="ER12" s="69"/>
      <c r="ES12" s="69"/>
      <c r="ET12" s="69">
        <v>10</v>
      </c>
      <c r="EU12" s="69"/>
      <c r="EV12" s="69"/>
      <c r="EW12" s="69"/>
      <c r="EX12" s="69">
        <v>10</v>
      </c>
      <c r="EY12" s="69"/>
      <c r="EZ12" s="69"/>
      <c r="FA12" s="69">
        <v>10</v>
      </c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>
        <v>10</v>
      </c>
      <c r="FN12" s="69"/>
      <c r="FO12" s="69"/>
      <c r="FP12" s="69"/>
      <c r="FQ12" s="69"/>
      <c r="FR12" s="69"/>
      <c r="FS12" s="69"/>
      <c r="FT12" s="69"/>
      <c r="FU12" s="69"/>
      <c r="FV12" s="69"/>
      <c r="FW12" s="69">
        <v>10</v>
      </c>
      <c r="FX12" s="69"/>
      <c r="FY12" s="69"/>
      <c r="FZ12" s="69"/>
      <c r="GA12" s="69">
        <v>10</v>
      </c>
      <c r="GB12" s="69"/>
      <c r="GC12" s="69"/>
      <c r="GD12" s="69"/>
      <c r="GE12" s="69"/>
      <c r="GF12" s="69"/>
      <c r="GG12" s="69"/>
      <c r="GH12" s="69">
        <v>10</v>
      </c>
      <c r="GI12" s="69"/>
      <c r="GJ12" s="69"/>
      <c r="GK12" s="69"/>
      <c r="GL12" s="69"/>
      <c r="GM12" s="69"/>
      <c r="GN12" s="69"/>
      <c r="GO12" s="69"/>
      <c r="GP12" s="69"/>
      <c r="GQ12" s="69">
        <v>10</v>
      </c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>
        <v>10</v>
      </c>
      <c r="HF12" s="69"/>
      <c r="HG12" s="69"/>
      <c r="HH12" s="69"/>
      <c r="HI12" s="69"/>
      <c r="HJ12" s="69"/>
      <c r="HK12" s="69"/>
      <c r="HL12" s="69"/>
      <c r="HM12" s="69">
        <v>10</v>
      </c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>
        <v>10</v>
      </c>
      <c r="IB12" s="69"/>
      <c r="IC12" s="69">
        <v>10</v>
      </c>
      <c r="ID12" s="69">
        <v>10</v>
      </c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>
        <v>10</v>
      </c>
      <c r="IR12" s="69"/>
      <c r="IS12" s="69"/>
      <c r="IT12" s="69"/>
      <c r="IU12" s="69">
        <v>10</v>
      </c>
      <c r="IV12" s="69"/>
      <c r="IW12" s="69"/>
      <c r="IX12" s="69"/>
      <c r="IY12" s="69"/>
      <c r="IZ12" s="69"/>
      <c r="JA12" s="69"/>
      <c r="JB12" s="69">
        <v>10</v>
      </c>
      <c r="JC12" s="69"/>
      <c r="JD12" s="69">
        <v>10</v>
      </c>
      <c r="JE12" s="69"/>
      <c r="JF12" s="69"/>
      <c r="JG12" s="69"/>
      <c r="JH12" s="69">
        <v>10</v>
      </c>
      <c r="JI12" s="69"/>
      <c r="JJ12" s="69">
        <v>10</v>
      </c>
      <c r="JK12" s="69"/>
      <c r="JL12" s="69"/>
      <c r="JM12" s="69"/>
      <c r="JN12" s="69"/>
      <c r="JO12" s="69"/>
      <c r="JP12" s="69"/>
      <c r="JQ12" s="69"/>
      <c r="JR12" s="69"/>
      <c r="JS12" s="69"/>
      <c r="JT12" s="69"/>
      <c r="JU12" s="69"/>
      <c r="JV12" s="69"/>
      <c r="JW12" s="69"/>
      <c r="JX12" s="69"/>
      <c r="JY12" s="69">
        <v>8</v>
      </c>
      <c r="JZ12" s="69"/>
      <c r="KA12" s="69"/>
      <c r="KB12" s="69">
        <v>9</v>
      </c>
      <c r="KC12" s="69"/>
      <c r="KD12" s="69"/>
      <c r="KE12" s="69"/>
      <c r="KF12" s="69"/>
      <c r="KG12" s="69">
        <v>10</v>
      </c>
      <c r="KH12" s="69"/>
      <c r="KI12" s="69"/>
      <c r="KJ12" s="69"/>
      <c r="KK12" s="69"/>
      <c r="KL12" s="69"/>
      <c r="KM12" s="69"/>
      <c r="KN12" s="69"/>
      <c r="KO12" s="69"/>
      <c r="KP12" s="69"/>
      <c r="KQ12" s="69"/>
      <c r="KR12" s="69"/>
      <c r="KS12" s="69"/>
      <c r="KT12" s="69"/>
      <c r="KU12" s="69"/>
      <c r="KV12" s="69"/>
      <c r="KW12" s="69"/>
      <c r="KX12" s="69">
        <v>10</v>
      </c>
      <c r="KY12" s="69"/>
      <c r="KZ12" s="69"/>
      <c r="LA12" s="69"/>
      <c r="LB12" s="69"/>
      <c r="LC12" s="69">
        <v>9</v>
      </c>
      <c r="LD12" s="69"/>
      <c r="LE12" s="69"/>
      <c r="LF12" s="69"/>
      <c r="LG12" s="69"/>
      <c r="LH12" s="69"/>
      <c r="LI12" s="69"/>
      <c r="LJ12" s="69"/>
      <c r="LK12" s="69"/>
      <c r="LL12" s="69"/>
      <c r="LM12" s="69"/>
      <c r="LN12" s="69"/>
      <c r="LO12" s="69"/>
      <c r="LP12" s="69"/>
      <c r="LQ12" s="69"/>
      <c r="LR12" s="69"/>
      <c r="LS12" s="69"/>
      <c r="LT12" s="69"/>
      <c r="LU12" s="69"/>
      <c r="LV12" s="69"/>
      <c r="LW12" s="69"/>
      <c r="LX12" s="69"/>
      <c r="LY12" s="69"/>
      <c r="LZ12" s="69">
        <v>10</v>
      </c>
      <c r="MA12" s="69"/>
      <c r="MB12" s="69"/>
      <c r="MC12" s="69"/>
      <c r="MD12" s="69">
        <v>10</v>
      </c>
      <c r="ME12" s="69"/>
      <c r="MF12" s="69"/>
      <c r="MG12" s="69"/>
      <c r="MH12" s="69"/>
      <c r="MI12" s="69"/>
      <c r="MJ12" s="69"/>
      <c r="MK12" s="69"/>
      <c r="ML12" s="69"/>
      <c r="MM12" s="69"/>
      <c r="MN12" s="69"/>
      <c r="MO12" s="69"/>
      <c r="MP12" s="69"/>
      <c r="MQ12" s="69"/>
      <c r="MR12" s="69"/>
      <c r="MS12" s="69">
        <v>10</v>
      </c>
      <c r="MT12" s="69"/>
      <c r="MU12" s="69"/>
      <c r="MV12" s="69"/>
      <c r="MW12" s="69"/>
      <c r="MX12" s="69"/>
      <c r="MY12" s="69"/>
      <c r="MZ12" s="69"/>
      <c r="NA12" s="69"/>
      <c r="NB12" s="69"/>
      <c r="NC12" s="69"/>
      <c r="ND12" s="69"/>
      <c r="NE12" s="69"/>
      <c r="NF12" s="69"/>
      <c r="NG12" s="69"/>
      <c r="NH12" s="69"/>
      <c r="NI12" s="69"/>
      <c r="NJ12" s="69"/>
      <c r="NK12" s="69"/>
      <c r="NL12" s="69"/>
      <c r="NM12" s="69"/>
      <c r="NN12" s="69"/>
      <c r="NO12" s="69"/>
      <c r="NP12" s="69">
        <v>10</v>
      </c>
      <c r="NQ12" s="69"/>
      <c r="NR12" s="69"/>
      <c r="NS12" s="69"/>
      <c r="NT12" s="69"/>
      <c r="NU12" s="69"/>
      <c r="NV12" s="69">
        <v>10</v>
      </c>
      <c r="NW12" s="69"/>
      <c r="NX12" s="69"/>
      <c r="NY12" s="69"/>
      <c r="NZ12" s="69"/>
      <c r="OA12" s="69"/>
      <c r="OB12" s="69"/>
      <c r="OC12" s="69"/>
      <c r="OD12" s="69"/>
      <c r="OE12" s="69"/>
      <c r="OF12" s="69"/>
      <c r="OG12" s="69"/>
      <c r="OH12" s="69"/>
      <c r="OI12" s="69"/>
      <c r="OJ12" s="69"/>
      <c r="OK12" s="69"/>
      <c r="OL12" s="69"/>
      <c r="OM12" s="69"/>
      <c r="ON12" s="69"/>
      <c r="OO12" s="69"/>
      <c r="OP12" s="69"/>
      <c r="OQ12" s="69"/>
      <c r="OR12" s="69"/>
      <c r="OS12" s="69"/>
      <c r="OT12" s="69"/>
      <c r="OU12" s="69"/>
      <c r="OV12" s="69"/>
      <c r="OW12" s="69"/>
      <c r="OX12" s="69">
        <v>10</v>
      </c>
      <c r="OY12" s="69"/>
      <c r="OZ12" s="69"/>
      <c r="PA12" s="69">
        <v>10</v>
      </c>
      <c r="PB12" s="69"/>
      <c r="PC12" s="69"/>
      <c r="PD12" s="69"/>
      <c r="PE12" s="69"/>
      <c r="PF12" s="69"/>
      <c r="PG12" s="69"/>
      <c r="PH12" s="69"/>
      <c r="PI12" s="69"/>
      <c r="PJ12" s="69"/>
      <c r="PK12" s="69"/>
      <c r="PL12" s="69"/>
      <c r="PM12" s="69"/>
      <c r="PN12" s="69"/>
      <c r="PO12" s="69"/>
      <c r="PP12" s="69"/>
      <c r="PQ12" s="69"/>
      <c r="PR12" s="69"/>
      <c r="PS12" s="69"/>
      <c r="PT12" s="69"/>
      <c r="PU12" s="69"/>
      <c r="PV12" s="69"/>
      <c r="PW12" s="69"/>
      <c r="PX12" s="69"/>
      <c r="PY12" s="69"/>
      <c r="PZ12" s="69">
        <v>10</v>
      </c>
      <c r="QA12" s="69"/>
      <c r="QB12" s="69"/>
      <c r="QC12" s="69"/>
      <c r="QD12" s="69"/>
      <c r="QE12" s="69"/>
      <c r="QF12" s="69">
        <v>10</v>
      </c>
      <c r="QG12" s="69"/>
      <c r="QH12" s="69"/>
      <c r="QI12" s="69"/>
      <c r="QJ12" s="69"/>
      <c r="QK12" s="69"/>
      <c r="QL12" s="69">
        <v>10</v>
      </c>
      <c r="QM12" s="69"/>
      <c r="QN12" s="69"/>
      <c r="QO12" s="69">
        <v>10</v>
      </c>
      <c r="QP12" s="69"/>
      <c r="QQ12" s="69"/>
      <c r="QR12" s="69"/>
      <c r="QS12" s="69"/>
      <c r="QT12" s="69"/>
      <c r="QU12" s="69"/>
      <c r="QV12" s="69"/>
      <c r="QW12" s="69"/>
      <c r="QX12" s="69"/>
      <c r="QY12" s="69"/>
      <c r="QZ12" s="69"/>
      <c r="RA12" s="69"/>
      <c r="RB12" s="69"/>
      <c r="RC12" s="69"/>
      <c r="RD12" s="69"/>
      <c r="RE12" s="69"/>
      <c r="RF12" s="69"/>
      <c r="RG12" s="69"/>
      <c r="RH12" s="69"/>
      <c r="RI12" s="69"/>
      <c r="RJ12" s="69"/>
      <c r="RK12" s="69"/>
      <c r="RL12" s="69"/>
      <c r="RM12" s="69"/>
      <c r="RN12" s="69"/>
      <c r="RO12" s="69"/>
      <c r="RP12" s="69">
        <v>10</v>
      </c>
      <c r="RQ12" s="69"/>
      <c r="RR12" s="69"/>
      <c r="RS12" s="69"/>
      <c r="RT12" s="69"/>
      <c r="RU12" s="69"/>
      <c r="RV12" s="69"/>
      <c r="RW12" s="69"/>
      <c r="RX12" s="69"/>
      <c r="RY12" s="69"/>
      <c r="RZ12" s="69"/>
      <c r="SA12" s="69"/>
      <c r="SB12" s="69"/>
      <c r="SC12" s="69">
        <v>9</v>
      </c>
      <c r="SD12" s="69"/>
      <c r="SE12" s="69"/>
      <c r="SF12" s="69"/>
      <c r="SG12" s="69"/>
      <c r="SH12" s="69"/>
      <c r="SI12" s="69"/>
      <c r="SJ12" s="69"/>
      <c r="SK12" s="69"/>
      <c r="SL12" s="69"/>
      <c r="SM12" s="69">
        <v>10</v>
      </c>
      <c r="SN12" s="69"/>
      <c r="SO12" s="69"/>
      <c r="SP12" s="69"/>
      <c r="SQ12" s="69"/>
      <c r="SR12" s="69">
        <v>10</v>
      </c>
      <c r="SS12" s="69"/>
      <c r="ST12" s="69"/>
      <c r="SU12" s="69"/>
      <c r="SV12" s="69"/>
      <c r="SW12" s="69"/>
      <c r="SX12" s="69"/>
      <c r="SY12" s="69">
        <v>10</v>
      </c>
      <c r="SZ12" s="69"/>
      <c r="TA12" s="69"/>
      <c r="TB12" s="69"/>
      <c r="TC12" s="69"/>
      <c r="TD12" s="69">
        <v>10</v>
      </c>
      <c r="TE12" s="69"/>
      <c r="TF12" s="69"/>
      <c r="TG12" s="69"/>
      <c r="TH12" s="69"/>
      <c r="TI12" s="69"/>
      <c r="TJ12" s="69"/>
      <c r="TK12" s="69"/>
      <c r="TL12" s="69"/>
      <c r="TM12" s="69"/>
      <c r="TN12" s="69"/>
      <c r="TO12" s="69"/>
      <c r="TP12" s="69"/>
      <c r="TQ12" s="69"/>
      <c r="TR12" s="69"/>
      <c r="TS12" s="69"/>
      <c r="TT12" s="69"/>
      <c r="TU12" s="69">
        <v>10</v>
      </c>
      <c r="TV12" s="69"/>
      <c r="TW12" s="69"/>
      <c r="TX12" s="69">
        <v>10</v>
      </c>
      <c r="TY12" s="69"/>
      <c r="TZ12" s="69"/>
      <c r="UA12" s="69"/>
      <c r="UB12" s="69"/>
      <c r="UC12" s="69"/>
      <c r="UD12" s="69"/>
      <c r="UE12" s="69"/>
      <c r="UF12" s="69"/>
      <c r="UG12" s="69"/>
      <c r="UH12" s="69"/>
      <c r="UI12" s="69"/>
      <c r="UJ12" s="69"/>
      <c r="UK12" s="69"/>
      <c r="UL12" s="69"/>
      <c r="UM12" s="69">
        <v>10</v>
      </c>
      <c r="UN12" s="69"/>
      <c r="UO12" s="69"/>
      <c r="UP12" s="69"/>
      <c r="UQ12" s="69"/>
      <c r="UR12" s="69"/>
      <c r="US12" s="69"/>
      <c r="UT12" s="69"/>
      <c r="UU12" s="69"/>
      <c r="UV12" s="69"/>
      <c r="UW12" s="69"/>
      <c r="UX12" s="69"/>
      <c r="UY12" s="69"/>
      <c r="UZ12" s="69"/>
      <c r="VA12" s="69"/>
      <c r="VB12" s="69"/>
      <c r="VC12" s="69"/>
      <c r="VD12" s="69"/>
      <c r="VE12" s="69"/>
      <c r="VF12" s="69"/>
      <c r="VG12" s="69"/>
      <c r="VH12" s="69"/>
      <c r="VI12" s="69"/>
      <c r="VJ12" s="69"/>
      <c r="VK12" s="69"/>
      <c r="VL12" s="69">
        <v>10</v>
      </c>
      <c r="VM12" s="69"/>
      <c r="VN12" s="69"/>
      <c r="VO12" s="69"/>
      <c r="VP12" s="69"/>
      <c r="VQ12" s="69"/>
      <c r="VR12" s="69"/>
      <c r="VS12" s="69"/>
      <c r="VT12" s="69"/>
      <c r="VU12" s="69"/>
      <c r="VV12" s="69">
        <v>10</v>
      </c>
      <c r="VW12" s="69"/>
      <c r="VX12" s="69"/>
      <c r="VY12" s="69"/>
      <c r="VZ12" s="69"/>
      <c r="WA12" s="69"/>
      <c r="WB12" s="69"/>
      <c r="WC12" s="69"/>
      <c r="WD12" s="69"/>
      <c r="WE12" s="69"/>
      <c r="WF12" s="69"/>
      <c r="WG12" s="69"/>
      <c r="WH12" s="69"/>
      <c r="WI12" s="69"/>
      <c r="WJ12" s="69"/>
      <c r="WK12" s="69"/>
      <c r="WL12" s="69"/>
      <c r="WM12" s="69"/>
      <c r="WN12" s="69"/>
      <c r="WO12" s="69"/>
      <c r="WP12" s="69"/>
      <c r="WQ12" s="69">
        <v>10</v>
      </c>
      <c r="WR12" s="69"/>
      <c r="WS12" s="69"/>
      <c r="WT12" s="69"/>
      <c r="WU12" s="69"/>
      <c r="WV12" s="69">
        <v>9</v>
      </c>
      <c r="WW12" s="69"/>
      <c r="WX12" s="69"/>
      <c r="WY12" s="69"/>
      <c r="WZ12" s="69"/>
      <c r="XA12" s="69"/>
      <c r="XB12" s="69"/>
      <c r="XC12" s="69"/>
      <c r="XD12" s="69"/>
      <c r="XE12" s="69"/>
      <c r="XF12" s="69"/>
      <c r="XG12" s="69"/>
      <c r="XH12" s="69"/>
      <c r="XI12" s="69"/>
      <c r="XJ12" s="69"/>
      <c r="XK12" s="69"/>
      <c r="XL12" s="69"/>
      <c r="XM12" s="69">
        <v>10</v>
      </c>
      <c r="XN12" s="69"/>
      <c r="XO12" s="69">
        <v>10</v>
      </c>
      <c r="XP12" s="69"/>
      <c r="XQ12" s="69">
        <v>10</v>
      </c>
      <c r="XR12" s="69"/>
      <c r="XS12" s="69"/>
      <c r="XT12" s="69"/>
      <c r="XU12" s="69"/>
      <c r="XV12" s="69"/>
      <c r="XW12" s="69"/>
      <c r="XX12" s="69">
        <v>10</v>
      </c>
      <c r="XY12" s="69"/>
      <c r="XZ12" s="69"/>
      <c r="YA12" s="69"/>
      <c r="YB12" s="69"/>
      <c r="YC12" s="69"/>
      <c r="YD12" s="69"/>
      <c r="YE12" s="69"/>
      <c r="YF12" s="69"/>
      <c r="YG12" s="69"/>
      <c r="YH12" s="69"/>
      <c r="YI12" s="69">
        <v>10</v>
      </c>
      <c r="YJ12" s="69"/>
      <c r="YK12" s="69"/>
      <c r="YL12" s="69"/>
      <c r="YM12" s="69">
        <v>10</v>
      </c>
      <c r="YN12" s="69"/>
      <c r="YO12" s="69"/>
      <c r="YP12" s="69"/>
      <c r="YQ12" s="69">
        <v>10</v>
      </c>
      <c r="YR12" s="69">
        <v>10</v>
      </c>
      <c r="YS12" s="69"/>
      <c r="YT12" s="69"/>
      <c r="YU12" s="69"/>
      <c r="YV12" s="69"/>
      <c r="YW12" s="69"/>
      <c r="YX12" s="69"/>
      <c r="YY12" s="69"/>
      <c r="YZ12" s="69"/>
      <c r="ZA12" s="69"/>
      <c r="ZB12" s="69"/>
      <c r="ZC12" s="69"/>
      <c r="ZD12" s="69"/>
      <c r="ZE12" s="69"/>
      <c r="ZF12" s="69">
        <v>10</v>
      </c>
      <c r="ZG12" s="69"/>
      <c r="ZH12" s="69"/>
      <c r="ZI12" s="69"/>
      <c r="ZJ12" s="69"/>
      <c r="ZK12" s="69"/>
      <c r="ZL12" s="69"/>
      <c r="ZM12" s="69"/>
      <c r="ZN12" s="69"/>
      <c r="ZO12" s="69"/>
      <c r="ZP12" s="69"/>
      <c r="ZQ12" s="69"/>
      <c r="ZR12" s="69"/>
      <c r="ZS12" s="69"/>
      <c r="ZT12" s="69"/>
      <c r="ZU12" s="69"/>
      <c r="ZV12" s="69"/>
      <c r="ZW12" s="69"/>
      <c r="ZX12" s="69"/>
      <c r="ZY12" s="69"/>
      <c r="ZZ12" s="69"/>
      <c r="AAA12" s="70"/>
    </row>
    <row r="13" spans="1:703" x14ac:dyDescent="0.2">
      <c r="A13" s="57">
        <v>3</v>
      </c>
      <c r="B13" s="58" t="s">
        <v>144</v>
      </c>
      <c r="C13" s="59">
        <v>499657561</v>
      </c>
      <c r="D13" s="60"/>
      <c r="E13" s="1">
        <f>MATCH(C13,Данные!$D$1:$D$65536,0)</f>
        <v>60</v>
      </c>
      <c r="F13" s="93">
        <v>2470</v>
      </c>
      <c r="G13" s="94">
        <f>IF(H13 &gt; 0, MAX(H$11:H$55) / H13, 0)</f>
        <v>1.0592885375494072</v>
      </c>
      <c r="H13" s="94">
        <v>253</v>
      </c>
      <c r="I13" s="94">
        <f>F13*G13</f>
        <v>2616.442687747036</v>
      </c>
      <c r="J13" s="60">
        <v>770</v>
      </c>
      <c r="K13" s="60">
        <v>79</v>
      </c>
      <c r="L13" s="94">
        <f>IF(K13 &gt; 0,J13/K13,0)</f>
        <v>9.7468354430379751</v>
      </c>
      <c r="M13" s="95">
        <f>MIN($O13:AAA13)</f>
        <v>8</v>
      </c>
      <c r="N13" s="1">
        <v>3</v>
      </c>
      <c r="O13" s="68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>
        <v>10</v>
      </c>
      <c r="AX13" s="69">
        <v>9</v>
      </c>
      <c r="AY13" s="69"/>
      <c r="AZ13" s="69">
        <v>10</v>
      </c>
      <c r="BA13" s="69"/>
      <c r="BB13" s="69"/>
      <c r="BC13" s="69">
        <v>9</v>
      </c>
      <c r="BD13" s="69"/>
      <c r="BE13" s="69">
        <v>10</v>
      </c>
      <c r="BF13" s="69"/>
      <c r="BG13" s="69"/>
      <c r="BH13" s="69"/>
      <c r="BI13" s="69"/>
      <c r="BJ13" s="69"/>
      <c r="BK13" s="69"/>
      <c r="BL13" s="69"/>
      <c r="BM13" s="69"/>
      <c r="BN13" s="69"/>
      <c r="BO13" s="69">
        <v>9</v>
      </c>
      <c r="BP13" s="69"/>
      <c r="BQ13" s="69"/>
      <c r="BR13" s="69"/>
      <c r="BS13" s="69"/>
      <c r="BT13" s="69"/>
      <c r="BU13" s="69">
        <v>10</v>
      </c>
      <c r="BV13" s="69"/>
      <c r="BW13" s="69">
        <v>9</v>
      </c>
      <c r="BX13" s="69"/>
      <c r="BY13" s="69"/>
      <c r="BZ13" s="69"/>
      <c r="CA13" s="69"/>
      <c r="CB13" s="69"/>
      <c r="CC13" s="69">
        <v>8</v>
      </c>
      <c r="CD13" s="69"/>
      <c r="CE13" s="69"/>
      <c r="CF13" s="69">
        <v>10</v>
      </c>
      <c r="CG13" s="69"/>
      <c r="CH13" s="69"/>
      <c r="CI13" s="69">
        <v>10</v>
      </c>
      <c r="CJ13" s="69"/>
      <c r="CK13" s="69"/>
      <c r="CL13" s="69"/>
      <c r="CM13" s="69"/>
      <c r="CN13" s="69"/>
      <c r="CO13" s="69"/>
      <c r="CP13" s="69"/>
      <c r="CQ13" s="69"/>
      <c r="CR13" s="69">
        <v>10</v>
      </c>
      <c r="CS13" s="69"/>
      <c r="CT13" s="69"/>
      <c r="CU13" s="69"/>
      <c r="CV13" s="69"/>
      <c r="CW13" s="69"/>
      <c r="CX13" s="69"/>
      <c r="CY13" s="69"/>
      <c r="CZ13" s="69"/>
      <c r="DA13" s="69">
        <v>10</v>
      </c>
      <c r="DB13" s="69"/>
      <c r="DC13" s="69">
        <v>10</v>
      </c>
      <c r="DD13" s="69"/>
      <c r="DE13" s="69"/>
      <c r="DF13" s="69"/>
      <c r="DG13" s="69">
        <v>9</v>
      </c>
      <c r="DH13" s="69"/>
      <c r="DI13" s="69"/>
      <c r="DJ13" s="69">
        <v>8</v>
      </c>
      <c r="DK13" s="69"/>
      <c r="DL13" s="69"/>
      <c r="DM13" s="69"/>
      <c r="DN13" s="69">
        <v>10</v>
      </c>
      <c r="DO13" s="69"/>
      <c r="DP13" s="69"/>
      <c r="DQ13" s="69"/>
      <c r="DR13" s="69"/>
      <c r="DS13" s="69"/>
      <c r="DT13" s="69"/>
      <c r="DU13" s="69"/>
      <c r="DV13" s="69">
        <v>10</v>
      </c>
      <c r="DW13" s="69"/>
      <c r="DX13" s="69">
        <v>10</v>
      </c>
      <c r="DY13" s="69"/>
      <c r="DZ13" s="69">
        <v>9</v>
      </c>
      <c r="EA13" s="69"/>
      <c r="EB13" s="69">
        <v>10</v>
      </c>
      <c r="EC13" s="69"/>
      <c r="ED13" s="69"/>
      <c r="EE13" s="69"/>
      <c r="EF13" s="69"/>
      <c r="EG13" s="69"/>
      <c r="EH13" s="69"/>
      <c r="EI13" s="69">
        <v>10</v>
      </c>
      <c r="EJ13" s="69"/>
      <c r="EK13" s="69">
        <v>10</v>
      </c>
      <c r="EL13" s="69"/>
      <c r="EM13" s="69"/>
      <c r="EN13" s="69"/>
      <c r="EO13" s="69"/>
      <c r="EP13" s="69"/>
      <c r="EQ13" s="69"/>
      <c r="ER13" s="69"/>
      <c r="ES13" s="69"/>
      <c r="ET13" s="69">
        <v>10</v>
      </c>
      <c r="EU13" s="69"/>
      <c r="EV13" s="69"/>
      <c r="EW13" s="69"/>
      <c r="EX13" s="69">
        <v>10</v>
      </c>
      <c r="EY13" s="69"/>
      <c r="EZ13" s="69"/>
      <c r="FA13" s="69">
        <v>9</v>
      </c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>
        <v>10</v>
      </c>
      <c r="FN13" s="69"/>
      <c r="FO13" s="69"/>
      <c r="FP13" s="69"/>
      <c r="FQ13" s="69"/>
      <c r="FR13" s="69"/>
      <c r="FS13" s="69"/>
      <c r="FT13" s="69"/>
      <c r="FU13" s="69"/>
      <c r="FV13" s="69"/>
      <c r="FW13" s="69">
        <v>10</v>
      </c>
      <c r="FX13" s="69"/>
      <c r="FY13" s="69"/>
      <c r="FZ13" s="69"/>
      <c r="GA13" s="69">
        <v>10</v>
      </c>
      <c r="GB13" s="69"/>
      <c r="GC13" s="69"/>
      <c r="GD13" s="69"/>
      <c r="GE13" s="69"/>
      <c r="GF13" s="69">
        <v>10</v>
      </c>
      <c r="GG13" s="69"/>
      <c r="GH13" s="69">
        <v>10</v>
      </c>
      <c r="GI13" s="69"/>
      <c r="GJ13" s="69"/>
      <c r="GK13" s="69"/>
      <c r="GL13" s="69"/>
      <c r="GM13" s="69"/>
      <c r="GN13" s="69"/>
      <c r="GO13" s="69"/>
      <c r="GP13" s="69"/>
      <c r="GQ13" s="69">
        <v>10</v>
      </c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>
        <v>10</v>
      </c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>
        <v>10</v>
      </c>
      <c r="IB13" s="69"/>
      <c r="IC13" s="69">
        <v>10</v>
      </c>
      <c r="ID13" s="69">
        <v>10</v>
      </c>
      <c r="IE13" s="69"/>
      <c r="IF13" s="69"/>
      <c r="IG13" s="69"/>
      <c r="IH13" s="69"/>
      <c r="II13" s="69">
        <v>10</v>
      </c>
      <c r="IJ13" s="69"/>
      <c r="IK13" s="69"/>
      <c r="IL13" s="69"/>
      <c r="IM13" s="69"/>
      <c r="IN13" s="69"/>
      <c r="IO13" s="69"/>
      <c r="IP13" s="69"/>
      <c r="IQ13" s="69"/>
      <c r="IR13" s="69"/>
      <c r="IS13" s="69"/>
      <c r="IT13" s="69"/>
      <c r="IU13" s="69">
        <v>10</v>
      </c>
      <c r="IV13" s="69"/>
      <c r="IW13" s="69"/>
      <c r="IX13" s="69"/>
      <c r="IY13" s="69"/>
      <c r="IZ13" s="69"/>
      <c r="JA13" s="69"/>
      <c r="JB13" s="69">
        <v>10</v>
      </c>
      <c r="JC13" s="69"/>
      <c r="JD13" s="69">
        <v>10</v>
      </c>
      <c r="JE13" s="69"/>
      <c r="JF13" s="69"/>
      <c r="JG13" s="69"/>
      <c r="JH13" s="69">
        <v>10</v>
      </c>
      <c r="JI13" s="69"/>
      <c r="JJ13" s="69">
        <v>10</v>
      </c>
      <c r="JK13" s="69"/>
      <c r="JL13" s="69"/>
      <c r="JM13" s="69"/>
      <c r="JN13" s="69"/>
      <c r="JO13" s="69"/>
      <c r="JP13" s="69"/>
      <c r="JQ13" s="69"/>
      <c r="JR13" s="69"/>
      <c r="JS13" s="69"/>
      <c r="JT13" s="69"/>
      <c r="JU13" s="69"/>
      <c r="JV13" s="69"/>
      <c r="JW13" s="69"/>
      <c r="JX13" s="69"/>
      <c r="JY13" s="69">
        <v>10</v>
      </c>
      <c r="JZ13" s="69"/>
      <c r="KA13" s="69"/>
      <c r="KB13" s="69"/>
      <c r="KC13" s="69"/>
      <c r="KD13" s="69"/>
      <c r="KE13" s="69"/>
      <c r="KF13" s="69"/>
      <c r="KG13" s="69">
        <v>10</v>
      </c>
      <c r="KH13" s="69"/>
      <c r="KI13" s="69"/>
      <c r="KJ13" s="69"/>
      <c r="KK13" s="69"/>
      <c r="KL13" s="69"/>
      <c r="KM13" s="69"/>
      <c r="KN13" s="69"/>
      <c r="KO13" s="69"/>
      <c r="KP13" s="69"/>
      <c r="KQ13" s="69"/>
      <c r="KR13" s="69"/>
      <c r="KS13" s="69"/>
      <c r="KT13" s="69"/>
      <c r="KU13" s="69"/>
      <c r="KV13" s="69"/>
      <c r="KW13" s="69"/>
      <c r="KX13" s="69">
        <v>10</v>
      </c>
      <c r="KY13" s="69"/>
      <c r="KZ13" s="69">
        <v>10</v>
      </c>
      <c r="LA13" s="69"/>
      <c r="LB13" s="69"/>
      <c r="LC13" s="69">
        <v>10</v>
      </c>
      <c r="LD13" s="69"/>
      <c r="LE13" s="69"/>
      <c r="LF13" s="69"/>
      <c r="LG13" s="69">
        <v>10</v>
      </c>
      <c r="LH13" s="69"/>
      <c r="LI13" s="69"/>
      <c r="LJ13" s="69"/>
      <c r="LK13" s="69"/>
      <c r="LL13" s="69"/>
      <c r="LM13" s="69"/>
      <c r="LN13" s="69"/>
      <c r="LO13" s="69"/>
      <c r="LP13" s="69"/>
      <c r="LQ13" s="69"/>
      <c r="LR13" s="69"/>
      <c r="LS13" s="69"/>
      <c r="LT13" s="69"/>
      <c r="LU13" s="69"/>
      <c r="LV13" s="69"/>
      <c r="LW13" s="69">
        <v>10</v>
      </c>
      <c r="LX13" s="69"/>
      <c r="LY13" s="69"/>
      <c r="LZ13" s="69">
        <v>10</v>
      </c>
      <c r="MA13" s="69"/>
      <c r="MB13" s="69"/>
      <c r="MC13" s="69"/>
      <c r="MD13" s="69"/>
      <c r="ME13" s="69"/>
      <c r="MF13" s="69"/>
      <c r="MG13" s="69"/>
      <c r="MH13" s="69"/>
      <c r="MI13" s="69"/>
      <c r="MJ13" s="69"/>
      <c r="MK13" s="69"/>
      <c r="ML13" s="69"/>
      <c r="MM13" s="69"/>
      <c r="MN13" s="69"/>
      <c r="MO13" s="69"/>
      <c r="MP13" s="69"/>
      <c r="MQ13" s="69"/>
      <c r="MR13" s="69"/>
      <c r="MS13" s="69"/>
      <c r="MT13" s="69"/>
      <c r="MU13" s="69"/>
      <c r="MV13" s="69"/>
      <c r="MW13" s="69"/>
      <c r="MX13" s="69"/>
      <c r="MY13" s="69"/>
      <c r="MZ13" s="69">
        <v>10</v>
      </c>
      <c r="NA13" s="69"/>
      <c r="NB13" s="69"/>
      <c r="NC13" s="69"/>
      <c r="ND13" s="69"/>
      <c r="NE13" s="69"/>
      <c r="NF13" s="69"/>
      <c r="NG13" s="69">
        <v>10</v>
      </c>
      <c r="NH13" s="69"/>
      <c r="NI13" s="69"/>
      <c r="NJ13" s="69"/>
      <c r="NK13" s="69"/>
      <c r="NL13" s="69"/>
      <c r="NM13" s="69"/>
      <c r="NN13" s="69"/>
      <c r="NO13" s="69"/>
      <c r="NP13" s="69"/>
      <c r="NQ13" s="69"/>
      <c r="NR13" s="69"/>
      <c r="NS13" s="69"/>
      <c r="NT13" s="69"/>
      <c r="NU13" s="69"/>
      <c r="NV13" s="69"/>
      <c r="NW13" s="69"/>
      <c r="NX13" s="69"/>
      <c r="NY13" s="69"/>
      <c r="NZ13" s="69">
        <v>9</v>
      </c>
      <c r="OA13" s="69">
        <v>9</v>
      </c>
      <c r="OB13" s="69"/>
      <c r="OC13" s="69"/>
      <c r="OD13" s="69"/>
      <c r="OE13" s="69"/>
      <c r="OF13" s="69"/>
      <c r="OG13" s="69"/>
      <c r="OH13" s="69"/>
      <c r="OI13" s="69"/>
      <c r="OJ13" s="69"/>
      <c r="OK13" s="69"/>
      <c r="OL13" s="69"/>
      <c r="OM13" s="69"/>
      <c r="ON13" s="69"/>
      <c r="OO13" s="69"/>
      <c r="OP13" s="69"/>
      <c r="OQ13" s="69"/>
      <c r="OR13" s="69"/>
      <c r="OS13" s="69"/>
      <c r="OT13" s="69"/>
      <c r="OU13" s="69"/>
      <c r="OV13" s="69"/>
      <c r="OW13" s="69"/>
      <c r="OX13" s="69"/>
      <c r="OY13" s="69"/>
      <c r="OZ13" s="69"/>
      <c r="PA13" s="69">
        <v>10</v>
      </c>
      <c r="PB13" s="69"/>
      <c r="PC13" s="69"/>
      <c r="PD13" s="69"/>
      <c r="PE13" s="69"/>
      <c r="PF13" s="69"/>
      <c r="PG13" s="69"/>
      <c r="PH13" s="69"/>
      <c r="PI13" s="69"/>
      <c r="PJ13" s="69"/>
      <c r="PK13" s="69"/>
      <c r="PL13" s="69"/>
      <c r="PM13" s="69"/>
      <c r="PN13" s="69"/>
      <c r="PO13" s="69"/>
      <c r="PP13" s="69"/>
      <c r="PQ13" s="69"/>
      <c r="PR13" s="69"/>
      <c r="PS13" s="69"/>
      <c r="PT13" s="69"/>
      <c r="PU13" s="69"/>
      <c r="PV13" s="69"/>
      <c r="PW13" s="69"/>
      <c r="PX13" s="69"/>
      <c r="PY13" s="69"/>
      <c r="PZ13" s="69"/>
      <c r="QA13" s="69"/>
      <c r="QB13" s="69"/>
      <c r="QC13" s="69"/>
      <c r="QD13" s="69"/>
      <c r="QE13" s="69"/>
      <c r="QF13" s="69">
        <v>8</v>
      </c>
      <c r="QG13" s="69"/>
      <c r="QH13" s="69"/>
      <c r="QI13" s="69"/>
      <c r="QJ13" s="69"/>
      <c r="QK13" s="69"/>
      <c r="QL13" s="69">
        <v>9</v>
      </c>
      <c r="QM13" s="69"/>
      <c r="QN13" s="69"/>
      <c r="QO13" s="69">
        <v>10</v>
      </c>
      <c r="QP13" s="69"/>
      <c r="QQ13" s="69"/>
      <c r="QR13" s="69"/>
      <c r="QS13" s="69">
        <v>10</v>
      </c>
      <c r="QT13" s="69">
        <v>10</v>
      </c>
      <c r="QU13" s="69"/>
      <c r="QV13" s="69">
        <v>10</v>
      </c>
      <c r="QW13" s="69"/>
      <c r="QX13" s="69"/>
      <c r="QY13" s="69"/>
      <c r="QZ13" s="69"/>
      <c r="RA13" s="69"/>
      <c r="RB13" s="69"/>
      <c r="RC13" s="69"/>
      <c r="RD13" s="69"/>
      <c r="RE13" s="69"/>
      <c r="RF13" s="69"/>
      <c r="RG13" s="69"/>
      <c r="RH13" s="69"/>
      <c r="RI13" s="69"/>
      <c r="RJ13" s="69"/>
      <c r="RK13" s="69"/>
      <c r="RL13" s="69"/>
      <c r="RM13" s="69"/>
      <c r="RN13" s="69"/>
      <c r="RO13" s="69"/>
      <c r="RP13" s="69"/>
      <c r="RQ13" s="69"/>
      <c r="RR13" s="69"/>
      <c r="RS13" s="69"/>
      <c r="RT13" s="69"/>
      <c r="RU13" s="69"/>
      <c r="RV13" s="69"/>
      <c r="RW13" s="69"/>
      <c r="RX13" s="69"/>
      <c r="RY13" s="69"/>
      <c r="RZ13" s="69"/>
      <c r="SA13" s="69"/>
      <c r="SB13" s="69"/>
      <c r="SC13" s="69"/>
      <c r="SD13" s="69">
        <v>10</v>
      </c>
      <c r="SE13" s="69"/>
      <c r="SF13" s="69"/>
      <c r="SG13" s="69"/>
      <c r="SH13" s="69"/>
      <c r="SI13" s="69"/>
      <c r="SJ13" s="69"/>
      <c r="SK13" s="69"/>
      <c r="SL13" s="69"/>
      <c r="SM13" s="69"/>
      <c r="SN13" s="69"/>
      <c r="SO13" s="69"/>
      <c r="SP13" s="69"/>
      <c r="SQ13" s="69"/>
      <c r="SR13" s="69"/>
      <c r="SS13" s="69"/>
      <c r="ST13" s="69"/>
      <c r="SU13" s="69"/>
      <c r="SV13" s="69"/>
      <c r="SW13" s="69"/>
      <c r="SX13" s="69"/>
      <c r="SY13" s="69"/>
      <c r="SZ13" s="69"/>
      <c r="TA13" s="69"/>
      <c r="TB13" s="69"/>
      <c r="TC13" s="69"/>
      <c r="TD13" s="69">
        <v>10</v>
      </c>
      <c r="TE13" s="69"/>
      <c r="TF13" s="69"/>
      <c r="TG13" s="69"/>
      <c r="TH13" s="69"/>
      <c r="TI13" s="69"/>
      <c r="TJ13" s="69"/>
      <c r="TK13" s="69"/>
      <c r="TL13" s="69"/>
      <c r="TM13" s="69"/>
      <c r="TN13" s="69"/>
      <c r="TO13" s="69">
        <v>10</v>
      </c>
      <c r="TP13" s="69"/>
      <c r="TQ13" s="69"/>
      <c r="TR13" s="69"/>
      <c r="TS13" s="69"/>
      <c r="TT13" s="69"/>
      <c r="TU13" s="69"/>
      <c r="TV13" s="69"/>
      <c r="TW13" s="69"/>
      <c r="TX13" s="69"/>
      <c r="TY13" s="69"/>
      <c r="TZ13" s="69"/>
      <c r="UA13" s="69"/>
      <c r="UB13" s="69"/>
      <c r="UC13" s="69"/>
      <c r="UD13" s="69">
        <v>10</v>
      </c>
      <c r="UE13" s="69"/>
      <c r="UF13" s="69"/>
      <c r="UG13" s="69"/>
      <c r="UH13" s="69"/>
      <c r="UI13" s="69"/>
      <c r="UJ13" s="69"/>
      <c r="UK13" s="69"/>
      <c r="UL13" s="69"/>
      <c r="UM13" s="69"/>
      <c r="UN13" s="69"/>
      <c r="UO13" s="69"/>
      <c r="UP13" s="69">
        <v>10</v>
      </c>
      <c r="UQ13" s="69"/>
      <c r="UR13" s="69"/>
      <c r="US13" s="69"/>
      <c r="UT13" s="69"/>
      <c r="UU13" s="69"/>
      <c r="UV13" s="69"/>
      <c r="UW13" s="69"/>
      <c r="UX13" s="69"/>
      <c r="UY13" s="69"/>
      <c r="UZ13" s="69"/>
      <c r="VA13" s="69"/>
      <c r="VB13" s="69"/>
      <c r="VC13" s="69"/>
      <c r="VD13" s="69"/>
      <c r="VE13" s="69"/>
      <c r="VF13" s="69"/>
      <c r="VG13" s="69"/>
      <c r="VH13" s="69"/>
      <c r="VI13" s="69"/>
      <c r="VJ13" s="69"/>
      <c r="VK13" s="69"/>
      <c r="VL13" s="69"/>
      <c r="VM13" s="69"/>
      <c r="VN13" s="69"/>
      <c r="VO13" s="69"/>
      <c r="VP13" s="69"/>
      <c r="VQ13" s="69"/>
      <c r="VR13" s="69"/>
      <c r="VS13" s="69"/>
      <c r="VT13" s="69"/>
      <c r="VU13" s="69"/>
      <c r="VV13" s="69"/>
      <c r="VW13" s="69"/>
      <c r="VX13" s="69"/>
      <c r="VY13" s="69"/>
      <c r="VZ13" s="69"/>
      <c r="WA13" s="69"/>
      <c r="WB13" s="69">
        <v>10</v>
      </c>
      <c r="WC13" s="69"/>
      <c r="WD13" s="69"/>
      <c r="WE13" s="69"/>
      <c r="WF13" s="69"/>
      <c r="WG13" s="69"/>
      <c r="WH13" s="69"/>
      <c r="WI13" s="69"/>
      <c r="WJ13" s="69"/>
      <c r="WK13" s="69"/>
      <c r="WL13" s="69"/>
      <c r="WM13" s="69"/>
      <c r="WN13" s="69">
        <v>10</v>
      </c>
      <c r="WO13" s="69"/>
      <c r="WP13" s="69"/>
      <c r="WQ13" s="69">
        <v>10</v>
      </c>
      <c r="WR13" s="69"/>
      <c r="WS13" s="69"/>
      <c r="WT13" s="69"/>
      <c r="WU13" s="69"/>
      <c r="WV13" s="69">
        <v>10</v>
      </c>
      <c r="WW13" s="69"/>
      <c r="WX13" s="69"/>
      <c r="WY13" s="69"/>
      <c r="WZ13" s="69"/>
      <c r="XA13" s="69"/>
      <c r="XB13" s="69">
        <v>8</v>
      </c>
      <c r="XC13" s="69"/>
      <c r="XD13" s="69"/>
      <c r="XE13" s="69"/>
      <c r="XF13" s="69"/>
      <c r="XG13" s="69"/>
      <c r="XH13" s="69"/>
      <c r="XI13" s="69"/>
      <c r="XJ13" s="69">
        <v>10</v>
      </c>
      <c r="XK13" s="69"/>
      <c r="XL13" s="69"/>
      <c r="XM13" s="69"/>
      <c r="XN13" s="69"/>
      <c r="XO13" s="69">
        <v>10</v>
      </c>
      <c r="XP13" s="69"/>
      <c r="XQ13" s="69"/>
      <c r="XR13" s="69"/>
      <c r="XS13" s="69"/>
      <c r="XT13" s="69"/>
      <c r="XU13" s="69"/>
      <c r="XV13" s="69"/>
      <c r="XW13" s="69"/>
      <c r="XX13" s="69">
        <v>10</v>
      </c>
      <c r="XY13" s="69"/>
      <c r="XZ13" s="69"/>
      <c r="YA13" s="69"/>
      <c r="YB13" s="69"/>
      <c r="YC13" s="69"/>
      <c r="YD13" s="69"/>
      <c r="YE13" s="69"/>
      <c r="YF13" s="69"/>
      <c r="YG13" s="69"/>
      <c r="YH13" s="69"/>
      <c r="YI13" s="69"/>
      <c r="YJ13" s="69"/>
      <c r="YK13" s="69"/>
      <c r="YL13" s="69"/>
      <c r="YM13" s="69"/>
      <c r="YN13" s="69"/>
      <c r="YO13" s="69"/>
      <c r="YP13" s="69"/>
      <c r="YQ13" s="69"/>
      <c r="YR13" s="69"/>
      <c r="YS13" s="69"/>
      <c r="YT13" s="69"/>
      <c r="YU13" s="69"/>
      <c r="YV13" s="69"/>
      <c r="YW13" s="69"/>
      <c r="YX13" s="69"/>
      <c r="YY13" s="69"/>
      <c r="YZ13" s="69">
        <v>10</v>
      </c>
      <c r="ZA13" s="69"/>
      <c r="ZB13" s="69">
        <v>10</v>
      </c>
      <c r="ZC13" s="69">
        <v>10</v>
      </c>
      <c r="ZD13" s="69"/>
      <c r="ZE13" s="69">
        <v>10</v>
      </c>
      <c r="ZF13" s="69"/>
      <c r="ZG13" s="69"/>
      <c r="ZH13" s="69"/>
      <c r="ZI13" s="69"/>
      <c r="ZJ13" s="69"/>
      <c r="ZK13" s="69"/>
      <c r="ZL13" s="69"/>
      <c r="ZM13" s="69">
        <v>8</v>
      </c>
      <c r="ZN13" s="69"/>
      <c r="ZO13" s="69"/>
      <c r="ZP13" s="69"/>
      <c r="ZQ13" s="69"/>
      <c r="ZR13" s="69"/>
      <c r="ZS13" s="69"/>
      <c r="ZT13" s="69"/>
      <c r="ZU13" s="69"/>
      <c r="ZV13" s="69"/>
      <c r="ZW13" s="69"/>
      <c r="ZX13" s="69"/>
      <c r="ZY13" s="69"/>
      <c r="ZZ13" s="69"/>
      <c r="AAA13" s="70"/>
    </row>
    <row r="14" spans="1:703" x14ac:dyDescent="0.2">
      <c r="A14" s="57">
        <v>4</v>
      </c>
      <c r="B14" s="58" t="s">
        <v>108</v>
      </c>
      <c r="C14" s="59">
        <v>499655838</v>
      </c>
      <c r="D14" s="60"/>
      <c r="E14" s="1">
        <f>MATCH(C14,Данные!$D$1:$D$65536,0)</f>
        <v>50</v>
      </c>
      <c r="F14" s="93">
        <v>2431.2600000000002</v>
      </c>
      <c r="G14" s="94">
        <f>IF(H14 &gt; 0, MAX(H$11:H$55) / H14, 0)</f>
        <v>1.0428015564202335</v>
      </c>
      <c r="H14" s="94">
        <v>257</v>
      </c>
      <c r="I14" s="94">
        <f>F14*G14</f>
        <v>2535.3217120622571</v>
      </c>
      <c r="J14" s="60">
        <v>757</v>
      </c>
      <c r="K14" s="60">
        <v>80</v>
      </c>
      <c r="L14" s="94">
        <f>IF(K14 &gt; 0,J14/K14,0)</f>
        <v>9.4625000000000004</v>
      </c>
      <c r="M14" s="95">
        <f>MIN($O14:AAA14)</f>
        <v>6</v>
      </c>
      <c r="N14" s="1">
        <v>4</v>
      </c>
      <c r="O14" s="68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>
        <v>10</v>
      </c>
      <c r="AX14" s="69">
        <v>8</v>
      </c>
      <c r="AY14" s="69"/>
      <c r="AZ14" s="69">
        <v>10</v>
      </c>
      <c r="BA14" s="69"/>
      <c r="BB14" s="69"/>
      <c r="BC14" s="69">
        <v>10</v>
      </c>
      <c r="BD14" s="69"/>
      <c r="BE14" s="69">
        <v>10</v>
      </c>
      <c r="BF14" s="69"/>
      <c r="BG14" s="69"/>
      <c r="BH14" s="69"/>
      <c r="BI14" s="69"/>
      <c r="BJ14" s="69"/>
      <c r="BK14" s="69"/>
      <c r="BL14" s="69"/>
      <c r="BM14" s="69"/>
      <c r="BN14" s="69"/>
      <c r="BO14" s="69">
        <v>9</v>
      </c>
      <c r="BP14" s="69"/>
      <c r="BQ14" s="69"/>
      <c r="BR14" s="69"/>
      <c r="BS14" s="69"/>
      <c r="BT14" s="69"/>
      <c r="BU14" s="69">
        <v>9</v>
      </c>
      <c r="BV14" s="69"/>
      <c r="BW14" s="69">
        <v>9</v>
      </c>
      <c r="BX14" s="69"/>
      <c r="BY14" s="69"/>
      <c r="BZ14" s="69"/>
      <c r="CA14" s="69"/>
      <c r="CB14" s="69"/>
      <c r="CC14" s="69">
        <v>8</v>
      </c>
      <c r="CD14" s="69"/>
      <c r="CE14" s="69"/>
      <c r="CF14" s="69">
        <v>8</v>
      </c>
      <c r="CG14" s="69"/>
      <c r="CH14" s="69"/>
      <c r="CI14" s="69">
        <v>10</v>
      </c>
      <c r="CJ14" s="69"/>
      <c r="CK14" s="69"/>
      <c r="CL14" s="69"/>
      <c r="CM14" s="69"/>
      <c r="CN14" s="69"/>
      <c r="CO14" s="69"/>
      <c r="CP14" s="69"/>
      <c r="CQ14" s="69"/>
      <c r="CR14" s="69">
        <v>9</v>
      </c>
      <c r="CS14" s="69"/>
      <c r="CT14" s="69"/>
      <c r="CU14" s="69"/>
      <c r="CV14" s="69"/>
      <c r="CW14" s="69"/>
      <c r="CX14" s="69"/>
      <c r="CY14" s="69"/>
      <c r="CZ14" s="69"/>
      <c r="DA14" s="69">
        <v>10</v>
      </c>
      <c r="DB14" s="69"/>
      <c r="DC14" s="69">
        <v>10</v>
      </c>
      <c r="DD14" s="69"/>
      <c r="DE14" s="69"/>
      <c r="DF14" s="69"/>
      <c r="DG14" s="69">
        <v>10</v>
      </c>
      <c r="DH14" s="69"/>
      <c r="DI14" s="69"/>
      <c r="DJ14" s="69">
        <v>8</v>
      </c>
      <c r="DK14" s="69"/>
      <c r="DL14" s="69"/>
      <c r="DM14" s="69"/>
      <c r="DN14" s="69">
        <v>10</v>
      </c>
      <c r="DO14" s="69"/>
      <c r="DP14" s="69"/>
      <c r="DQ14" s="69"/>
      <c r="DR14" s="69"/>
      <c r="DS14" s="69"/>
      <c r="DT14" s="69"/>
      <c r="DU14" s="69"/>
      <c r="DV14" s="69">
        <v>10</v>
      </c>
      <c r="DW14" s="69"/>
      <c r="DX14" s="69">
        <v>9</v>
      </c>
      <c r="DY14" s="69"/>
      <c r="DZ14" s="69">
        <v>10</v>
      </c>
      <c r="EA14" s="69"/>
      <c r="EB14" s="69">
        <v>10</v>
      </c>
      <c r="EC14" s="69"/>
      <c r="ED14" s="69"/>
      <c r="EE14" s="69"/>
      <c r="EF14" s="69"/>
      <c r="EG14" s="69"/>
      <c r="EH14" s="69"/>
      <c r="EI14" s="69">
        <v>10</v>
      </c>
      <c r="EJ14" s="69"/>
      <c r="EK14" s="69">
        <v>10</v>
      </c>
      <c r="EL14" s="69"/>
      <c r="EM14" s="69"/>
      <c r="EN14" s="69"/>
      <c r="EO14" s="69"/>
      <c r="EP14" s="69"/>
      <c r="EQ14" s="69"/>
      <c r="ER14" s="69"/>
      <c r="ES14" s="69"/>
      <c r="ET14" s="69">
        <v>10</v>
      </c>
      <c r="EU14" s="69"/>
      <c r="EV14" s="69"/>
      <c r="EW14" s="69"/>
      <c r="EX14" s="69">
        <v>10</v>
      </c>
      <c r="EY14" s="69"/>
      <c r="EZ14" s="69"/>
      <c r="FA14" s="69">
        <v>8</v>
      </c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>
        <v>10</v>
      </c>
      <c r="FN14" s="69"/>
      <c r="FO14" s="69"/>
      <c r="FP14" s="69"/>
      <c r="FQ14" s="69"/>
      <c r="FR14" s="69"/>
      <c r="FS14" s="69"/>
      <c r="FT14" s="69"/>
      <c r="FU14" s="69"/>
      <c r="FV14" s="69"/>
      <c r="FW14" s="69">
        <v>9</v>
      </c>
      <c r="FX14" s="69"/>
      <c r="FY14" s="69"/>
      <c r="FZ14" s="69">
        <v>10</v>
      </c>
      <c r="GA14" s="69">
        <v>10</v>
      </c>
      <c r="GB14" s="69"/>
      <c r="GC14" s="69"/>
      <c r="GD14" s="69"/>
      <c r="GE14" s="69"/>
      <c r="GF14" s="69"/>
      <c r="GG14" s="69"/>
      <c r="GH14" s="69">
        <v>10</v>
      </c>
      <c r="GI14" s="69"/>
      <c r="GJ14" s="69"/>
      <c r="GK14" s="69"/>
      <c r="GL14" s="69"/>
      <c r="GM14" s="69"/>
      <c r="GN14" s="69"/>
      <c r="GO14" s="69"/>
      <c r="GP14" s="69"/>
      <c r="GQ14" s="69">
        <v>10</v>
      </c>
      <c r="GR14" s="69"/>
      <c r="GS14" s="69"/>
      <c r="GT14" s="69">
        <v>10</v>
      </c>
      <c r="GU14" s="69"/>
      <c r="GV14" s="69"/>
      <c r="GW14" s="69"/>
      <c r="GX14" s="69"/>
      <c r="GY14" s="69"/>
      <c r="GZ14" s="69"/>
      <c r="HA14" s="69"/>
      <c r="HB14" s="69"/>
      <c r="HC14" s="69"/>
      <c r="HD14" s="69">
        <v>9</v>
      </c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>
        <v>10</v>
      </c>
      <c r="IB14" s="69"/>
      <c r="IC14" s="69">
        <v>9</v>
      </c>
      <c r="ID14" s="69">
        <v>9</v>
      </c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  <c r="IS14" s="69"/>
      <c r="IT14" s="69"/>
      <c r="IU14" s="69">
        <v>9</v>
      </c>
      <c r="IV14" s="69"/>
      <c r="IW14" s="69"/>
      <c r="IX14" s="69"/>
      <c r="IY14" s="69"/>
      <c r="IZ14" s="69"/>
      <c r="JA14" s="69"/>
      <c r="JB14" s="69">
        <v>10</v>
      </c>
      <c r="JC14" s="69"/>
      <c r="JD14" s="69">
        <v>8</v>
      </c>
      <c r="JE14" s="69"/>
      <c r="JF14" s="69"/>
      <c r="JG14" s="69"/>
      <c r="JH14" s="69">
        <v>10</v>
      </c>
      <c r="JI14" s="69"/>
      <c r="JJ14" s="69">
        <v>10</v>
      </c>
      <c r="JK14" s="69"/>
      <c r="JL14" s="69"/>
      <c r="JM14" s="69"/>
      <c r="JN14" s="69"/>
      <c r="JO14" s="69"/>
      <c r="JP14" s="69"/>
      <c r="JQ14" s="69"/>
      <c r="JR14" s="69"/>
      <c r="JS14" s="69"/>
      <c r="JT14" s="69"/>
      <c r="JU14" s="69"/>
      <c r="JV14" s="69"/>
      <c r="JW14" s="69">
        <v>10</v>
      </c>
      <c r="JX14" s="69"/>
      <c r="JY14" s="69">
        <v>8</v>
      </c>
      <c r="JZ14" s="69"/>
      <c r="KA14" s="69"/>
      <c r="KB14" s="69"/>
      <c r="KC14" s="69"/>
      <c r="KD14" s="69"/>
      <c r="KE14" s="69"/>
      <c r="KF14" s="69"/>
      <c r="KG14" s="69">
        <v>10</v>
      </c>
      <c r="KH14" s="69"/>
      <c r="KI14" s="69"/>
      <c r="KJ14" s="69"/>
      <c r="KK14" s="69"/>
      <c r="KL14" s="69"/>
      <c r="KM14" s="69"/>
      <c r="KN14" s="69">
        <v>9</v>
      </c>
      <c r="KO14" s="69"/>
      <c r="KP14" s="69"/>
      <c r="KQ14" s="69"/>
      <c r="KR14" s="69"/>
      <c r="KS14" s="69"/>
      <c r="KT14" s="69"/>
      <c r="KU14" s="69"/>
      <c r="KV14" s="69"/>
      <c r="KW14" s="69"/>
      <c r="KX14" s="69">
        <v>10</v>
      </c>
      <c r="KY14" s="69"/>
      <c r="KZ14" s="69"/>
      <c r="LA14" s="69"/>
      <c r="LB14" s="69"/>
      <c r="LC14" s="69">
        <v>8</v>
      </c>
      <c r="LD14" s="69"/>
      <c r="LE14" s="69"/>
      <c r="LF14" s="69"/>
      <c r="LG14" s="69"/>
      <c r="LH14" s="69"/>
      <c r="LI14" s="69"/>
      <c r="LJ14" s="69"/>
      <c r="LK14" s="69"/>
      <c r="LL14" s="69"/>
      <c r="LM14" s="69"/>
      <c r="LN14" s="69"/>
      <c r="LO14" s="69"/>
      <c r="LP14" s="69"/>
      <c r="LQ14" s="69"/>
      <c r="LR14" s="69"/>
      <c r="LS14" s="69"/>
      <c r="LT14" s="69">
        <v>10</v>
      </c>
      <c r="LU14" s="69"/>
      <c r="LV14" s="69"/>
      <c r="LW14" s="69">
        <v>10</v>
      </c>
      <c r="LX14" s="69"/>
      <c r="LY14" s="69"/>
      <c r="LZ14" s="69"/>
      <c r="MA14" s="69"/>
      <c r="MB14" s="69"/>
      <c r="MC14" s="69"/>
      <c r="MD14" s="69"/>
      <c r="ME14" s="69"/>
      <c r="MF14" s="69"/>
      <c r="MG14" s="69"/>
      <c r="MH14" s="69"/>
      <c r="MI14" s="69"/>
      <c r="MJ14" s="69">
        <v>10</v>
      </c>
      <c r="MK14" s="69">
        <v>10</v>
      </c>
      <c r="ML14" s="69"/>
      <c r="MM14" s="69"/>
      <c r="MN14" s="69"/>
      <c r="MO14" s="69"/>
      <c r="MP14" s="69"/>
      <c r="MQ14" s="69"/>
      <c r="MR14" s="69"/>
      <c r="MS14" s="69"/>
      <c r="MT14" s="69"/>
      <c r="MU14" s="69"/>
      <c r="MV14" s="69"/>
      <c r="MW14" s="69"/>
      <c r="MX14" s="69"/>
      <c r="MY14" s="69"/>
      <c r="MZ14" s="69"/>
      <c r="NA14" s="69"/>
      <c r="NB14" s="69"/>
      <c r="NC14" s="69"/>
      <c r="ND14" s="69"/>
      <c r="NE14" s="69"/>
      <c r="NF14" s="69"/>
      <c r="NG14" s="69"/>
      <c r="NH14" s="69"/>
      <c r="NI14" s="69"/>
      <c r="NJ14" s="69"/>
      <c r="NK14" s="69"/>
      <c r="NL14" s="69">
        <v>10</v>
      </c>
      <c r="NM14" s="69"/>
      <c r="NN14" s="69"/>
      <c r="NO14" s="69"/>
      <c r="NP14" s="69"/>
      <c r="NQ14" s="69"/>
      <c r="NR14" s="69"/>
      <c r="NS14" s="69"/>
      <c r="NT14" s="69"/>
      <c r="NU14" s="69"/>
      <c r="NV14" s="69"/>
      <c r="NW14" s="69"/>
      <c r="NX14" s="69"/>
      <c r="NY14" s="69"/>
      <c r="NZ14" s="69"/>
      <c r="OA14" s="69"/>
      <c r="OB14" s="69"/>
      <c r="OC14" s="69"/>
      <c r="OD14" s="69">
        <v>10</v>
      </c>
      <c r="OE14" s="69"/>
      <c r="OF14" s="69"/>
      <c r="OG14" s="69"/>
      <c r="OH14" s="69"/>
      <c r="OI14" s="69"/>
      <c r="OJ14" s="69"/>
      <c r="OK14" s="69">
        <v>9</v>
      </c>
      <c r="OL14" s="69"/>
      <c r="OM14" s="69"/>
      <c r="ON14" s="69"/>
      <c r="OO14" s="69"/>
      <c r="OP14" s="69"/>
      <c r="OQ14" s="69">
        <v>10</v>
      </c>
      <c r="OR14" s="69"/>
      <c r="OS14" s="69"/>
      <c r="OT14" s="69"/>
      <c r="OU14" s="69"/>
      <c r="OV14" s="69"/>
      <c r="OW14" s="69"/>
      <c r="OX14" s="69"/>
      <c r="OY14" s="69"/>
      <c r="OZ14" s="69"/>
      <c r="PA14" s="69">
        <v>10</v>
      </c>
      <c r="PB14" s="69"/>
      <c r="PC14" s="69"/>
      <c r="PD14" s="69"/>
      <c r="PE14" s="69"/>
      <c r="PF14" s="69"/>
      <c r="PG14" s="69"/>
      <c r="PH14" s="69"/>
      <c r="PI14" s="69"/>
      <c r="PJ14" s="69"/>
      <c r="PK14" s="69"/>
      <c r="PL14" s="69"/>
      <c r="PM14" s="69"/>
      <c r="PN14" s="69"/>
      <c r="PO14" s="69"/>
      <c r="PP14" s="69"/>
      <c r="PQ14" s="69"/>
      <c r="PR14" s="69"/>
      <c r="PS14" s="69"/>
      <c r="PT14" s="69"/>
      <c r="PU14" s="69"/>
      <c r="PV14" s="69"/>
      <c r="PW14" s="69"/>
      <c r="PX14" s="69"/>
      <c r="PY14" s="69"/>
      <c r="PZ14" s="69"/>
      <c r="QA14" s="69"/>
      <c r="QB14" s="69"/>
      <c r="QC14" s="69"/>
      <c r="QD14" s="69"/>
      <c r="QE14" s="69"/>
      <c r="QF14" s="69">
        <v>6</v>
      </c>
      <c r="QG14" s="69"/>
      <c r="QH14" s="69"/>
      <c r="QI14" s="69"/>
      <c r="QJ14" s="69"/>
      <c r="QK14" s="69"/>
      <c r="QL14" s="69">
        <v>9</v>
      </c>
      <c r="QM14" s="69"/>
      <c r="QN14" s="69"/>
      <c r="QO14" s="69">
        <v>10</v>
      </c>
      <c r="QP14" s="69"/>
      <c r="QQ14" s="69"/>
      <c r="QR14" s="69"/>
      <c r="QS14" s="69"/>
      <c r="QT14" s="69"/>
      <c r="QU14" s="69"/>
      <c r="QV14" s="69"/>
      <c r="QW14" s="69"/>
      <c r="QX14" s="69"/>
      <c r="QY14" s="69"/>
      <c r="QZ14" s="69"/>
      <c r="RA14" s="69"/>
      <c r="RB14" s="69"/>
      <c r="RC14" s="69"/>
      <c r="RD14" s="69"/>
      <c r="RE14" s="69"/>
      <c r="RF14" s="69"/>
      <c r="RG14" s="69"/>
      <c r="RH14" s="69"/>
      <c r="RI14" s="69"/>
      <c r="RJ14" s="69"/>
      <c r="RK14" s="69"/>
      <c r="RL14" s="69"/>
      <c r="RM14" s="69"/>
      <c r="RN14" s="69"/>
      <c r="RO14" s="69"/>
      <c r="RP14" s="69"/>
      <c r="RQ14" s="69"/>
      <c r="RR14" s="69"/>
      <c r="RS14" s="69"/>
      <c r="RT14" s="69"/>
      <c r="RU14" s="69"/>
      <c r="RV14" s="69"/>
      <c r="RW14" s="69"/>
      <c r="RX14" s="69"/>
      <c r="RY14" s="69"/>
      <c r="RZ14" s="69"/>
      <c r="SA14" s="69"/>
      <c r="SB14" s="69"/>
      <c r="SC14" s="69"/>
      <c r="SD14" s="69">
        <v>10</v>
      </c>
      <c r="SE14" s="69"/>
      <c r="SF14" s="69"/>
      <c r="SG14" s="69"/>
      <c r="SH14" s="69"/>
      <c r="SI14" s="69"/>
      <c r="SJ14" s="69"/>
      <c r="SK14" s="69"/>
      <c r="SL14" s="69"/>
      <c r="SM14" s="69">
        <v>10</v>
      </c>
      <c r="SN14" s="69"/>
      <c r="SO14" s="69"/>
      <c r="SP14" s="69"/>
      <c r="SQ14" s="69"/>
      <c r="SR14" s="69"/>
      <c r="SS14" s="69"/>
      <c r="ST14" s="69"/>
      <c r="SU14" s="69"/>
      <c r="SV14" s="69"/>
      <c r="SW14" s="69">
        <v>10</v>
      </c>
      <c r="SX14" s="69"/>
      <c r="SY14" s="69"/>
      <c r="SZ14" s="69"/>
      <c r="TA14" s="69"/>
      <c r="TB14" s="69"/>
      <c r="TC14" s="69"/>
      <c r="TD14" s="69">
        <v>10</v>
      </c>
      <c r="TE14" s="69"/>
      <c r="TF14" s="69"/>
      <c r="TG14" s="69"/>
      <c r="TH14" s="69"/>
      <c r="TI14" s="69"/>
      <c r="TJ14" s="69"/>
      <c r="TK14" s="69"/>
      <c r="TL14" s="69"/>
      <c r="TM14" s="69"/>
      <c r="TN14" s="69"/>
      <c r="TO14" s="69"/>
      <c r="TP14" s="69"/>
      <c r="TQ14" s="69"/>
      <c r="TR14" s="69"/>
      <c r="TS14" s="69"/>
      <c r="TT14" s="69"/>
      <c r="TU14" s="69"/>
      <c r="TV14" s="69"/>
      <c r="TW14" s="69"/>
      <c r="TX14" s="69"/>
      <c r="TY14" s="69"/>
      <c r="TZ14" s="69"/>
      <c r="UA14" s="69"/>
      <c r="UB14" s="69"/>
      <c r="UC14" s="69"/>
      <c r="UD14" s="69"/>
      <c r="UE14" s="69"/>
      <c r="UF14" s="69"/>
      <c r="UG14" s="69"/>
      <c r="UH14" s="69"/>
      <c r="UI14" s="69"/>
      <c r="UJ14" s="69"/>
      <c r="UK14" s="69"/>
      <c r="UL14" s="69"/>
      <c r="UM14" s="69"/>
      <c r="UN14" s="69"/>
      <c r="UO14" s="69">
        <v>10</v>
      </c>
      <c r="UP14" s="69">
        <v>10</v>
      </c>
      <c r="UQ14" s="69"/>
      <c r="UR14" s="69"/>
      <c r="US14" s="69"/>
      <c r="UT14" s="69"/>
      <c r="UU14" s="69">
        <v>10</v>
      </c>
      <c r="UV14" s="69"/>
      <c r="UW14" s="69"/>
      <c r="UX14" s="69"/>
      <c r="UY14" s="69"/>
      <c r="UZ14" s="69"/>
      <c r="VA14" s="69"/>
      <c r="VB14" s="69"/>
      <c r="VC14" s="69"/>
      <c r="VD14" s="69"/>
      <c r="VE14" s="69"/>
      <c r="VF14" s="69"/>
      <c r="VG14" s="69"/>
      <c r="VH14" s="69"/>
      <c r="VI14" s="69"/>
      <c r="VJ14" s="69"/>
      <c r="VK14" s="69"/>
      <c r="VL14" s="69"/>
      <c r="VM14" s="69"/>
      <c r="VN14" s="69"/>
      <c r="VO14" s="69"/>
      <c r="VP14" s="69"/>
      <c r="VQ14" s="69"/>
      <c r="VR14" s="69"/>
      <c r="VS14" s="69"/>
      <c r="VT14" s="69"/>
      <c r="VU14" s="69"/>
      <c r="VV14" s="69"/>
      <c r="VW14" s="69">
        <v>7</v>
      </c>
      <c r="VX14" s="69"/>
      <c r="VY14" s="69"/>
      <c r="VZ14" s="69"/>
      <c r="WA14" s="69"/>
      <c r="WB14" s="69"/>
      <c r="WC14" s="69"/>
      <c r="WD14" s="69"/>
      <c r="WE14" s="69"/>
      <c r="WF14" s="69"/>
      <c r="WG14" s="69"/>
      <c r="WH14" s="69">
        <v>10</v>
      </c>
      <c r="WI14" s="69"/>
      <c r="WJ14" s="69"/>
      <c r="WK14" s="69"/>
      <c r="WL14" s="69"/>
      <c r="WM14" s="69"/>
      <c r="WN14" s="69"/>
      <c r="WO14" s="69"/>
      <c r="WP14" s="69">
        <v>10</v>
      </c>
      <c r="WQ14" s="69">
        <v>10</v>
      </c>
      <c r="WR14" s="69"/>
      <c r="WS14" s="69"/>
      <c r="WT14" s="69"/>
      <c r="WU14" s="69"/>
      <c r="WV14" s="69">
        <v>10</v>
      </c>
      <c r="WW14" s="69"/>
      <c r="WX14" s="69"/>
      <c r="WY14" s="69"/>
      <c r="WZ14" s="69"/>
      <c r="XA14" s="69"/>
      <c r="XB14" s="69"/>
      <c r="XC14" s="69"/>
      <c r="XD14" s="69"/>
      <c r="XE14" s="69"/>
      <c r="XF14" s="69">
        <v>10</v>
      </c>
      <c r="XG14" s="69"/>
      <c r="XH14" s="69"/>
      <c r="XI14" s="69"/>
      <c r="XJ14" s="69"/>
      <c r="XK14" s="69"/>
      <c r="XL14" s="69"/>
      <c r="XM14" s="69"/>
      <c r="XN14" s="69"/>
      <c r="XO14" s="69">
        <v>10</v>
      </c>
      <c r="XP14" s="69"/>
      <c r="XQ14" s="69"/>
      <c r="XR14" s="69"/>
      <c r="XS14" s="69"/>
      <c r="XT14" s="69">
        <v>10</v>
      </c>
      <c r="XU14" s="69">
        <v>9</v>
      </c>
      <c r="XV14" s="69"/>
      <c r="XW14" s="69"/>
      <c r="XX14" s="69">
        <v>8</v>
      </c>
      <c r="XY14" s="69"/>
      <c r="XZ14" s="69"/>
      <c r="YA14" s="69"/>
      <c r="YB14" s="69"/>
      <c r="YC14" s="69"/>
      <c r="YD14" s="69"/>
      <c r="YE14" s="69"/>
      <c r="YF14" s="69"/>
      <c r="YG14" s="69"/>
      <c r="YH14" s="69">
        <v>10</v>
      </c>
      <c r="YI14" s="69"/>
      <c r="YJ14" s="69"/>
      <c r="YK14" s="69"/>
      <c r="YL14" s="69">
        <v>6</v>
      </c>
      <c r="YM14" s="69"/>
      <c r="YN14" s="69"/>
      <c r="YO14" s="69"/>
      <c r="YP14" s="69"/>
      <c r="YQ14" s="69"/>
      <c r="YR14" s="69"/>
      <c r="YS14" s="69"/>
      <c r="YT14" s="69"/>
      <c r="YU14" s="69"/>
      <c r="YV14" s="69"/>
      <c r="YW14" s="69"/>
      <c r="YX14" s="69"/>
      <c r="YY14" s="69"/>
      <c r="YZ14" s="69">
        <v>10</v>
      </c>
      <c r="ZA14" s="69"/>
      <c r="ZB14" s="69"/>
      <c r="ZC14" s="69"/>
      <c r="ZD14" s="69"/>
      <c r="ZE14" s="69"/>
      <c r="ZF14" s="69"/>
      <c r="ZG14" s="69"/>
      <c r="ZH14" s="69"/>
      <c r="ZI14" s="69"/>
      <c r="ZJ14" s="69"/>
      <c r="ZK14" s="69"/>
      <c r="ZL14" s="69"/>
      <c r="ZM14" s="69"/>
      <c r="ZN14" s="69"/>
      <c r="ZO14" s="69"/>
      <c r="ZP14" s="69"/>
      <c r="ZQ14" s="69"/>
      <c r="ZR14" s="69"/>
      <c r="ZS14" s="69"/>
      <c r="ZT14" s="69"/>
      <c r="ZU14" s="69"/>
      <c r="ZV14" s="69"/>
      <c r="ZW14" s="69"/>
      <c r="ZX14" s="69"/>
      <c r="ZY14" s="69"/>
      <c r="ZZ14" s="69"/>
      <c r="AAA14" s="70"/>
    </row>
    <row r="15" spans="1:703" x14ac:dyDescent="0.2">
      <c r="A15" s="57">
        <v>5</v>
      </c>
      <c r="B15" s="58" t="s">
        <v>197</v>
      </c>
      <c r="C15" s="59">
        <v>499655369</v>
      </c>
      <c r="D15" s="60"/>
      <c r="E15" s="1">
        <f>MATCH(C15,Данные!$D$1:$D$65536,0)</f>
        <v>77</v>
      </c>
      <c r="F15" s="93">
        <v>2392</v>
      </c>
      <c r="G15" s="94">
        <f>IF(H15 &gt; 0, MAX(H$11:H$55) / H15, 0)</f>
        <v>1.0634920634920635</v>
      </c>
      <c r="H15" s="94">
        <v>252</v>
      </c>
      <c r="I15" s="94">
        <f>F15*G15</f>
        <v>2543.8730158730159</v>
      </c>
      <c r="J15" s="60">
        <v>793</v>
      </c>
      <c r="K15" s="60">
        <v>84</v>
      </c>
      <c r="L15" s="94">
        <f>IF(K15 &gt; 0,J15/K15,0)</f>
        <v>9.4404761904761898</v>
      </c>
      <c r="M15" s="95">
        <f>MIN($O15:AAA15)</f>
        <v>4</v>
      </c>
      <c r="N15" s="1">
        <v>5</v>
      </c>
      <c r="O15" s="68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>
        <v>10</v>
      </c>
      <c r="AX15" s="69">
        <v>8</v>
      </c>
      <c r="AY15" s="69"/>
      <c r="AZ15" s="69">
        <v>10</v>
      </c>
      <c r="BA15" s="69"/>
      <c r="BB15" s="69"/>
      <c r="BC15" s="69">
        <v>10</v>
      </c>
      <c r="BD15" s="69"/>
      <c r="BE15" s="69">
        <v>10</v>
      </c>
      <c r="BF15" s="69"/>
      <c r="BG15" s="69"/>
      <c r="BH15" s="69"/>
      <c r="BI15" s="69"/>
      <c r="BJ15" s="69"/>
      <c r="BK15" s="69"/>
      <c r="BL15" s="69"/>
      <c r="BM15" s="69"/>
      <c r="BN15" s="69"/>
      <c r="BO15" s="69">
        <v>10</v>
      </c>
      <c r="BP15" s="69"/>
      <c r="BQ15" s="69"/>
      <c r="BR15" s="69"/>
      <c r="BS15" s="69"/>
      <c r="BT15" s="69"/>
      <c r="BU15" s="69">
        <v>7</v>
      </c>
      <c r="BV15" s="69"/>
      <c r="BW15" s="69">
        <v>8</v>
      </c>
      <c r="BX15" s="69"/>
      <c r="BY15" s="69"/>
      <c r="BZ15" s="69"/>
      <c r="CA15" s="69"/>
      <c r="CB15" s="69"/>
      <c r="CC15" s="69">
        <v>7</v>
      </c>
      <c r="CD15" s="69"/>
      <c r="CE15" s="69"/>
      <c r="CF15" s="69">
        <v>10</v>
      </c>
      <c r="CG15" s="69"/>
      <c r="CH15" s="69"/>
      <c r="CI15" s="69">
        <v>10</v>
      </c>
      <c r="CJ15" s="69"/>
      <c r="CK15" s="69"/>
      <c r="CL15" s="69">
        <v>10</v>
      </c>
      <c r="CM15" s="69"/>
      <c r="CN15" s="69"/>
      <c r="CO15" s="69"/>
      <c r="CP15" s="69"/>
      <c r="CQ15" s="69"/>
      <c r="CR15" s="69">
        <v>10</v>
      </c>
      <c r="CS15" s="69"/>
      <c r="CT15" s="69"/>
      <c r="CU15" s="69"/>
      <c r="CV15" s="69"/>
      <c r="CW15" s="69"/>
      <c r="CX15" s="69"/>
      <c r="CY15" s="69"/>
      <c r="CZ15" s="69"/>
      <c r="DA15" s="69">
        <v>10</v>
      </c>
      <c r="DB15" s="69"/>
      <c r="DC15" s="69">
        <v>10</v>
      </c>
      <c r="DD15" s="69"/>
      <c r="DE15" s="69"/>
      <c r="DF15" s="69"/>
      <c r="DG15" s="69">
        <v>10</v>
      </c>
      <c r="DH15" s="69"/>
      <c r="DI15" s="69"/>
      <c r="DJ15" s="69">
        <v>8</v>
      </c>
      <c r="DK15" s="69"/>
      <c r="DL15" s="69"/>
      <c r="DM15" s="69"/>
      <c r="DN15" s="69">
        <v>10</v>
      </c>
      <c r="DO15" s="69"/>
      <c r="DP15" s="69"/>
      <c r="DQ15" s="69"/>
      <c r="DR15" s="69"/>
      <c r="DS15" s="69"/>
      <c r="DT15" s="69"/>
      <c r="DU15" s="69"/>
      <c r="DV15" s="69">
        <v>10</v>
      </c>
      <c r="DW15" s="69"/>
      <c r="DX15" s="69">
        <v>7</v>
      </c>
      <c r="DY15" s="69"/>
      <c r="DZ15" s="69">
        <v>10</v>
      </c>
      <c r="EA15" s="69"/>
      <c r="EB15" s="69">
        <v>10</v>
      </c>
      <c r="EC15" s="69"/>
      <c r="ED15" s="69"/>
      <c r="EE15" s="69"/>
      <c r="EF15" s="69"/>
      <c r="EG15" s="69"/>
      <c r="EH15" s="69"/>
      <c r="EI15" s="69">
        <v>10</v>
      </c>
      <c r="EJ15" s="69"/>
      <c r="EK15" s="69">
        <v>10</v>
      </c>
      <c r="EL15" s="69"/>
      <c r="EM15" s="69"/>
      <c r="EN15" s="69"/>
      <c r="EO15" s="69"/>
      <c r="EP15" s="69"/>
      <c r="EQ15" s="69"/>
      <c r="ER15" s="69"/>
      <c r="ES15" s="69"/>
      <c r="ET15" s="69">
        <v>10</v>
      </c>
      <c r="EU15" s="69"/>
      <c r="EV15" s="69"/>
      <c r="EW15" s="69"/>
      <c r="EX15" s="69">
        <v>10</v>
      </c>
      <c r="EY15" s="69"/>
      <c r="EZ15" s="69"/>
      <c r="FA15" s="69">
        <v>7</v>
      </c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>
        <v>10</v>
      </c>
      <c r="FN15" s="69"/>
      <c r="FO15" s="69"/>
      <c r="FP15" s="69"/>
      <c r="FQ15" s="69"/>
      <c r="FR15" s="69"/>
      <c r="FS15" s="69"/>
      <c r="FT15" s="69"/>
      <c r="FU15" s="69"/>
      <c r="FV15" s="69"/>
      <c r="FW15" s="69">
        <v>10</v>
      </c>
      <c r="FX15" s="69"/>
      <c r="FY15" s="69"/>
      <c r="FZ15" s="69"/>
      <c r="GA15" s="69">
        <v>10</v>
      </c>
      <c r="GB15" s="69"/>
      <c r="GC15" s="69"/>
      <c r="GD15" s="69"/>
      <c r="GE15" s="69"/>
      <c r="GF15" s="69">
        <v>10</v>
      </c>
      <c r="GG15" s="69"/>
      <c r="GH15" s="69">
        <v>10</v>
      </c>
      <c r="GI15" s="69"/>
      <c r="GJ15" s="69"/>
      <c r="GK15" s="69"/>
      <c r="GL15" s="69"/>
      <c r="GM15" s="69"/>
      <c r="GN15" s="69"/>
      <c r="GO15" s="69"/>
      <c r="GP15" s="69"/>
      <c r="GQ15" s="69">
        <v>10</v>
      </c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>
        <v>10</v>
      </c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>
        <v>10</v>
      </c>
      <c r="IB15" s="69"/>
      <c r="IC15" s="69">
        <v>10</v>
      </c>
      <c r="ID15" s="69">
        <v>10</v>
      </c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  <c r="IS15" s="69"/>
      <c r="IT15" s="69"/>
      <c r="IU15" s="69">
        <v>10</v>
      </c>
      <c r="IV15" s="69"/>
      <c r="IW15" s="69"/>
      <c r="IX15" s="69"/>
      <c r="IY15" s="69"/>
      <c r="IZ15" s="69"/>
      <c r="JA15" s="69"/>
      <c r="JB15" s="69">
        <v>10</v>
      </c>
      <c r="JC15" s="69"/>
      <c r="JD15" s="69">
        <v>10</v>
      </c>
      <c r="JE15" s="69"/>
      <c r="JF15" s="69"/>
      <c r="JG15" s="69"/>
      <c r="JH15" s="69">
        <v>10</v>
      </c>
      <c r="JI15" s="69"/>
      <c r="JJ15" s="69">
        <v>10</v>
      </c>
      <c r="JK15" s="69"/>
      <c r="JL15" s="69"/>
      <c r="JM15" s="69">
        <v>8</v>
      </c>
      <c r="JN15" s="69"/>
      <c r="JO15" s="69"/>
      <c r="JP15" s="69"/>
      <c r="JQ15" s="69"/>
      <c r="JR15" s="69"/>
      <c r="JS15" s="69"/>
      <c r="JT15" s="69"/>
      <c r="JU15" s="69"/>
      <c r="JV15" s="69"/>
      <c r="JW15" s="69"/>
      <c r="JX15" s="69">
        <v>10</v>
      </c>
      <c r="JY15" s="69">
        <v>8</v>
      </c>
      <c r="JZ15" s="69"/>
      <c r="KA15" s="69"/>
      <c r="KB15" s="69"/>
      <c r="KC15" s="69"/>
      <c r="KD15" s="69"/>
      <c r="KE15" s="69"/>
      <c r="KF15" s="69"/>
      <c r="KG15" s="69">
        <v>10</v>
      </c>
      <c r="KH15" s="69"/>
      <c r="KI15" s="69"/>
      <c r="KJ15" s="69"/>
      <c r="KK15" s="69"/>
      <c r="KL15" s="69"/>
      <c r="KM15" s="69"/>
      <c r="KN15" s="69"/>
      <c r="KO15" s="69"/>
      <c r="KP15" s="69"/>
      <c r="KQ15" s="69"/>
      <c r="KR15" s="69"/>
      <c r="KS15" s="69"/>
      <c r="KT15" s="69"/>
      <c r="KU15" s="69"/>
      <c r="KV15" s="69"/>
      <c r="KW15" s="69"/>
      <c r="KX15" s="69">
        <v>10</v>
      </c>
      <c r="KY15" s="69"/>
      <c r="KZ15" s="69"/>
      <c r="LA15" s="69"/>
      <c r="LB15" s="69"/>
      <c r="LC15" s="69">
        <v>7</v>
      </c>
      <c r="LD15" s="69"/>
      <c r="LE15" s="69"/>
      <c r="LF15" s="69"/>
      <c r="LG15" s="69"/>
      <c r="LH15" s="69"/>
      <c r="LI15" s="69"/>
      <c r="LJ15" s="69"/>
      <c r="LK15" s="69"/>
      <c r="LL15" s="69"/>
      <c r="LM15" s="69"/>
      <c r="LN15" s="69"/>
      <c r="LO15" s="69"/>
      <c r="LP15" s="69"/>
      <c r="LQ15" s="69"/>
      <c r="LR15" s="69"/>
      <c r="LS15" s="69"/>
      <c r="LT15" s="69"/>
      <c r="LU15" s="69"/>
      <c r="LV15" s="69"/>
      <c r="LW15" s="69"/>
      <c r="LX15" s="69"/>
      <c r="LY15" s="69"/>
      <c r="LZ15" s="69">
        <v>10</v>
      </c>
      <c r="MA15" s="69"/>
      <c r="MB15" s="69">
        <v>10</v>
      </c>
      <c r="MC15" s="69"/>
      <c r="MD15" s="69"/>
      <c r="ME15" s="69"/>
      <c r="MF15" s="69"/>
      <c r="MG15" s="69"/>
      <c r="MH15" s="69"/>
      <c r="MI15" s="69"/>
      <c r="MJ15" s="69"/>
      <c r="MK15" s="69"/>
      <c r="ML15" s="69"/>
      <c r="MM15" s="69"/>
      <c r="MN15" s="69"/>
      <c r="MO15" s="69"/>
      <c r="MP15" s="69"/>
      <c r="MQ15" s="69"/>
      <c r="MR15" s="69"/>
      <c r="MS15" s="69"/>
      <c r="MT15" s="69"/>
      <c r="MU15" s="69">
        <v>8</v>
      </c>
      <c r="MV15" s="69"/>
      <c r="MW15" s="69">
        <v>7</v>
      </c>
      <c r="MX15" s="69"/>
      <c r="MY15" s="69"/>
      <c r="MZ15" s="69"/>
      <c r="NA15" s="69"/>
      <c r="NB15" s="69"/>
      <c r="NC15" s="69">
        <v>10</v>
      </c>
      <c r="ND15" s="69"/>
      <c r="NE15" s="69"/>
      <c r="NF15" s="69"/>
      <c r="NG15" s="69"/>
      <c r="NH15" s="69"/>
      <c r="NI15" s="69"/>
      <c r="NJ15" s="69"/>
      <c r="NK15" s="69"/>
      <c r="NL15" s="69"/>
      <c r="NM15" s="69"/>
      <c r="NN15" s="69"/>
      <c r="NO15" s="69"/>
      <c r="NP15" s="69"/>
      <c r="NQ15" s="69"/>
      <c r="NR15" s="69"/>
      <c r="NS15" s="69"/>
      <c r="NT15" s="69"/>
      <c r="NU15" s="69"/>
      <c r="NV15" s="69"/>
      <c r="NW15" s="69"/>
      <c r="NX15" s="69"/>
      <c r="NY15" s="69"/>
      <c r="NZ15" s="69"/>
      <c r="OA15" s="69"/>
      <c r="OB15" s="69"/>
      <c r="OC15" s="69"/>
      <c r="OD15" s="69"/>
      <c r="OE15" s="69"/>
      <c r="OF15" s="69"/>
      <c r="OG15" s="69"/>
      <c r="OH15" s="69"/>
      <c r="OI15" s="69"/>
      <c r="OJ15" s="69"/>
      <c r="OK15" s="69"/>
      <c r="OL15" s="69"/>
      <c r="OM15" s="69"/>
      <c r="ON15" s="69"/>
      <c r="OO15" s="69"/>
      <c r="OP15" s="69"/>
      <c r="OQ15" s="69"/>
      <c r="OR15" s="69"/>
      <c r="OS15" s="69"/>
      <c r="OT15" s="69">
        <v>10</v>
      </c>
      <c r="OU15" s="69"/>
      <c r="OV15" s="69"/>
      <c r="OW15" s="69"/>
      <c r="OX15" s="69"/>
      <c r="OY15" s="69"/>
      <c r="OZ15" s="69"/>
      <c r="PA15" s="69">
        <v>10</v>
      </c>
      <c r="PB15" s="69"/>
      <c r="PC15" s="69"/>
      <c r="PD15" s="69"/>
      <c r="PE15" s="69"/>
      <c r="PF15" s="69"/>
      <c r="PG15" s="69"/>
      <c r="PH15" s="69"/>
      <c r="PI15" s="69"/>
      <c r="PJ15" s="69"/>
      <c r="PK15" s="69"/>
      <c r="PL15" s="69"/>
      <c r="PM15" s="69"/>
      <c r="PN15" s="69"/>
      <c r="PO15" s="69"/>
      <c r="PP15" s="69">
        <v>10</v>
      </c>
      <c r="PQ15" s="69"/>
      <c r="PR15" s="69"/>
      <c r="PS15" s="69"/>
      <c r="PT15" s="69"/>
      <c r="PU15" s="69"/>
      <c r="PV15" s="69"/>
      <c r="PW15" s="69"/>
      <c r="PX15" s="69"/>
      <c r="PY15" s="69"/>
      <c r="PZ15" s="69"/>
      <c r="QA15" s="69"/>
      <c r="QB15" s="69"/>
      <c r="QC15" s="69"/>
      <c r="QD15" s="69"/>
      <c r="QE15" s="69"/>
      <c r="QF15" s="69">
        <v>6</v>
      </c>
      <c r="QG15" s="69"/>
      <c r="QH15" s="69"/>
      <c r="QI15" s="69"/>
      <c r="QJ15" s="69"/>
      <c r="QK15" s="69"/>
      <c r="QL15" s="69">
        <v>10</v>
      </c>
      <c r="QM15" s="69"/>
      <c r="QN15" s="69"/>
      <c r="QO15" s="69">
        <v>9</v>
      </c>
      <c r="QP15" s="69"/>
      <c r="QQ15" s="69"/>
      <c r="QR15" s="69"/>
      <c r="QS15" s="69"/>
      <c r="QT15" s="69"/>
      <c r="QU15" s="69"/>
      <c r="QV15" s="69"/>
      <c r="QW15" s="69"/>
      <c r="QX15" s="69"/>
      <c r="QY15" s="69"/>
      <c r="QZ15" s="69"/>
      <c r="RA15" s="69"/>
      <c r="RB15" s="69"/>
      <c r="RC15" s="69"/>
      <c r="RD15" s="69">
        <v>10</v>
      </c>
      <c r="RE15" s="69"/>
      <c r="RF15" s="69"/>
      <c r="RG15" s="69"/>
      <c r="RH15" s="69"/>
      <c r="RI15" s="69"/>
      <c r="RJ15" s="69"/>
      <c r="RK15" s="69"/>
      <c r="RL15" s="69">
        <v>4</v>
      </c>
      <c r="RM15" s="69"/>
      <c r="RN15" s="69"/>
      <c r="RO15" s="69"/>
      <c r="RP15" s="69"/>
      <c r="RQ15" s="69"/>
      <c r="RR15" s="69"/>
      <c r="RS15" s="69"/>
      <c r="RT15" s="69"/>
      <c r="RU15" s="69"/>
      <c r="RV15" s="69"/>
      <c r="RW15" s="69"/>
      <c r="RX15" s="69"/>
      <c r="RY15" s="69"/>
      <c r="RZ15" s="69"/>
      <c r="SA15" s="69"/>
      <c r="SB15" s="69"/>
      <c r="SC15" s="69"/>
      <c r="SD15" s="69"/>
      <c r="SE15" s="69"/>
      <c r="SF15" s="69"/>
      <c r="SG15" s="69">
        <v>10</v>
      </c>
      <c r="SH15" s="69"/>
      <c r="SI15" s="69"/>
      <c r="SJ15" s="69"/>
      <c r="SK15" s="69"/>
      <c r="SL15" s="69"/>
      <c r="SM15" s="69"/>
      <c r="SN15" s="69"/>
      <c r="SO15" s="69"/>
      <c r="SP15" s="69"/>
      <c r="SQ15" s="69"/>
      <c r="SR15" s="69"/>
      <c r="SS15" s="69"/>
      <c r="ST15" s="69"/>
      <c r="SU15" s="69"/>
      <c r="SV15" s="69"/>
      <c r="SW15" s="69"/>
      <c r="SX15" s="69"/>
      <c r="SY15" s="69"/>
      <c r="SZ15" s="69"/>
      <c r="TA15" s="69"/>
      <c r="TB15" s="69"/>
      <c r="TC15" s="69"/>
      <c r="TD15" s="69">
        <v>10</v>
      </c>
      <c r="TE15" s="69"/>
      <c r="TF15" s="69">
        <v>10</v>
      </c>
      <c r="TG15" s="69">
        <v>10</v>
      </c>
      <c r="TH15" s="69"/>
      <c r="TI15" s="69"/>
      <c r="TJ15" s="69">
        <v>10</v>
      </c>
      <c r="TK15" s="69"/>
      <c r="TL15" s="69"/>
      <c r="TM15" s="69">
        <v>10</v>
      </c>
      <c r="TN15" s="69"/>
      <c r="TO15" s="69"/>
      <c r="TP15" s="69"/>
      <c r="TQ15" s="69"/>
      <c r="TR15" s="69"/>
      <c r="TS15" s="69"/>
      <c r="TT15" s="69">
        <v>9</v>
      </c>
      <c r="TU15" s="69"/>
      <c r="TV15" s="69"/>
      <c r="TW15" s="69"/>
      <c r="TX15" s="69"/>
      <c r="TY15" s="69"/>
      <c r="TZ15" s="69"/>
      <c r="UA15" s="69"/>
      <c r="UB15" s="69"/>
      <c r="UC15" s="69"/>
      <c r="UD15" s="69"/>
      <c r="UE15" s="69"/>
      <c r="UF15" s="69"/>
      <c r="UG15" s="69"/>
      <c r="UH15" s="69"/>
      <c r="UI15" s="69"/>
      <c r="UJ15" s="69"/>
      <c r="UK15" s="69"/>
      <c r="UL15" s="69"/>
      <c r="UM15" s="69"/>
      <c r="UN15" s="69"/>
      <c r="UO15" s="69"/>
      <c r="UP15" s="69"/>
      <c r="UQ15" s="69"/>
      <c r="UR15" s="69"/>
      <c r="US15" s="69"/>
      <c r="UT15" s="69"/>
      <c r="UU15" s="69"/>
      <c r="UV15" s="69"/>
      <c r="UW15" s="69"/>
      <c r="UX15" s="69"/>
      <c r="UY15" s="69">
        <v>10</v>
      </c>
      <c r="UZ15" s="69"/>
      <c r="VA15" s="69"/>
      <c r="VB15" s="69"/>
      <c r="VC15" s="69"/>
      <c r="VD15" s="69"/>
      <c r="VE15" s="69"/>
      <c r="VF15" s="69"/>
      <c r="VG15" s="69"/>
      <c r="VH15" s="69"/>
      <c r="VI15" s="69">
        <v>8</v>
      </c>
      <c r="VJ15" s="69"/>
      <c r="VK15" s="69"/>
      <c r="VL15" s="69"/>
      <c r="VM15" s="69"/>
      <c r="VN15" s="69"/>
      <c r="VO15" s="69"/>
      <c r="VP15" s="69"/>
      <c r="VQ15" s="69"/>
      <c r="VR15" s="69"/>
      <c r="VS15" s="69"/>
      <c r="VT15" s="69"/>
      <c r="VU15" s="69"/>
      <c r="VV15" s="69"/>
      <c r="VW15" s="69"/>
      <c r="VX15" s="69"/>
      <c r="VY15" s="69"/>
      <c r="VZ15" s="69"/>
      <c r="WA15" s="69"/>
      <c r="WB15" s="69"/>
      <c r="WC15" s="69"/>
      <c r="WD15" s="69"/>
      <c r="WE15" s="69"/>
      <c r="WF15" s="69"/>
      <c r="WG15" s="69"/>
      <c r="WH15" s="69"/>
      <c r="WI15" s="69"/>
      <c r="WJ15" s="69"/>
      <c r="WK15" s="69"/>
      <c r="WL15" s="69"/>
      <c r="WM15" s="69"/>
      <c r="WN15" s="69"/>
      <c r="WO15" s="69"/>
      <c r="WP15" s="69"/>
      <c r="WQ15" s="69">
        <v>10</v>
      </c>
      <c r="WR15" s="69"/>
      <c r="WS15" s="69"/>
      <c r="WT15" s="69"/>
      <c r="WU15" s="69"/>
      <c r="WV15" s="69">
        <v>9</v>
      </c>
      <c r="WW15" s="69"/>
      <c r="WX15" s="69"/>
      <c r="WY15" s="69"/>
      <c r="WZ15" s="69"/>
      <c r="XA15" s="69"/>
      <c r="XB15" s="69"/>
      <c r="XC15" s="69"/>
      <c r="XD15" s="69"/>
      <c r="XE15" s="69"/>
      <c r="XF15" s="69"/>
      <c r="XG15" s="69"/>
      <c r="XH15" s="69"/>
      <c r="XI15" s="69">
        <v>10</v>
      </c>
      <c r="XJ15" s="69"/>
      <c r="XK15" s="69"/>
      <c r="XL15" s="69"/>
      <c r="XM15" s="69"/>
      <c r="XN15" s="69">
        <v>9</v>
      </c>
      <c r="XO15" s="69">
        <v>10</v>
      </c>
      <c r="XP15" s="69"/>
      <c r="XQ15" s="69"/>
      <c r="XR15" s="69"/>
      <c r="XS15" s="69"/>
      <c r="XT15" s="69"/>
      <c r="XU15" s="69"/>
      <c r="XV15" s="69">
        <v>10</v>
      </c>
      <c r="XW15" s="69"/>
      <c r="XX15" s="69">
        <v>10</v>
      </c>
      <c r="XY15" s="69"/>
      <c r="XZ15" s="69"/>
      <c r="YA15" s="69">
        <v>10</v>
      </c>
      <c r="YB15" s="69"/>
      <c r="YC15" s="69"/>
      <c r="YD15" s="69">
        <v>10</v>
      </c>
      <c r="YE15" s="69"/>
      <c r="YF15" s="69"/>
      <c r="YG15" s="69"/>
      <c r="YH15" s="69"/>
      <c r="YI15" s="69"/>
      <c r="YJ15" s="69"/>
      <c r="YK15" s="69"/>
      <c r="YL15" s="69"/>
      <c r="YM15" s="69">
        <v>10</v>
      </c>
      <c r="YN15" s="69"/>
      <c r="YO15" s="69"/>
      <c r="YP15" s="69"/>
      <c r="YQ15" s="69">
        <v>10</v>
      </c>
      <c r="YR15" s="69"/>
      <c r="YS15" s="69"/>
      <c r="YT15" s="69"/>
      <c r="YU15" s="69"/>
      <c r="YV15" s="69"/>
      <c r="YW15" s="69">
        <v>10</v>
      </c>
      <c r="YX15" s="69"/>
      <c r="YY15" s="69"/>
      <c r="YZ15" s="69"/>
      <c r="ZA15" s="69"/>
      <c r="ZB15" s="69"/>
      <c r="ZC15" s="69"/>
      <c r="ZD15" s="69"/>
      <c r="ZE15" s="69"/>
      <c r="ZF15" s="69"/>
      <c r="ZG15" s="69"/>
      <c r="ZH15" s="69"/>
      <c r="ZI15" s="69">
        <v>10</v>
      </c>
      <c r="ZJ15" s="69"/>
      <c r="ZK15" s="69"/>
      <c r="ZL15" s="69"/>
      <c r="ZM15" s="69"/>
      <c r="ZN15" s="69"/>
      <c r="ZO15" s="69"/>
      <c r="ZP15" s="69">
        <v>9</v>
      </c>
      <c r="ZQ15" s="69"/>
      <c r="ZR15" s="69"/>
      <c r="ZS15" s="69"/>
      <c r="ZT15" s="69"/>
      <c r="ZU15" s="69"/>
      <c r="ZV15" s="69"/>
      <c r="ZW15" s="69"/>
      <c r="ZX15" s="69"/>
      <c r="ZY15" s="69"/>
      <c r="ZZ15" s="69"/>
      <c r="AAA15" s="70"/>
    </row>
    <row r="16" spans="1:703" x14ac:dyDescent="0.2">
      <c r="A16" s="57">
        <v>6</v>
      </c>
      <c r="B16" s="58" t="s">
        <v>188</v>
      </c>
      <c r="C16" s="59">
        <v>722669820</v>
      </c>
      <c r="D16" s="60"/>
      <c r="E16" s="1">
        <f>MATCH(C16,Данные!$D$1:$D$65536,0)</f>
        <v>73</v>
      </c>
      <c r="F16" s="93">
        <v>2377.77</v>
      </c>
      <c r="G16" s="94">
        <f>IF(H16 &gt; 0, MAX(H$11:H$55) / H16, 0)</f>
        <v>1</v>
      </c>
      <c r="H16" s="94">
        <v>268</v>
      </c>
      <c r="I16" s="94">
        <f>F16*G16</f>
        <v>2377.77</v>
      </c>
      <c r="J16" s="60">
        <v>747</v>
      </c>
      <c r="K16" s="60">
        <v>85</v>
      </c>
      <c r="L16" s="94">
        <f>IF(K16 &gt; 0,J16/K16,0)</f>
        <v>8.7882352941176478</v>
      </c>
      <c r="M16" s="95">
        <f>MIN($O16:AAA16)</f>
        <v>4</v>
      </c>
      <c r="N16" s="1">
        <v>6</v>
      </c>
      <c r="O16" s="68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>
        <v>9</v>
      </c>
      <c r="AX16" s="69"/>
      <c r="AY16" s="69"/>
      <c r="AZ16" s="69">
        <v>8</v>
      </c>
      <c r="BA16" s="69"/>
      <c r="BB16" s="69"/>
      <c r="BC16" s="69">
        <v>10</v>
      </c>
      <c r="BD16" s="69"/>
      <c r="BE16" s="69">
        <v>10</v>
      </c>
      <c r="BF16" s="69"/>
      <c r="BG16" s="69"/>
      <c r="BH16" s="69"/>
      <c r="BI16" s="69"/>
      <c r="BJ16" s="69"/>
      <c r="BK16" s="69"/>
      <c r="BL16" s="69"/>
      <c r="BM16" s="69"/>
      <c r="BN16" s="69"/>
      <c r="BO16" s="69">
        <v>7</v>
      </c>
      <c r="BP16" s="69"/>
      <c r="BQ16" s="69"/>
      <c r="BR16" s="69"/>
      <c r="BS16" s="69"/>
      <c r="BT16" s="69"/>
      <c r="BU16" s="69">
        <v>7</v>
      </c>
      <c r="BV16" s="69"/>
      <c r="BW16" s="69">
        <v>8</v>
      </c>
      <c r="BX16" s="69"/>
      <c r="BY16" s="69"/>
      <c r="BZ16" s="69"/>
      <c r="CA16" s="69"/>
      <c r="CB16" s="69"/>
      <c r="CC16" s="69">
        <v>4</v>
      </c>
      <c r="CD16" s="69"/>
      <c r="CE16" s="69"/>
      <c r="CF16" s="69">
        <v>10</v>
      </c>
      <c r="CG16" s="69"/>
      <c r="CH16" s="69"/>
      <c r="CI16" s="69">
        <v>10</v>
      </c>
      <c r="CJ16" s="69"/>
      <c r="CK16" s="69"/>
      <c r="CL16" s="69"/>
      <c r="CM16" s="69"/>
      <c r="CN16" s="69"/>
      <c r="CO16" s="69"/>
      <c r="CP16" s="69"/>
      <c r="CQ16" s="69"/>
      <c r="CR16" s="69">
        <v>10</v>
      </c>
      <c r="CS16" s="69"/>
      <c r="CT16" s="69"/>
      <c r="CU16" s="69"/>
      <c r="CV16" s="69"/>
      <c r="CW16" s="69"/>
      <c r="CX16" s="69"/>
      <c r="CY16" s="69"/>
      <c r="CZ16" s="69"/>
      <c r="DA16" s="69">
        <v>10</v>
      </c>
      <c r="DB16" s="69"/>
      <c r="DC16" s="69">
        <v>8</v>
      </c>
      <c r="DD16" s="69"/>
      <c r="DE16" s="69"/>
      <c r="DF16" s="69"/>
      <c r="DG16" s="69">
        <v>6</v>
      </c>
      <c r="DH16" s="69"/>
      <c r="DI16" s="69"/>
      <c r="DJ16" s="69">
        <v>7</v>
      </c>
      <c r="DK16" s="69"/>
      <c r="DL16" s="69"/>
      <c r="DM16" s="69"/>
      <c r="DN16" s="69">
        <v>10</v>
      </c>
      <c r="DO16" s="69"/>
      <c r="DP16" s="69"/>
      <c r="DQ16" s="69"/>
      <c r="DR16" s="69"/>
      <c r="DS16" s="69"/>
      <c r="DT16" s="69"/>
      <c r="DU16" s="69"/>
      <c r="DV16" s="69">
        <v>10</v>
      </c>
      <c r="DW16" s="69"/>
      <c r="DX16" s="69">
        <v>6</v>
      </c>
      <c r="DY16" s="69"/>
      <c r="DZ16" s="69">
        <v>4</v>
      </c>
      <c r="EA16" s="69"/>
      <c r="EB16" s="69">
        <v>10</v>
      </c>
      <c r="EC16" s="69"/>
      <c r="ED16" s="69"/>
      <c r="EE16" s="69"/>
      <c r="EF16" s="69"/>
      <c r="EG16" s="69"/>
      <c r="EH16" s="69"/>
      <c r="EI16" s="69">
        <v>10</v>
      </c>
      <c r="EJ16" s="69"/>
      <c r="EK16" s="69">
        <v>10</v>
      </c>
      <c r="EL16" s="69"/>
      <c r="EM16" s="69"/>
      <c r="EN16" s="69"/>
      <c r="EO16" s="69"/>
      <c r="EP16" s="69">
        <v>9</v>
      </c>
      <c r="EQ16" s="69"/>
      <c r="ER16" s="69"/>
      <c r="ES16" s="69"/>
      <c r="ET16" s="69">
        <v>10</v>
      </c>
      <c r="EU16" s="69">
        <v>9</v>
      </c>
      <c r="EV16" s="69"/>
      <c r="EW16" s="69"/>
      <c r="EX16" s="69">
        <v>10</v>
      </c>
      <c r="EY16" s="69"/>
      <c r="EZ16" s="69"/>
      <c r="FA16" s="69">
        <v>4</v>
      </c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>
        <v>10</v>
      </c>
      <c r="FN16" s="69"/>
      <c r="FO16" s="69"/>
      <c r="FP16" s="69">
        <v>10</v>
      </c>
      <c r="FQ16" s="69"/>
      <c r="FR16" s="69"/>
      <c r="FS16" s="69"/>
      <c r="FT16" s="69"/>
      <c r="FU16" s="69">
        <v>10</v>
      </c>
      <c r="FV16" s="69"/>
      <c r="FW16" s="69">
        <v>5</v>
      </c>
      <c r="FX16" s="69"/>
      <c r="FY16" s="69"/>
      <c r="FZ16" s="69"/>
      <c r="GA16" s="69">
        <v>10</v>
      </c>
      <c r="GB16" s="69"/>
      <c r="GC16" s="69"/>
      <c r="GD16" s="69"/>
      <c r="GE16" s="69"/>
      <c r="GF16" s="69"/>
      <c r="GG16" s="69"/>
      <c r="GH16" s="69">
        <v>10</v>
      </c>
      <c r="GI16" s="69">
        <v>9</v>
      </c>
      <c r="GJ16" s="69"/>
      <c r="GK16" s="69"/>
      <c r="GL16" s="69"/>
      <c r="GM16" s="69"/>
      <c r="GN16" s="69"/>
      <c r="GO16" s="69"/>
      <c r="GP16" s="69"/>
      <c r="GQ16" s="69">
        <v>8</v>
      </c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>
        <v>10</v>
      </c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>
        <v>10</v>
      </c>
      <c r="IB16" s="69"/>
      <c r="IC16" s="69">
        <v>8</v>
      </c>
      <c r="ID16" s="69">
        <v>5</v>
      </c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  <c r="IS16" s="69"/>
      <c r="IT16" s="69"/>
      <c r="IU16" s="69">
        <v>9</v>
      </c>
      <c r="IV16" s="69"/>
      <c r="IW16" s="69"/>
      <c r="IX16" s="69"/>
      <c r="IY16" s="69"/>
      <c r="IZ16" s="69"/>
      <c r="JA16" s="69"/>
      <c r="JB16" s="69">
        <v>10</v>
      </c>
      <c r="JC16" s="69"/>
      <c r="JD16" s="69">
        <v>9</v>
      </c>
      <c r="JE16" s="69"/>
      <c r="JF16" s="69"/>
      <c r="JG16" s="69"/>
      <c r="JH16" s="69">
        <v>9</v>
      </c>
      <c r="JI16" s="69"/>
      <c r="JJ16" s="69">
        <v>9</v>
      </c>
      <c r="JK16" s="69"/>
      <c r="JL16" s="69"/>
      <c r="JM16" s="69"/>
      <c r="JN16" s="69"/>
      <c r="JO16" s="69"/>
      <c r="JP16" s="69"/>
      <c r="JQ16" s="69"/>
      <c r="JR16" s="69"/>
      <c r="JS16" s="69"/>
      <c r="JT16" s="69"/>
      <c r="JU16" s="69"/>
      <c r="JV16" s="69"/>
      <c r="JW16" s="69"/>
      <c r="JX16" s="69"/>
      <c r="JY16" s="69">
        <v>6</v>
      </c>
      <c r="JZ16" s="69"/>
      <c r="KA16" s="69"/>
      <c r="KB16" s="69"/>
      <c r="KC16" s="69"/>
      <c r="KD16" s="69"/>
      <c r="KE16" s="69"/>
      <c r="KF16" s="69"/>
      <c r="KG16" s="69">
        <v>9</v>
      </c>
      <c r="KH16" s="69"/>
      <c r="KI16" s="69"/>
      <c r="KJ16" s="69">
        <v>10</v>
      </c>
      <c r="KK16" s="69"/>
      <c r="KL16" s="69"/>
      <c r="KM16" s="69"/>
      <c r="KN16" s="69"/>
      <c r="KO16" s="69"/>
      <c r="KP16" s="69"/>
      <c r="KQ16" s="69"/>
      <c r="KR16" s="69"/>
      <c r="KS16" s="69"/>
      <c r="KT16" s="69"/>
      <c r="KU16" s="69"/>
      <c r="KV16" s="69"/>
      <c r="KW16" s="69"/>
      <c r="KX16" s="69">
        <v>10</v>
      </c>
      <c r="KY16" s="69"/>
      <c r="KZ16" s="69"/>
      <c r="LA16" s="69">
        <v>9</v>
      </c>
      <c r="LB16" s="69"/>
      <c r="LC16" s="69">
        <v>5</v>
      </c>
      <c r="LD16" s="69"/>
      <c r="LE16" s="69"/>
      <c r="LF16" s="69"/>
      <c r="LG16" s="69"/>
      <c r="LH16" s="69"/>
      <c r="LI16" s="69"/>
      <c r="LJ16" s="69"/>
      <c r="LK16" s="69"/>
      <c r="LL16" s="69"/>
      <c r="LM16" s="69"/>
      <c r="LN16" s="69"/>
      <c r="LO16" s="69"/>
      <c r="LP16" s="69"/>
      <c r="LQ16" s="69"/>
      <c r="LR16" s="69"/>
      <c r="LS16" s="69"/>
      <c r="LT16" s="69"/>
      <c r="LU16" s="69"/>
      <c r="LV16" s="69"/>
      <c r="LW16" s="69"/>
      <c r="LX16" s="69"/>
      <c r="LY16" s="69"/>
      <c r="LZ16" s="69">
        <v>8</v>
      </c>
      <c r="MA16" s="69"/>
      <c r="MB16" s="69"/>
      <c r="MC16" s="69"/>
      <c r="MD16" s="69"/>
      <c r="ME16" s="69">
        <v>9</v>
      </c>
      <c r="MF16" s="69"/>
      <c r="MG16" s="69"/>
      <c r="MH16" s="69"/>
      <c r="MI16" s="69"/>
      <c r="MJ16" s="69"/>
      <c r="MK16" s="69"/>
      <c r="ML16" s="69"/>
      <c r="MM16" s="69"/>
      <c r="MN16" s="69"/>
      <c r="MO16" s="69"/>
      <c r="MP16" s="69"/>
      <c r="MQ16" s="69"/>
      <c r="MR16" s="69"/>
      <c r="MS16" s="69"/>
      <c r="MT16" s="69"/>
      <c r="MU16" s="69">
        <v>9</v>
      </c>
      <c r="MV16" s="69"/>
      <c r="MW16" s="69"/>
      <c r="MX16" s="69"/>
      <c r="MY16" s="69"/>
      <c r="MZ16" s="69"/>
      <c r="NA16" s="69"/>
      <c r="NB16" s="69"/>
      <c r="NC16" s="69"/>
      <c r="ND16" s="69"/>
      <c r="NE16" s="69">
        <v>10</v>
      </c>
      <c r="NF16" s="69"/>
      <c r="NG16" s="69"/>
      <c r="NH16" s="69"/>
      <c r="NI16" s="69"/>
      <c r="NJ16" s="69"/>
      <c r="NK16" s="69"/>
      <c r="NL16" s="69"/>
      <c r="NM16" s="69"/>
      <c r="NN16" s="69">
        <v>8</v>
      </c>
      <c r="NO16" s="69"/>
      <c r="NP16" s="69"/>
      <c r="NQ16" s="69"/>
      <c r="NR16" s="69"/>
      <c r="NS16" s="69"/>
      <c r="NT16" s="69"/>
      <c r="NU16" s="69"/>
      <c r="NV16" s="69"/>
      <c r="NW16" s="69"/>
      <c r="NX16" s="69"/>
      <c r="NY16" s="69"/>
      <c r="NZ16" s="69"/>
      <c r="OA16" s="69"/>
      <c r="OB16" s="69"/>
      <c r="OC16" s="69"/>
      <c r="OD16" s="69"/>
      <c r="OE16" s="69"/>
      <c r="OF16" s="69"/>
      <c r="OG16" s="69"/>
      <c r="OH16" s="69"/>
      <c r="OI16" s="69"/>
      <c r="OJ16" s="69"/>
      <c r="OK16" s="69"/>
      <c r="OL16" s="69"/>
      <c r="OM16" s="69"/>
      <c r="ON16" s="69"/>
      <c r="OO16" s="69"/>
      <c r="OP16" s="69"/>
      <c r="OQ16" s="69"/>
      <c r="OR16" s="69"/>
      <c r="OS16" s="69"/>
      <c r="OT16" s="69"/>
      <c r="OU16" s="69"/>
      <c r="OV16" s="69"/>
      <c r="OW16" s="69"/>
      <c r="OX16" s="69"/>
      <c r="OY16" s="69"/>
      <c r="OZ16" s="69"/>
      <c r="PA16" s="69">
        <v>10</v>
      </c>
      <c r="PB16" s="69"/>
      <c r="PC16" s="69"/>
      <c r="PD16" s="69"/>
      <c r="PE16" s="69"/>
      <c r="PF16" s="69"/>
      <c r="PG16" s="69"/>
      <c r="PH16" s="69"/>
      <c r="PI16" s="69"/>
      <c r="PJ16" s="69"/>
      <c r="PK16" s="69"/>
      <c r="PL16" s="69"/>
      <c r="PM16" s="69"/>
      <c r="PN16" s="69"/>
      <c r="PO16" s="69"/>
      <c r="PP16" s="69">
        <v>10</v>
      </c>
      <c r="PQ16" s="69"/>
      <c r="PR16" s="69"/>
      <c r="PS16" s="69"/>
      <c r="PT16" s="69"/>
      <c r="PU16" s="69"/>
      <c r="PV16" s="69"/>
      <c r="PW16" s="69"/>
      <c r="PX16" s="69"/>
      <c r="PY16" s="69"/>
      <c r="PZ16" s="69"/>
      <c r="QA16" s="69"/>
      <c r="QB16" s="69"/>
      <c r="QC16" s="69"/>
      <c r="QD16" s="69"/>
      <c r="QE16" s="69"/>
      <c r="QF16" s="69">
        <v>6</v>
      </c>
      <c r="QG16" s="69"/>
      <c r="QH16" s="69"/>
      <c r="QI16" s="69"/>
      <c r="QJ16" s="69"/>
      <c r="QK16" s="69"/>
      <c r="QL16" s="69">
        <v>10</v>
      </c>
      <c r="QM16" s="69"/>
      <c r="QN16" s="69"/>
      <c r="QO16" s="69">
        <v>10</v>
      </c>
      <c r="QP16" s="69"/>
      <c r="QQ16" s="69"/>
      <c r="QR16" s="69"/>
      <c r="QS16" s="69"/>
      <c r="QT16" s="69"/>
      <c r="QU16" s="69"/>
      <c r="QV16" s="69"/>
      <c r="QW16" s="69"/>
      <c r="QX16" s="69"/>
      <c r="QY16" s="69"/>
      <c r="QZ16" s="69"/>
      <c r="RA16" s="69"/>
      <c r="RB16" s="69"/>
      <c r="RC16" s="69"/>
      <c r="RD16" s="69"/>
      <c r="RE16" s="69"/>
      <c r="RF16" s="69">
        <v>10</v>
      </c>
      <c r="RG16" s="69"/>
      <c r="RH16" s="69"/>
      <c r="RI16" s="69">
        <v>10</v>
      </c>
      <c r="RJ16" s="69"/>
      <c r="RK16" s="69"/>
      <c r="RL16" s="69"/>
      <c r="RM16" s="69"/>
      <c r="RN16" s="69"/>
      <c r="RO16" s="69"/>
      <c r="RP16" s="69"/>
      <c r="RQ16" s="69"/>
      <c r="RR16" s="69"/>
      <c r="RS16" s="69"/>
      <c r="RT16" s="69"/>
      <c r="RU16" s="69"/>
      <c r="RV16" s="69"/>
      <c r="RW16" s="69"/>
      <c r="RX16" s="69"/>
      <c r="RY16" s="69"/>
      <c r="RZ16" s="69"/>
      <c r="SA16" s="69"/>
      <c r="SB16" s="69"/>
      <c r="SC16" s="69"/>
      <c r="SD16" s="69"/>
      <c r="SE16" s="69"/>
      <c r="SF16" s="69"/>
      <c r="SG16" s="69">
        <v>10</v>
      </c>
      <c r="SH16" s="69"/>
      <c r="SI16" s="69"/>
      <c r="SJ16" s="69"/>
      <c r="SK16" s="69"/>
      <c r="SL16" s="69"/>
      <c r="SM16" s="69"/>
      <c r="SN16" s="69"/>
      <c r="SO16" s="69"/>
      <c r="SP16" s="69">
        <v>6</v>
      </c>
      <c r="SQ16" s="69"/>
      <c r="SR16" s="69"/>
      <c r="SS16" s="69">
        <v>10</v>
      </c>
      <c r="ST16" s="69"/>
      <c r="SU16" s="69"/>
      <c r="SV16" s="69"/>
      <c r="SW16" s="69"/>
      <c r="SX16" s="69"/>
      <c r="SY16" s="69"/>
      <c r="SZ16" s="69"/>
      <c r="TA16" s="69"/>
      <c r="TB16" s="69"/>
      <c r="TC16" s="69">
        <v>7</v>
      </c>
      <c r="TD16" s="69">
        <v>10</v>
      </c>
      <c r="TE16" s="69"/>
      <c r="TF16" s="69"/>
      <c r="TG16" s="69"/>
      <c r="TH16" s="69"/>
      <c r="TI16" s="69"/>
      <c r="TJ16" s="69"/>
      <c r="TK16" s="69"/>
      <c r="TL16" s="69"/>
      <c r="TM16" s="69"/>
      <c r="TN16" s="69"/>
      <c r="TO16" s="69"/>
      <c r="TP16" s="69"/>
      <c r="TQ16" s="69"/>
      <c r="TR16" s="69"/>
      <c r="TS16" s="69"/>
      <c r="TT16" s="69"/>
      <c r="TU16" s="69"/>
      <c r="TV16" s="69">
        <v>10</v>
      </c>
      <c r="TW16" s="69"/>
      <c r="TX16" s="69"/>
      <c r="TY16" s="69"/>
      <c r="TZ16" s="69"/>
      <c r="UA16" s="69"/>
      <c r="UB16" s="69"/>
      <c r="UC16" s="69"/>
      <c r="UD16" s="69"/>
      <c r="UE16" s="69"/>
      <c r="UF16" s="69"/>
      <c r="UG16" s="69">
        <v>10</v>
      </c>
      <c r="UH16" s="69">
        <v>10</v>
      </c>
      <c r="UI16" s="69"/>
      <c r="UJ16" s="69"/>
      <c r="UK16" s="69"/>
      <c r="UL16" s="69"/>
      <c r="UM16" s="69"/>
      <c r="UN16" s="69">
        <v>10</v>
      </c>
      <c r="UO16" s="69"/>
      <c r="UP16" s="69"/>
      <c r="UQ16" s="69"/>
      <c r="UR16" s="69"/>
      <c r="US16" s="69"/>
      <c r="UT16" s="69"/>
      <c r="UU16" s="69"/>
      <c r="UV16" s="69"/>
      <c r="UW16" s="69"/>
      <c r="UX16" s="69"/>
      <c r="UY16" s="69"/>
      <c r="UZ16" s="69"/>
      <c r="VA16" s="69"/>
      <c r="VB16" s="69">
        <v>10</v>
      </c>
      <c r="VC16" s="69"/>
      <c r="VD16" s="69"/>
      <c r="VE16" s="69"/>
      <c r="VF16" s="69"/>
      <c r="VG16" s="69"/>
      <c r="VH16" s="69"/>
      <c r="VI16" s="69"/>
      <c r="VJ16" s="69"/>
      <c r="VK16" s="69">
        <v>10</v>
      </c>
      <c r="VL16" s="69"/>
      <c r="VM16" s="69"/>
      <c r="VN16" s="69"/>
      <c r="VO16" s="69"/>
      <c r="VP16" s="69"/>
      <c r="VQ16" s="69"/>
      <c r="VR16" s="69"/>
      <c r="VS16" s="69"/>
      <c r="VT16" s="69">
        <v>7</v>
      </c>
      <c r="VU16" s="69"/>
      <c r="VV16" s="69"/>
      <c r="VW16" s="69"/>
      <c r="VX16" s="69"/>
      <c r="VY16" s="69"/>
      <c r="VZ16" s="69"/>
      <c r="WA16" s="69"/>
      <c r="WB16" s="69"/>
      <c r="WC16" s="69"/>
      <c r="WD16" s="69"/>
      <c r="WE16" s="69"/>
      <c r="WF16" s="69"/>
      <c r="WG16" s="69">
        <v>10</v>
      </c>
      <c r="WH16" s="69"/>
      <c r="WI16" s="69"/>
      <c r="WJ16" s="69"/>
      <c r="WK16" s="69"/>
      <c r="WL16" s="69"/>
      <c r="WM16" s="69"/>
      <c r="WN16" s="69"/>
      <c r="WO16" s="69"/>
      <c r="WP16" s="69"/>
      <c r="WQ16" s="69">
        <v>10</v>
      </c>
      <c r="WR16" s="69"/>
      <c r="WS16" s="69"/>
      <c r="WT16" s="69"/>
      <c r="WU16" s="69"/>
      <c r="WV16" s="69">
        <v>9</v>
      </c>
      <c r="WW16" s="69"/>
      <c r="WX16" s="69"/>
      <c r="WY16" s="69"/>
      <c r="WZ16" s="69"/>
      <c r="XA16" s="69"/>
      <c r="XB16" s="69"/>
      <c r="XC16" s="69"/>
      <c r="XD16" s="69"/>
      <c r="XE16" s="69"/>
      <c r="XF16" s="69"/>
      <c r="XG16" s="69"/>
      <c r="XH16" s="69"/>
      <c r="XI16" s="69"/>
      <c r="XJ16" s="69"/>
      <c r="XK16" s="69"/>
      <c r="XL16" s="69"/>
      <c r="XM16" s="69"/>
      <c r="XN16" s="69">
        <v>10</v>
      </c>
      <c r="XO16" s="69">
        <v>10</v>
      </c>
      <c r="XP16" s="69"/>
      <c r="XQ16" s="69"/>
      <c r="XR16" s="69">
        <v>10</v>
      </c>
      <c r="XS16" s="69"/>
      <c r="XT16" s="69"/>
      <c r="XU16" s="69"/>
      <c r="XV16" s="69">
        <v>8</v>
      </c>
      <c r="XW16" s="69"/>
      <c r="XX16" s="69">
        <v>10</v>
      </c>
      <c r="XY16" s="69"/>
      <c r="XZ16" s="69"/>
      <c r="YA16" s="69"/>
      <c r="YB16" s="69">
        <v>10</v>
      </c>
      <c r="YC16" s="69"/>
      <c r="YD16" s="69">
        <v>10</v>
      </c>
      <c r="YE16" s="69"/>
      <c r="YF16" s="69"/>
      <c r="YG16" s="69"/>
      <c r="YH16" s="69"/>
      <c r="YI16" s="69"/>
      <c r="YJ16" s="69"/>
      <c r="YK16" s="69"/>
      <c r="YL16" s="69"/>
      <c r="YM16" s="69"/>
      <c r="YN16" s="69"/>
      <c r="YO16" s="69"/>
      <c r="YP16" s="69"/>
      <c r="YQ16" s="69">
        <v>4</v>
      </c>
      <c r="YR16" s="69"/>
      <c r="YS16" s="69"/>
      <c r="YT16" s="69"/>
      <c r="YU16" s="69"/>
      <c r="YV16" s="69"/>
      <c r="YW16" s="69"/>
      <c r="YX16" s="69"/>
      <c r="YY16" s="69"/>
      <c r="YZ16" s="69"/>
      <c r="ZA16" s="69"/>
      <c r="ZB16" s="69"/>
      <c r="ZC16" s="69"/>
      <c r="ZD16" s="69"/>
      <c r="ZE16" s="69"/>
      <c r="ZF16" s="69"/>
      <c r="ZG16" s="69"/>
      <c r="ZH16" s="69"/>
      <c r="ZI16" s="69"/>
      <c r="ZJ16" s="69"/>
      <c r="ZK16" s="69"/>
      <c r="ZL16" s="69"/>
      <c r="ZM16" s="69"/>
      <c r="ZN16" s="69"/>
      <c r="ZO16" s="69"/>
      <c r="ZP16" s="69"/>
      <c r="ZQ16" s="69"/>
      <c r="ZR16" s="69"/>
      <c r="ZS16" s="69"/>
      <c r="ZT16" s="69"/>
      <c r="ZU16" s="69"/>
      <c r="ZV16" s="69"/>
      <c r="ZW16" s="69"/>
      <c r="ZX16" s="69"/>
      <c r="ZY16" s="69"/>
      <c r="ZZ16" s="69"/>
      <c r="AAA16" s="70"/>
    </row>
    <row r="17" spans="1:703" x14ac:dyDescent="0.2">
      <c r="A17" s="57">
        <v>7</v>
      </c>
      <c r="B17" s="58" t="s">
        <v>118</v>
      </c>
      <c r="C17" s="59">
        <v>499655764</v>
      </c>
      <c r="D17" s="60"/>
      <c r="E17" s="1">
        <f>MATCH(C17,Данные!$D$1:$D$65536,0)</f>
        <v>53</v>
      </c>
      <c r="F17" s="93">
        <v>2272.56</v>
      </c>
      <c r="G17" s="94">
        <f>IF(H17 &gt; 0, MAX(H$11:H$55) / H17, 0)</f>
        <v>1.089430894308943</v>
      </c>
      <c r="H17" s="94">
        <v>246</v>
      </c>
      <c r="I17" s="94">
        <f>F17*G17</f>
        <v>2475.7970731707314</v>
      </c>
      <c r="J17" s="60">
        <v>691</v>
      </c>
      <c r="K17" s="60">
        <v>75</v>
      </c>
      <c r="L17" s="94">
        <f>IF(K17 &gt; 0,J17/K17,0)</f>
        <v>9.2133333333333329</v>
      </c>
      <c r="M17" s="95">
        <f>MIN($O17:AAA17)</f>
        <v>6</v>
      </c>
      <c r="N17" s="1">
        <v>7</v>
      </c>
      <c r="O17" s="68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>
        <v>10</v>
      </c>
      <c r="AX17" s="69">
        <v>8</v>
      </c>
      <c r="AY17" s="69"/>
      <c r="AZ17" s="69">
        <v>9</v>
      </c>
      <c r="BA17" s="69"/>
      <c r="BB17" s="69"/>
      <c r="BC17" s="69">
        <v>10</v>
      </c>
      <c r="BD17" s="69"/>
      <c r="BE17" s="69">
        <v>10</v>
      </c>
      <c r="BF17" s="69"/>
      <c r="BG17" s="69"/>
      <c r="BH17" s="69"/>
      <c r="BI17" s="69"/>
      <c r="BJ17" s="69"/>
      <c r="BK17" s="69"/>
      <c r="BL17" s="69"/>
      <c r="BM17" s="69"/>
      <c r="BN17" s="69"/>
      <c r="BO17" s="69">
        <v>10</v>
      </c>
      <c r="BP17" s="69"/>
      <c r="BQ17" s="69"/>
      <c r="BR17" s="69"/>
      <c r="BS17" s="69"/>
      <c r="BT17" s="69"/>
      <c r="BU17" s="69">
        <v>7</v>
      </c>
      <c r="BV17" s="69"/>
      <c r="BW17" s="69">
        <v>7</v>
      </c>
      <c r="BX17" s="69"/>
      <c r="BY17" s="69"/>
      <c r="BZ17" s="69"/>
      <c r="CA17" s="69"/>
      <c r="CB17" s="69"/>
      <c r="CC17" s="69">
        <v>7</v>
      </c>
      <c r="CD17" s="69"/>
      <c r="CE17" s="69"/>
      <c r="CF17" s="69">
        <v>10</v>
      </c>
      <c r="CG17" s="69"/>
      <c r="CH17" s="69"/>
      <c r="CI17" s="69">
        <v>10</v>
      </c>
      <c r="CJ17" s="69"/>
      <c r="CK17" s="69"/>
      <c r="CL17" s="69"/>
      <c r="CM17" s="69">
        <v>10</v>
      </c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>
        <v>10</v>
      </c>
      <c r="DB17" s="69"/>
      <c r="DC17" s="69">
        <v>9</v>
      </c>
      <c r="DD17" s="69"/>
      <c r="DE17" s="69"/>
      <c r="DF17" s="69"/>
      <c r="DG17" s="69">
        <v>8</v>
      </c>
      <c r="DH17" s="69"/>
      <c r="DI17" s="69"/>
      <c r="DJ17" s="69">
        <v>8</v>
      </c>
      <c r="DK17" s="69"/>
      <c r="DL17" s="69"/>
      <c r="DM17" s="69"/>
      <c r="DN17" s="69">
        <v>10</v>
      </c>
      <c r="DO17" s="69"/>
      <c r="DP17" s="69"/>
      <c r="DQ17" s="69"/>
      <c r="DR17" s="69"/>
      <c r="DS17" s="69"/>
      <c r="DT17" s="69"/>
      <c r="DU17" s="69"/>
      <c r="DV17" s="69">
        <v>9</v>
      </c>
      <c r="DW17" s="69"/>
      <c r="DX17" s="69">
        <v>6</v>
      </c>
      <c r="DY17" s="69"/>
      <c r="DZ17" s="69">
        <v>9</v>
      </c>
      <c r="EA17" s="69"/>
      <c r="EB17" s="69">
        <v>10</v>
      </c>
      <c r="EC17" s="69"/>
      <c r="ED17" s="69"/>
      <c r="EE17" s="69"/>
      <c r="EF17" s="69"/>
      <c r="EG17" s="69"/>
      <c r="EH17" s="69"/>
      <c r="EI17" s="69">
        <v>10</v>
      </c>
      <c r="EJ17" s="69"/>
      <c r="EK17" s="69">
        <v>9</v>
      </c>
      <c r="EL17" s="69"/>
      <c r="EM17" s="69"/>
      <c r="EN17" s="69"/>
      <c r="EO17" s="69"/>
      <c r="EP17" s="69">
        <v>10</v>
      </c>
      <c r="EQ17" s="69"/>
      <c r="ER17" s="69"/>
      <c r="ES17" s="69"/>
      <c r="ET17" s="69"/>
      <c r="EU17" s="69"/>
      <c r="EV17" s="69"/>
      <c r="EW17" s="69"/>
      <c r="EX17" s="69">
        <v>10</v>
      </c>
      <c r="EY17" s="69"/>
      <c r="EZ17" s="69"/>
      <c r="FA17" s="69">
        <v>8</v>
      </c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>
        <v>10</v>
      </c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>
        <v>10</v>
      </c>
      <c r="GB17" s="69"/>
      <c r="GC17" s="69"/>
      <c r="GD17" s="69"/>
      <c r="GE17" s="69"/>
      <c r="GF17" s="69"/>
      <c r="GG17" s="69"/>
      <c r="GH17" s="69">
        <v>8</v>
      </c>
      <c r="GI17" s="69"/>
      <c r="GJ17" s="69"/>
      <c r="GK17" s="69"/>
      <c r="GL17" s="69">
        <v>7</v>
      </c>
      <c r="GM17" s="69"/>
      <c r="GN17" s="69"/>
      <c r="GO17" s="69"/>
      <c r="GP17" s="69"/>
      <c r="GQ17" s="69">
        <v>10</v>
      </c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>
        <v>10</v>
      </c>
      <c r="IB17" s="69"/>
      <c r="IC17" s="69">
        <v>10</v>
      </c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  <c r="IS17" s="69"/>
      <c r="IT17" s="69"/>
      <c r="IU17" s="69">
        <v>9</v>
      </c>
      <c r="IV17" s="69"/>
      <c r="IW17" s="69">
        <v>6</v>
      </c>
      <c r="IX17" s="69"/>
      <c r="IY17" s="69"/>
      <c r="IZ17" s="69"/>
      <c r="JA17" s="69"/>
      <c r="JB17" s="69">
        <v>10</v>
      </c>
      <c r="JC17" s="69"/>
      <c r="JD17" s="69">
        <v>10</v>
      </c>
      <c r="JE17" s="69"/>
      <c r="JF17" s="69"/>
      <c r="JG17" s="69"/>
      <c r="JH17" s="69">
        <v>10</v>
      </c>
      <c r="JI17" s="69"/>
      <c r="JJ17" s="69">
        <v>10</v>
      </c>
      <c r="JK17" s="69"/>
      <c r="JL17" s="69"/>
      <c r="JM17" s="69">
        <v>10</v>
      </c>
      <c r="JN17" s="69"/>
      <c r="JO17" s="69"/>
      <c r="JP17" s="69"/>
      <c r="JQ17" s="69"/>
      <c r="JR17" s="69"/>
      <c r="JS17" s="69"/>
      <c r="JT17" s="69"/>
      <c r="JU17" s="69"/>
      <c r="JV17" s="69"/>
      <c r="JW17" s="69"/>
      <c r="JX17" s="69"/>
      <c r="JY17" s="69">
        <v>8</v>
      </c>
      <c r="JZ17" s="69"/>
      <c r="KA17" s="69"/>
      <c r="KB17" s="69"/>
      <c r="KC17" s="69"/>
      <c r="KD17" s="69"/>
      <c r="KE17" s="69"/>
      <c r="KF17" s="69"/>
      <c r="KG17" s="69">
        <v>10</v>
      </c>
      <c r="KH17" s="69"/>
      <c r="KI17" s="69"/>
      <c r="KJ17" s="69"/>
      <c r="KK17" s="69"/>
      <c r="KL17" s="69"/>
      <c r="KM17" s="69"/>
      <c r="KN17" s="69"/>
      <c r="KO17" s="69"/>
      <c r="KP17" s="69"/>
      <c r="KQ17" s="69"/>
      <c r="KR17" s="69"/>
      <c r="KS17" s="69"/>
      <c r="KT17" s="69"/>
      <c r="KU17" s="69"/>
      <c r="KV17" s="69"/>
      <c r="KW17" s="69"/>
      <c r="KX17" s="69">
        <v>10</v>
      </c>
      <c r="KY17" s="69"/>
      <c r="KZ17" s="69"/>
      <c r="LA17" s="69"/>
      <c r="LB17" s="69"/>
      <c r="LC17" s="69">
        <v>6</v>
      </c>
      <c r="LD17" s="69"/>
      <c r="LE17" s="69"/>
      <c r="LF17" s="69"/>
      <c r="LG17" s="69"/>
      <c r="LH17" s="69"/>
      <c r="LI17" s="69"/>
      <c r="LJ17" s="69"/>
      <c r="LK17" s="69"/>
      <c r="LL17" s="69"/>
      <c r="LM17" s="69"/>
      <c r="LN17" s="69"/>
      <c r="LO17" s="69"/>
      <c r="LP17" s="69"/>
      <c r="LQ17" s="69"/>
      <c r="LR17" s="69"/>
      <c r="LS17" s="69"/>
      <c r="LT17" s="69"/>
      <c r="LU17" s="69"/>
      <c r="LV17" s="69"/>
      <c r="LW17" s="69"/>
      <c r="LX17" s="69"/>
      <c r="LY17" s="69"/>
      <c r="LZ17" s="69">
        <v>10</v>
      </c>
      <c r="MA17" s="69"/>
      <c r="MB17" s="69">
        <v>10</v>
      </c>
      <c r="MC17" s="69"/>
      <c r="MD17" s="69"/>
      <c r="ME17" s="69"/>
      <c r="MF17" s="69"/>
      <c r="MG17" s="69"/>
      <c r="MH17" s="69"/>
      <c r="MI17" s="69"/>
      <c r="MJ17" s="69"/>
      <c r="MK17" s="69">
        <v>10</v>
      </c>
      <c r="ML17" s="69"/>
      <c r="MM17" s="69"/>
      <c r="MN17" s="69"/>
      <c r="MO17" s="69"/>
      <c r="MP17" s="69"/>
      <c r="MQ17" s="69">
        <v>7</v>
      </c>
      <c r="MR17" s="69"/>
      <c r="MS17" s="69"/>
      <c r="MT17" s="69"/>
      <c r="MU17" s="69">
        <v>9</v>
      </c>
      <c r="MV17" s="69"/>
      <c r="MW17" s="69"/>
      <c r="MX17" s="69"/>
      <c r="MY17" s="69"/>
      <c r="MZ17" s="69"/>
      <c r="NA17" s="69"/>
      <c r="NB17" s="69"/>
      <c r="NC17" s="69"/>
      <c r="ND17" s="69"/>
      <c r="NE17" s="69"/>
      <c r="NF17" s="69"/>
      <c r="NG17" s="69"/>
      <c r="NH17" s="69"/>
      <c r="NI17" s="69"/>
      <c r="NJ17" s="69"/>
      <c r="NK17" s="69"/>
      <c r="NL17" s="69"/>
      <c r="NM17" s="69"/>
      <c r="NN17" s="69"/>
      <c r="NO17" s="69"/>
      <c r="NP17" s="69"/>
      <c r="NQ17" s="69"/>
      <c r="NR17" s="69"/>
      <c r="NS17" s="69"/>
      <c r="NT17" s="69"/>
      <c r="NU17" s="69"/>
      <c r="NV17" s="69"/>
      <c r="NW17" s="69"/>
      <c r="NX17" s="69"/>
      <c r="NY17" s="69"/>
      <c r="NZ17" s="69"/>
      <c r="OA17" s="69"/>
      <c r="OB17" s="69"/>
      <c r="OC17" s="69"/>
      <c r="OD17" s="69"/>
      <c r="OE17" s="69"/>
      <c r="OF17" s="69"/>
      <c r="OG17" s="69"/>
      <c r="OH17" s="69"/>
      <c r="OI17" s="69"/>
      <c r="OJ17" s="69"/>
      <c r="OK17" s="69"/>
      <c r="OL17" s="69"/>
      <c r="OM17" s="69"/>
      <c r="ON17" s="69"/>
      <c r="OO17" s="69"/>
      <c r="OP17" s="69"/>
      <c r="OQ17" s="69"/>
      <c r="OR17" s="69"/>
      <c r="OS17" s="69"/>
      <c r="OT17" s="69"/>
      <c r="OU17" s="69"/>
      <c r="OV17" s="69"/>
      <c r="OW17" s="69"/>
      <c r="OX17" s="69">
        <v>10</v>
      </c>
      <c r="OY17" s="69"/>
      <c r="OZ17" s="69"/>
      <c r="PA17" s="69">
        <v>10</v>
      </c>
      <c r="PB17" s="69"/>
      <c r="PC17" s="69"/>
      <c r="PD17" s="69"/>
      <c r="PE17" s="69"/>
      <c r="PF17" s="69"/>
      <c r="PG17" s="69"/>
      <c r="PH17" s="69"/>
      <c r="PI17" s="69"/>
      <c r="PJ17" s="69"/>
      <c r="PK17" s="69"/>
      <c r="PL17" s="69"/>
      <c r="PM17" s="69"/>
      <c r="PN17" s="69"/>
      <c r="PO17" s="69"/>
      <c r="PP17" s="69">
        <v>10</v>
      </c>
      <c r="PQ17" s="69"/>
      <c r="PR17" s="69"/>
      <c r="PS17" s="69"/>
      <c r="PT17" s="69"/>
      <c r="PU17" s="69"/>
      <c r="PV17" s="69"/>
      <c r="PW17" s="69"/>
      <c r="PX17" s="69"/>
      <c r="PY17" s="69"/>
      <c r="PZ17" s="69"/>
      <c r="QA17" s="69"/>
      <c r="QB17" s="69"/>
      <c r="QC17" s="69"/>
      <c r="QD17" s="69">
        <v>7</v>
      </c>
      <c r="QE17" s="69"/>
      <c r="QF17" s="69">
        <v>8</v>
      </c>
      <c r="QG17" s="69"/>
      <c r="QH17" s="69"/>
      <c r="QI17" s="69"/>
      <c r="QJ17" s="69"/>
      <c r="QK17" s="69"/>
      <c r="QL17" s="69">
        <v>8</v>
      </c>
      <c r="QM17" s="69"/>
      <c r="QN17" s="69"/>
      <c r="QO17" s="69">
        <v>10</v>
      </c>
      <c r="QP17" s="69"/>
      <c r="QQ17" s="69"/>
      <c r="QR17" s="69"/>
      <c r="QS17" s="69"/>
      <c r="QT17" s="69"/>
      <c r="QU17" s="69"/>
      <c r="QV17" s="69"/>
      <c r="QW17" s="69"/>
      <c r="QX17" s="69"/>
      <c r="QY17" s="69"/>
      <c r="QZ17" s="69"/>
      <c r="RA17" s="69"/>
      <c r="RB17" s="69"/>
      <c r="RC17" s="69"/>
      <c r="RD17" s="69"/>
      <c r="RE17" s="69"/>
      <c r="RF17" s="69"/>
      <c r="RG17" s="69"/>
      <c r="RH17" s="69"/>
      <c r="RI17" s="69"/>
      <c r="RJ17" s="69"/>
      <c r="RK17" s="69"/>
      <c r="RL17" s="69"/>
      <c r="RM17" s="69"/>
      <c r="RN17" s="69"/>
      <c r="RO17" s="69"/>
      <c r="RP17" s="69"/>
      <c r="RQ17" s="69"/>
      <c r="RR17" s="69"/>
      <c r="RS17" s="69"/>
      <c r="RT17" s="69"/>
      <c r="RU17" s="69"/>
      <c r="RV17" s="69"/>
      <c r="RW17" s="69"/>
      <c r="RX17" s="69"/>
      <c r="RY17" s="69"/>
      <c r="RZ17" s="69"/>
      <c r="SA17" s="69"/>
      <c r="SB17" s="69"/>
      <c r="SC17" s="69"/>
      <c r="SD17" s="69"/>
      <c r="SE17" s="69"/>
      <c r="SF17" s="69"/>
      <c r="SG17" s="69">
        <v>10</v>
      </c>
      <c r="SH17" s="69"/>
      <c r="SI17" s="69"/>
      <c r="SJ17" s="69"/>
      <c r="SK17" s="69"/>
      <c r="SL17" s="69"/>
      <c r="SM17" s="69">
        <v>10</v>
      </c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69"/>
      <c r="TB17" s="69"/>
      <c r="TC17" s="69"/>
      <c r="TD17" s="69">
        <v>10</v>
      </c>
      <c r="TE17" s="69"/>
      <c r="TF17" s="69"/>
      <c r="TG17" s="69"/>
      <c r="TH17" s="69"/>
      <c r="TI17" s="69"/>
      <c r="TJ17" s="69"/>
      <c r="TK17" s="69"/>
      <c r="TL17" s="69"/>
      <c r="TM17" s="69">
        <v>10</v>
      </c>
      <c r="TN17" s="69"/>
      <c r="TO17" s="69"/>
      <c r="TP17" s="69"/>
      <c r="TQ17" s="69"/>
      <c r="TR17" s="69">
        <v>10</v>
      </c>
      <c r="TS17" s="69"/>
      <c r="TT17" s="69"/>
      <c r="TU17" s="69">
        <v>10</v>
      </c>
      <c r="TV17" s="69"/>
      <c r="TW17" s="69"/>
      <c r="TX17" s="69"/>
      <c r="TY17" s="69"/>
      <c r="TZ17" s="69"/>
      <c r="UA17" s="69">
        <v>10</v>
      </c>
      <c r="UB17" s="69"/>
      <c r="UC17" s="69"/>
      <c r="UD17" s="69"/>
      <c r="UE17" s="69"/>
      <c r="UF17" s="69"/>
      <c r="UG17" s="69"/>
      <c r="UH17" s="69"/>
      <c r="UI17" s="69"/>
      <c r="UJ17" s="69"/>
      <c r="UK17" s="69"/>
      <c r="UL17" s="69"/>
      <c r="UM17" s="69"/>
      <c r="UN17" s="69"/>
      <c r="UO17" s="69"/>
      <c r="UP17" s="69"/>
      <c r="UQ17" s="69"/>
      <c r="UR17" s="69"/>
      <c r="US17" s="69"/>
      <c r="UT17" s="69"/>
      <c r="UU17" s="69">
        <v>10</v>
      </c>
      <c r="UV17" s="69"/>
      <c r="UW17" s="69"/>
      <c r="UX17" s="69"/>
      <c r="UY17" s="69"/>
      <c r="UZ17" s="69"/>
      <c r="VA17" s="69">
        <v>10</v>
      </c>
      <c r="VB17" s="69">
        <v>10</v>
      </c>
      <c r="VC17" s="69"/>
      <c r="VD17" s="69"/>
      <c r="VE17" s="69"/>
      <c r="VF17" s="69"/>
      <c r="VG17" s="69"/>
      <c r="VH17" s="69"/>
      <c r="VI17" s="69"/>
      <c r="VJ17" s="69"/>
      <c r="VK17" s="69"/>
      <c r="VL17" s="69"/>
      <c r="VM17" s="69"/>
      <c r="VN17" s="69"/>
      <c r="VO17" s="69"/>
      <c r="VP17" s="69"/>
      <c r="VQ17" s="69"/>
      <c r="VR17" s="69"/>
      <c r="VS17" s="69"/>
      <c r="VT17" s="69"/>
      <c r="VU17" s="69"/>
      <c r="VV17" s="69"/>
      <c r="VW17" s="69"/>
      <c r="VX17" s="69"/>
      <c r="VY17" s="69"/>
      <c r="VZ17" s="69"/>
      <c r="WA17" s="69"/>
      <c r="WB17" s="69"/>
      <c r="WC17" s="69"/>
      <c r="WD17" s="69"/>
      <c r="WE17" s="69"/>
      <c r="WF17" s="69">
        <v>9</v>
      </c>
      <c r="WG17" s="69"/>
      <c r="WH17" s="69"/>
      <c r="WI17" s="69"/>
      <c r="WJ17" s="69"/>
      <c r="WK17" s="69"/>
      <c r="WL17" s="69"/>
      <c r="WM17" s="69"/>
      <c r="WN17" s="69"/>
      <c r="WO17" s="69"/>
      <c r="WP17" s="69"/>
      <c r="WQ17" s="69">
        <v>10</v>
      </c>
      <c r="WR17" s="69"/>
      <c r="WS17" s="69"/>
      <c r="WT17" s="69"/>
      <c r="WU17" s="69"/>
      <c r="WV17" s="69">
        <v>10</v>
      </c>
      <c r="WW17" s="69"/>
      <c r="WX17" s="69"/>
      <c r="WY17" s="69"/>
      <c r="WZ17" s="69"/>
      <c r="XA17" s="69"/>
      <c r="XB17" s="69"/>
      <c r="XC17" s="69"/>
      <c r="XD17" s="69"/>
      <c r="XE17" s="69"/>
      <c r="XF17" s="69"/>
      <c r="XG17" s="69"/>
      <c r="XH17" s="69"/>
      <c r="XI17" s="69"/>
      <c r="XJ17" s="69">
        <v>10</v>
      </c>
      <c r="XK17" s="69"/>
      <c r="XL17" s="69">
        <v>10</v>
      </c>
      <c r="XM17" s="69"/>
      <c r="XN17" s="69"/>
      <c r="XO17" s="69">
        <v>7</v>
      </c>
      <c r="XP17" s="69"/>
      <c r="XQ17" s="69"/>
      <c r="XR17" s="69"/>
      <c r="XS17" s="69"/>
      <c r="XT17" s="69"/>
      <c r="XU17" s="69"/>
      <c r="XV17" s="69"/>
      <c r="XW17" s="69"/>
      <c r="XX17" s="69">
        <v>8</v>
      </c>
      <c r="XY17" s="69"/>
      <c r="XZ17" s="69"/>
      <c r="YA17" s="69"/>
      <c r="YB17" s="69"/>
      <c r="YC17" s="69"/>
      <c r="YD17" s="69">
        <v>10</v>
      </c>
      <c r="YE17" s="69"/>
      <c r="YF17" s="69"/>
      <c r="YG17" s="69"/>
      <c r="YH17" s="69"/>
      <c r="YI17" s="69"/>
      <c r="YJ17" s="69"/>
      <c r="YK17" s="69"/>
      <c r="YL17" s="69"/>
      <c r="YM17" s="69"/>
      <c r="YN17" s="69"/>
      <c r="YO17" s="69"/>
      <c r="YP17" s="69"/>
      <c r="YQ17" s="69"/>
      <c r="YR17" s="69"/>
      <c r="YS17" s="69"/>
      <c r="YT17" s="69"/>
      <c r="YU17" s="69"/>
      <c r="YV17" s="69"/>
      <c r="YW17" s="69"/>
      <c r="YX17" s="69"/>
      <c r="YY17" s="69"/>
      <c r="YZ17" s="69">
        <v>10</v>
      </c>
      <c r="ZA17" s="69"/>
      <c r="ZB17" s="69"/>
      <c r="ZC17" s="69"/>
      <c r="ZD17" s="69"/>
      <c r="ZE17" s="69"/>
      <c r="ZF17" s="69"/>
      <c r="ZG17" s="69"/>
      <c r="ZH17" s="69"/>
      <c r="ZI17" s="69"/>
      <c r="ZJ17" s="69"/>
      <c r="ZK17" s="69"/>
      <c r="ZL17" s="69"/>
      <c r="ZM17" s="69"/>
      <c r="ZN17" s="69"/>
      <c r="ZO17" s="69"/>
      <c r="ZP17" s="69"/>
      <c r="ZQ17" s="69"/>
      <c r="ZR17" s="69"/>
      <c r="ZS17" s="69"/>
      <c r="ZT17" s="69"/>
      <c r="ZU17" s="69"/>
      <c r="ZV17" s="69"/>
      <c r="ZW17" s="69"/>
      <c r="ZX17" s="69"/>
      <c r="ZY17" s="69"/>
      <c r="ZZ17" s="69"/>
      <c r="AAA17" s="70"/>
    </row>
    <row r="18" spans="1:703" x14ac:dyDescent="0.2">
      <c r="A18" s="57">
        <v>8</v>
      </c>
      <c r="B18" s="58" t="s">
        <v>104</v>
      </c>
      <c r="C18" s="59">
        <v>499655788</v>
      </c>
      <c r="D18" s="60"/>
      <c r="E18" s="1">
        <f>MATCH(C18,Данные!$D$1:$D$65536,0)</f>
        <v>49</v>
      </c>
      <c r="F18" s="93">
        <v>2253.7200000000003</v>
      </c>
      <c r="G18" s="94">
        <f>IF(H18 &gt; 0, MAX(H$11:H$55) / H18, 0)</f>
        <v>1.0720000000000001</v>
      </c>
      <c r="H18" s="94">
        <v>250</v>
      </c>
      <c r="I18" s="94">
        <f>F18*G18</f>
        <v>2415.9878400000002</v>
      </c>
      <c r="J18" s="60">
        <v>681</v>
      </c>
      <c r="K18" s="60">
        <v>76</v>
      </c>
      <c r="L18" s="94">
        <f>IF(K18 &gt; 0,J18/K18,0)</f>
        <v>8.9605263157894743</v>
      </c>
      <c r="M18" s="95">
        <f>MIN($O18:AAA18)</f>
        <v>6</v>
      </c>
      <c r="N18" s="1">
        <v>8</v>
      </c>
      <c r="O18" s="68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>
        <v>8</v>
      </c>
      <c r="AX18" s="69">
        <v>9</v>
      </c>
      <c r="AY18" s="69"/>
      <c r="AZ18" s="69">
        <v>6</v>
      </c>
      <c r="BA18" s="69"/>
      <c r="BB18" s="69"/>
      <c r="BC18" s="69">
        <v>9</v>
      </c>
      <c r="BD18" s="69"/>
      <c r="BE18" s="69">
        <v>7</v>
      </c>
      <c r="BF18" s="69"/>
      <c r="BG18" s="69"/>
      <c r="BH18" s="69"/>
      <c r="BI18" s="69"/>
      <c r="BJ18" s="69"/>
      <c r="BK18" s="69"/>
      <c r="BL18" s="69"/>
      <c r="BM18" s="69"/>
      <c r="BN18" s="69"/>
      <c r="BO18" s="69">
        <v>7</v>
      </c>
      <c r="BP18" s="69"/>
      <c r="BQ18" s="69"/>
      <c r="BR18" s="69"/>
      <c r="BS18" s="69"/>
      <c r="BT18" s="69"/>
      <c r="BU18" s="69">
        <v>9</v>
      </c>
      <c r="BV18" s="69"/>
      <c r="BW18" s="69">
        <v>6</v>
      </c>
      <c r="BX18" s="69"/>
      <c r="BY18" s="69"/>
      <c r="BZ18" s="69"/>
      <c r="CA18" s="69"/>
      <c r="CB18" s="69"/>
      <c r="CC18" s="69">
        <v>7</v>
      </c>
      <c r="CD18" s="69"/>
      <c r="CE18" s="69"/>
      <c r="CF18" s="69">
        <v>8</v>
      </c>
      <c r="CG18" s="69"/>
      <c r="CH18" s="69"/>
      <c r="CI18" s="69">
        <v>9</v>
      </c>
      <c r="CJ18" s="69"/>
      <c r="CK18" s="69"/>
      <c r="CL18" s="69"/>
      <c r="CM18" s="69"/>
      <c r="CN18" s="69"/>
      <c r="CO18" s="69"/>
      <c r="CP18" s="69">
        <v>6</v>
      </c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>
        <v>10</v>
      </c>
      <c r="DB18" s="69"/>
      <c r="DC18" s="69">
        <v>8</v>
      </c>
      <c r="DD18" s="69"/>
      <c r="DE18" s="69"/>
      <c r="DF18" s="69"/>
      <c r="DG18" s="69">
        <v>8</v>
      </c>
      <c r="DH18" s="69"/>
      <c r="DI18" s="69"/>
      <c r="DJ18" s="69">
        <v>7</v>
      </c>
      <c r="DK18" s="69"/>
      <c r="DL18" s="69"/>
      <c r="DM18" s="69"/>
      <c r="DN18" s="69">
        <v>10</v>
      </c>
      <c r="DO18" s="69"/>
      <c r="DP18" s="69"/>
      <c r="DQ18" s="69"/>
      <c r="DR18" s="69"/>
      <c r="DS18" s="69"/>
      <c r="DT18" s="69"/>
      <c r="DU18" s="69"/>
      <c r="DV18" s="69">
        <v>8</v>
      </c>
      <c r="DW18" s="69"/>
      <c r="DX18" s="69">
        <v>8</v>
      </c>
      <c r="DY18" s="69"/>
      <c r="DZ18" s="69">
        <v>8</v>
      </c>
      <c r="EA18" s="69"/>
      <c r="EB18" s="69">
        <v>7</v>
      </c>
      <c r="EC18" s="69"/>
      <c r="ED18" s="69"/>
      <c r="EE18" s="69"/>
      <c r="EF18" s="69"/>
      <c r="EG18" s="69"/>
      <c r="EH18" s="69"/>
      <c r="EI18" s="69">
        <v>9</v>
      </c>
      <c r="EJ18" s="69"/>
      <c r="EK18" s="69">
        <v>10</v>
      </c>
      <c r="EL18" s="69"/>
      <c r="EM18" s="69"/>
      <c r="EN18" s="69"/>
      <c r="EO18" s="69"/>
      <c r="EP18" s="69"/>
      <c r="EQ18" s="69">
        <v>10</v>
      </c>
      <c r="ER18" s="69"/>
      <c r="ES18" s="69"/>
      <c r="ET18" s="69"/>
      <c r="EU18" s="69"/>
      <c r="EV18" s="69"/>
      <c r="EW18" s="69"/>
      <c r="EX18" s="69"/>
      <c r="EY18" s="69"/>
      <c r="EZ18" s="69"/>
      <c r="FA18" s="69">
        <v>8</v>
      </c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>
        <v>10</v>
      </c>
      <c r="FN18" s="69"/>
      <c r="FO18" s="69"/>
      <c r="FP18" s="69"/>
      <c r="FQ18" s="69"/>
      <c r="FR18" s="69"/>
      <c r="FS18" s="69"/>
      <c r="FT18" s="69"/>
      <c r="FU18" s="69"/>
      <c r="FV18" s="69"/>
      <c r="FW18" s="69">
        <v>10</v>
      </c>
      <c r="FX18" s="69">
        <v>10</v>
      </c>
      <c r="FY18" s="69"/>
      <c r="FZ18" s="69"/>
      <c r="GA18" s="69">
        <v>10</v>
      </c>
      <c r="GB18" s="69"/>
      <c r="GC18" s="69"/>
      <c r="GD18" s="69"/>
      <c r="GE18" s="69"/>
      <c r="GF18" s="69"/>
      <c r="GG18" s="69"/>
      <c r="GH18" s="69">
        <v>9</v>
      </c>
      <c r="GI18" s="69"/>
      <c r="GJ18" s="69"/>
      <c r="GK18" s="69"/>
      <c r="GL18" s="69"/>
      <c r="GM18" s="69"/>
      <c r="GN18" s="69"/>
      <c r="GO18" s="69"/>
      <c r="GP18" s="69"/>
      <c r="GQ18" s="69">
        <v>10</v>
      </c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>
        <v>10</v>
      </c>
      <c r="IB18" s="69"/>
      <c r="IC18" s="69">
        <v>9</v>
      </c>
      <c r="ID18" s="69">
        <v>10</v>
      </c>
      <c r="IE18" s="69"/>
      <c r="IF18" s="69"/>
      <c r="IG18" s="69"/>
      <c r="IH18" s="69"/>
      <c r="II18" s="69"/>
      <c r="IJ18" s="69"/>
      <c r="IK18" s="69"/>
      <c r="IL18" s="69"/>
      <c r="IM18" s="69">
        <v>9</v>
      </c>
      <c r="IN18" s="69"/>
      <c r="IO18" s="69"/>
      <c r="IP18" s="69"/>
      <c r="IQ18" s="69"/>
      <c r="IR18" s="69"/>
      <c r="IS18" s="69"/>
      <c r="IT18" s="69"/>
      <c r="IU18" s="69">
        <v>9</v>
      </c>
      <c r="IV18" s="69"/>
      <c r="IW18" s="69"/>
      <c r="IX18" s="69"/>
      <c r="IY18" s="69"/>
      <c r="IZ18" s="69"/>
      <c r="JA18" s="69"/>
      <c r="JB18" s="69">
        <v>10</v>
      </c>
      <c r="JC18" s="69"/>
      <c r="JD18" s="69">
        <v>10</v>
      </c>
      <c r="JE18" s="69"/>
      <c r="JF18" s="69"/>
      <c r="JG18" s="69"/>
      <c r="JH18" s="69">
        <v>10</v>
      </c>
      <c r="JI18" s="69"/>
      <c r="JJ18" s="69">
        <v>10</v>
      </c>
      <c r="JK18" s="69"/>
      <c r="JL18" s="69"/>
      <c r="JM18" s="69">
        <v>8</v>
      </c>
      <c r="JN18" s="69"/>
      <c r="JO18" s="69"/>
      <c r="JP18" s="69"/>
      <c r="JQ18" s="69"/>
      <c r="JR18" s="69"/>
      <c r="JS18" s="69"/>
      <c r="JT18" s="69"/>
      <c r="JU18" s="69"/>
      <c r="JV18" s="69"/>
      <c r="JW18" s="69"/>
      <c r="JX18" s="69"/>
      <c r="JY18" s="69">
        <v>8</v>
      </c>
      <c r="JZ18" s="69"/>
      <c r="KA18" s="69"/>
      <c r="KB18" s="69"/>
      <c r="KC18" s="69"/>
      <c r="KD18" s="69"/>
      <c r="KE18" s="69"/>
      <c r="KF18" s="69"/>
      <c r="KG18" s="69">
        <v>10</v>
      </c>
      <c r="KH18" s="69"/>
      <c r="KI18" s="69"/>
      <c r="KJ18" s="69"/>
      <c r="KK18" s="69"/>
      <c r="KL18" s="69"/>
      <c r="KM18" s="69"/>
      <c r="KN18" s="69"/>
      <c r="KO18" s="69"/>
      <c r="KP18" s="69"/>
      <c r="KQ18" s="69"/>
      <c r="KR18" s="69"/>
      <c r="KS18" s="69"/>
      <c r="KT18" s="69"/>
      <c r="KU18" s="69"/>
      <c r="KV18" s="69"/>
      <c r="KW18" s="69"/>
      <c r="KX18" s="69">
        <v>10</v>
      </c>
      <c r="KY18" s="69"/>
      <c r="KZ18" s="69"/>
      <c r="LA18" s="69"/>
      <c r="LB18" s="69"/>
      <c r="LC18" s="69">
        <v>6</v>
      </c>
      <c r="LD18" s="69"/>
      <c r="LE18" s="69"/>
      <c r="LF18" s="69"/>
      <c r="LG18" s="69"/>
      <c r="LH18" s="69"/>
      <c r="LI18" s="69"/>
      <c r="LJ18" s="69"/>
      <c r="LK18" s="69"/>
      <c r="LL18" s="69"/>
      <c r="LM18" s="69"/>
      <c r="LN18" s="69">
        <v>10</v>
      </c>
      <c r="LO18" s="69"/>
      <c r="LP18" s="69"/>
      <c r="LQ18" s="69"/>
      <c r="LR18" s="69"/>
      <c r="LS18" s="69"/>
      <c r="LT18" s="69"/>
      <c r="LU18" s="69"/>
      <c r="LV18" s="69"/>
      <c r="LW18" s="69">
        <v>9</v>
      </c>
      <c r="LX18" s="69"/>
      <c r="LY18" s="69"/>
      <c r="LZ18" s="69">
        <v>10</v>
      </c>
      <c r="MA18" s="69"/>
      <c r="MB18" s="69"/>
      <c r="MC18" s="69">
        <v>10</v>
      </c>
      <c r="MD18" s="69"/>
      <c r="ME18" s="69"/>
      <c r="MF18" s="69"/>
      <c r="MG18" s="69"/>
      <c r="MH18" s="69"/>
      <c r="MI18" s="69"/>
      <c r="MJ18" s="69"/>
      <c r="MK18" s="69"/>
      <c r="ML18" s="69"/>
      <c r="MM18" s="69"/>
      <c r="MN18" s="69"/>
      <c r="MO18" s="69"/>
      <c r="MP18" s="69"/>
      <c r="MQ18" s="69"/>
      <c r="MR18" s="69"/>
      <c r="MS18" s="69"/>
      <c r="MT18" s="69"/>
      <c r="MU18" s="69"/>
      <c r="MV18" s="69"/>
      <c r="MW18" s="69">
        <v>7</v>
      </c>
      <c r="MX18" s="69"/>
      <c r="MY18" s="69"/>
      <c r="MZ18" s="69"/>
      <c r="NA18" s="69"/>
      <c r="NB18" s="69"/>
      <c r="NC18" s="69"/>
      <c r="ND18" s="69"/>
      <c r="NE18" s="69"/>
      <c r="NF18" s="69"/>
      <c r="NG18" s="69"/>
      <c r="NH18" s="69"/>
      <c r="NI18" s="69"/>
      <c r="NJ18" s="69"/>
      <c r="NK18" s="69"/>
      <c r="NL18" s="69"/>
      <c r="NM18" s="69"/>
      <c r="NN18" s="69"/>
      <c r="NO18" s="69"/>
      <c r="NP18" s="69"/>
      <c r="NQ18" s="69"/>
      <c r="NR18" s="69"/>
      <c r="NS18" s="69"/>
      <c r="NT18" s="69"/>
      <c r="NU18" s="69"/>
      <c r="NV18" s="69"/>
      <c r="NW18" s="69"/>
      <c r="NX18" s="69"/>
      <c r="NY18" s="69"/>
      <c r="NZ18" s="69"/>
      <c r="OA18" s="69"/>
      <c r="OB18" s="69"/>
      <c r="OC18" s="69"/>
      <c r="OD18" s="69"/>
      <c r="OE18" s="69"/>
      <c r="OF18" s="69"/>
      <c r="OG18" s="69"/>
      <c r="OH18" s="69"/>
      <c r="OI18" s="69"/>
      <c r="OJ18" s="69"/>
      <c r="OK18" s="69">
        <v>9</v>
      </c>
      <c r="OL18" s="69">
        <v>9</v>
      </c>
      <c r="OM18" s="69"/>
      <c r="ON18" s="69">
        <v>10</v>
      </c>
      <c r="OO18" s="69"/>
      <c r="OP18" s="69"/>
      <c r="OQ18" s="69"/>
      <c r="OR18" s="69"/>
      <c r="OS18" s="69"/>
      <c r="OT18" s="69"/>
      <c r="OU18" s="69"/>
      <c r="OV18" s="69"/>
      <c r="OW18" s="69"/>
      <c r="OX18" s="69"/>
      <c r="OY18" s="69">
        <v>10</v>
      </c>
      <c r="OZ18" s="69"/>
      <c r="PA18" s="69">
        <v>10</v>
      </c>
      <c r="PB18" s="69"/>
      <c r="PC18" s="69"/>
      <c r="PD18" s="69"/>
      <c r="PE18" s="69"/>
      <c r="PF18" s="69"/>
      <c r="PG18" s="69"/>
      <c r="PH18" s="69"/>
      <c r="PI18" s="69"/>
      <c r="PJ18" s="69"/>
      <c r="PK18" s="69"/>
      <c r="PL18" s="69"/>
      <c r="PM18" s="69"/>
      <c r="PN18" s="69"/>
      <c r="PO18" s="69"/>
      <c r="PP18" s="69"/>
      <c r="PQ18" s="69"/>
      <c r="PR18" s="69"/>
      <c r="PS18" s="69"/>
      <c r="PT18" s="69"/>
      <c r="PU18" s="69"/>
      <c r="PV18" s="69"/>
      <c r="PW18" s="69"/>
      <c r="PX18" s="69"/>
      <c r="PY18" s="69"/>
      <c r="PZ18" s="69"/>
      <c r="QA18" s="69"/>
      <c r="QB18" s="69"/>
      <c r="QC18" s="69"/>
      <c r="QD18" s="69"/>
      <c r="QE18" s="69"/>
      <c r="QF18" s="69">
        <v>8</v>
      </c>
      <c r="QG18" s="69"/>
      <c r="QH18" s="69"/>
      <c r="QI18" s="69"/>
      <c r="QJ18" s="69"/>
      <c r="QK18" s="69"/>
      <c r="QL18" s="69">
        <v>9</v>
      </c>
      <c r="QM18" s="69"/>
      <c r="QN18" s="69"/>
      <c r="QO18" s="69">
        <v>9</v>
      </c>
      <c r="QP18" s="69"/>
      <c r="QQ18" s="69"/>
      <c r="QR18" s="69"/>
      <c r="QS18" s="69"/>
      <c r="QT18" s="69"/>
      <c r="QU18" s="69"/>
      <c r="QV18" s="69"/>
      <c r="QW18" s="69"/>
      <c r="QX18" s="69"/>
      <c r="QY18" s="69"/>
      <c r="QZ18" s="69"/>
      <c r="RA18" s="69"/>
      <c r="RB18" s="69"/>
      <c r="RC18" s="69"/>
      <c r="RD18" s="69"/>
      <c r="RE18" s="69"/>
      <c r="RF18" s="69"/>
      <c r="RG18" s="69"/>
      <c r="RH18" s="69"/>
      <c r="RI18" s="69"/>
      <c r="RJ18" s="69"/>
      <c r="RK18" s="69"/>
      <c r="RL18" s="69"/>
      <c r="RM18" s="69"/>
      <c r="RN18" s="69"/>
      <c r="RO18" s="69"/>
      <c r="RP18" s="69"/>
      <c r="RQ18" s="69"/>
      <c r="RR18" s="69"/>
      <c r="RS18" s="69"/>
      <c r="RT18" s="69"/>
      <c r="RU18" s="69"/>
      <c r="RV18" s="69"/>
      <c r="RW18" s="69"/>
      <c r="RX18" s="69"/>
      <c r="RY18" s="69"/>
      <c r="RZ18" s="69"/>
      <c r="SA18" s="69"/>
      <c r="SB18" s="69">
        <v>10</v>
      </c>
      <c r="SC18" s="69"/>
      <c r="SD18" s="69"/>
      <c r="SE18" s="69"/>
      <c r="SF18" s="69"/>
      <c r="SG18" s="69"/>
      <c r="SH18" s="69"/>
      <c r="SI18" s="69"/>
      <c r="SJ18" s="69"/>
      <c r="SK18" s="69"/>
      <c r="SL18" s="69"/>
      <c r="SM18" s="69"/>
      <c r="SN18" s="69"/>
      <c r="SO18" s="69"/>
      <c r="SP18" s="69"/>
      <c r="SQ18" s="69"/>
      <c r="SR18" s="69"/>
      <c r="SS18" s="69"/>
      <c r="ST18" s="69"/>
      <c r="SU18" s="69"/>
      <c r="SV18" s="69"/>
      <c r="SW18" s="69">
        <v>8</v>
      </c>
      <c r="SX18" s="69"/>
      <c r="SY18" s="69"/>
      <c r="SZ18" s="69"/>
      <c r="TA18" s="69"/>
      <c r="TB18" s="69"/>
      <c r="TC18" s="69"/>
      <c r="TD18" s="69">
        <v>10</v>
      </c>
      <c r="TE18" s="69"/>
      <c r="TF18" s="69"/>
      <c r="TG18" s="69"/>
      <c r="TH18" s="69"/>
      <c r="TI18" s="69"/>
      <c r="TJ18" s="69"/>
      <c r="TK18" s="69"/>
      <c r="TL18" s="69"/>
      <c r="TM18" s="69"/>
      <c r="TN18" s="69"/>
      <c r="TO18" s="69"/>
      <c r="TP18" s="69">
        <v>6</v>
      </c>
      <c r="TQ18" s="69"/>
      <c r="TR18" s="69"/>
      <c r="TS18" s="69"/>
      <c r="TT18" s="69"/>
      <c r="TU18" s="69"/>
      <c r="TV18" s="69"/>
      <c r="TW18" s="69"/>
      <c r="TX18" s="69"/>
      <c r="TY18" s="69"/>
      <c r="TZ18" s="69"/>
      <c r="UA18" s="69"/>
      <c r="UB18" s="69">
        <v>10</v>
      </c>
      <c r="UC18" s="69"/>
      <c r="UD18" s="69"/>
      <c r="UE18" s="69"/>
      <c r="UF18" s="69"/>
      <c r="UG18" s="69"/>
      <c r="UH18" s="69"/>
      <c r="UI18" s="69"/>
      <c r="UJ18" s="69"/>
      <c r="UK18" s="69"/>
      <c r="UL18" s="69"/>
      <c r="UM18" s="69"/>
      <c r="UN18" s="69"/>
      <c r="UO18" s="69"/>
      <c r="UP18" s="69">
        <v>10</v>
      </c>
      <c r="UQ18" s="69"/>
      <c r="UR18" s="69"/>
      <c r="US18" s="69"/>
      <c r="UT18" s="69"/>
      <c r="UU18" s="69"/>
      <c r="UV18" s="69"/>
      <c r="UW18" s="69"/>
      <c r="UX18" s="69"/>
      <c r="UY18" s="69"/>
      <c r="UZ18" s="69"/>
      <c r="VA18" s="69"/>
      <c r="VB18" s="69"/>
      <c r="VC18" s="69"/>
      <c r="VD18" s="69"/>
      <c r="VE18" s="69"/>
      <c r="VF18" s="69"/>
      <c r="VG18" s="69"/>
      <c r="VH18" s="69"/>
      <c r="VI18" s="69"/>
      <c r="VJ18" s="69"/>
      <c r="VK18" s="69"/>
      <c r="VL18" s="69"/>
      <c r="VM18" s="69"/>
      <c r="VN18" s="69"/>
      <c r="VO18" s="69"/>
      <c r="VP18" s="69"/>
      <c r="VQ18" s="69"/>
      <c r="VR18" s="69"/>
      <c r="VS18" s="69"/>
      <c r="VT18" s="69"/>
      <c r="VU18" s="69"/>
      <c r="VV18" s="69"/>
      <c r="VW18" s="69"/>
      <c r="VX18" s="69"/>
      <c r="VY18" s="69"/>
      <c r="VZ18" s="69"/>
      <c r="WA18" s="69">
        <v>8</v>
      </c>
      <c r="WB18" s="69">
        <v>10</v>
      </c>
      <c r="WC18" s="69"/>
      <c r="WD18" s="69"/>
      <c r="WE18" s="69"/>
      <c r="WF18" s="69"/>
      <c r="WG18" s="69"/>
      <c r="WH18" s="69"/>
      <c r="WI18" s="69"/>
      <c r="WJ18" s="69"/>
      <c r="WK18" s="69"/>
      <c r="WL18" s="69"/>
      <c r="WM18" s="69"/>
      <c r="WN18" s="69"/>
      <c r="WO18" s="69"/>
      <c r="WP18" s="69"/>
      <c r="WQ18" s="69">
        <v>10</v>
      </c>
      <c r="WR18" s="69"/>
      <c r="WS18" s="69"/>
      <c r="WT18" s="69"/>
      <c r="WU18" s="69">
        <v>10</v>
      </c>
      <c r="WV18" s="69">
        <v>10</v>
      </c>
      <c r="WW18" s="69"/>
      <c r="WX18" s="69"/>
      <c r="WY18" s="69"/>
      <c r="WZ18" s="69"/>
      <c r="XA18" s="69"/>
      <c r="XB18" s="69"/>
      <c r="XC18" s="69"/>
      <c r="XD18" s="69">
        <v>10</v>
      </c>
      <c r="XE18" s="69"/>
      <c r="XF18" s="69"/>
      <c r="XG18" s="69"/>
      <c r="XH18" s="69"/>
      <c r="XI18" s="69"/>
      <c r="XJ18" s="69">
        <v>10</v>
      </c>
      <c r="XK18" s="69"/>
      <c r="XL18" s="69"/>
      <c r="XM18" s="69"/>
      <c r="XN18" s="69"/>
      <c r="XO18" s="69">
        <v>10</v>
      </c>
      <c r="XP18" s="69"/>
      <c r="XQ18" s="69"/>
      <c r="XR18" s="69"/>
      <c r="XS18" s="69"/>
      <c r="XT18" s="69"/>
      <c r="XU18" s="69">
        <v>10</v>
      </c>
      <c r="XV18" s="69"/>
      <c r="XW18" s="69"/>
      <c r="XX18" s="69">
        <v>10</v>
      </c>
      <c r="XY18" s="69"/>
      <c r="XZ18" s="69"/>
      <c r="YA18" s="69"/>
      <c r="YB18" s="69"/>
      <c r="YC18" s="69"/>
      <c r="YD18" s="69"/>
      <c r="YE18" s="69"/>
      <c r="YF18" s="69"/>
      <c r="YG18" s="69"/>
      <c r="YH18" s="69"/>
      <c r="YI18" s="69"/>
      <c r="YJ18" s="69"/>
      <c r="YK18" s="69"/>
      <c r="YL18" s="69"/>
      <c r="YM18" s="69"/>
      <c r="YN18" s="69"/>
      <c r="YO18" s="69"/>
      <c r="YP18" s="69"/>
      <c r="YQ18" s="69"/>
      <c r="YR18" s="69"/>
      <c r="YS18" s="69"/>
      <c r="YT18" s="69"/>
      <c r="YU18" s="69"/>
      <c r="YV18" s="69"/>
      <c r="YW18" s="69"/>
      <c r="YX18" s="69"/>
      <c r="YY18" s="69"/>
      <c r="YZ18" s="69"/>
      <c r="ZA18" s="69"/>
      <c r="ZB18" s="69"/>
      <c r="ZC18" s="69"/>
      <c r="ZD18" s="69"/>
      <c r="ZE18" s="69">
        <v>10</v>
      </c>
      <c r="ZF18" s="69"/>
      <c r="ZG18" s="69"/>
      <c r="ZH18" s="69"/>
      <c r="ZI18" s="69"/>
      <c r="ZJ18" s="69"/>
      <c r="ZK18" s="69"/>
      <c r="ZL18" s="69"/>
      <c r="ZM18" s="69"/>
      <c r="ZN18" s="69"/>
      <c r="ZO18" s="69">
        <v>9</v>
      </c>
      <c r="ZP18" s="69"/>
      <c r="ZQ18" s="69"/>
      <c r="ZR18" s="69"/>
      <c r="ZS18" s="69"/>
      <c r="ZT18" s="69"/>
      <c r="ZU18" s="69"/>
      <c r="ZV18" s="69"/>
      <c r="ZW18" s="69"/>
      <c r="ZX18" s="69"/>
      <c r="ZY18" s="69"/>
      <c r="ZZ18" s="69"/>
      <c r="AAA18" s="70"/>
    </row>
    <row r="19" spans="1:703" x14ac:dyDescent="0.2">
      <c r="A19" s="57">
        <v>9</v>
      </c>
      <c r="B19" s="58" t="s">
        <v>184</v>
      </c>
      <c r="C19" s="59">
        <v>499657846</v>
      </c>
      <c r="D19" s="60"/>
      <c r="E19" s="1">
        <f>MATCH(C19,Данные!$D$1:$D$65536,0)</f>
        <v>72</v>
      </c>
      <c r="F19" s="93">
        <v>2211</v>
      </c>
      <c r="G19" s="94">
        <f>IF(H19 &gt; 0, MAX(H$11:H$55) / H19, 0)</f>
        <v>1.0720000000000001</v>
      </c>
      <c r="H19" s="94">
        <v>250</v>
      </c>
      <c r="I19" s="94">
        <f>F19*G19</f>
        <v>2370.192</v>
      </c>
      <c r="J19" s="60">
        <v>694</v>
      </c>
      <c r="K19" s="60">
        <v>78</v>
      </c>
      <c r="L19" s="94">
        <f>IF(K19 &gt; 0,J19/K19,0)</f>
        <v>8.8974358974358978</v>
      </c>
      <c r="M19" s="95">
        <f>MIN($O19:AAA19)</f>
        <v>4</v>
      </c>
      <c r="N19" s="1">
        <v>9</v>
      </c>
      <c r="O19" s="68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>
        <v>9</v>
      </c>
      <c r="AX19" s="69">
        <v>9</v>
      </c>
      <c r="AY19" s="69"/>
      <c r="AZ19" s="69">
        <v>5</v>
      </c>
      <c r="BA19" s="69"/>
      <c r="BB19" s="69"/>
      <c r="BC19" s="69">
        <v>6</v>
      </c>
      <c r="BD19" s="69"/>
      <c r="BE19" s="69">
        <v>10</v>
      </c>
      <c r="BF19" s="69"/>
      <c r="BG19" s="69"/>
      <c r="BH19" s="69"/>
      <c r="BI19" s="69"/>
      <c r="BJ19" s="69"/>
      <c r="BK19" s="69"/>
      <c r="BL19" s="69"/>
      <c r="BM19" s="69"/>
      <c r="BN19" s="69"/>
      <c r="BO19" s="69">
        <v>10</v>
      </c>
      <c r="BP19" s="69"/>
      <c r="BQ19" s="69"/>
      <c r="BR19" s="69"/>
      <c r="BS19" s="69"/>
      <c r="BT19" s="69"/>
      <c r="BU19" s="69">
        <v>10</v>
      </c>
      <c r="BV19" s="69"/>
      <c r="BW19" s="69">
        <v>7</v>
      </c>
      <c r="BX19" s="69"/>
      <c r="BY19" s="69"/>
      <c r="BZ19" s="69"/>
      <c r="CA19" s="69"/>
      <c r="CB19" s="69"/>
      <c r="CC19" s="69">
        <v>7</v>
      </c>
      <c r="CD19" s="69"/>
      <c r="CE19" s="69"/>
      <c r="CF19" s="69">
        <v>10</v>
      </c>
      <c r="CG19" s="69"/>
      <c r="CH19" s="69"/>
      <c r="CI19" s="69">
        <v>10</v>
      </c>
      <c r="CJ19" s="69"/>
      <c r="CK19" s="69"/>
      <c r="CL19" s="69"/>
      <c r="CM19" s="69"/>
      <c r="CN19" s="69"/>
      <c r="CO19" s="69"/>
      <c r="CP19" s="69"/>
      <c r="CQ19" s="69"/>
      <c r="CR19" s="69">
        <v>9</v>
      </c>
      <c r="CS19" s="69"/>
      <c r="CT19" s="69"/>
      <c r="CU19" s="69"/>
      <c r="CV19" s="69"/>
      <c r="CW19" s="69"/>
      <c r="CX19" s="69"/>
      <c r="CY19" s="69"/>
      <c r="CZ19" s="69"/>
      <c r="DA19" s="69">
        <v>10</v>
      </c>
      <c r="DB19" s="69"/>
      <c r="DC19" s="69">
        <v>8</v>
      </c>
      <c r="DD19" s="69"/>
      <c r="DE19" s="69"/>
      <c r="DF19" s="69"/>
      <c r="DG19" s="69">
        <v>6</v>
      </c>
      <c r="DH19" s="69"/>
      <c r="DI19" s="69"/>
      <c r="DJ19" s="69">
        <v>6</v>
      </c>
      <c r="DK19" s="69"/>
      <c r="DL19" s="69"/>
      <c r="DM19" s="69"/>
      <c r="DN19" s="69">
        <v>10</v>
      </c>
      <c r="DO19" s="69"/>
      <c r="DP19" s="69"/>
      <c r="DQ19" s="69"/>
      <c r="DR19" s="69"/>
      <c r="DS19" s="69"/>
      <c r="DT19" s="69"/>
      <c r="DU19" s="69"/>
      <c r="DV19" s="69">
        <v>9</v>
      </c>
      <c r="DW19" s="69"/>
      <c r="DX19" s="69">
        <v>9</v>
      </c>
      <c r="DY19" s="69"/>
      <c r="DZ19" s="69">
        <v>8</v>
      </c>
      <c r="EA19" s="69"/>
      <c r="EB19" s="69">
        <v>10</v>
      </c>
      <c r="EC19" s="69"/>
      <c r="ED19" s="69"/>
      <c r="EE19" s="69"/>
      <c r="EF19" s="69"/>
      <c r="EG19" s="69"/>
      <c r="EH19" s="69"/>
      <c r="EI19" s="69">
        <v>8</v>
      </c>
      <c r="EJ19" s="69"/>
      <c r="EK19" s="69">
        <v>10</v>
      </c>
      <c r="EL19" s="69"/>
      <c r="EM19" s="69"/>
      <c r="EN19" s="69"/>
      <c r="EO19" s="69"/>
      <c r="EP19" s="69"/>
      <c r="EQ19" s="69"/>
      <c r="ER19" s="69"/>
      <c r="ES19" s="69"/>
      <c r="ET19" s="69">
        <v>10</v>
      </c>
      <c r="EU19" s="69"/>
      <c r="EV19" s="69"/>
      <c r="EW19" s="69"/>
      <c r="EX19" s="69">
        <v>9</v>
      </c>
      <c r="EY19" s="69"/>
      <c r="EZ19" s="69"/>
      <c r="FA19" s="69">
        <v>8</v>
      </c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>
        <v>10</v>
      </c>
      <c r="FN19" s="69"/>
      <c r="FO19" s="69"/>
      <c r="FP19" s="69"/>
      <c r="FQ19" s="69"/>
      <c r="FR19" s="69"/>
      <c r="FS19" s="69"/>
      <c r="FT19" s="69"/>
      <c r="FU19" s="69"/>
      <c r="FV19" s="69"/>
      <c r="FW19" s="69">
        <v>10</v>
      </c>
      <c r="FX19" s="69">
        <v>10</v>
      </c>
      <c r="FY19" s="69"/>
      <c r="FZ19" s="69"/>
      <c r="GA19" s="69">
        <v>10</v>
      </c>
      <c r="GB19" s="69"/>
      <c r="GC19" s="69"/>
      <c r="GD19" s="69"/>
      <c r="GE19" s="69"/>
      <c r="GF19" s="69"/>
      <c r="GG19" s="69"/>
      <c r="GH19" s="69">
        <v>9</v>
      </c>
      <c r="GI19" s="69"/>
      <c r="GJ19" s="69"/>
      <c r="GK19" s="69"/>
      <c r="GL19" s="69"/>
      <c r="GM19" s="69"/>
      <c r="GN19" s="69"/>
      <c r="GO19" s="69"/>
      <c r="GP19" s="69"/>
      <c r="GQ19" s="69">
        <v>10</v>
      </c>
      <c r="GR19" s="69"/>
      <c r="GS19" s="69"/>
      <c r="GT19" s="69"/>
      <c r="GU19" s="69"/>
      <c r="GV19" s="69"/>
      <c r="GW19" s="69"/>
      <c r="GX19" s="69"/>
      <c r="GY19" s="69"/>
      <c r="GZ19" s="69">
        <v>6</v>
      </c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>
        <v>10</v>
      </c>
      <c r="IB19" s="69"/>
      <c r="IC19" s="69">
        <v>9</v>
      </c>
      <c r="ID19" s="69">
        <v>10</v>
      </c>
      <c r="IE19" s="69"/>
      <c r="IF19" s="69"/>
      <c r="IG19" s="69"/>
      <c r="IH19" s="69"/>
      <c r="II19" s="69">
        <v>10</v>
      </c>
      <c r="IJ19" s="69"/>
      <c r="IK19" s="69"/>
      <c r="IL19" s="69"/>
      <c r="IM19" s="69">
        <v>9</v>
      </c>
      <c r="IN19" s="69"/>
      <c r="IO19" s="69"/>
      <c r="IP19" s="69"/>
      <c r="IQ19" s="69"/>
      <c r="IR19" s="69"/>
      <c r="IS19" s="69"/>
      <c r="IT19" s="69"/>
      <c r="IU19" s="69">
        <v>9</v>
      </c>
      <c r="IV19" s="69"/>
      <c r="IW19" s="69"/>
      <c r="IX19" s="69"/>
      <c r="IY19" s="69"/>
      <c r="IZ19" s="69"/>
      <c r="JA19" s="69"/>
      <c r="JB19" s="69">
        <v>10</v>
      </c>
      <c r="JC19" s="69"/>
      <c r="JD19" s="69">
        <v>7</v>
      </c>
      <c r="JE19" s="69"/>
      <c r="JF19" s="69"/>
      <c r="JG19" s="69"/>
      <c r="JH19" s="69">
        <v>10</v>
      </c>
      <c r="JI19" s="69"/>
      <c r="JJ19" s="69">
        <v>9</v>
      </c>
      <c r="JK19" s="69"/>
      <c r="JL19" s="69"/>
      <c r="JM19" s="69"/>
      <c r="JN19" s="69"/>
      <c r="JO19" s="69"/>
      <c r="JP19" s="69"/>
      <c r="JQ19" s="69"/>
      <c r="JR19" s="69"/>
      <c r="JS19" s="69"/>
      <c r="JT19" s="69"/>
      <c r="JU19" s="69"/>
      <c r="JV19" s="69"/>
      <c r="JW19" s="69"/>
      <c r="JX19" s="69"/>
      <c r="JY19" s="69">
        <v>8</v>
      </c>
      <c r="JZ19" s="69"/>
      <c r="KA19" s="69"/>
      <c r="KB19" s="69"/>
      <c r="KC19" s="69"/>
      <c r="KD19" s="69"/>
      <c r="KE19" s="69"/>
      <c r="KF19" s="69"/>
      <c r="KG19" s="69">
        <v>8</v>
      </c>
      <c r="KH19" s="69"/>
      <c r="KI19" s="69"/>
      <c r="KJ19" s="69"/>
      <c r="KK19" s="69"/>
      <c r="KL19" s="69"/>
      <c r="KM19" s="69"/>
      <c r="KN19" s="69"/>
      <c r="KO19" s="69"/>
      <c r="KP19" s="69"/>
      <c r="KQ19" s="69"/>
      <c r="KR19" s="69"/>
      <c r="KS19" s="69"/>
      <c r="KT19" s="69"/>
      <c r="KU19" s="69"/>
      <c r="KV19" s="69"/>
      <c r="KW19" s="69"/>
      <c r="KX19" s="69">
        <v>10</v>
      </c>
      <c r="KY19" s="69"/>
      <c r="KZ19" s="69"/>
      <c r="LA19" s="69"/>
      <c r="LB19" s="69"/>
      <c r="LC19" s="69">
        <v>7</v>
      </c>
      <c r="LD19" s="69"/>
      <c r="LE19" s="69"/>
      <c r="LF19" s="69"/>
      <c r="LG19" s="69"/>
      <c r="LH19" s="69"/>
      <c r="LI19" s="69"/>
      <c r="LJ19" s="69"/>
      <c r="LK19" s="69"/>
      <c r="LL19" s="69"/>
      <c r="LM19" s="69"/>
      <c r="LN19" s="69"/>
      <c r="LO19" s="69"/>
      <c r="LP19" s="69"/>
      <c r="LQ19" s="69"/>
      <c r="LR19" s="69"/>
      <c r="LS19" s="69"/>
      <c r="LT19" s="69"/>
      <c r="LU19" s="69"/>
      <c r="LV19" s="69"/>
      <c r="LW19" s="69">
        <v>9</v>
      </c>
      <c r="LX19" s="69"/>
      <c r="LY19" s="69"/>
      <c r="LZ19" s="69">
        <v>10</v>
      </c>
      <c r="MA19" s="69"/>
      <c r="MB19" s="69"/>
      <c r="MC19" s="69"/>
      <c r="MD19" s="69"/>
      <c r="ME19" s="69"/>
      <c r="MF19" s="69"/>
      <c r="MG19" s="69"/>
      <c r="MH19" s="69"/>
      <c r="MI19" s="69"/>
      <c r="MJ19" s="69"/>
      <c r="MK19" s="69"/>
      <c r="ML19" s="69"/>
      <c r="MM19" s="69"/>
      <c r="MN19" s="69"/>
      <c r="MO19" s="69"/>
      <c r="MP19" s="69"/>
      <c r="MQ19" s="69"/>
      <c r="MR19" s="69"/>
      <c r="MS19" s="69"/>
      <c r="MT19" s="69"/>
      <c r="MU19" s="69"/>
      <c r="MV19" s="69"/>
      <c r="MW19" s="69">
        <v>8</v>
      </c>
      <c r="MX19" s="69"/>
      <c r="MY19" s="69"/>
      <c r="MZ19" s="69"/>
      <c r="NA19" s="69"/>
      <c r="NB19" s="69"/>
      <c r="NC19" s="69"/>
      <c r="ND19" s="69"/>
      <c r="NE19" s="69"/>
      <c r="NF19" s="69"/>
      <c r="NG19" s="69">
        <v>8</v>
      </c>
      <c r="NH19" s="69"/>
      <c r="NI19" s="69"/>
      <c r="NJ19" s="69"/>
      <c r="NK19" s="69"/>
      <c r="NL19" s="69"/>
      <c r="NM19" s="69"/>
      <c r="NN19" s="69"/>
      <c r="NO19" s="69"/>
      <c r="NP19" s="69"/>
      <c r="NQ19" s="69"/>
      <c r="NR19" s="69"/>
      <c r="NS19" s="69"/>
      <c r="NT19" s="69"/>
      <c r="NU19" s="69"/>
      <c r="NV19" s="69"/>
      <c r="NW19" s="69"/>
      <c r="NX19" s="69"/>
      <c r="NY19" s="69"/>
      <c r="NZ19" s="69">
        <v>8</v>
      </c>
      <c r="OA19" s="69"/>
      <c r="OB19" s="69"/>
      <c r="OC19" s="69"/>
      <c r="OD19" s="69">
        <v>10</v>
      </c>
      <c r="OE19" s="69"/>
      <c r="OF19" s="69"/>
      <c r="OG19" s="69"/>
      <c r="OH19" s="69"/>
      <c r="OI19" s="69"/>
      <c r="OJ19" s="69"/>
      <c r="OK19" s="69"/>
      <c r="OL19" s="69">
        <v>9</v>
      </c>
      <c r="OM19" s="69"/>
      <c r="ON19" s="69"/>
      <c r="OO19" s="69"/>
      <c r="OP19" s="69"/>
      <c r="OQ19" s="69"/>
      <c r="OR19" s="69"/>
      <c r="OS19" s="69"/>
      <c r="OT19" s="69"/>
      <c r="OU19" s="69"/>
      <c r="OV19" s="69"/>
      <c r="OW19" s="69"/>
      <c r="OX19" s="69"/>
      <c r="OY19" s="69"/>
      <c r="OZ19" s="69"/>
      <c r="PA19" s="69">
        <v>10</v>
      </c>
      <c r="PB19" s="69"/>
      <c r="PC19" s="69"/>
      <c r="PD19" s="69"/>
      <c r="PE19" s="69"/>
      <c r="PF19" s="69"/>
      <c r="PG19" s="69"/>
      <c r="PH19" s="69"/>
      <c r="PI19" s="69"/>
      <c r="PJ19" s="69"/>
      <c r="PK19" s="69"/>
      <c r="PL19" s="69"/>
      <c r="PM19" s="69"/>
      <c r="PN19" s="69"/>
      <c r="PO19" s="69"/>
      <c r="PP19" s="69"/>
      <c r="PQ19" s="69"/>
      <c r="PR19" s="69"/>
      <c r="PS19" s="69"/>
      <c r="PT19" s="69"/>
      <c r="PU19" s="69"/>
      <c r="PV19" s="69"/>
      <c r="PW19" s="69"/>
      <c r="PX19" s="69"/>
      <c r="PY19" s="69"/>
      <c r="PZ19" s="69"/>
      <c r="QA19" s="69"/>
      <c r="QB19" s="69"/>
      <c r="QC19" s="69"/>
      <c r="QD19" s="69"/>
      <c r="QE19" s="69"/>
      <c r="QF19" s="69">
        <v>10</v>
      </c>
      <c r="QG19" s="69"/>
      <c r="QH19" s="69"/>
      <c r="QI19" s="69"/>
      <c r="QJ19" s="69"/>
      <c r="QK19" s="69"/>
      <c r="QL19" s="69">
        <v>8</v>
      </c>
      <c r="QM19" s="69"/>
      <c r="QN19" s="69"/>
      <c r="QO19" s="69">
        <v>4</v>
      </c>
      <c r="QP19" s="69"/>
      <c r="QQ19" s="69"/>
      <c r="QR19" s="69"/>
      <c r="QS19" s="69"/>
      <c r="QT19" s="69"/>
      <c r="QU19" s="69">
        <v>10</v>
      </c>
      <c r="QV19" s="69"/>
      <c r="QW19" s="69">
        <v>10</v>
      </c>
      <c r="QX19" s="69"/>
      <c r="QY19" s="69"/>
      <c r="QZ19" s="69"/>
      <c r="RA19" s="69"/>
      <c r="RB19" s="69"/>
      <c r="RC19" s="69"/>
      <c r="RD19" s="69"/>
      <c r="RE19" s="69"/>
      <c r="RF19" s="69"/>
      <c r="RG19" s="69"/>
      <c r="RH19" s="69"/>
      <c r="RI19" s="69"/>
      <c r="RJ19" s="69"/>
      <c r="RK19" s="69"/>
      <c r="RL19" s="69"/>
      <c r="RM19" s="69"/>
      <c r="RN19" s="69"/>
      <c r="RO19" s="69"/>
      <c r="RP19" s="69"/>
      <c r="RQ19" s="69"/>
      <c r="RR19" s="69"/>
      <c r="RS19" s="69"/>
      <c r="RT19" s="69"/>
      <c r="RU19" s="69"/>
      <c r="RV19" s="69"/>
      <c r="RW19" s="69"/>
      <c r="RX19" s="69"/>
      <c r="RY19" s="69"/>
      <c r="RZ19" s="69"/>
      <c r="SA19" s="69"/>
      <c r="SB19" s="69">
        <v>9</v>
      </c>
      <c r="SC19" s="69"/>
      <c r="SD19" s="69">
        <v>10</v>
      </c>
      <c r="SE19" s="69"/>
      <c r="SF19" s="69"/>
      <c r="SG19" s="69"/>
      <c r="SH19" s="69"/>
      <c r="SI19" s="69"/>
      <c r="SJ19" s="69"/>
      <c r="SK19" s="69"/>
      <c r="SL19" s="69"/>
      <c r="SM19" s="69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69"/>
      <c r="TB19" s="69">
        <v>8</v>
      </c>
      <c r="TC19" s="69"/>
      <c r="TD19" s="69">
        <v>10</v>
      </c>
      <c r="TE19" s="69"/>
      <c r="TF19" s="69"/>
      <c r="TG19" s="69"/>
      <c r="TH19" s="69"/>
      <c r="TI19" s="69"/>
      <c r="TJ19" s="69"/>
      <c r="TK19" s="69"/>
      <c r="TL19" s="69"/>
      <c r="TM19" s="69"/>
      <c r="TN19" s="69"/>
      <c r="TO19" s="69"/>
      <c r="TP19" s="69"/>
      <c r="TQ19" s="69"/>
      <c r="TR19" s="69"/>
      <c r="TS19" s="69"/>
      <c r="TT19" s="69"/>
      <c r="TU19" s="69"/>
      <c r="TV19" s="69"/>
      <c r="TW19" s="69"/>
      <c r="TX19" s="69"/>
      <c r="TY19" s="69"/>
      <c r="TZ19" s="69"/>
      <c r="UA19" s="69"/>
      <c r="UB19" s="69"/>
      <c r="UC19" s="69"/>
      <c r="UD19" s="69"/>
      <c r="UE19" s="69"/>
      <c r="UF19" s="69"/>
      <c r="UG19" s="69"/>
      <c r="UH19" s="69"/>
      <c r="UI19" s="69"/>
      <c r="UJ19" s="69"/>
      <c r="UK19" s="69"/>
      <c r="UL19" s="69"/>
      <c r="UM19" s="69"/>
      <c r="UN19" s="69"/>
      <c r="UO19" s="69"/>
      <c r="UP19" s="69"/>
      <c r="UQ19" s="69"/>
      <c r="UR19" s="69"/>
      <c r="US19" s="69"/>
      <c r="UT19" s="69"/>
      <c r="UU19" s="69"/>
      <c r="UV19" s="69"/>
      <c r="UW19" s="69"/>
      <c r="UX19" s="69"/>
      <c r="UY19" s="69"/>
      <c r="UZ19" s="69"/>
      <c r="VA19" s="69"/>
      <c r="VB19" s="69"/>
      <c r="VC19" s="69"/>
      <c r="VD19" s="69"/>
      <c r="VE19" s="69"/>
      <c r="VF19" s="69"/>
      <c r="VG19" s="69"/>
      <c r="VH19" s="69"/>
      <c r="VI19" s="69"/>
      <c r="VJ19" s="69"/>
      <c r="VK19" s="69"/>
      <c r="VL19" s="69"/>
      <c r="VM19" s="69"/>
      <c r="VN19" s="69"/>
      <c r="VO19" s="69"/>
      <c r="VP19" s="69"/>
      <c r="VQ19" s="69"/>
      <c r="VR19" s="69"/>
      <c r="VS19" s="69"/>
      <c r="VT19" s="69"/>
      <c r="VU19" s="69"/>
      <c r="VV19" s="69"/>
      <c r="VW19" s="69">
        <v>7</v>
      </c>
      <c r="VX19" s="69"/>
      <c r="VY19" s="69"/>
      <c r="VZ19" s="69"/>
      <c r="WA19" s="69"/>
      <c r="WB19" s="69"/>
      <c r="WC19" s="69"/>
      <c r="WD19" s="69"/>
      <c r="WE19" s="69"/>
      <c r="WF19" s="69"/>
      <c r="WG19" s="69"/>
      <c r="WH19" s="69"/>
      <c r="WI19" s="69"/>
      <c r="WJ19" s="69"/>
      <c r="WK19" s="69"/>
      <c r="WL19" s="69"/>
      <c r="WM19" s="69"/>
      <c r="WN19" s="69"/>
      <c r="WO19" s="69"/>
      <c r="WP19" s="69"/>
      <c r="WQ19" s="69">
        <v>10</v>
      </c>
      <c r="WR19" s="69"/>
      <c r="WS19" s="69"/>
      <c r="WT19" s="69"/>
      <c r="WU19" s="69"/>
      <c r="WV19" s="69">
        <v>6</v>
      </c>
      <c r="WW19" s="69"/>
      <c r="WX19" s="69"/>
      <c r="WY19" s="69"/>
      <c r="WZ19" s="69"/>
      <c r="XA19" s="69"/>
      <c r="XB19" s="69"/>
      <c r="XC19" s="69"/>
      <c r="XD19" s="69"/>
      <c r="XE19" s="69"/>
      <c r="XF19" s="69"/>
      <c r="XG19" s="69"/>
      <c r="XH19" s="69"/>
      <c r="XI19" s="69"/>
      <c r="XJ19" s="69"/>
      <c r="XK19" s="69"/>
      <c r="XL19" s="69"/>
      <c r="XM19" s="69"/>
      <c r="XN19" s="69"/>
      <c r="XO19" s="69">
        <v>9</v>
      </c>
      <c r="XP19" s="69"/>
      <c r="XQ19" s="69"/>
      <c r="XR19" s="69"/>
      <c r="XS19" s="69"/>
      <c r="XT19" s="69"/>
      <c r="XU19" s="69">
        <v>10</v>
      </c>
      <c r="XV19" s="69"/>
      <c r="XW19" s="69"/>
      <c r="XX19" s="69">
        <v>10</v>
      </c>
      <c r="XY19" s="69"/>
      <c r="XZ19" s="69"/>
      <c r="YA19" s="69"/>
      <c r="YB19" s="69"/>
      <c r="YC19" s="69">
        <v>9</v>
      </c>
      <c r="YD19" s="69"/>
      <c r="YE19" s="69"/>
      <c r="YF19" s="69"/>
      <c r="YG19" s="69"/>
      <c r="YH19" s="69"/>
      <c r="YI19" s="69"/>
      <c r="YJ19" s="69"/>
      <c r="YK19" s="69"/>
      <c r="YL19" s="69"/>
      <c r="YM19" s="69"/>
      <c r="YN19" s="69"/>
      <c r="YO19" s="69"/>
      <c r="YP19" s="69"/>
      <c r="YQ19" s="69"/>
      <c r="YR19" s="69"/>
      <c r="YS19" s="69">
        <v>10</v>
      </c>
      <c r="YT19" s="69"/>
      <c r="YU19" s="69"/>
      <c r="YV19" s="69"/>
      <c r="YW19" s="69"/>
      <c r="YX19" s="69"/>
      <c r="YY19" s="69"/>
      <c r="YZ19" s="69"/>
      <c r="ZA19" s="69"/>
      <c r="ZB19" s="69"/>
      <c r="ZC19" s="69"/>
      <c r="ZD19" s="69"/>
      <c r="ZE19" s="69"/>
      <c r="ZF19" s="69"/>
      <c r="ZG19" s="69"/>
      <c r="ZH19" s="69"/>
      <c r="ZI19" s="69"/>
      <c r="ZJ19" s="69"/>
      <c r="ZK19" s="69"/>
      <c r="ZL19" s="69"/>
      <c r="ZM19" s="69"/>
      <c r="ZN19" s="69"/>
      <c r="ZO19" s="69"/>
      <c r="ZP19" s="69"/>
      <c r="ZQ19" s="69"/>
      <c r="ZR19" s="69"/>
      <c r="ZS19" s="69"/>
      <c r="ZT19" s="69">
        <v>9</v>
      </c>
      <c r="ZU19" s="69"/>
      <c r="ZV19" s="69"/>
      <c r="ZW19" s="69">
        <v>10</v>
      </c>
      <c r="ZX19" s="69">
        <v>10</v>
      </c>
      <c r="ZY19" s="69">
        <v>10</v>
      </c>
      <c r="ZZ19" s="69">
        <v>10</v>
      </c>
      <c r="AAA19" s="70">
        <v>9</v>
      </c>
    </row>
    <row r="20" spans="1:703" x14ac:dyDescent="0.2">
      <c r="A20" s="57">
        <v>10</v>
      </c>
      <c r="B20" s="58" t="s">
        <v>147</v>
      </c>
      <c r="C20" s="59">
        <v>499657385</v>
      </c>
      <c r="D20" s="60"/>
      <c r="E20" s="1">
        <f>MATCH(C20,Данные!$D$1:$D$65536,0)</f>
        <v>61</v>
      </c>
      <c r="F20" s="93">
        <v>2173.54</v>
      </c>
      <c r="G20" s="94">
        <f>IF(H20 &gt; 0, MAX(H$11:H$55) / H20, 0)</f>
        <v>1.089430894308943</v>
      </c>
      <c r="H20" s="94">
        <v>246</v>
      </c>
      <c r="I20" s="94">
        <f>F20*G20</f>
        <v>2367.9216260162598</v>
      </c>
      <c r="J20" s="60">
        <v>693</v>
      </c>
      <c r="K20" s="60">
        <v>78</v>
      </c>
      <c r="L20" s="94">
        <f>IF(K20 &gt; 0,J20/K20,0)</f>
        <v>8.884615384615385</v>
      </c>
      <c r="M20" s="95">
        <f>MIN($O20:AAA20)</f>
        <v>4</v>
      </c>
      <c r="N20" s="1">
        <v>10</v>
      </c>
      <c r="O20" s="68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>
        <v>8</v>
      </c>
      <c r="AX20" s="69">
        <v>9</v>
      </c>
      <c r="AY20" s="69"/>
      <c r="AZ20" s="69">
        <v>5</v>
      </c>
      <c r="BA20" s="69"/>
      <c r="BB20" s="69"/>
      <c r="BC20" s="69">
        <v>8</v>
      </c>
      <c r="BD20" s="69"/>
      <c r="BE20" s="69">
        <v>8</v>
      </c>
      <c r="BF20" s="69"/>
      <c r="BG20" s="69"/>
      <c r="BH20" s="69"/>
      <c r="BI20" s="69"/>
      <c r="BJ20" s="69"/>
      <c r="BK20" s="69"/>
      <c r="BL20" s="69"/>
      <c r="BM20" s="69"/>
      <c r="BN20" s="69"/>
      <c r="BO20" s="69">
        <v>10</v>
      </c>
      <c r="BP20" s="69"/>
      <c r="BQ20" s="69"/>
      <c r="BR20" s="69"/>
      <c r="BS20" s="69"/>
      <c r="BT20" s="69"/>
      <c r="BU20" s="69">
        <v>9</v>
      </c>
      <c r="BV20" s="69"/>
      <c r="BW20" s="69">
        <v>4</v>
      </c>
      <c r="BX20" s="69"/>
      <c r="BY20" s="69"/>
      <c r="BZ20" s="69"/>
      <c r="CA20" s="69"/>
      <c r="CB20" s="69"/>
      <c r="CC20" s="69">
        <v>9</v>
      </c>
      <c r="CD20" s="69"/>
      <c r="CE20" s="69"/>
      <c r="CF20" s="69">
        <v>7</v>
      </c>
      <c r="CG20" s="69"/>
      <c r="CH20" s="69"/>
      <c r="CI20" s="69">
        <v>9</v>
      </c>
      <c r="CJ20" s="69"/>
      <c r="CK20" s="69"/>
      <c r="CL20" s="69"/>
      <c r="CM20" s="69"/>
      <c r="CN20" s="69"/>
      <c r="CO20" s="69"/>
      <c r="CP20" s="69"/>
      <c r="CQ20" s="69"/>
      <c r="CR20" s="69">
        <v>9</v>
      </c>
      <c r="CS20" s="69"/>
      <c r="CT20" s="69"/>
      <c r="CU20" s="69"/>
      <c r="CV20" s="69"/>
      <c r="CW20" s="69"/>
      <c r="CX20" s="69"/>
      <c r="CY20" s="69"/>
      <c r="CZ20" s="69"/>
      <c r="DA20" s="69">
        <v>10</v>
      </c>
      <c r="DB20" s="69"/>
      <c r="DC20" s="69">
        <v>10</v>
      </c>
      <c r="DD20" s="69"/>
      <c r="DE20" s="69"/>
      <c r="DF20" s="69"/>
      <c r="DG20" s="69">
        <v>9</v>
      </c>
      <c r="DH20" s="69"/>
      <c r="DI20" s="69"/>
      <c r="DJ20" s="69">
        <v>5</v>
      </c>
      <c r="DK20" s="69"/>
      <c r="DL20" s="69"/>
      <c r="DM20" s="69"/>
      <c r="DN20" s="69">
        <v>10</v>
      </c>
      <c r="DO20" s="69"/>
      <c r="DP20" s="69"/>
      <c r="DQ20" s="69"/>
      <c r="DR20" s="69"/>
      <c r="DS20" s="69"/>
      <c r="DT20" s="69"/>
      <c r="DU20" s="69"/>
      <c r="DV20" s="69">
        <v>9</v>
      </c>
      <c r="DW20" s="69"/>
      <c r="DX20" s="69">
        <v>9</v>
      </c>
      <c r="DY20" s="69"/>
      <c r="DZ20" s="69">
        <v>9</v>
      </c>
      <c r="EA20" s="69"/>
      <c r="EB20" s="69">
        <v>10</v>
      </c>
      <c r="EC20" s="69"/>
      <c r="ED20" s="69"/>
      <c r="EE20" s="69"/>
      <c r="EF20" s="69"/>
      <c r="EG20" s="69"/>
      <c r="EH20" s="69"/>
      <c r="EI20" s="69">
        <v>9</v>
      </c>
      <c r="EJ20" s="69"/>
      <c r="EK20" s="69">
        <v>10</v>
      </c>
      <c r="EL20" s="69"/>
      <c r="EM20" s="69"/>
      <c r="EN20" s="69"/>
      <c r="EO20" s="69"/>
      <c r="EP20" s="69"/>
      <c r="EQ20" s="69"/>
      <c r="ER20" s="69"/>
      <c r="ES20" s="69"/>
      <c r="ET20" s="69">
        <v>10</v>
      </c>
      <c r="EU20" s="69"/>
      <c r="EV20" s="69"/>
      <c r="EW20" s="69"/>
      <c r="EX20" s="69">
        <v>8</v>
      </c>
      <c r="EY20" s="69"/>
      <c r="EZ20" s="69"/>
      <c r="FA20" s="69">
        <v>10</v>
      </c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>
        <v>10</v>
      </c>
      <c r="FN20" s="69"/>
      <c r="FO20" s="69"/>
      <c r="FP20" s="69"/>
      <c r="FQ20" s="69"/>
      <c r="FR20" s="69"/>
      <c r="FS20" s="69"/>
      <c r="FT20" s="69"/>
      <c r="FU20" s="69"/>
      <c r="FV20" s="69"/>
      <c r="FW20" s="69">
        <v>10</v>
      </c>
      <c r="FX20" s="69"/>
      <c r="FY20" s="69"/>
      <c r="FZ20" s="69"/>
      <c r="GA20" s="69">
        <v>8</v>
      </c>
      <c r="GB20" s="69"/>
      <c r="GC20" s="69"/>
      <c r="GD20" s="69"/>
      <c r="GE20" s="69"/>
      <c r="GF20" s="69"/>
      <c r="GG20" s="69"/>
      <c r="GH20" s="69">
        <v>9</v>
      </c>
      <c r="GI20" s="69"/>
      <c r="GJ20" s="69"/>
      <c r="GK20" s="69"/>
      <c r="GL20" s="69"/>
      <c r="GM20" s="69"/>
      <c r="GN20" s="69"/>
      <c r="GO20" s="69"/>
      <c r="GP20" s="69"/>
      <c r="GQ20" s="69">
        <v>10</v>
      </c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>
        <v>10</v>
      </c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>
        <v>10</v>
      </c>
      <c r="IB20" s="69"/>
      <c r="IC20" s="69">
        <v>9</v>
      </c>
      <c r="ID20" s="69">
        <v>10</v>
      </c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  <c r="IS20" s="69"/>
      <c r="IT20" s="69"/>
      <c r="IU20" s="69">
        <v>9</v>
      </c>
      <c r="IV20" s="69"/>
      <c r="IW20" s="69"/>
      <c r="IX20" s="69"/>
      <c r="IY20" s="69"/>
      <c r="IZ20" s="69"/>
      <c r="JA20" s="69"/>
      <c r="JB20" s="69">
        <v>10</v>
      </c>
      <c r="JC20" s="69"/>
      <c r="JD20" s="69">
        <v>9</v>
      </c>
      <c r="JE20" s="69"/>
      <c r="JF20" s="69"/>
      <c r="JG20" s="69"/>
      <c r="JH20" s="69">
        <v>10</v>
      </c>
      <c r="JI20" s="69"/>
      <c r="JJ20" s="69">
        <v>9</v>
      </c>
      <c r="JK20" s="69"/>
      <c r="JL20" s="69"/>
      <c r="JM20" s="69"/>
      <c r="JN20" s="69"/>
      <c r="JO20" s="69">
        <v>8</v>
      </c>
      <c r="JP20" s="69"/>
      <c r="JQ20" s="69"/>
      <c r="JR20" s="69"/>
      <c r="JS20" s="69"/>
      <c r="JT20" s="69"/>
      <c r="JU20" s="69"/>
      <c r="JV20" s="69"/>
      <c r="JW20" s="69"/>
      <c r="JX20" s="69"/>
      <c r="JY20" s="69">
        <v>6</v>
      </c>
      <c r="JZ20" s="69"/>
      <c r="KA20" s="69"/>
      <c r="KB20" s="69"/>
      <c r="KC20" s="69"/>
      <c r="KD20" s="69"/>
      <c r="KE20" s="69"/>
      <c r="KF20" s="69"/>
      <c r="KG20" s="69">
        <v>8</v>
      </c>
      <c r="KH20" s="69"/>
      <c r="KI20" s="69"/>
      <c r="KJ20" s="69"/>
      <c r="KK20" s="69"/>
      <c r="KL20" s="69">
        <v>8</v>
      </c>
      <c r="KM20" s="69"/>
      <c r="KN20" s="69"/>
      <c r="KO20" s="69"/>
      <c r="KP20" s="69"/>
      <c r="KQ20" s="69"/>
      <c r="KR20" s="69"/>
      <c r="KS20" s="69"/>
      <c r="KT20" s="69"/>
      <c r="KU20" s="69"/>
      <c r="KV20" s="69"/>
      <c r="KW20" s="69"/>
      <c r="KX20" s="69">
        <v>10</v>
      </c>
      <c r="KY20" s="69"/>
      <c r="KZ20" s="69"/>
      <c r="LA20" s="69"/>
      <c r="LB20" s="69"/>
      <c r="LC20" s="69">
        <v>6</v>
      </c>
      <c r="LD20" s="69"/>
      <c r="LE20" s="69"/>
      <c r="LF20" s="69"/>
      <c r="LG20" s="69"/>
      <c r="LH20" s="69"/>
      <c r="LI20" s="69"/>
      <c r="LJ20" s="69"/>
      <c r="LK20" s="69"/>
      <c r="LL20" s="69"/>
      <c r="LM20" s="69"/>
      <c r="LN20" s="69"/>
      <c r="LO20" s="69"/>
      <c r="LP20" s="69"/>
      <c r="LQ20" s="69"/>
      <c r="LR20" s="69">
        <v>9</v>
      </c>
      <c r="LS20" s="69"/>
      <c r="LT20" s="69"/>
      <c r="LU20" s="69"/>
      <c r="LV20" s="69"/>
      <c r="LW20" s="69"/>
      <c r="LX20" s="69"/>
      <c r="LY20" s="69"/>
      <c r="LZ20" s="69">
        <v>10</v>
      </c>
      <c r="MA20" s="69"/>
      <c r="MB20" s="69"/>
      <c r="MC20" s="69"/>
      <c r="MD20" s="69"/>
      <c r="ME20" s="69"/>
      <c r="MF20" s="69"/>
      <c r="MG20" s="69"/>
      <c r="MH20" s="69"/>
      <c r="MI20" s="69"/>
      <c r="MJ20" s="69"/>
      <c r="MK20" s="69"/>
      <c r="ML20" s="69"/>
      <c r="MM20" s="69"/>
      <c r="MN20" s="69"/>
      <c r="MO20" s="69">
        <v>8</v>
      </c>
      <c r="MP20" s="69"/>
      <c r="MQ20" s="69"/>
      <c r="MR20" s="69"/>
      <c r="MS20" s="69"/>
      <c r="MT20" s="69"/>
      <c r="MU20" s="69"/>
      <c r="MV20" s="69"/>
      <c r="MW20" s="69">
        <v>7</v>
      </c>
      <c r="MX20" s="69"/>
      <c r="MY20" s="69"/>
      <c r="MZ20" s="69"/>
      <c r="NA20" s="69">
        <v>9</v>
      </c>
      <c r="NB20" s="69"/>
      <c r="NC20" s="69"/>
      <c r="ND20" s="69"/>
      <c r="NE20" s="69"/>
      <c r="NF20" s="69"/>
      <c r="NG20" s="69"/>
      <c r="NH20" s="69"/>
      <c r="NI20" s="69"/>
      <c r="NJ20" s="69"/>
      <c r="NK20" s="69"/>
      <c r="NL20" s="69"/>
      <c r="NM20" s="69"/>
      <c r="NN20" s="69"/>
      <c r="NO20" s="69"/>
      <c r="NP20" s="69"/>
      <c r="NQ20" s="69"/>
      <c r="NR20" s="69"/>
      <c r="NS20" s="69"/>
      <c r="NT20" s="69"/>
      <c r="NU20" s="69"/>
      <c r="NV20" s="69"/>
      <c r="NW20" s="69"/>
      <c r="NX20" s="69"/>
      <c r="NY20" s="69"/>
      <c r="NZ20" s="69"/>
      <c r="OA20" s="69"/>
      <c r="OB20" s="69"/>
      <c r="OC20" s="69"/>
      <c r="OD20" s="69"/>
      <c r="OE20" s="69"/>
      <c r="OF20" s="69"/>
      <c r="OG20" s="69"/>
      <c r="OH20" s="69"/>
      <c r="OI20" s="69"/>
      <c r="OJ20" s="69"/>
      <c r="OK20" s="69"/>
      <c r="OL20" s="69"/>
      <c r="OM20" s="69"/>
      <c r="ON20" s="69"/>
      <c r="OO20" s="69"/>
      <c r="OP20" s="69"/>
      <c r="OQ20" s="69"/>
      <c r="OR20" s="69"/>
      <c r="OS20" s="69"/>
      <c r="OT20" s="69"/>
      <c r="OU20" s="69"/>
      <c r="OV20" s="69">
        <v>8</v>
      </c>
      <c r="OW20" s="69"/>
      <c r="OX20" s="69"/>
      <c r="OY20" s="69"/>
      <c r="OZ20" s="69"/>
      <c r="PA20" s="69">
        <v>10</v>
      </c>
      <c r="PB20" s="69"/>
      <c r="PC20" s="69"/>
      <c r="PD20" s="69"/>
      <c r="PE20" s="69"/>
      <c r="PF20" s="69"/>
      <c r="PG20" s="69"/>
      <c r="PH20" s="69"/>
      <c r="PI20" s="69"/>
      <c r="PJ20" s="69"/>
      <c r="PK20" s="69"/>
      <c r="PL20" s="69"/>
      <c r="PM20" s="69"/>
      <c r="PN20" s="69"/>
      <c r="PO20" s="69"/>
      <c r="PP20" s="69"/>
      <c r="PQ20" s="69"/>
      <c r="PR20" s="69"/>
      <c r="PS20" s="69"/>
      <c r="PT20" s="69"/>
      <c r="PU20" s="69"/>
      <c r="PV20" s="69"/>
      <c r="PW20" s="69"/>
      <c r="PX20" s="69"/>
      <c r="PY20" s="69"/>
      <c r="PZ20" s="69"/>
      <c r="QA20" s="69"/>
      <c r="QB20" s="69"/>
      <c r="QC20" s="69">
        <v>8</v>
      </c>
      <c r="QD20" s="69"/>
      <c r="QE20" s="69"/>
      <c r="QF20" s="69">
        <v>10</v>
      </c>
      <c r="QG20" s="69"/>
      <c r="QH20" s="69"/>
      <c r="QI20" s="69"/>
      <c r="QJ20" s="69"/>
      <c r="QK20" s="69"/>
      <c r="QL20" s="69">
        <v>8</v>
      </c>
      <c r="QM20" s="69"/>
      <c r="QN20" s="69">
        <v>10</v>
      </c>
      <c r="QO20" s="69">
        <v>8</v>
      </c>
      <c r="QP20" s="69"/>
      <c r="QQ20" s="69"/>
      <c r="QR20" s="69"/>
      <c r="QS20" s="69"/>
      <c r="QT20" s="69"/>
      <c r="QU20" s="69"/>
      <c r="QV20" s="69"/>
      <c r="QW20" s="69"/>
      <c r="QX20" s="69"/>
      <c r="QY20" s="69"/>
      <c r="QZ20" s="69"/>
      <c r="RA20" s="69"/>
      <c r="RB20" s="69"/>
      <c r="RC20" s="69"/>
      <c r="RD20" s="69"/>
      <c r="RE20" s="69"/>
      <c r="RF20" s="69"/>
      <c r="RG20" s="69"/>
      <c r="RH20" s="69"/>
      <c r="RI20" s="69"/>
      <c r="RJ20" s="69"/>
      <c r="RK20" s="69"/>
      <c r="RL20" s="69"/>
      <c r="RM20" s="69"/>
      <c r="RN20" s="69">
        <v>7</v>
      </c>
      <c r="RO20" s="69"/>
      <c r="RP20" s="69"/>
      <c r="RQ20" s="69"/>
      <c r="RR20" s="69"/>
      <c r="RS20" s="69"/>
      <c r="RT20" s="69"/>
      <c r="RU20" s="69"/>
      <c r="RV20" s="69"/>
      <c r="RW20" s="69"/>
      <c r="RX20" s="69"/>
      <c r="RY20" s="69"/>
      <c r="RZ20" s="69"/>
      <c r="SA20" s="69"/>
      <c r="SB20" s="69"/>
      <c r="SC20" s="69"/>
      <c r="SD20" s="69"/>
      <c r="SE20" s="69"/>
      <c r="SF20" s="69"/>
      <c r="SG20" s="69"/>
      <c r="SH20" s="69"/>
      <c r="SI20" s="69"/>
      <c r="SJ20" s="69"/>
      <c r="SK20" s="69"/>
      <c r="SL20" s="69"/>
      <c r="SM20" s="69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>
        <v>10</v>
      </c>
      <c r="SY20" s="69"/>
      <c r="SZ20" s="69"/>
      <c r="TA20" s="69"/>
      <c r="TB20" s="69"/>
      <c r="TC20" s="69"/>
      <c r="TD20" s="69">
        <v>10</v>
      </c>
      <c r="TE20" s="69"/>
      <c r="TF20" s="69"/>
      <c r="TG20" s="69"/>
      <c r="TH20" s="69"/>
      <c r="TI20" s="69"/>
      <c r="TJ20" s="69"/>
      <c r="TK20" s="69"/>
      <c r="TL20" s="69"/>
      <c r="TM20" s="69"/>
      <c r="TN20" s="69"/>
      <c r="TO20" s="69"/>
      <c r="TP20" s="69"/>
      <c r="TQ20" s="69">
        <v>10</v>
      </c>
      <c r="TR20" s="69"/>
      <c r="TS20" s="69"/>
      <c r="TT20" s="69"/>
      <c r="TU20" s="69">
        <v>7</v>
      </c>
      <c r="TV20" s="69"/>
      <c r="TW20" s="69"/>
      <c r="TX20" s="69"/>
      <c r="TY20" s="69"/>
      <c r="TZ20" s="69"/>
      <c r="UA20" s="69"/>
      <c r="UB20" s="69"/>
      <c r="UC20" s="69"/>
      <c r="UD20" s="69"/>
      <c r="UE20" s="69"/>
      <c r="UF20" s="69"/>
      <c r="UG20" s="69"/>
      <c r="UH20" s="69"/>
      <c r="UI20" s="69">
        <v>7</v>
      </c>
      <c r="UJ20" s="69"/>
      <c r="UK20" s="69"/>
      <c r="UL20" s="69"/>
      <c r="UM20" s="69"/>
      <c r="UN20" s="69"/>
      <c r="UO20" s="69"/>
      <c r="UP20" s="69"/>
      <c r="UQ20" s="69"/>
      <c r="UR20" s="69">
        <v>9</v>
      </c>
      <c r="US20" s="69"/>
      <c r="UT20" s="69"/>
      <c r="UU20" s="69"/>
      <c r="UV20" s="69"/>
      <c r="UW20" s="69"/>
      <c r="UX20" s="69"/>
      <c r="UY20" s="69"/>
      <c r="UZ20" s="69"/>
      <c r="VA20" s="69">
        <v>9</v>
      </c>
      <c r="VB20" s="69"/>
      <c r="VC20" s="69"/>
      <c r="VD20" s="69"/>
      <c r="VE20" s="69"/>
      <c r="VF20" s="69"/>
      <c r="VG20" s="69">
        <v>8</v>
      </c>
      <c r="VH20" s="69"/>
      <c r="VI20" s="69"/>
      <c r="VJ20" s="69"/>
      <c r="VK20" s="69"/>
      <c r="VL20" s="69"/>
      <c r="VM20" s="69"/>
      <c r="VN20" s="69"/>
      <c r="VO20" s="69"/>
      <c r="VP20" s="69"/>
      <c r="VQ20" s="69">
        <v>10</v>
      </c>
      <c r="VR20" s="69"/>
      <c r="VS20" s="69"/>
      <c r="VT20" s="69"/>
      <c r="VU20" s="69"/>
      <c r="VV20" s="69"/>
      <c r="VW20" s="69"/>
      <c r="VX20" s="69"/>
      <c r="VY20" s="69"/>
      <c r="VZ20" s="69"/>
      <c r="WA20" s="69"/>
      <c r="WB20" s="69">
        <v>10</v>
      </c>
      <c r="WC20" s="69"/>
      <c r="WD20" s="69"/>
      <c r="WE20" s="69"/>
      <c r="WF20" s="69"/>
      <c r="WG20" s="69"/>
      <c r="WH20" s="69"/>
      <c r="WI20" s="69"/>
      <c r="WJ20" s="69"/>
      <c r="WK20" s="69"/>
      <c r="WL20" s="69"/>
      <c r="WM20" s="69"/>
      <c r="WN20" s="69"/>
      <c r="WO20" s="69"/>
      <c r="WP20" s="69"/>
      <c r="WQ20" s="69">
        <v>10</v>
      </c>
      <c r="WR20" s="69"/>
      <c r="WS20" s="69"/>
      <c r="WT20" s="69"/>
      <c r="WU20" s="69"/>
      <c r="WV20" s="69">
        <v>10</v>
      </c>
      <c r="WW20" s="69"/>
      <c r="WX20" s="69"/>
      <c r="WY20" s="69"/>
      <c r="WZ20" s="69"/>
      <c r="XA20" s="69"/>
      <c r="XB20" s="69"/>
      <c r="XC20" s="69"/>
      <c r="XD20" s="69"/>
      <c r="XE20" s="69"/>
      <c r="XF20" s="69"/>
      <c r="XG20" s="69"/>
      <c r="XH20" s="69"/>
      <c r="XI20" s="69"/>
      <c r="XJ20" s="69"/>
      <c r="XK20" s="69"/>
      <c r="XL20" s="69"/>
      <c r="XM20" s="69"/>
      <c r="XN20" s="69"/>
      <c r="XO20" s="69">
        <v>10</v>
      </c>
      <c r="XP20" s="69"/>
      <c r="XQ20" s="69"/>
      <c r="XR20" s="69"/>
      <c r="XS20" s="69"/>
      <c r="XT20" s="69"/>
      <c r="XU20" s="69">
        <v>10</v>
      </c>
      <c r="XV20" s="69"/>
      <c r="XW20" s="69"/>
      <c r="XX20" s="69">
        <v>10</v>
      </c>
      <c r="XY20" s="69"/>
      <c r="XZ20" s="69"/>
      <c r="YA20" s="69"/>
      <c r="YB20" s="69"/>
      <c r="YC20" s="69">
        <v>10</v>
      </c>
      <c r="YD20" s="69"/>
      <c r="YE20" s="69"/>
      <c r="YF20" s="69"/>
      <c r="YG20" s="69">
        <v>9</v>
      </c>
      <c r="YH20" s="69"/>
      <c r="YI20" s="69"/>
      <c r="YJ20" s="69">
        <v>10</v>
      </c>
      <c r="YK20" s="69"/>
      <c r="YL20" s="69"/>
      <c r="YM20" s="69"/>
      <c r="YN20" s="69"/>
      <c r="YO20" s="69"/>
      <c r="YP20" s="69"/>
      <c r="YQ20" s="69"/>
      <c r="YR20" s="69"/>
      <c r="YS20" s="69"/>
      <c r="YT20" s="69"/>
      <c r="YU20" s="69"/>
      <c r="YV20" s="69"/>
      <c r="YW20" s="69"/>
      <c r="YX20" s="69"/>
      <c r="YY20" s="69"/>
      <c r="YZ20" s="69"/>
      <c r="ZA20" s="69"/>
      <c r="ZB20" s="69"/>
      <c r="ZC20" s="69"/>
      <c r="ZD20" s="69"/>
      <c r="ZE20" s="69">
        <v>10</v>
      </c>
      <c r="ZF20" s="69"/>
      <c r="ZG20" s="69"/>
      <c r="ZH20" s="69"/>
      <c r="ZI20" s="69"/>
      <c r="ZJ20" s="69"/>
      <c r="ZK20" s="69"/>
      <c r="ZL20" s="69"/>
      <c r="ZM20" s="69"/>
      <c r="ZN20" s="69"/>
      <c r="ZO20" s="69"/>
      <c r="ZP20" s="69"/>
      <c r="ZQ20" s="69"/>
      <c r="ZR20" s="69"/>
      <c r="ZS20" s="69"/>
      <c r="ZT20" s="69"/>
      <c r="ZU20" s="69"/>
      <c r="ZV20" s="69"/>
      <c r="ZW20" s="69"/>
      <c r="ZX20" s="69"/>
      <c r="ZY20" s="69"/>
      <c r="ZZ20" s="69"/>
      <c r="AAA20" s="70"/>
    </row>
    <row r="21" spans="1:703" x14ac:dyDescent="0.2">
      <c r="A21" s="57">
        <v>11</v>
      </c>
      <c r="B21" s="58" t="s">
        <v>155</v>
      </c>
      <c r="C21" s="59">
        <v>499656679</v>
      </c>
      <c r="D21" s="60"/>
      <c r="E21" s="1">
        <f>MATCH(C21,Данные!$D$1:$D$65536,0)</f>
        <v>63</v>
      </c>
      <c r="F21" s="93">
        <v>2150.1999999999998</v>
      </c>
      <c r="G21" s="94">
        <f>IF(H21 &gt; 0, MAX(H$11:H$55) / H21, 0)</f>
        <v>1.0592885375494072</v>
      </c>
      <c r="H21" s="94">
        <v>253</v>
      </c>
      <c r="I21" s="94">
        <f>F21*G21</f>
        <v>2277.6822134387353</v>
      </c>
      <c r="J21" s="60">
        <v>652</v>
      </c>
      <c r="K21" s="60">
        <v>74</v>
      </c>
      <c r="L21" s="94">
        <f>IF(K21 &gt; 0,J21/K21,0)</f>
        <v>8.8108108108108105</v>
      </c>
      <c r="M21" s="95">
        <f>MIN($O21:AAA21)</f>
        <v>4</v>
      </c>
      <c r="N21" s="1">
        <v>11</v>
      </c>
      <c r="O21" s="68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>
        <v>9</v>
      </c>
      <c r="AX21" s="69">
        <v>8</v>
      </c>
      <c r="AY21" s="69"/>
      <c r="AZ21" s="69">
        <v>9</v>
      </c>
      <c r="BA21" s="69"/>
      <c r="BB21" s="69"/>
      <c r="BC21" s="69">
        <v>10</v>
      </c>
      <c r="BD21" s="69"/>
      <c r="BE21" s="69">
        <v>10</v>
      </c>
      <c r="BF21" s="69"/>
      <c r="BG21" s="69"/>
      <c r="BH21" s="69"/>
      <c r="BI21" s="69"/>
      <c r="BJ21" s="69"/>
      <c r="BK21" s="69"/>
      <c r="BL21" s="69"/>
      <c r="BM21" s="69"/>
      <c r="BN21" s="69"/>
      <c r="BO21" s="69">
        <v>8</v>
      </c>
      <c r="BP21" s="69"/>
      <c r="BQ21" s="69"/>
      <c r="BR21" s="69"/>
      <c r="BS21" s="69"/>
      <c r="BT21" s="69"/>
      <c r="BU21" s="69"/>
      <c r="BV21" s="69"/>
      <c r="BW21" s="69">
        <v>7</v>
      </c>
      <c r="BX21" s="69"/>
      <c r="BY21" s="69"/>
      <c r="BZ21" s="69"/>
      <c r="CA21" s="69"/>
      <c r="CB21" s="69"/>
      <c r="CC21" s="69">
        <v>8</v>
      </c>
      <c r="CD21" s="69"/>
      <c r="CE21" s="69"/>
      <c r="CF21" s="69">
        <v>9</v>
      </c>
      <c r="CG21" s="69"/>
      <c r="CH21" s="69"/>
      <c r="CI21" s="69">
        <v>8</v>
      </c>
      <c r="CJ21" s="69"/>
      <c r="CK21" s="69"/>
      <c r="CL21" s="69"/>
      <c r="CM21" s="69">
        <v>10</v>
      </c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>
        <v>10</v>
      </c>
      <c r="DB21" s="69"/>
      <c r="DC21" s="69">
        <v>7</v>
      </c>
      <c r="DD21" s="69"/>
      <c r="DE21" s="69"/>
      <c r="DF21" s="69"/>
      <c r="DG21" s="69">
        <v>6</v>
      </c>
      <c r="DH21" s="69"/>
      <c r="DI21" s="69"/>
      <c r="DJ21" s="69">
        <v>8</v>
      </c>
      <c r="DK21" s="69"/>
      <c r="DL21" s="69"/>
      <c r="DM21" s="69"/>
      <c r="DN21" s="69">
        <v>9</v>
      </c>
      <c r="DO21" s="69"/>
      <c r="DP21" s="69"/>
      <c r="DQ21" s="69"/>
      <c r="DR21" s="69"/>
      <c r="DS21" s="69"/>
      <c r="DT21" s="69"/>
      <c r="DU21" s="69"/>
      <c r="DV21" s="69">
        <v>9</v>
      </c>
      <c r="DW21" s="69"/>
      <c r="DX21" s="69"/>
      <c r="DY21" s="69"/>
      <c r="DZ21" s="69">
        <v>4</v>
      </c>
      <c r="EA21" s="69"/>
      <c r="EB21" s="69">
        <v>10</v>
      </c>
      <c r="EC21" s="69"/>
      <c r="ED21" s="69"/>
      <c r="EE21" s="69"/>
      <c r="EF21" s="69"/>
      <c r="EG21" s="69"/>
      <c r="EH21" s="69"/>
      <c r="EI21" s="69">
        <v>10</v>
      </c>
      <c r="EJ21" s="69"/>
      <c r="EK21" s="69">
        <v>10</v>
      </c>
      <c r="EL21" s="69"/>
      <c r="EM21" s="69"/>
      <c r="EN21" s="69"/>
      <c r="EO21" s="69"/>
      <c r="EP21" s="69">
        <v>10</v>
      </c>
      <c r="EQ21" s="69"/>
      <c r="ER21" s="69"/>
      <c r="ES21" s="69"/>
      <c r="ET21" s="69"/>
      <c r="EU21" s="69"/>
      <c r="EV21" s="69"/>
      <c r="EW21" s="69"/>
      <c r="EX21" s="69">
        <v>9</v>
      </c>
      <c r="EY21" s="69"/>
      <c r="EZ21" s="69"/>
      <c r="FA21" s="69">
        <v>6</v>
      </c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>
        <v>10</v>
      </c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>
        <v>9</v>
      </c>
      <c r="GB21" s="69"/>
      <c r="GC21" s="69"/>
      <c r="GD21" s="69"/>
      <c r="GE21" s="69"/>
      <c r="GF21" s="69"/>
      <c r="GG21" s="69"/>
      <c r="GH21" s="69">
        <v>10</v>
      </c>
      <c r="GI21" s="69"/>
      <c r="GJ21" s="69"/>
      <c r="GK21" s="69"/>
      <c r="GL21" s="69">
        <v>8</v>
      </c>
      <c r="GM21" s="69"/>
      <c r="GN21" s="69"/>
      <c r="GO21" s="69"/>
      <c r="GP21" s="69"/>
      <c r="GQ21" s="69">
        <v>8</v>
      </c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>
        <v>10</v>
      </c>
      <c r="IB21" s="69"/>
      <c r="IC21" s="69">
        <v>9</v>
      </c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  <c r="IU21" s="69">
        <v>8</v>
      </c>
      <c r="IV21" s="69"/>
      <c r="IW21" s="69">
        <v>4</v>
      </c>
      <c r="IX21" s="69"/>
      <c r="IY21" s="69"/>
      <c r="IZ21" s="69"/>
      <c r="JA21" s="69"/>
      <c r="JB21" s="69">
        <v>8</v>
      </c>
      <c r="JC21" s="69"/>
      <c r="JD21" s="69">
        <v>10</v>
      </c>
      <c r="JE21" s="69"/>
      <c r="JF21" s="69"/>
      <c r="JG21" s="69"/>
      <c r="JH21" s="69">
        <v>8</v>
      </c>
      <c r="JI21" s="69"/>
      <c r="JJ21" s="69">
        <v>10</v>
      </c>
      <c r="JK21" s="69"/>
      <c r="JL21" s="69"/>
      <c r="JM21" s="69">
        <v>10</v>
      </c>
      <c r="JN21" s="69"/>
      <c r="JO21" s="69"/>
      <c r="JP21" s="69"/>
      <c r="JQ21" s="69"/>
      <c r="JR21" s="69"/>
      <c r="JS21" s="69"/>
      <c r="JT21" s="69"/>
      <c r="JU21" s="69"/>
      <c r="JV21" s="69"/>
      <c r="JW21" s="69"/>
      <c r="JX21" s="69"/>
      <c r="JY21" s="69">
        <v>8</v>
      </c>
      <c r="JZ21" s="69"/>
      <c r="KA21" s="69"/>
      <c r="KB21" s="69"/>
      <c r="KC21" s="69"/>
      <c r="KD21" s="69"/>
      <c r="KE21" s="69"/>
      <c r="KF21" s="69"/>
      <c r="KG21" s="69">
        <v>6</v>
      </c>
      <c r="KH21" s="69"/>
      <c r="KI21" s="69"/>
      <c r="KJ21" s="69"/>
      <c r="KK21" s="69"/>
      <c r="KL21" s="69"/>
      <c r="KM21" s="69"/>
      <c r="KN21" s="69"/>
      <c r="KO21" s="69"/>
      <c r="KP21" s="69"/>
      <c r="KQ21" s="69"/>
      <c r="KR21" s="69"/>
      <c r="KS21" s="69"/>
      <c r="KT21" s="69"/>
      <c r="KU21" s="69"/>
      <c r="KV21" s="69"/>
      <c r="KW21" s="69"/>
      <c r="KX21" s="69">
        <v>10</v>
      </c>
      <c r="KY21" s="69"/>
      <c r="KZ21" s="69"/>
      <c r="LA21" s="69"/>
      <c r="LB21" s="69"/>
      <c r="LC21" s="69"/>
      <c r="LD21" s="69"/>
      <c r="LE21" s="69"/>
      <c r="LF21" s="69"/>
      <c r="LG21" s="69"/>
      <c r="LH21" s="69"/>
      <c r="LI21" s="69"/>
      <c r="LJ21" s="69"/>
      <c r="LK21" s="69"/>
      <c r="LL21" s="69"/>
      <c r="LM21" s="69"/>
      <c r="LN21" s="69"/>
      <c r="LO21" s="69"/>
      <c r="LP21" s="69">
        <v>5</v>
      </c>
      <c r="LQ21" s="69">
        <v>7</v>
      </c>
      <c r="LR21" s="69"/>
      <c r="LS21" s="69"/>
      <c r="LT21" s="69"/>
      <c r="LU21" s="69"/>
      <c r="LV21" s="69"/>
      <c r="LW21" s="69"/>
      <c r="LX21" s="69"/>
      <c r="LY21" s="69"/>
      <c r="LZ21" s="69"/>
      <c r="MA21" s="69"/>
      <c r="MB21" s="69"/>
      <c r="MC21" s="69"/>
      <c r="MD21" s="69"/>
      <c r="ME21" s="69"/>
      <c r="MF21" s="69">
        <v>7</v>
      </c>
      <c r="MG21" s="69"/>
      <c r="MH21" s="69"/>
      <c r="MI21" s="69"/>
      <c r="MJ21" s="69"/>
      <c r="MK21" s="69"/>
      <c r="ML21" s="69"/>
      <c r="MM21" s="69"/>
      <c r="MN21" s="69"/>
      <c r="MO21" s="69"/>
      <c r="MP21" s="69"/>
      <c r="MQ21" s="69"/>
      <c r="MR21" s="69"/>
      <c r="MS21" s="69"/>
      <c r="MT21" s="69"/>
      <c r="MU21" s="69"/>
      <c r="MV21" s="69"/>
      <c r="MW21" s="69"/>
      <c r="MX21" s="69"/>
      <c r="MY21" s="69"/>
      <c r="MZ21" s="69"/>
      <c r="NA21" s="69"/>
      <c r="NB21" s="69"/>
      <c r="NC21" s="69"/>
      <c r="ND21" s="69"/>
      <c r="NE21" s="69"/>
      <c r="NF21" s="69"/>
      <c r="NG21" s="69"/>
      <c r="NH21" s="69"/>
      <c r="NI21" s="69"/>
      <c r="NJ21" s="69"/>
      <c r="NK21" s="69"/>
      <c r="NL21" s="69"/>
      <c r="NM21" s="69"/>
      <c r="NN21" s="69"/>
      <c r="NO21" s="69"/>
      <c r="NP21" s="69"/>
      <c r="NQ21" s="69"/>
      <c r="NR21" s="69"/>
      <c r="NS21" s="69"/>
      <c r="NT21" s="69"/>
      <c r="NU21" s="69"/>
      <c r="NV21" s="69"/>
      <c r="NW21" s="69"/>
      <c r="NX21" s="69"/>
      <c r="NY21" s="69"/>
      <c r="NZ21" s="69"/>
      <c r="OA21" s="69"/>
      <c r="OB21" s="69"/>
      <c r="OC21" s="69"/>
      <c r="OD21" s="69"/>
      <c r="OE21" s="69"/>
      <c r="OF21" s="69"/>
      <c r="OG21" s="69"/>
      <c r="OH21" s="69"/>
      <c r="OI21" s="69"/>
      <c r="OJ21" s="69"/>
      <c r="OK21" s="69"/>
      <c r="OL21" s="69"/>
      <c r="OM21" s="69"/>
      <c r="ON21" s="69"/>
      <c r="OO21" s="69"/>
      <c r="OP21" s="69"/>
      <c r="OQ21" s="69"/>
      <c r="OR21" s="69"/>
      <c r="OS21" s="69"/>
      <c r="OT21" s="69"/>
      <c r="OU21" s="69"/>
      <c r="OV21" s="69"/>
      <c r="OW21" s="69"/>
      <c r="OX21" s="69"/>
      <c r="OY21" s="69"/>
      <c r="OZ21" s="69"/>
      <c r="PA21" s="69"/>
      <c r="PB21" s="69"/>
      <c r="PC21" s="69"/>
      <c r="PD21" s="69"/>
      <c r="PE21" s="69"/>
      <c r="PF21" s="69"/>
      <c r="PG21" s="69"/>
      <c r="PH21" s="69"/>
      <c r="PI21" s="69"/>
      <c r="PJ21" s="69"/>
      <c r="PK21" s="69"/>
      <c r="PL21" s="69"/>
      <c r="PM21" s="69"/>
      <c r="PN21" s="69"/>
      <c r="PO21" s="69"/>
      <c r="PP21" s="69">
        <v>10</v>
      </c>
      <c r="PQ21" s="69"/>
      <c r="PR21" s="69"/>
      <c r="PS21" s="69"/>
      <c r="PT21" s="69"/>
      <c r="PU21" s="69">
        <v>10</v>
      </c>
      <c r="PV21" s="69"/>
      <c r="PW21" s="69"/>
      <c r="PX21" s="69"/>
      <c r="PY21" s="69"/>
      <c r="PZ21" s="69"/>
      <c r="QA21" s="69"/>
      <c r="QB21" s="69"/>
      <c r="QC21" s="69"/>
      <c r="QD21" s="69"/>
      <c r="QE21" s="69"/>
      <c r="QF21" s="69">
        <v>10</v>
      </c>
      <c r="QG21" s="69"/>
      <c r="QH21" s="69"/>
      <c r="QI21" s="69"/>
      <c r="QJ21" s="69"/>
      <c r="QK21" s="69"/>
      <c r="QL21" s="69">
        <v>10</v>
      </c>
      <c r="QM21" s="69"/>
      <c r="QN21" s="69"/>
      <c r="QO21" s="69">
        <v>8</v>
      </c>
      <c r="QP21" s="69"/>
      <c r="QQ21" s="69"/>
      <c r="QR21" s="69"/>
      <c r="QS21" s="69"/>
      <c r="QT21" s="69"/>
      <c r="QU21" s="69"/>
      <c r="QV21" s="69"/>
      <c r="QW21" s="69"/>
      <c r="QX21" s="69"/>
      <c r="QY21" s="69"/>
      <c r="QZ21" s="69"/>
      <c r="RA21" s="69"/>
      <c r="RB21" s="69"/>
      <c r="RC21" s="69"/>
      <c r="RD21" s="69">
        <v>10</v>
      </c>
      <c r="RE21" s="69"/>
      <c r="RF21" s="69"/>
      <c r="RG21" s="69"/>
      <c r="RH21" s="69"/>
      <c r="RI21" s="69">
        <v>10</v>
      </c>
      <c r="RJ21" s="69"/>
      <c r="RK21" s="69"/>
      <c r="RL21" s="69"/>
      <c r="RM21" s="69"/>
      <c r="RN21" s="69"/>
      <c r="RO21" s="69"/>
      <c r="RP21" s="69"/>
      <c r="RQ21" s="69"/>
      <c r="RR21" s="69"/>
      <c r="RS21" s="69"/>
      <c r="RT21" s="69"/>
      <c r="RU21" s="69">
        <v>10</v>
      </c>
      <c r="RV21" s="69"/>
      <c r="RW21" s="69"/>
      <c r="RX21" s="69"/>
      <c r="RY21" s="69"/>
      <c r="RZ21" s="69"/>
      <c r="SA21" s="69"/>
      <c r="SB21" s="69"/>
      <c r="SC21" s="69"/>
      <c r="SD21" s="69"/>
      <c r="SE21" s="69"/>
      <c r="SF21" s="69"/>
      <c r="SG21" s="69">
        <v>7</v>
      </c>
      <c r="SH21" s="69"/>
      <c r="SI21" s="69"/>
      <c r="SJ21" s="69"/>
      <c r="SK21" s="69"/>
      <c r="SL21" s="69"/>
      <c r="SM21" s="69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69"/>
      <c r="TB21" s="69"/>
      <c r="TC21" s="69"/>
      <c r="TD21" s="69">
        <v>10</v>
      </c>
      <c r="TE21" s="69"/>
      <c r="TF21" s="69"/>
      <c r="TG21" s="69"/>
      <c r="TH21" s="69"/>
      <c r="TI21" s="69"/>
      <c r="TJ21" s="69"/>
      <c r="TK21" s="69"/>
      <c r="TL21" s="69"/>
      <c r="TM21" s="69">
        <v>9</v>
      </c>
      <c r="TN21" s="69"/>
      <c r="TO21" s="69"/>
      <c r="TP21" s="69"/>
      <c r="TQ21" s="69"/>
      <c r="TR21" s="69"/>
      <c r="TS21" s="69"/>
      <c r="TT21" s="69"/>
      <c r="TU21" s="69"/>
      <c r="TV21" s="69"/>
      <c r="TW21" s="69">
        <v>8</v>
      </c>
      <c r="TX21" s="69"/>
      <c r="TY21" s="69"/>
      <c r="TZ21" s="69"/>
      <c r="UA21" s="69"/>
      <c r="UB21" s="69"/>
      <c r="UC21" s="69">
        <v>10</v>
      </c>
      <c r="UD21" s="69"/>
      <c r="UE21" s="69"/>
      <c r="UF21" s="69"/>
      <c r="UG21" s="69"/>
      <c r="UH21" s="69"/>
      <c r="UI21" s="69"/>
      <c r="UJ21" s="69"/>
      <c r="UK21" s="69"/>
      <c r="UL21" s="69"/>
      <c r="UM21" s="69"/>
      <c r="UN21" s="69"/>
      <c r="UO21" s="69"/>
      <c r="UP21" s="69"/>
      <c r="UQ21" s="69"/>
      <c r="UR21" s="69"/>
      <c r="US21" s="69"/>
      <c r="UT21" s="69"/>
      <c r="UU21" s="69"/>
      <c r="UV21" s="69"/>
      <c r="UW21" s="69">
        <v>10</v>
      </c>
      <c r="UX21" s="69"/>
      <c r="UY21" s="69">
        <v>10</v>
      </c>
      <c r="UZ21" s="69"/>
      <c r="VA21" s="69"/>
      <c r="VB21" s="69">
        <v>10</v>
      </c>
      <c r="VC21" s="69"/>
      <c r="VD21" s="69"/>
      <c r="VE21" s="69"/>
      <c r="VF21" s="69">
        <v>10</v>
      </c>
      <c r="VG21" s="69"/>
      <c r="VH21" s="69"/>
      <c r="VI21" s="69"/>
      <c r="VJ21" s="69"/>
      <c r="VK21" s="69"/>
      <c r="VL21" s="69"/>
      <c r="VM21" s="69"/>
      <c r="VN21" s="69"/>
      <c r="VO21" s="69">
        <v>10</v>
      </c>
      <c r="VP21" s="69"/>
      <c r="VQ21" s="69"/>
      <c r="VR21" s="69"/>
      <c r="VS21" s="69"/>
      <c r="VT21" s="69">
        <v>6</v>
      </c>
      <c r="VU21" s="69"/>
      <c r="VV21" s="69"/>
      <c r="VW21" s="69"/>
      <c r="VX21" s="69"/>
      <c r="VY21" s="69"/>
      <c r="VZ21" s="69"/>
      <c r="WA21" s="69"/>
      <c r="WB21" s="69"/>
      <c r="WC21" s="69"/>
      <c r="WD21" s="69"/>
      <c r="WE21" s="69">
        <v>10</v>
      </c>
      <c r="WF21" s="69"/>
      <c r="WG21" s="69"/>
      <c r="WH21" s="69"/>
      <c r="WI21" s="69"/>
      <c r="WJ21" s="69"/>
      <c r="WK21" s="69"/>
      <c r="WL21" s="69"/>
      <c r="WM21" s="69"/>
      <c r="WN21" s="69"/>
      <c r="WO21" s="69"/>
      <c r="WP21" s="69"/>
      <c r="WQ21" s="69">
        <v>10</v>
      </c>
      <c r="WR21" s="69"/>
      <c r="WS21" s="69"/>
      <c r="WT21" s="69"/>
      <c r="WU21" s="69"/>
      <c r="WV21" s="69">
        <v>10</v>
      </c>
      <c r="WW21" s="69"/>
      <c r="WX21" s="69"/>
      <c r="WY21" s="69"/>
      <c r="WZ21" s="69"/>
      <c r="XA21" s="69"/>
      <c r="XB21" s="69"/>
      <c r="XC21" s="69"/>
      <c r="XD21" s="69"/>
      <c r="XE21" s="69"/>
      <c r="XF21" s="69"/>
      <c r="XG21" s="69"/>
      <c r="XH21" s="69"/>
      <c r="XI21" s="69"/>
      <c r="XJ21" s="69"/>
      <c r="XK21" s="69"/>
      <c r="XL21" s="69"/>
      <c r="XM21" s="69"/>
      <c r="XN21" s="69"/>
      <c r="XO21" s="69">
        <v>10</v>
      </c>
      <c r="XP21" s="69"/>
      <c r="XQ21" s="69"/>
      <c r="XR21" s="69"/>
      <c r="XS21" s="69"/>
      <c r="XT21" s="69"/>
      <c r="XU21" s="69"/>
      <c r="XV21" s="69"/>
      <c r="XW21" s="69"/>
      <c r="XX21" s="69">
        <v>10</v>
      </c>
      <c r="XY21" s="69"/>
      <c r="XZ21" s="69">
        <v>10</v>
      </c>
      <c r="YA21" s="69">
        <v>10</v>
      </c>
      <c r="YB21" s="69"/>
      <c r="YC21" s="69"/>
      <c r="YD21" s="69">
        <v>10</v>
      </c>
      <c r="YE21" s="69"/>
      <c r="YF21" s="69">
        <v>10</v>
      </c>
      <c r="YG21" s="69"/>
      <c r="YH21" s="69"/>
      <c r="YI21" s="69"/>
      <c r="YJ21" s="69"/>
      <c r="YK21" s="69"/>
      <c r="YL21" s="69"/>
      <c r="YM21" s="69"/>
      <c r="YN21" s="69"/>
      <c r="YO21" s="69"/>
      <c r="YP21" s="69">
        <v>8</v>
      </c>
      <c r="YQ21" s="69"/>
      <c r="YR21" s="69"/>
      <c r="YS21" s="69"/>
      <c r="YT21" s="69"/>
      <c r="YU21" s="69"/>
      <c r="YV21" s="69"/>
      <c r="YW21" s="69"/>
      <c r="YX21" s="69"/>
      <c r="YY21" s="69"/>
      <c r="YZ21" s="69"/>
      <c r="ZA21" s="69"/>
      <c r="ZB21" s="69"/>
      <c r="ZC21" s="69"/>
      <c r="ZD21" s="69"/>
      <c r="ZE21" s="69"/>
      <c r="ZF21" s="69"/>
      <c r="ZG21" s="69"/>
      <c r="ZH21" s="69"/>
      <c r="ZI21" s="69"/>
      <c r="ZJ21" s="69"/>
      <c r="ZK21" s="69"/>
      <c r="ZL21" s="69"/>
      <c r="ZM21" s="69"/>
      <c r="ZN21" s="69"/>
      <c r="ZO21" s="69"/>
      <c r="ZP21" s="69"/>
      <c r="ZQ21" s="69"/>
      <c r="ZR21" s="69"/>
      <c r="ZS21" s="69"/>
      <c r="ZT21" s="69">
        <v>7</v>
      </c>
      <c r="ZU21" s="69"/>
      <c r="ZV21" s="69"/>
      <c r="ZW21" s="69"/>
      <c r="ZX21" s="69"/>
      <c r="ZY21" s="69"/>
      <c r="ZZ21" s="69"/>
      <c r="AAA21" s="70"/>
    </row>
    <row r="22" spans="1:703" x14ac:dyDescent="0.2">
      <c r="A22" s="57">
        <v>12</v>
      </c>
      <c r="B22" s="58" t="s">
        <v>120</v>
      </c>
      <c r="C22" s="59">
        <v>499655628</v>
      </c>
      <c r="D22" s="60"/>
      <c r="E22" s="1">
        <f>MATCH(C22,Данные!$D$1:$D$65536,0)</f>
        <v>54</v>
      </c>
      <c r="F22" s="93">
        <v>2150.19</v>
      </c>
      <c r="G22" s="94">
        <f>IF(H22 &gt; 0, MAX(H$11:H$55) / H22, 0)</f>
        <v>1.0489236790606653</v>
      </c>
      <c r="H22" s="94">
        <v>255.5</v>
      </c>
      <c r="I22" s="94">
        <f>F22*G22</f>
        <v>2255.385205479452</v>
      </c>
      <c r="J22" s="60">
        <v>712</v>
      </c>
      <c r="K22" s="60">
        <v>83</v>
      </c>
      <c r="L22" s="94">
        <f>IF(K22 &gt; 0,J22/K22,0)</f>
        <v>8.5783132530120483</v>
      </c>
      <c r="M22" s="95">
        <f>MIN($O22:AAA22)</f>
        <v>5</v>
      </c>
      <c r="N22" s="1">
        <v>12</v>
      </c>
      <c r="O22" s="68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>
        <v>10</v>
      </c>
      <c r="AX22" s="69">
        <v>9</v>
      </c>
      <c r="AY22" s="69"/>
      <c r="AZ22" s="69">
        <v>9</v>
      </c>
      <c r="BA22" s="69"/>
      <c r="BB22" s="69"/>
      <c r="BC22" s="69">
        <v>10</v>
      </c>
      <c r="BD22" s="69"/>
      <c r="BE22" s="69">
        <v>10</v>
      </c>
      <c r="BF22" s="69"/>
      <c r="BG22" s="69"/>
      <c r="BH22" s="69"/>
      <c r="BI22" s="69"/>
      <c r="BJ22" s="69"/>
      <c r="BK22" s="69"/>
      <c r="BL22" s="69"/>
      <c r="BM22" s="69"/>
      <c r="BN22" s="69"/>
      <c r="BO22" s="69">
        <v>10</v>
      </c>
      <c r="BP22" s="69"/>
      <c r="BQ22" s="69"/>
      <c r="BR22" s="69"/>
      <c r="BS22" s="69">
        <v>7</v>
      </c>
      <c r="BT22" s="69"/>
      <c r="BU22" s="69">
        <v>8</v>
      </c>
      <c r="BV22" s="69"/>
      <c r="BW22" s="69">
        <v>6</v>
      </c>
      <c r="BX22" s="69"/>
      <c r="BY22" s="69"/>
      <c r="BZ22" s="69"/>
      <c r="CA22" s="69"/>
      <c r="CB22" s="69"/>
      <c r="CC22" s="69">
        <v>5</v>
      </c>
      <c r="CD22" s="69"/>
      <c r="CE22" s="69"/>
      <c r="CF22" s="69">
        <v>8</v>
      </c>
      <c r="CG22" s="69"/>
      <c r="CH22" s="69"/>
      <c r="CI22" s="69">
        <v>9</v>
      </c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>
        <v>10</v>
      </c>
      <c r="DB22" s="69"/>
      <c r="DC22" s="69">
        <v>10</v>
      </c>
      <c r="DD22" s="69"/>
      <c r="DE22" s="69"/>
      <c r="DF22" s="69"/>
      <c r="DG22" s="69">
        <v>9</v>
      </c>
      <c r="DH22" s="69"/>
      <c r="DI22" s="69"/>
      <c r="DJ22" s="69">
        <v>7</v>
      </c>
      <c r="DK22" s="69"/>
      <c r="DL22" s="69"/>
      <c r="DM22" s="69"/>
      <c r="DN22" s="69">
        <v>10</v>
      </c>
      <c r="DO22" s="69"/>
      <c r="DP22" s="69"/>
      <c r="DQ22" s="69"/>
      <c r="DR22" s="69"/>
      <c r="DS22" s="69"/>
      <c r="DT22" s="69"/>
      <c r="DU22" s="69"/>
      <c r="DV22" s="69">
        <v>10</v>
      </c>
      <c r="DW22" s="69"/>
      <c r="DX22" s="69">
        <v>6</v>
      </c>
      <c r="DY22" s="69"/>
      <c r="DZ22" s="69">
        <v>9</v>
      </c>
      <c r="EA22" s="69"/>
      <c r="EB22" s="69">
        <v>10</v>
      </c>
      <c r="EC22" s="69">
        <v>5</v>
      </c>
      <c r="ED22" s="69"/>
      <c r="EE22" s="69"/>
      <c r="EF22" s="69"/>
      <c r="EG22" s="69"/>
      <c r="EH22" s="69"/>
      <c r="EI22" s="69">
        <v>9</v>
      </c>
      <c r="EJ22" s="69"/>
      <c r="EK22" s="69">
        <v>10</v>
      </c>
      <c r="EL22" s="69"/>
      <c r="EM22" s="69"/>
      <c r="EN22" s="69"/>
      <c r="EO22" s="69">
        <v>5</v>
      </c>
      <c r="EP22" s="69"/>
      <c r="EQ22" s="69"/>
      <c r="ER22" s="69"/>
      <c r="ES22" s="69"/>
      <c r="ET22" s="69"/>
      <c r="EU22" s="69"/>
      <c r="EV22" s="69"/>
      <c r="EW22" s="69"/>
      <c r="EX22" s="69">
        <v>9</v>
      </c>
      <c r="EY22" s="69"/>
      <c r="EZ22" s="69"/>
      <c r="FA22" s="69">
        <v>5</v>
      </c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>
        <v>10</v>
      </c>
      <c r="FN22" s="69"/>
      <c r="FO22" s="69"/>
      <c r="FP22" s="69"/>
      <c r="FQ22" s="69"/>
      <c r="FR22" s="69"/>
      <c r="FS22" s="69"/>
      <c r="FT22" s="69"/>
      <c r="FU22" s="69"/>
      <c r="FV22" s="69"/>
      <c r="FW22" s="69">
        <v>7</v>
      </c>
      <c r="FX22" s="69"/>
      <c r="FY22" s="69"/>
      <c r="FZ22" s="69"/>
      <c r="GA22" s="69">
        <v>10</v>
      </c>
      <c r="GB22" s="69"/>
      <c r="GC22" s="69"/>
      <c r="GD22" s="69"/>
      <c r="GE22" s="69">
        <v>9</v>
      </c>
      <c r="GF22" s="69">
        <v>10</v>
      </c>
      <c r="GG22" s="69"/>
      <c r="GH22" s="69">
        <v>8</v>
      </c>
      <c r="GI22" s="69"/>
      <c r="GJ22" s="69"/>
      <c r="GK22" s="69"/>
      <c r="GL22" s="69"/>
      <c r="GM22" s="69"/>
      <c r="GN22" s="69"/>
      <c r="GO22" s="69"/>
      <c r="GP22" s="69"/>
      <c r="GQ22" s="69">
        <v>8</v>
      </c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>
        <v>8</v>
      </c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>
        <v>10</v>
      </c>
      <c r="IB22" s="69"/>
      <c r="IC22" s="69">
        <v>10</v>
      </c>
      <c r="ID22" s="69">
        <v>7</v>
      </c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  <c r="IS22" s="69"/>
      <c r="IT22" s="69"/>
      <c r="IU22" s="69">
        <v>8</v>
      </c>
      <c r="IV22" s="69"/>
      <c r="IW22" s="69"/>
      <c r="IX22" s="69"/>
      <c r="IY22" s="69"/>
      <c r="IZ22" s="69"/>
      <c r="JA22" s="69"/>
      <c r="JB22" s="69">
        <v>10</v>
      </c>
      <c r="JC22" s="69"/>
      <c r="JD22" s="69">
        <v>8</v>
      </c>
      <c r="JE22" s="69"/>
      <c r="JF22" s="69"/>
      <c r="JG22" s="69"/>
      <c r="JH22" s="69">
        <v>9</v>
      </c>
      <c r="JI22" s="69"/>
      <c r="JJ22" s="69">
        <v>8</v>
      </c>
      <c r="JK22" s="69"/>
      <c r="JL22" s="69"/>
      <c r="JM22" s="69"/>
      <c r="JN22" s="69"/>
      <c r="JO22" s="69"/>
      <c r="JP22" s="69"/>
      <c r="JQ22" s="69"/>
      <c r="JR22" s="69"/>
      <c r="JS22" s="69"/>
      <c r="JT22" s="69"/>
      <c r="JU22" s="69"/>
      <c r="JV22" s="69"/>
      <c r="JW22" s="69"/>
      <c r="JX22" s="69"/>
      <c r="JY22" s="69">
        <v>6</v>
      </c>
      <c r="JZ22" s="69"/>
      <c r="KA22" s="69"/>
      <c r="KB22" s="69"/>
      <c r="KC22" s="69"/>
      <c r="KD22" s="69"/>
      <c r="KE22" s="69"/>
      <c r="KF22" s="69"/>
      <c r="KG22" s="69">
        <v>9</v>
      </c>
      <c r="KH22" s="69"/>
      <c r="KI22" s="69"/>
      <c r="KJ22" s="69"/>
      <c r="KK22" s="69"/>
      <c r="KL22" s="69"/>
      <c r="KM22" s="69"/>
      <c r="KN22" s="69"/>
      <c r="KO22" s="69"/>
      <c r="KP22" s="69"/>
      <c r="KQ22" s="69"/>
      <c r="KR22" s="69"/>
      <c r="KS22" s="69"/>
      <c r="KT22" s="69"/>
      <c r="KU22" s="69"/>
      <c r="KV22" s="69"/>
      <c r="KW22" s="69"/>
      <c r="KX22" s="69">
        <v>10</v>
      </c>
      <c r="KY22" s="69"/>
      <c r="KZ22" s="69"/>
      <c r="LA22" s="69"/>
      <c r="LB22" s="69"/>
      <c r="LC22" s="69">
        <v>9</v>
      </c>
      <c r="LD22" s="69"/>
      <c r="LE22" s="69"/>
      <c r="LF22" s="69"/>
      <c r="LG22" s="69"/>
      <c r="LH22" s="69"/>
      <c r="LI22" s="69"/>
      <c r="LJ22" s="69"/>
      <c r="LK22" s="69"/>
      <c r="LL22" s="69"/>
      <c r="LM22" s="69"/>
      <c r="LN22" s="69"/>
      <c r="LO22" s="69"/>
      <c r="LP22" s="69"/>
      <c r="LQ22" s="69"/>
      <c r="LR22" s="69"/>
      <c r="LS22" s="69"/>
      <c r="LT22" s="69"/>
      <c r="LU22" s="69"/>
      <c r="LV22" s="69"/>
      <c r="LW22" s="69"/>
      <c r="LX22" s="69"/>
      <c r="LY22" s="69"/>
      <c r="LZ22" s="69">
        <v>10</v>
      </c>
      <c r="MA22" s="69"/>
      <c r="MB22" s="69">
        <v>9</v>
      </c>
      <c r="MC22" s="69"/>
      <c r="MD22" s="69"/>
      <c r="ME22" s="69">
        <v>7</v>
      </c>
      <c r="MF22" s="69"/>
      <c r="MG22" s="69"/>
      <c r="MH22" s="69"/>
      <c r="MI22" s="69"/>
      <c r="MJ22" s="69"/>
      <c r="MK22" s="69"/>
      <c r="ML22" s="69"/>
      <c r="MM22" s="69"/>
      <c r="MN22" s="69"/>
      <c r="MO22" s="69"/>
      <c r="MP22" s="69"/>
      <c r="MQ22" s="69"/>
      <c r="MR22" s="69"/>
      <c r="MS22" s="69"/>
      <c r="MT22" s="69"/>
      <c r="MU22" s="69">
        <v>6</v>
      </c>
      <c r="MV22" s="69"/>
      <c r="MW22" s="69"/>
      <c r="MX22" s="69"/>
      <c r="MY22" s="69"/>
      <c r="MZ22" s="69"/>
      <c r="NA22" s="69"/>
      <c r="NB22" s="69">
        <v>7</v>
      </c>
      <c r="NC22" s="69">
        <v>10</v>
      </c>
      <c r="ND22" s="69">
        <v>10</v>
      </c>
      <c r="NE22" s="69"/>
      <c r="NF22" s="69"/>
      <c r="NG22" s="69"/>
      <c r="NH22" s="69"/>
      <c r="NI22" s="69"/>
      <c r="NJ22" s="69"/>
      <c r="NK22" s="69"/>
      <c r="NL22" s="69"/>
      <c r="NM22" s="69"/>
      <c r="NN22" s="69">
        <v>7</v>
      </c>
      <c r="NO22" s="69"/>
      <c r="NP22" s="69"/>
      <c r="NQ22" s="69"/>
      <c r="NR22" s="69"/>
      <c r="NS22" s="69"/>
      <c r="NT22" s="69"/>
      <c r="NU22" s="69"/>
      <c r="NV22" s="69"/>
      <c r="NW22" s="69"/>
      <c r="NX22" s="69"/>
      <c r="NY22" s="69"/>
      <c r="NZ22" s="69"/>
      <c r="OA22" s="69"/>
      <c r="OB22" s="69"/>
      <c r="OC22" s="69"/>
      <c r="OD22" s="69"/>
      <c r="OE22" s="69"/>
      <c r="OF22" s="69"/>
      <c r="OG22" s="69"/>
      <c r="OH22" s="69"/>
      <c r="OI22" s="69"/>
      <c r="OJ22" s="69"/>
      <c r="OK22" s="69"/>
      <c r="OL22" s="69"/>
      <c r="OM22" s="69"/>
      <c r="ON22" s="69"/>
      <c r="OO22" s="69"/>
      <c r="OP22" s="69"/>
      <c r="OQ22" s="69"/>
      <c r="OR22" s="69"/>
      <c r="OS22" s="69"/>
      <c r="OT22" s="69"/>
      <c r="OU22" s="69"/>
      <c r="OV22" s="69"/>
      <c r="OW22" s="69"/>
      <c r="OX22" s="69"/>
      <c r="OY22" s="69"/>
      <c r="OZ22" s="69"/>
      <c r="PA22" s="69">
        <v>10</v>
      </c>
      <c r="PB22" s="69"/>
      <c r="PC22" s="69"/>
      <c r="PD22" s="69"/>
      <c r="PE22" s="69"/>
      <c r="PF22" s="69"/>
      <c r="PG22" s="69"/>
      <c r="PH22" s="69"/>
      <c r="PI22" s="69"/>
      <c r="PJ22" s="69"/>
      <c r="PK22" s="69"/>
      <c r="PL22" s="69"/>
      <c r="PM22" s="69"/>
      <c r="PN22" s="69"/>
      <c r="PO22" s="69"/>
      <c r="PP22" s="69">
        <v>6</v>
      </c>
      <c r="PQ22" s="69"/>
      <c r="PR22" s="69"/>
      <c r="PS22" s="69"/>
      <c r="PT22" s="69"/>
      <c r="PU22" s="69"/>
      <c r="PV22" s="69"/>
      <c r="PW22" s="69"/>
      <c r="PX22" s="69"/>
      <c r="PY22" s="69"/>
      <c r="PZ22" s="69"/>
      <c r="QA22" s="69"/>
      <c r="QB22" s="69"/>
      <c r="QC22" s="69"/>
      <c r="QD22" s="69"/>
      <c r="QE22" s="69"/>
      <c r="QF22" s="69">
        <v>8</v>
      </c>
      <c r="QG22" s="69"/>
      <c r="QH22" s="69"/>
      <c r="QI22" s="69"/>
      <c r="QJ22" s="69"/>
      <c r="QK22" s="69">
        <v>6</v>
      </c>
      <c r="QL22" s="69">
        <v>7</v>
      </c>
      <c r="QM22" s="69"/>
      <c r="QN22" s="69"/>
      <c r="QO22" s="69">
        <v>7</v>
      </c>
      <c r="QP22" s="69"/>
      <c r="QQ22" s="69"/>
      <c r="QR22" s="69"/>
      <c r="QS22" s="69"/>
      <c r="QT22" s="69"/>
      <c r="QU22" s="69"/>
      <c r="QV22" s="69"/>
      <c r="QW22" s="69"/>
      <c r="QX22" s="69"/>
      <c r="QY22" s="69">
        <v>7</v>
      </c>
      <c r="QZ22" s="69"/>
      <c r="RA22" s="69"/>
      <c r="RB22" s="69"/>
      <c r="RC22" s="69"/>
      <c r="RD22" s="69">
        <v>10</v>
      </c>
      <c r="RE22" s="69"/>
      <c r="RF22" s="69"/>
      <c r="RG22" s="69">
        <v>10</v>
      </c>
      <c r="RH22" s="69"/>
      <c r="RI22" s="69"/>
      <c r="RJ22" s="69"/>
      <c r="RK22" s="69"/>
      <c r="RL22" s="69"/>
      <c r="RM22" s="69"/>
      <c r="RN22" s="69"/>
      <c r="RO22" s="69"/>
      <c r="RP22" s="69"/>
      <c r="RQ22" s="69"/>
      <c r="RR22" s="69"/>
      <c r="RS22" s="69"/>
      <c r="RT22" s="69"/>
      <c r="RU22" s="69"/>
      <c r="RV22" s="69"/>
      <c r="RW22" s="69"/>
      <c r="RX22" s="69"/>
      <c r="RY22" s="69"/>
      <c r="RZ22" s="69"/>
      <c r="SA22" s="69"/>
      <c r="SB22" s="69"/>
      <c r="SC22" s="69"/>
      <c r="SD22" s="69"/>
      <c r="SE22" s="69"/>
      <c r="SF22" s="69"/>
      <c r="SG22" s="69"/>
      <c r="SH22" s="69"/>
      <c r="SI22" s="69"/>
      <c r="SJ22" s="69"/>
      <c r="SK22" s="69"/>
      <c r="SL22" s="69"/>
      <c r="SM22" s="69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69"/>
      <c r="TB22" s="69"/>
      <c r="TC22" s="69"/>
      <c r="TD22" s="69">
        <v>10</v>
      </c>
      <c r="TE22" s="69"/>
      <c r="TF22" s="69"/>
      <c r="TG22" s="69"/>
      <c r="TH22" s="69"/>
      <c r="TI22" s="69"/>
      <c r="TJ22" s="69"/>
      <c r="TK22" s="69"/>
      <c r="TL22" s="69"/>
      <c r="TM22" s="69"/>
      <c r="TN22" s="69"/>
      <c r="TO22" s="69"/>
      <c r="TP22" s="69"/>
      <c r="TQ22" s="69"/>
      <c r="TR22" s="69"/>
      <c r="TS22" s="69"/>
      <c r="TT22" s="69"/>
      <c r="TU22" s="69"/>
      <c r="TV22" s="69">
        <v>10</v>
      </c>
      <c r="TW22" s="69"/>
      <c r="TX22" s="69"/>
      <c r="TY22" s="69"/>
      <c r="TZ22" s="69"/>
      <c r="UA22" s="69"/>
      <c r="UB22" s="69"/>
      <c r="UC22" s="69"/>
      <c r="UD22" s="69"/>
      <c r="UE22" s="69"/>
      <c r="UF22" s="69">
        <v>8</v>
      </c>
      <c r="UG22" s="69"/>
      <c r="UH22" s="69"/>
      <c r="UI22" s="69"/>
      <c r="UJ22" s="69"/>
      <c r="UK22" s="69"/>
      <c r="UL22" s="69"/>
      <c r="UM22" s="69"/>
      <c r="UN22" s="69"/>
      <c r="UO22" s="69"/>
      <c r="UP22" s="69"/>
      <c r="UQ22" s="69"/>
      <c r="UR22" s="69"/>
      <c r="US22" s="69"/>
      <c r="UT22" s="69"/>
      <c r="UU22" s="69"/>
      <c r="UV22" s="69"/>
      <c r="UW22" s="69"/>
      <c r="UX22" s="69"/>
      <c r="UY22" s="69">
        <v>10</v>
      </c>
      <c r="UZ22" s="69"/>
      <c r="VA22" s="69"/>
      <c r="VB22" s="69">
        <v>10</v>
      </c>
      <c r="VC22" s="69"/>
      <c r="VD22" s="69"/>
      <c r="VE22" s="69"/>
      <c r="VF22" s="69"/>
      <c r="VG22" s="69"/>
      <c r="VH22" s="69"/>
      <c r="VI22" s="69">
        <v>10</v>
      </c>
      <c r="VJ22" s="69"/>
      <c r="VK22" s="69">
        <v>10</v>
      </c>
      <c r="VL22" s="69"/>
      <c r="VM22" s="69"/>
      <c r="VN22" s="69"/>
      <c r="VO22" s="69">
        <v>10</v>
      </c>
      <c r="VP22" s="69"/>
      <c r="VQ22" s="69"/>
      <c r="VR22" s="69"/>
      <c r="VS22" s="69"/>
      <c r="VT22" s="69"/>
      <c r="VU22" s="69"/>
      <c r="VV22" s="69"/>
      <c r="VW22" s="69"/>
      <c r="VX22" s="69"/>
      <c r="VY22" s="69"/>
      <c r="VZ22" s="69"/>
      <c r="WA22" s="69"/>
      <c r="WB22" s="69"/>
      <c r="WC22" s="69"/>
      <c r="WD22" s="69"/>
      <c r="WE22" s="69"/>
      <c r="WF22" s="69"/>
      <c r="WG22" s="69"/>
      <c r="WH22" s="69"/>
      <c r="WI22" s="69"/>
      <c r="WJ22" s="69"/>
      <c r="WK22" s="69"/>
      <c r="WL22" s="69"/>
      <c r="WM22" s="69"/>
      <c r="WN22" s="69">
        <v>10</v>
      </c>
      <c r="WO22" s="69"/>
      <c r="WP22" s="69"/>
      <c r="WQ22" s="69">
        <v>10</v>
      </c>
      <c r="WR22" s="69"/>
      <c r="WS22" s="69"/>
      <c r="WT22" s="69"/>
      <c r="WU22" s="69"/>
      <c r="WV22" s="69">
        <v>8</v>
      </c>
      <c r="WW22" s="69"/>
      <c r="WX22" s="69"/>
      <c r="WY22" s="69"/>
      <c r="WZ22" s="69"/>
      <c r="XA22" s="69"/>
      <c r="XB22" s="69"/>
      <c r="XC22" s="69"/>
      <c r="XD22" s="69"/>
      <c r="XE22" s="69">
        <v>8</v>
      </c>
      <c r="XF22" s="69"/>
      <c r="XG22" s="69"/>
      <c r="XH22" s="69"/>
      <c r="XI22" s="69"/>
      <c r="XJ22" s="69"/>
      <c r="XK22" s="69"/>
      <c r="XL22" s="69"/>
      <c r="XM22" s="69"/>
      <c r="XN22" s="69"/>
      <c r="XO22" s="69">
        <v>9</v>
      </c>
      <c r="XP22" s="69"/>
      <c r="XQ22" s="69"/>
      <c r="XR22" s="69"/>
      <c r="XS22" s="69"/>
      <c r="XT22" s="69"/>
      <c r="XU22" s="69"/>
      <c r="XV22" s="69"/>
      <c r="XW22" s="69"/>
      <c r="XX22" s="69">
        <v>9</v>
      </c>
      <c r="XY22" s="69"/>
      <c r="XZ22" s="69"/>
      <c r="YA22" s="69">
        <v>10</v>
      </c>
      <c r="YB22" s="69"/>
      <c r="YC22" s="69"/>
      <c r="YD22" s="69">
        <v>10</v>
      </c>
      <c r="YE22" s="69"/>
      <c r="YF22" s="69"/>
      <c r="YG22" s="69"/>
      <c r="YH22" s="69"/>
      <c r="YI22" s="69"/>
      <c r="YJ22" s="69"/>
      <c r="YK22" s="69"/>
      <c r="YL22" s="69"/>
      <c r="YM22" s="69"/>
      <c r="YN22" s="69"/>
      <c r="YO22" s="69"/>
      <c r="YP22" s="69">
        <v>8</v>
      </c>
      <c r="YQ22" s="69"/>
      <c r="YR22" s="69"/>
      <c r="YS22" s="69"/>
      <c r="YT22" s="69"/>
      <c r="YU22" s="69"/>
      <c r="YV22" s="69"/>
      <c r="YW22" s="69"/>
      <c r="YX22" s="69"/>
      <c r="YY22" s="69"/>
      <c r="YZ22" s="69"/>
      <c r="ZA22" s="69"/>
      <c r="ZB22" s="69"/>
      <c r="ZC22" s="69"/>
      <c r="ZD22" s="69"/>
      <c r="ZE22" s="69"/>
      <c r="ZF22" s="69"/>
      <c r="ZG22" s="69"/>
      <c r="ZH22" s="69">
        <v>7</v>
      </c>
      <c r="ZI22" s="69"/>
      <c r="ZJ22" s="69"/>
      <c r="ZK22" s="69"/>
      <c r="ZL22" s="69"/>
      <c r="ZM22" s="69"/>
      <c r="ZN22" s="69"/>
      <c r="ZO22" s="69"/>
      <c r="ZP22" s="69"/>
      <c r="ZQ22" s="69"/>
      <c r="ZR22" s="69"/>
      <c r="ZS22" s="69"/>
      <c r="ZT22" s="69"/>
      <c r="ZU22" s="69">
        <v>9</v>
      </c>
      <c r="ZV22" s="69"/>
      <c r="ZW22" s="69"/>
      <c r="ZX22" s="69"/>
      <c r="ZY22" s="69"/>
      <c r="ZZ22" s="69"/>
      <c r="AAA22" s="70"/>
    </row>
    <row r="23" spans="1:703" x14ac:dyDescent="0.2">
      <c r="A23" s="57">
        <v>13</v>
      </c>
      <c r="B23" s="58" t="s">
        <v>69</v>
      </c>
      <c r="C23" s="59">
        <v>1650253973</v>
      </c>
      <c r="D23" s="60"/>
      <c r="E23" s="1">
        <f>MATCH(C23,Данные!$D$1:$D$65536,0)</f>
        <v>38</v>
      </c>
      <c r="F23" s="93">
        <v>2150</v>
      </c>
      <c r="G23" s="94">
        <f>IF(H23 &gt; 0, MAX(H$11:H$55) / H23, 0)</f>
        <v>1.1097308488612836</v>
      </c>
      <c r="H23" s="94">
        <v>241.5</v>
      </c>
      <c r="I23" s="94">
        <f>F23*G23</f>
        <v>2385.9213250517596</v>
      </c>
      <c r="J23" s="60">
        <v>660</v>
      </c>
      <c r="K23" s="60">
        <v>73</v>
      </c>
      <c r="L23" s="94">
        <f>IF(K23 &gt; 0,J23/K23,0)</f>
        <v>9.0410958904109595</v>
      </c>
      <c r="M23" s="95">
        <f>MIN($O23:AAA23)</f>
        <v>6</v>
      </c>
      <c r="N23" s="1">
        <v>13</v>
      </c>
      <c r="O23" s="68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>
        <v>8</v>
      </c>
      <c r="AV23" s="69"/>
      <c r="AW23" s="69"/>
      <c r="AX23" s="69">
        <v>10</v>
      </c>
      <c r="AY23" s="69"/>
      <c r="AZ23" s="69"/>
      <c r="BA23" s="69"/>
      <c r="BB23" s="69"/>
      <c r="BC23" s="69">
        <v>8</v>
      </c>
      <c r="BD23" s="69"/>
      <c r="BE23" s="69">
        <v>8</v>
      </c>
      <c r="BF23" s="69"/>
      <c r="BG23" s="69"/>
      <c r="BH23" s="69"/>
      <c r="BI23" s="69"/>
      <c r="BJ23" s="69"/>
      <c r="BK23" s="69"/>
      <c r="BL23" s="69"/>
      <c r="BM23" s="69">
        <v>8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>
        <v>10</v>
      </c>
      <c r="CD23" s="69"/>
      <c r="CE23" s="69"/>
      <c r="CF23" s="69">
        <v>8</v>
      </c>
      <c r="CG23" s="69"/>
      <c r="CH23" s="69"/>
      <c r="CI23" s="69">
        <v>8</v>
      </c>
      <c r="CJ23" s="69"/>
      <c r="CK23" s="69"/>
      <c r="CL23" s="69"/>
      <c r="CM23" s="69"/>
      <c r="CN23" s="69"/>
      <c r="CO23" s="69"/>
      <c r="CP23" s="69"/>
      <c r="CQ23" s="69"/>
      <c r="CR23" s="69"/>
      <c r="CS23" s="69">
        <v>8</v>
      </c>
      <c r="CT23" s="69"/>
      <c r="CU23" s="69"/>
      <c r="CV23" s="69"/>
      <c r="CW23" s="69"/>
      <c r="CX23" s="69"/>
      <c r="CY23" s="69"/>
      <c r="CZ23" s="69"/>
      <c r="DA23" s="69">
        <v>10</v>
      </c>
      <c r="DB23" s="69"/>
      <c r="DC23" s="69"/>
      <c r="DD23" s="69"/>
      <c r="DE23" s="69">
        <v>8</v>
      </c>
      <c r="DF23" s="69"/>
      <c r="DG23" s="69"/>
      <c r="DH23" s="69"/>
      <c r="DI23" s="69"/>
      <c r="DJ23" s="69"/>
      <c r="DK23" s="69"/>
      <c r="DL23" s="69"/>
      <c r="DM23" s="69"/>
      <c r="DN23" s="69">
        <v>8</v>
      </c>
      <c r="DO23" s="69"/>
      <c r="DP23" s="69"/>
      <c r="DQ23" s="69"/>
      <c r="DR23" s="69"/>
      <c r="DS23" s="69"/>
      <c r="DT23" s="69">
        <v>8</v>
      </c>
      <c r="DU23" s="69"/>
      <c r="DV23" s="69"/>
      <c r="DW23" s="69"/>
      <c r="DX23" s="69"/>
      <c r="DY23" s="69"/>
      <c r="DZ23" s="69">
        <v>10</v>
      </c>
      <c r="EA23" s="69"/>
      <c r="EB23" s="69">
        <v>8</v>
      </c>
      <c r="EC23" s="69"/>
      <c r="ED23" s="69"/>
      <c r="EE23" s="69"/>
      <c r="EF23" s="69"/>
      <c r="EG23" s="69"/>
      <c r="EH23" s="69"/>
      <c r="EI23" s="69">
        <v>8</v>
      </c>
      <c r="EJ23" s="69"/>
      <c r="EK23" s="69">
        <v>8</v>
      </c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>
        <v>8</v>
      </c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>
        <v>10</v>
      </c>
      <c r="FN23" s="69"/>
      <c r="FO23" s="69"/>
      <c r="FP23" s="69"/>
      <c r="FQ23" s="69">
        <v>8</v>
      </c>
      <c r="FR23" s="69"/>
      <c r="FS23" s="69"/>
      <c r="FT23" s="69"/>
      <c r="FU23" s="69"/>
      <c r="FV23" s="69"/>
      <c r="FW23" s="69"/>
      <c r="FX23" s="69"/>
      <c r="FY23" s="69">
        <v>8</v>
      </c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>
        <v>8</v>
      </c>
      <c r="GK23" s="69"/>
      <c r="GL23" s="69"/>
      <c r="GM23" s="69"/>
      <c r="GN23" s="69"/>
      <c r="GO23" s="69"/>
      <c r="GP23" s="69"/>
      <c r="GQ23" s="69">
        <v>8</v>
      </c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>
        <v>8</v>
      </c>
      <c r="HR23" s="69"/>
      <c r="HS23" s="69"/>
      <c r="HT23" s="69"/>
      <c r="HU23" s="69"/>
      <c r="HV23" s="69"/>
      <c r="HW23" s="69"/>
      <c r="HX23" s="69"/>
      <c r="HY23" s="69">
        <v>10</v>
      </c>
      <c r="HZ23" s="69"/>
      <c r="IA23" s="69"/>
      <c r="IB23" s="69"/>
      <c r="IC23" s="69">
        <v>8</v>
      </c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  <c r="IS23" s="69"/>
      <c r="IT23" s="69"/>
      <c r="IU23" s="69"/>
      <c r="IV23" s="69">
        <v>8</v>
      </c>
      <c r="IW23" s="69"/>
      <c r="IX23" s="69"/>
      <c r="IY23" s="69">
        <v>8</v>
      </c>
      <c r="IZ23" s="69"/>
      <c r="JA23" s="69">
        <v>8</v>
      </c>
      <c r="JB23" s="69">
        <v>10</v>
      </c>
      <c r="JC23" s="69"/>
      <c r="JD23" s="69"/>
      <c r="JE23" s="69"/>
      <c r="JF23" s="69"/>
      <c r="JG23" s="69"/>
      <c r="JH23" s="69">
        <v>8</v>
      </c>
      <c r="JI23" s="69"/>
      <c r="JJ23" s="69">
        <v>10</v>
      </c>
      <c r="JK23" s="69"/>
      <c r="JL23" s="69"/>
      <c r="JM23" s="69"/>
      <c r="JN23" s="69"/>
      <c r="JO23" s="69"/>
      <c r="JP23" s="69"/>
      <c r="JQ23" s="69"/>
      <c r="JR23" s="69"/>
      <c r="JS23" s="69"/>
      <c r="JT23" s="69"/>
      <c r="JU23" s="69"/>
      <c r="JV23" s="69"/>
      <c r="JW23" s="69"/>
      <c r="JX23" s="69"/>
      <c r="JY23" s="69"/>
      <c r="JZ23" s="69"/>
      <c r="KA23" s="69">
        <v>8</v>
      </c>
      <c r="KB23" s="69"/>
      <c r="KC23" s="69">
        <v>8</v>
      </c>
      <c r="KD23" s="69"/>
      <c r="KE23" s="69"/>
      <c r="KF23" s="69"/>
      <c r="KG23" s="69"/>
      <c r="KH23" s="69"/>
      <c r="KI23" s="69"/>
      <c r="KJ23" s="69"/>
      <c r="KK23" s="69"/>
      <c r="KL23" s="69"/>
      <c r="KM23" s="69"/>
      <c r="KN23" s="69"/>
      <c r="KO23" s="69"/>
      <c r="KP23" s="69"/>
      <c r="KQ23" s="69"/>
      <c r="KR23" s="69"/>
      <c r="KS23" s="69">
        <v>8</v>
      </c>
      <c r="KT23" s="69"/>
      <c r="KU23" s="69"/>
      <c r="KV23" s="69"/>
      <c r="KW23" s="69">
        <v>10</v>
      </c>
      <c r="KX23" s="69"/>
      <c r="KY23" s="69"/>
      <c r="KZ23" s="69"/>
      <c r="LA23" s="69"/>
      <c r="LB23" s="69"/>
      <c r="LC23" s="69">
        <v>8</v>
      </c>
      <c r="LD23" s="69"/>
      <c r="LE23" s="69"/>
      <c r="LF23" s="69"/>
      <c r="LG23" s="69"/>
      <c r="LH23" s="69"/>
      <c r="LI23" s="69"/>
      <c r="LJ23" s="69"/>
      <c r="LK23" s="69"/>
      <c r="LL23" s="69"/>
      <c r="LM23" s="69"/>
      <c r="LN23" s="69"/>
      <c r="LO23" s="69"/>
      <c r="LP23" s="69"/>
      <c r="LQ23" s="69"/>
      <c r="LR23" s="69"/>
      <c r="LS23" s="69"/>
      <c r="LT23" s="69"/>
      <c r="LU23" s="69"/>
      <c r="LV23" s="69"/>
      <c r="LW23" s="69">
        <v>9</v>
      </c>
      <c r="LX23" s="69"/>
      <c r="LY23" s="69"/>
      <c r="LZ23" s="69">
        <v>10</v>
      </c>
      <c r="MA23" s="69"/>
      <c r="MB23" s="69"/>
      <c r="MC23" s="69"/>
      <c r="MD23" s="69">
        <v>8</v>
      </c>
      <c r="ME23" s="69"/>
      <c r="MF23" s="69"/>
      <c r="MG23" s="69"/>
      <c r="MH23" s="69"/>
      <c r="MI23" s="69">
        <v>8</v>
      </c>
      <c r="MJ23" s="69"/>
      <c r="MK23" s="69"/>
      <c r="ML23" s="69"/>
      <c r="MM23" s="69"/>
      <c r="MN23" s="69"/>
      <c r="MO23" s="69"/>
      <c r="MP23" s="69"/>
      <c r="MQ23" s="69"/>
      <c r="MR23" s="69"/>
      <c r="MS23" s="69"/>
      <c r="MT23" s="69"/>
      <c r="MU23" s="69"/>
      <c r="MV23" s="69"/>
      <c r="MW23" s="69"/>
      <c r="MX23" s="69"/>
      <c r="MY23" s="69"/>
      <c r="MZ23" s="69"/>
      <c r="NA23" s="69"/>
      <c r="NB23" s="69"/>
      <c r="NC23" s="69"/>
      <c r="ND23" s="69"/>
      <c r="NE23" s="69"/>
      <c r="NF23" s="69">
        <v>10</v>
      </c>
      <c r="NG23" s="69"/>
      <c r="NH23" s="69"/>
      <c r="NI23" s="69"/>
      <c r="NJ23" s="69"/>
      <c r="NK23" s="69"/>
      <c r="NL23" s="69"/>
      <c r="NM23" s="69"/>
      <c r="NN23" s="69"/>
      <c r="NO23" s="69"/>
      <c r="NP23" s="69">
        <v>10</v>
      </c>
      <c r="NQ23" s="69"/>
      <c r="NR23" s="69"/>
      <c r="NS23" s="69"/>
      <c r="NT23" s="69"/>
      <c r="NU23" s="69"/>
      <c r="NV23" s="69"/>
      <c r="NW23" s="69"/>
      <c r="NX23" s="69"/>
      <c r="NY23" s="69"/>
      <c r="NZ23" s="69"/>
      <c r="OA23" s="69"/>
      <c r="OB23" s="69"/>
      <c r="OC23" s="69"/>
      <c r="OD23" s="69"/>
      <c r="OE23" s="69"/>
      <c r="OF23" s="69"/>
      <c r="OG23" s="69"/>
      <c r="OH23" s="69"/>
      <c r="OI23" s="69"/>
      <c r="OJ23" s="69"/>
      <c r="OK23" s="69"/>
      <c r="OL23" s="69"/>
      <c r="OM23" s="69"/>
      <c r="ON23" s="69"/>
      <c r="OO23" s="69"/>
      <c r="OP23" s="69"/>
      <c r="OQ23" s="69"/>
      <c r="OR23" s="69"/>
      <c r="OS23" s="69"/>
      <c r="OT23" s="69"/>
      <c r="OU23" s="69"/>
      <c r="OV23" s="69"/>
      <c r="OW23" s="69"/>
      <c r="OX23" s="69">
        <v>10</v>
      </c>
      <c r="OY23" s="69"/>
      <c r="OZ23" s="69"/>
      <c r="PA23" s="69">
        <v>10</v>
      </c>
      <c r="PB23" s="69"/>
      <c r="PC23" s="69"/>
      <c r="PD23" s="69"/>
      <c r="PE23" s="69"/>
      <c r="PF23" s="69"/>
      <c r="PG23" s="69"/>
      <c r="PH23" s="69"/>
      <c r="PI23" s="69"/>
      <c r="PJ23" s="69"/>
      <c r="PK23" s="69"/>
      <c r="PL23" s="69"/>
      <c r="PM23" s="69"/>
      <c r="PN23" s="69"/>
      <c r="PO23" s="69"/>
      <c r="PP23" s="69"/>
      <c r="PQ23" s="69"/>
      <c r="PR23" s="69"/>
      <c r="PS23" s="69"/>
      <c r="PT23" s="69"/>
      <c r="PU23" s="69"/>
      <c r="PV23" s="69"/>
      <c r="PW23" s="69"/>
      <c r="PX23" s="69"/>
      <c r="PY23" s="69"/>
      <c r="PZ23" s="69">
        <v>10</v>
      </c>
      <c r="QA23" s="69"/>
      <c r="QB23" s="69"/>
      <c r="QC23" s="69"/>
      <c r="QD23" s="69"/>
      <c r="QE23" s="69"/>
      <c r="QF23" s="69">
        <v>10</v>
      </c>
      <c r="QG23" s="69"/>
      <c r="QH23" s="69"/>
      <c r="QI23" s="69"/>
      <c r="QJ23" s="69"/>
      <c r="QK23" s="69"/>
      <c r="QL23" s="69">
        <v>10</v>
      </c>
      <c r="QM23" s="69"/>
      <c r="QN23" s="69"/>
      <c r="QO23" s="69">
        <v>9</v>
      </c>
      <c r="QP23" s="69"/>
      <c r="QQ23" s="69"/>
      <c r="QR23" s="69"/>
      <c r="QS23" s="69"/>
      <c r="QT23" s="69"/>
      <c r="QU23" s="69"/>
      <c r="QV23" s="69"/>
      <c r="QW23" s="69"/>
      <c r="QX23" s="69"/>
      <c r="QY23" s="69"/>
      <c r="QZ23" s="69"/>
      <c r="RA23" s="69"/>
      <c r="RB23" s="69"/>
      <c r="RC23" s="69"/>
      <c r="RD23" s="69"/>
      <c r="RE23" s="69"/>
      <c r="RF23" s="69"/>
      <c r="RG23" s="69"/>
      <c r="RH23" s="69"/>
      <c r="RI23" s="69"/>
      <c r="RJ23" s="69">
        <v>10</v>
      </c>
      <c r="RK23" s="69"/>
      <c r="RL23" s="69"/>
      <c r="RM23" s="69"/>
      <c r="RN23" s="69"/>
      <c r="RO23" s="69"/>
      <c r="RP23" s="69">
        <v>10</v>
      </c>
      <c r="RQ23" s="69"/>
      <c r="RR23" s="69">
        <v>10</v>
      </c>
      <c r="RS23" s="69"/>
      <c r="RT23" s="69"/>
      <c r="RU23" s="69"/>
      <c r="RV23" s="69"/>
      <c r="RW23" s="69"/>
      <c r="RX23" s="69"/>
      <c r="RY23" s="69"/>
      <c r="RZ23" s="69"/>
      <c r="SA23" s="69"/>
      <c r="SB23" s="69"/>
      <c r="SC23" s="69"/>
      <c r="SD23" s="69"/>
      <c r="SE23" s="69"/>
      <c r="SF23" s="69"/>
      <c r="SG23" s="69"/>
      <c r="SH23" s="69"/>
      <c r="SI23" s="69"/>
      <c r="SJ23" s="69"/>
      <c r="SK23" s="69"/>
      <c r="SL23" s="69"/>
      <c r="SM23" s="69">
        <v>10</v>
      </c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69"/>
      <c r="TB23" s="69"/>
      <c r="TC23" s="69"/>
      <c r="TD23" s="69">
        <v>10</v>
      </c>
      <c r="TE23" s="69"/>
      <c r="TF23" s="69"/>
      <c r="TG23" s="69"/>
      <c r="TH23" s="69"/>
      <c r="TI23" s="69"/>
      <c r="TJ23" s="69"/>
      <c r="TK23" s="69"/>
      <c r="TL23" s="69"/>
      <c r="TM23" s="69"/>
      <c r="TN23" s="69"/>
      <c r="TO23" s="69"/>
      <c r="TP23" s="69"/>
      <c r="TQ23" s="69"/>
      <c r="TR23" s="69"/>
      <c r="TS23" s="69"/>
      <c r="TT23" s="69"/>
      <c r="TU23" s="69"/>
      <c r="TV23" s="69"/>
      <c r="TW23" s="69"/>
      <c r="TX23" s="69"/>
      <c r="TY23" s="69"/>
      <c r="TZ23" s="69"/>
      <c r="UA23" s="69">
        <v>10</v>
      </c>
      <c r="UB23" s="69"/>
      <c r="UC23" s="69">
        <v>10</v>
      </c>
      <c r="UD23" s="69"/>
      <c r="UE23" s="69"/>
      <c r="UF23" s="69"/>
      <c r="UG23" s="69"/>
      <c r="UH23" s="69"/>
      <c r="UI23" s="69"/>
      <c r="UJ23" s="69"/>
      <c r="UK23" s="69"/>
      <c r="UL23" s="69"/>
      <c r="UM23" s="69"/>
      <c r="UN23" s="69"/>
      <c r="UO23" s="69"/>
      <c r="UP23" s="69"/>
      <c r="UQ23" s="69"/>
      <c r="UR23" s="69"/>
      <c r="US23" s="69"/>
      <c r="UT23" s="69"/>
      <c r="UU23" s="69"/>
      <c r="UV23" s="69"/>
      <c r="UW23" s="69"/>
      <c r="UX23" s="69"/>
      <c r="UY23" s="69"/>
      <c r="UZ23" s="69"/>
      <c r="VA23" s="69"/>
      <c r="VB23" s="69"/>
      <c r="VC23" s="69"/>
      <c r="VD23" s="69"/>
      <c r="VE23" s="69"/>
      <c r="VF23" s="69"/>
      <c r="VG23" s="69"/>
      <c r="VH23" s="69"/>
      <c r="VI23" s="69"/>
      <c r="VJ23" s="69"/>
      <c r="VK23" s="69"/>
      <c r="VL23" s="69">
        <v>10</v>
      </c>
      <c r="VM23" s="69"/>
      <c r="VN23" s="69"/>
      <c r="VO23" s="69"/>
      <c r="VP23" s="69"/>
      <c r="VQ23" s="69"/>
      <c r="VR23" s="69"/>
      <c r="VS23" s="69"/>
      <c r="VT23" s="69"/>
      <c r="VU23" s="69"/>
      <c r="VV23" s="69"/>
      <c r="VW23" s="69"/>
      <c r="VX23" s="69">
        <v>6</v>
      </c>
      <c r="VY23" s="69"/>
      <c r="VZ23" s="69"/>
      <c r="WA23" s="69"/>
      <c r="WB23" s="69"/>
      <c r="WC23" s="69"/>
      <c r="WD23" s="69"/>
      <c r="WE23" s="69"/>
      <c r="WF23" s="69"/>
      <c r="WG23" s="69"/>
      <c r="WH23" s="69"/>
      <c r="WI23" s="69"/>
      <c r="WJ23" s="69"/>
      <c r="WK23" s="69"/>
      <c r="WL23" s="69"/>
      <c r="WM23" s="69"/>
      <c r="WN23" s="69"/>
      <c r="WO23" s="69"/>
      <c r="WP23" s="69"/>
      <c r="WQ23" s="69">
        <v>10</v>
      </c>
      <c r="WR23" s="69">
        <v>10</v>
      </c>
      <c r="WS23" s="69"/>
      <c r="WT23" s="69"/>
      <c r="WU23" s="69"/>
      <c r="WV23" s="69">
        <v>10</v>
      </c>
      <c r="WW23" s="69"/>
      <c r="WX23" s="69"/>
      <c r="WY23" s="69"/>
      <c r="WZ23" s="69"/>
      <c r="XA23" s="69"/>
      <c r="XB23" s="69"/>
      <c r="XC23" s="69"/>
      <c r="XD23" s="69"/>
      <c r="XE23" s="69"/>
      <c r="XF23" s="69"/>
      <c r="XG23" s="69"/>
      <c r="XH23" s="69">
        <v>10</v>
      </c>
      <c r="XI23" s="69"/>
      <c r="XJ23" s="69"/>
      <c r="XK23" s="69">
        <v>10</v>
      </c>
      <c r="XL23" s="69"/>
      <c r="XM23" s="69">
        <v>8</v>
      </c>
      <c r="XN23" s="69"/>
      <c r="XO23" s="69">
        <v>10</v>
      </c>
      <c r="XP23" s="69"/>
      <c r="XQ23" s="69"/>
      <c r="XR23" s="69"/>
      <c r="XS23" s="69"/>
      <c r="XT23" s="69"/>
      <c r="XU23" s="69"/>
      <c r="XV23" s="69"/>
      <c r="XW23" s="69"/>
      <c r="XX23" s="69">
        <v>10</v>
      </c>
      <c r="XY23" s="69">
        <v>10</v>
      </c>
      <c r="XZ23" s="69"/>
      <c r="YA23" s="69"/>
      <c r="YB23" s="69"/>
      <c r="YC23" s="69"/>
      <c r="YD23" s="69"/>
      <c r="YE23" s="69">
        <v>10</v>
      </c>
      <c r="YF23" s="69"/>
      <c r="YG23" s="69"/>
      <c r="YH23" s="69"/>
      <c r="YI23" s="69"/>
      <c r="YJ23" s="69"/>
      <c r="YK23" s="69"/>
      <c r="YL23" s="69"/>
      <c r="YM23" s="69">
        <v>10</v>
      </c>
      <c r="YN23" s="69"/>
      <c r="YO23" s="69"/>
      <c r="YP23" s="69"/>
      <c r="YQ23" s="69"/>
      <c r="YR23" s="69">
        <v>10</v>
      </c>
      <c r="YS23" s="69"/>
      <c r="YT23" s="69"/>
      <c r="YU23" s="69"/>
      <c r="YV23" s="69"/>
      <c r="YW23" s="69"/>
      <c r="YX23" s="69"/>
      <c r="YY23" s="69"/>
      <c r="YZ23" s="69"/>
      <c r="ZA23" s="69"/>
      <c r="ZB23" s="69"/>
      <c r="ZC23" s="69"/>
      <c r="ZD23" s="69"/>
      <c r="ZE23" s="69"/>
      <c r="ZF23" s="69"/>
      <c r="ZG23" s="69"/>
      <c r="ZH23" s="69">
        <v>8</v>
      </c>
      <c r="ZI23" s="69"/>
      <c r="ZJ23" s="69"/>
      <c r="ZK23" s="69"/>
      <c r="ZL23" s="69"/>
      <c r="ZM23" s="69"/>
      <c r="ZN23" s="69"/>
      <c r="ZO23" s="69"/>
      <c r="ZP23" s="69"/>
      <c r="ZQ23" s="69"/>
      <c r="ZR23" s="69"/>
      <c r="ZS23" s="69">
        <v>10</v>
      </c>
      <c r="ZT23" s="69"/>
      <c r="ZU23" s="69">
        <v>10</v>
      </c>
      <c r="ZV23" s="69"/>
      <c r="ZW23" s="69"/>
      <c r="ZX23" s="69"/>
      <c r="ZY23" s="69"/>
      <c r="ZZ23" s="69"/>
      <c r="AAA23" s="70"/>
    </row>
    <row r="24" spans="1:703" x14ac:dyDescent="0.2">
      <c r="A24" s="57">
        <v>14</v>
      </c>
      <c r="B24" s="58" t="s">
        <v>193</v>
      </c>
      <c r="C24" s="59">
        <v>499657609</v>
      </c>
      <c r="D24" s="60"/>
      <c r="E24" s="1">
        <f>MATCH(C24,Данные!$D$1:$D$65536,0)</f>
        <v>75</v>
      </c>
      <c r="F24" s="93">
        <v>2109.25</v>
      </c>
      <c r="G24" s="94">
        <f>IF(H24 &gt; 0, MAX(H$11:H$55) / H24, 0)</f>
        <v>1.0806451612903225</v>
      </c>
      <c r="H24" s="94">
        <v>248</v>
      </c>
      <c r="I24" s="94">
        <f>F24*G24</f>
        <v>2279.3508064516127</v>
      </c>
      <c r="J24" s="60">
        <v>682</v>
      </c>
      <c r="K24" s="60">
        <v>80</v>
      </c>
      <c r="L24" s="94">
        <f>IF(K24 &gt; 0,J24/K24,0)</f>
        <v>8.5250000000000004</v>
      </c>
      <c r="M24" s="95">
        <f>MIN($O24:AAA24)</f>
        <v>4</v>
      </c>
      <c r="N24" s="1">
        <v>14</v>
      </c>
      <c r="O24" s="68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>
        <v>8</v>
      </c>
      <c r="AX24" s="69">
        <v>8</v>
      </c>
      <c r="AY24" s="69"/>
      <c r="AZ24" s="69">
        <v>4</v>
      </c>
      <c r="BA24" s="69"/>
      <c r="BB24" s="69"/>
      <c r="BC24" s="69">
        <v>4</v>
      </c>
      <c r="BD24" s="69"/>
      <c r="BE24" s="69">
        <v>7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69">
        <v>7</v>
      </c>
      <c r="BP24" s="69"/>
      <c r="BQ24" s="69"/>
      <c r="BR24" s="69"/>
      <c r="BS24" s="69"/>
      <c r="BT24" s="69"/>
      <c r="BU24" s="69">
        <v>9</v>
      </c>
      <c r="BV24" s="69"/>
      <c r="BW24" s="69">
        <v>8</v>
      </c>
      <c r="BX24" s="69"/>
      <c r="BY24" s="69"/>
      <c r="BZ24" s="69"/>
      <c r="CA24" s="69"/>
      <c r="CB24" s="69"/>
      <c r="CC24" s="69">
        <v>7</v>
      </c>
      <c r="CD24" s="69"/>
      <c r="CE24" s="69"/>
      <c r="CF24" s="69">
        <v>5</v>
      </c>
      <c r="CG24" s="69"/>
      <c r="CH24" s="69"/>
      <c r="CI24" s="69">
        <v>8</v>
      </c>
      <c r="CJ24" s="69"/>
      <c r="CK24" s="69"/>
      <c r="CL24" s="69"/>
      <c r="CM24" s="69"/>
      <c r="CN24" s="69"/>
      <c r="CO24" s="69"/>
      <c r="CP24" s="69"/>
      <c r="CQ24" s="69"/>
      <c r="CR24" s="69">
        <v>10</v>
      </c>
      <c r="CS24" s="69"/>
      <c r="CT24" s="69"/>
      <c r="CU24" s="69"/>
      <c r="CV24" s="69"/>
      <c r="CW24" s="69"/>
      <c r="CX24" s="69"/>
      <c r="CY24" s="69"/>
      <c r="CZ24" s="69"/>
      <c r="DA24" s="69">
        <v>10</v>
      </c>
      <c r="DB24" s="69"/>
      <c r="DC24" s="69">
        <v>7</v>
      </c>
      <c r="DD24" s="69"/>
      <c r="DE24" s="69"/>
      <c r="DF24" s="69"/>
      <c r="DG24" s="69">
        <v>6</v>
      </c>
      <c r="DH24" s="69"/>
      <c r="DI24" s="69"/>
      <c r="DJ24" s="69">
        <v>6</v>
      </c>
      <c r="DK24" s="69"/>
      <c r="DL24" s="69"/>
      <c r="DM24" s="69"/>
      <c r="DN24" s="69">
        <v>7</v>
      </c>
      <c r="DO24" s="69"/>
      <c r="DP24" s="69"/>
      <c r="DQ24" s="69"/>
      <c r="DR24" s="69"/>
      <c r="DS24" s="69"/>
      <c r="DT24" s="69"/>
      <c r="DU24" s="69"/>
      <c r="DV24" s="69">
        <v>8</v>
      </c>
      <c r="DW24" s="69"/>
      <c r="DX24" s="69">
        <v>8</v>
      </c>
      <c r="DY24" s="69"/>
      <c r="DZ24" s="69">
        <v>8</v>
      </c>
      <c r="EA24" s="69"/>
      <c r="EB24" s="69">
        <v>10</v>
      </c>
      <c r="EC24" s="69"/>
      <c r="ED24" s="69"/>
      <c r="EE24" s="69"/>
      <c r="EF24" s="69"/>
      <c r="EG24" s="69"/>
      <c r="EH24" s="69"/>
      <c r="EI24" s="69">
        <v>9</v>
      </c>
      <c r="EJ24" s="69"/>
      <c r="EK24" s="69">
        <v>8</v>
      </c>
      <c r="EL24" s="69"/>
      <c r="EM24" s="69"/>
      <c r="EN24" s="69"/>
      <c r="EO24" s="69"/>
      <c r="EP24" s="69"/>
      <c r="EQ24" s="69"/>
      <c r="ER24" s="69"/>
      <c r="ES24" s="69"/>
      <c r="ET24" s="69">
        <v>10</v>
      </c>
      <c r="EU24" s="69"/>
      <c r="EV24" s="69"/>
      <c r="EW24" s="69"/>
      <c r="EX24" s="69">
        <v>7</v>
      </c>
      <c r="EY24" s="69"/>
      <c r="EZ24" s="69"/>
      <c r="FA24" s="69">
        <v>7</v>
      </c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>
        <v>10</v>
      </c>
      <c r="FN24" s="69"/>
      <c r="FO24" s="69"/>
      <c r="FP24" s="69"/>
      <c r="FQ24" s="69"/>
      <c r="FR24" s="69"/>
      <c r="FS24" s="69"/>
      <c r="FT24" s="69"/>
      <c r="FU24" s="69"/>
      <c r="FV24" s="69"/>
      <c r="FW24" s="69">
        <v>9</v>
      </c>
      <c r="FX24" s="69"/>
      <c r="FY24" s="69"/>
      <c r="FZ24" s="69"/>
      <c r="GA24" s="69">
        <v>10</v>
      </c>
      <c r="GB24" s="69"/>
      <c r="GC24" s="69"/>
      <c r="GD24" s="69"/>
      <c r="GE24" s="69"/>
      <c r="GF24" s="69"/>
      <c r="GG24" s="69"/>
      <c r="GH24" s="69">
        <v>9</v>
      </c>
      <c r="GI24" s="69"/>
      <c r="GJ24" s="69"/>
      <c r="GK24" s="69"/>
      <c r="GL24" s="69"/>
      <c r="GM24" s="69"/>
      <c r="GN24" s="69"/>
      <c r="GO24" s="69"/>
      <c r="GP24" s="69"/>
      <c r="GQ24" s="69">
        <v>9</v>
      </c>
      <c r="GR24" s="69">
        <v>8</v>
      </c>
      <c r="GS24" s="69"/>
      <c r="GT24" s="69"/>
      <c r="GU24" s="69"/>
      <c r="GV24" s="69"/>
      <c r="GW24" s="69"/>
      <c r="GX24" s="69"/>
      <c r="GY24" s="69"/>
      <c r="GZ24" s="69">
        <v>7</v>
      </c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>
        <v>10</v>
      </c>
      <c r="IB24" s="69"/>
      <c r="IC24" s="69">
        <v>9</v>
      </c>
      <c r="ID24" s="69">
        <v>10</v>
      </c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  <c r="IS24" s="69"/>
      <c r="IT24" s="69"/>
      <c r="IU24" s="69">
        <v>8</v>
      </c>
      <c r="IV24" s="69"/>
      <c r="IW24" s="69"/>
      <c r="IX24" s="69"/>
      <c r="IY24" s="69"/>
      <c r="IZ24" s="69"/>
      <c r="JA24" s="69"/>
      <c r="JB24" s="69">
        <v>10</v>
      </c>
      <c r="JC24" s="69"/>
      <c r="JD24" s="69">
        <v>10</v>
      </c>
      <c r="JE24" s="69">
        <v>8</v>
      </c>
      <c r="JF24" s="69"/>
      <c r="JG24" s="69"/>
      <c r="JH24" s="69">
        <v>8</v>
      </c>
      <c r="JI24" s="69"/>
      <c r="JJ24" s="69">
        <v>10</v>
      </c>
      <c r="JK24" s="69"/>
      <c r="JL24" s="69"/>
      <c r="JM24" s="69"/>
      <c r="JN24" s="69"/>
      <c r="JO24" s="69"/>
      <c r="JP24" s="69"/>
      <c r="JQ24" s="69"/>
      <c r="JR24" s="69"/>
      <c r="JS24" s="69"/>
      <c r="JT24" s="69"/>
      <c r="JU24" s="69"/>
      <c r="JV24" s="69"/>
      <c r="JW24" s="69"/>
      <c r="JX24" s="69"/>
      <c r="JY24" s="69">
        <v>6</v>
      </c>
      <c r="JZ24" s="69"/>
      <c r="KA24" s="69"/>
      <c r="KB24" s="69"/>
      <c r="KC24" s="69"/>
      <c r="KD24" s="69"/>
      <c r="KE24" s="69"/>
      <c r="KF24" s="69"/>
      <c r="KG24" s="69">
        <v>10</v>
      </c>
      <c r="KH24" s="69"/>
      <c r="KI24" s="69"/>
      <c r="KJ24" s="69"/>
      <c r="KK24" s="69"/>
      <c r="KL24" s="69"/>
      <c r="KM24" s="69"/>
      <c r="KN24" s="69"/>
      <c r="KO24" s="69"/>
      <c r="KP24" s="69"/>
      <c r="KQ24" s="69"/>
      <c r="KR24" s="69"/>
      <c r="KS24" s="69"/>
      <c r="KT24" s="69"/>
      <c r="KU24" s="69"/>
      <c r="KV24" s="69"/>
      <c r="KW24" s="69"/>
      <c r="KX24" s="69">
        <v>10</v>
      </c>
      <c r="KY24" s="69"/>
      <c r="KZ24" s="69"/>
      <c r="LA24" s="69"/>
      <c r="LB24" s="69"/>
      <c r="LC24" s="69">
        <v>7</v>
      </c>
      <c r="LD24" s="69"/>
      <c r="LE24" s="69"/>
      <c r="LF24" s="69"/>
      <c r="LG24" s="69"/>
      <c r="LH24" s="69"/>
      <c r="LI24" s="69"/>
      <c r="LJ24" s="69"/>
      <c r="LK24" s="69"/>
      <c r="LL24" s="69"/>
      <c r="LM24" s="69"/>
      <c r="LN24" s="69"/>
      <c r="LO24" s="69"/>
      <c r="LP24" s="69"/>
      <c r="LQ24" s="69"/>
      <c r="LR24" s="69"/>
      <c r="LS24" s="69"/>
      <c r="LT24" s="69"/>
      <c r="LU24" s="69">
        <v>8</v>
      </c>
      <c r="LV24" s="69"/>
      <c r="LW24" s="69">
        <v>9</v>
      </c>
      <c r="LX24" s="69"/>
      <c r="LY24" s="69"/>
      <c r="LZ24" s="69">
        <v>10</v>
      </c>
      <c r="MA24" s="69"/>
      <c r="MB24" s="69"/>
      <c r="MC24" s="69"/>
      <c r="MD24" s="69"/>
      <c r="ME24" s="69"/>
      <c r="MF24" s="69"/>
      <c r="MG24" s="69"/>
      <c r="MH24" s="69"/>
      <c r="MI24" s="69"/>
      <c r="MJ24" s="69"/>
      <c r="MK24" s="69"/>
      <c r="ML24" s="69"/>
      <c r="MM24" s="69"/>
      <c r="MN24" s="69"/>
      <c r="MO24" s="69"/>
      <c r="MP24" s="69"/>
      <c r="MQ24" s="69"/>
      <c r="MR24" s="69"/>
      <c r="MS24" s="69">
        <v>10</v>
      </c>
      <c r="MT24" s="69"/>
      <c r="MU24" s="69"/>
      <c r="MV24" s="69"/>
      <c r="MW24" s="69">
        <v>10</v>
      </c>
      <c r="MX24" s="69"/>
      <c r="MY24" s="69"/>
      <c r="MZ24" s="69"/>
      <c r="NA24" s="69"/>
      <c r="NB24" s="69"/>
      <c r="NC24" s="69"/>
      <c r="ND24" s="69"/>
      <c r="NE24" s="69"/>
      <c r="NF24" s="69"/>
      <c r="NG24" s="69">
        <v>8</v>
      </c>
      <c r="NH24" s="69"/>
      <c r="NI24" s="69"/>
      <c r="NJ24" s="69"/>
      <c r="NK24" s="69"/>
      <c r="NL24" s="69"/>
      <c r="NM24" s="69"/>
      <c r="NN24" s="69"/>
      <c r="NO24" s="69"/>
      <c r="NP24" s="69"/>
      <c r="NQ24" s="69"/>
      <c r="NR24" s="69"/>
      <c r="NS24" s="69"/>
      <c r="NT24" s="69"/>
      <c r="NU24" s="69"/>
      <c r="NV24" s="69"/>
      <c r="NW24" s="69"/>
      <c r="NX24" s="69"/>
      <c r="NY24" s="69"/>
      <c r="NZ24" s="69"/>
      <c r="OA24" s="69"/>
      <c r="OB24" s="69"/>
      <c r="OC24" s="69"/>
      <c r="OD24" s="69"/>
      <c r="OE24" s="69"/>
      <c r="OF24" s="69"/>
      <c r="OG24" s="69"/>
      <c r="OH24" s="69"/>
      <c r="OI24" s="69"/>
      <c r="OJ24" s="69"/>
      <c r="OK24" s="69"/>
      <c r="OL24" s="69"/>
      <c r="OM24" s="69"/>
      <c r="ON24" s="69"/>
      <c r="OO24" s="69"/>
      <c r="OP24" s="69"/>
      <c r="OQ24" s="69"/>
      <c r="OR24" s="69"/>
      <c r="OS24" s="69"/>
      <c r="OT24" s="69"/>
      <c r="OU24" s="69"/>
      <c r="OV24" s="69"/>
      <c r="OW24" s="69"/>
      <c r="OX24" s="69"/>
      <c r="OY24" s="69"/>
      <c r="OZ24" s="69"/>
      <c r="PA24" s="69">
        <v>10</v>
      </c>
      <c r="PB24" s="69"/>
      <c r="PC24" s="69"/>
      <c r="PD24" s="69"/>
      <c r="PE24" s="69"/>
      <c r="PF24" s="69"/>
      <c r="PG24" s="69"/>
      <c r="PH24" s="69"/>
      <c r="PI24" s="69"/>
      <c r="PJ24" s="69"/>
      <c r="PK24" s="69"/>
      <c r="PL24" s="69"/>
      <c r="PM24" s="69"/>
      <c r="PN24" s="69"/>
      <c r="PO24" s="69"/>
      <c r="PP24" s="69"/>
      <c r="PQ24" s="69"/>
      <c r="PR24" s="69"/>
      <c r="PS24" s="69"/>
      <c r="PT24" s="69"/>
      <c r="PU24" s="69"/>
      <c r="PV24" s="69"/>
      <c r="PW24" s="69"/>
      <c r="PX24" s="69"/>
      <c r="PY24" s="69"/>
      <c r="PZ24" s="69"/>
      <c r="QA24" s="69"/>
      <c r="QB24" s="69"/>
      <c r="QC24" s="69"/>
      <c r="QD24" s="69"/>
      <c r="QE24" s="69"/>
      <c r="QF24" s="69">
        <v>10</v>
      </c>
      <c r="QG24" s="69"/>
      <c r="QH24" s="69"/>
      <c r="QI24" s="69"/>
      <c r="QJ24" s="69">
        <v>9</v>
      </c>
      <c r="QK24" s="69"/>
      <c r="QL24" s="69">
        <v>8</v>
      </c>
      <c r="QM24" s="69"/>
      <c r="QN24" s="69"/>
      <c r="QO24" s="69">
        <v>10</v>
      </c>
      <c r="QP24" s="69"/>
      <c r="QQ24" s="69"/>
      <c r="QR24" s="69">
        <v>6</v>
      </c>
      <c r="QS24" s="69"/>
      <c r="QT24" s="69"/>
      <c r="QU24" s="69"/>
      <c r="QV24" s="69"/>
      <c r="QW24" s="69">
        <v>10</v>
      </c>
      <c r="QX24" s="69"/>
      <c r="QY24" s="69"/>
      <c r="QZ24" s="69"/>
      <c r="RA24" s="69"/>
      <c r="RB24" s="69"/>
      <c r="RC24" s="69"/>
      <c r="RD24" s="69"/>
      <c r="RE24" s="69"/>
      <c r="RF24" s="69"/>
      <c r="RG24" s="69"/>
      <c r="RH24" s="69"/>
      <c r="RI24" s="69"/>
      <c r="RJ24" s="69"/>
      <c r="RK24" s="69"/>
      <c r="RL24" s="69"/>
      <c r="RM24" s="69"/>
      <c r="RN24" s="69"/>
      <c r="RO24" s="69"/>
      <c r="RP24" s="69"/>
      <c r="RQ24" s="69"/>
      <c r="RR24" s="69"/>
      <c r="RS24" s="69"/>
      <c r="RT24" s="69"/>
      <c r="RU24" s="69"/>
      <c r="RV24" s="69"/>
      <c r="RW24" s="69"/>
      <c r="RX24" s="69"/>
      <c r="RY24" s="69"/>
      <c r="RZ24" s="69"/>
      <c r="SA24" s="69">
        <v>10</v>
      </c>
      <c r="SB24" s="69"/>
      <c r="SC24" s="69"/>
      <c r="SD24" s="69"/>
      <c r="SE24" s="69"/>
      <c r="SF24" s="69"/>
      <c r="SG24" s="69"/>
      <c r="SH24" s="69"/>
      <c r="SI24" s="69"/>
      <c r="SJ24" s="69"/>
      <c r="SK24" s="69"/>
      <c r="SL24" s="69"/>
      <c r="SM24" s="69"/>
      <c r="SN24" s="69"/>
      <c r="SO24" s="69"/>
      <c r="SP24" s="69"/>
      <c r="SQ24" s="69"/>
      <c r="SR24" s="69"/>
      <c r="SS24" s="69"/>
      <c r="ST24" s="69"/>
      <c r="SU24" s="69"/>
      <c r="SV24" s="69"/>
      <c r="SW24" s="69">
        <v>9</v>
      </c>
      <c r="SX24" s="69"/>
      <c r="SY24" s="69"/>
      <c r="SZ24" s="69"/>
      <c r="TA24" s="69"/>
      <c r="TB24" s="69">
        <v>8</v>
      </c>
      <c r="TC24" s="69"/>
      <c r="TD24" s="69">
        <v>10</v>
      </c>
      <c r="TE24" s="69"/>
      <c r="TF24" s="69"/>
      <c r="TG24" s="69"/>
      <c r="TH24" s="69"/>
      <c r="TI24" s="69"/>
      <c r="TJ24" s="69"/>
      <c r="TK24" s="69"/>
      <c r="TL24" s="69"/>
      <c r="TM24" s="69"/>
      <c r="TN24" s="69"/>
      <c r="TO24" s="69"/>
      <c r="TP24" s="69"/>
      <c r="TQ24" s="69"/>
      <c r="TR24" s="69"/>
      <c r="TS24" s="69"/>
      <c r="TT24" s="69"/>
      <c r="TU24" s="69"/>
      <c r="TV24" s="69"/>
      <c r="TW24" s="69"/>
      <c r="TX24" s="69"/>
      <c r="TY24" s="69"/>
      <c r="TZ24" s="69"/>
      <c r="UA24" s="69"/>
      <c r="UB24" s="69">
        <v>9</v>
      </c>
      <c r="UC24" s="69"/>
      <c r="UD24" s="69"/>
      <c r="UE24" s="69"/>
      <c r="UF24" s="69"/>
      <c r="UG24" s="69"/>
      <c r="UH24" s="69"/>
      <c r="UI24" s="69"/>
      <c r="UJ24" s="69"/>
      <c r="UK24" s="69"/>
      <c r="UL24" s="69"/>
      <c r="UM24" s="69"/>
      <c r="UN24" s="69"/>
      <c r="UO24" s="69"/>
      <c r="UP24" s="69"/>
      <c r="UQ24" s="69"/>
      <c r="UR24" s="69"/>
      <c r="US24" s="69"/>
      <c r="UT24" s="69"/>
      <c r="UU24" s="69"/>
      <c r="UV24" s="69"/>
      <c r="UW24" s="69"/>
      <c r="UX24" s="69"/>
      <c r="UY24" s="69"/>
      <c r="UZ24" s="69"/>
      <c r="VA24" s="69">
        <v>10</v>
      </c>
      <c r="VB24" s="69"/>
      <c r="VC24" s="69"/>
      <c r="VD24" s="69"/>
      <c r="VE24" s="69"/>
      <c r="VF24" s="69"/>
      <c r="VG24" s="69"/>
      <c r="VH24" s="69"/>
      <c r="VI24" s="69"/>
      <c r="VJ24" s="69"/>
      <c r="VK24" s="69"/>
      <c r="VL24" s="69"/>
      <c r="VM24" s="69"/>
      <c r="VN24" s="69"/>
      <c r="VO24" s="69"/>
      <c r="VP24" s="69"/>
      <c r="VQ24" s="69">
        <v>10</v>
      </c>
      <c r="VR24" s="69"/>
      <c r="VS24" s="69"/>
      <c r="VT24" s="69"/>
      <c r="VU24" s="69"/>
      <c r="VV24" s="69"/>
      <c r="VW24" s="69"/>
      <c r="VX24" s="69"/>
      <c r="VY24" s="69"/>
      <c r="VZ24" s="69">
        <v>7</v>
      </c>
      <c r="WA24" s="69"/>
      <c r="WB24" s="69">
        <v>9</v>
      </c>
      <c r="WC24" s="69"/>
      <c r="WD24" s="69"/>
      <c r="WE24" s="69"/>
      <c r="WF24" s="69"/>
      <c r="WG24" s="69"/>
      <c r="WH24" s="69"/>
      <c r="WI24" s="69"/>
      <c r="WJ24" s="69">
        <v>10</v>
      </c>
      <c r="WK24" s="69"/>
      <c r="WL24" s="69"/>
      <c r="WM24" s="69"/>
      <c r="WN24" s="69"/>
      <c r="WO24" s="69"/>
      <c r="WP24" s="69"/>
      <c r="WQ24" s="69">
        <v>10</v>
      </c>
      <c r="WR24" s="69"/>
      <c r="WS24" s="69"/>
      <c r="WT24" s="69"/>
      <c r="WU24" s="69"/>
      <c r="WV24" s="69">
        <v>9</v>
      </c>
      <c r="WW24" s="69"/>
      <c r="WX24" s="69"/>
      <c r="WY24" s="69"/>
      <c r="WZ24" s="69"/>
      <c r="XA24" s="69"/>
      <c r="XB24" s="69"/>
      <c r="XC24" s="69"/>
      <c r="XD24" s="69"/>
      <c r="XE24" s="69"/>
      <c r="XF24" s="69"/>
      <c r="XG24" s="69"/>
      <c r="XH24" s="69"/>
      <c r="XI24" s="69"/>
      <c r="XJ24" s="69"/>
      <c r="XK24" s="69"/>
      <c r="XL24" s="69"/>
      <c r="XM24" s="69"/>
      <c r="XN24" s="69"/>
      <c r="XO24" s="69">
        <v>8</v>
      </c>
      <c r="XP24" s="69"/>
      <c r="XQ24" s="69"/>
      <c r="XR24" s="69"/>
      <c r="XS24" s="69"/>
      <c r="XT24" s="69"/>
      <c r="XU24" s="69">
        <v>10</v>
      </c>
      <c r="XV24" s="69"/>
      <c r="XW24" s="69"/>
      <c r="XX24" s="69">
        <v>10</v>
      </c>
      <c r="XY24" s="69"/>
      <c r="XZ24" s="69"/>
      <c r="YA24" s="69"/>
      <c r="YB24" s="69"/>
      <c r="YC24" s="69">
        <v>10</v>
      </c>
      <c r="YD24" s="69"/>
      <c r="YE24" s="69"/>
      <c r="YF24" s="69"/>
      <c r="YG24" s="69"/>
      <c r="YH24" s="69"/>
      <c r="YI24" s="69"/>
      <c r="YJ24" s="69"/>
      <c r="YK24" s="69"/>
      <c r="YL24" s="69">
        <v>6</v>
      </c>
      <c r="YM24" s="69"/>
      <c r="YN24" s="69"/>
      <c r="YO24" s="69"/>
      <c r="YP24" s="69"/>
      <c r="YQ24" s="69"/>
      <c r="YR24" s="69"/>
      <c r="YS24" s="69">
        <v>10</v>
      </c>
      <c r="YT24" s="69"/>
      <c r="YU24" s="69"/>
      <c r="YV24" s="69"/>
      <c r="YW24" s="69"/>
      <c r="YX24" s="69"/>
      <c r="YY24" s="69">
        <v>10</v>
      </c>
      <c r="YZ24" s="69"/>
      <c r="ZA24" s="69"/>
      <c r="ZB24" s="69"/>
      <c r="ZC24" s="69"/>
      <c r="ZD24" s="69"/>
      <c r="ZE24" s="69">
        <v>8</v>
      </c>
      <c r="ZF24" s="69"/>
      <c r="ZG24" s="69"/>
      <c r="ZH24" s="69"/>
      <c r="ZI24" s="69"/>
      <c r="ZJ24" s="69"/>
      <c r="ZK24" s="69"/>
      <c r="ZL24" s="69"/>
      <c r="ZM24" s="69"/>
      <c r="ZN24" s="69"/>
      <c r="ZO24" s="69"/>
      <c r="ZP24" s="69"/>
      <c r="ZQ24" s="69"/>
      <c r="ZR24" s="69"/>
      <c r="ZS24" s="69"/>
      <c r="ZT24" s="69">
        <v>7</v>
      </c>
      <c r="ZU24" s="69"/>
      <c r="ZV24" s="69"/>
      <c r="ZW24" s="69"/>
      <c r="ZX24" s="69"/>
      <c r="ZY24" s="69"/>
      <c r="ZZ24" s="69"/>
      <c r="AAA24" s="70"/>
    </row>
    <row r="25" spans="1:703" x14ac:dyDescent="0.2">
      <c r="A25" s="57">
        <v>15</v>
      </c>
      <c r="B25" s="58" t="s">
        <v>151</v>
      </c>
      <c r="C25" s="59">
        <v>499657465</v>
      </c>
      <c r="D25" s="60"/>
      <c r="E25" s="1">
        <f>MATCH(C25,Данные!$D$1:$D$65536,0)</f>
        <v>62</v>
      </c>
      <c r="F25" s="93">
        <v>2098.62</v>
      </c>
      <c r="G25" s="94">
        <f>IF(H25 &gt; 0, MAX(H$11:H$55) / H25, 0)</f>
        <v>1.089430894308943</v>
      </c>
      <c r="H25" s="94">
        <v>246</v>
      </c>
      <c r="I25" s="94">
        <f>F25*G25</f>
        <v>2286.3014634146339</v>
      </c>
      <c r="J25" s="60">
        <v>673</v>
      </c>
      <c r="K25" s="60">
        <v>79</v>
      </c>
      <c r="L25" s="94">
        <f>IF(K25 &gt; 0,J25/K25,0)</f>
        <v>8.5189873417721511</v>
      </c>
      <c r="M25" s="95">
        <f>MIN($O25:AAA25)</f>
        <v>4</v>
      </c>
      <c r="N25" s="1">
        <v>15</v>
      </c>
      <c r="O25" s="68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>
        <v>7</v>
      </c>
      <c r="AX25" s="69">
        <v>8</v>
      </c>
      <c r="AY25" s="69"/>
      <c r="AZ25" s="69">
        <v>5</v>
      </c>
      <c r="BA25" s="69"/>
      <c r="BB25" s="69"/>
      <c r="BC25" s="69">
        <v>6</v>
      </c>
      <c r="BD25" s="69"/>
      <c r="BE25" s="69">
        <v>8</v>
      </c>
      <c r="BF25" s="69"/>
      <c r="BG25" s="69"/>
      <c r="BH25" s="69"/>
      <c r="BI25" s="69"/>
      <c r="BJ25" s="69"/>
      <c r="BK25" s="69"/>
      <c r="BL25" s="69"/>
      <c r="BM25" s="69"/>
      <c r="BN25" s="69"/>
      <c r="BO25" s="69">
        <v>10</v>
      </c>
      <c r="BP25" s="69"/>
      <c r="BQ25" s="69"/>
      <c r="BR25" s="69"/>
      <c r="BS25" s="69"/>
      <c r="BT25" s="69"/>
      <c r="BU25" s="69">
        <v>8</v>
      </c>
      <c r="BV25" s="69"/>
      <c r="BW25" s="69">
        <v>6</v>
      </c>
      <c r="BX25" s="69"/>
      <c r="BY25" s="69"/>
      <c r="BZ25" s="69"/>
      <c r="CA25" s="69"/>
      <c r="CB25" s="69"/>
      <c r="CC25" s="69">
        <v>9</v>
      </c>
      <c r="CD25" s="69"/>
      <c r="CE25" s="69"/>
      <c r="CF25" s="69">
        <v>8</v>
      </c>
      <c r="CG25" s="69"/>
      <c r="CH25" s="69"/>
      <c r="CI25" s="69">
        <v>9</v>
      </c>
      <c r="CJ25" s="69"/>
      <c r="CK25" s="69"/>
      <c r="CL25" s="69"/>
      <c r="CM25" s="69"/>
      <c r="CN25" s="69"/>
      <c r="CO25" s="69"/>
      <c r="CP25" s="69"/>
      <c r="CQ25" s="69"/>
      <c r="CR25" s="69">
        <v>10</v>
      </c>
      <c r="CS25" s="69"/>
      <c r="CT25" s="69"/>
      <c r="CU25" s="69"/>
      <c r="CV25" s="69"/>
      <c r="CW25" s="69"/>
      <c r="CX25" s="69"/>
      <c r="CY25" s="69"/>
      <c r="CZ25" s="69"/>
      <c r="DA25" s="69">
        <v>10</v>
      </c>
      <c r="DB25" s="69"/>
      <c r="DC25" s="69">
        <v>6</v>
      </c>
      <c r="DD25" s="69"/>
      <c r="DE25" s="69"/>
      <c r="DF25" s="69"/>
      <c r="DG25" s="69">
        <v>6</v>
      </c>
      <c r="DH25" s="69"/>
      <c r="DI25" s="69"/>
      <c r="DJ25" s="69">
        <v>5</v>
      </c>
      <c r="DK25" s="69"/>
      <c r="DL25" s="69"/>
      <c r="DM25" s="69"/>
      <c r="DN25" s="69">
        <v>9</v>
      </c>
      <c r="DO25" s="69"/>
      <c r="DP25" s="69"/>
      <c r="DQ25" s="69"/>
      <c r="DR25" s="69"/>
      <c r="DS25" s="69"/>
      <c r="DT25" s="69"/>
      <c r="DU25" s="69"/>
      <c r="DV25" s="69">
        <v>7</v>
      </c>
      <c r="DW25" s="69"/>
      <c r="DX25" s="69">
        <v>9</v>
      </c>
      <c r="DY25" s="69"/>
      <c r="DZ25" s="69">
        <v>7</v>
      </c>
      <c r="EA25" s="69"/>
      <c r="EB25" s="69">
        <v>10</v>
      </c>
      <c r="EC25" s="69"/>
      <c r="ED25" s="69"/>
      <c r="EE25" s="69"/>
      <c r="EF25" s="69"/>
      <c r="EG25" s="69"/>
      <c r="EH25" s="69"/>
      <c r="EI25" s="69">
        <v>10</v>
      </c>
      <c r="EJ25" s="69"/>
      <c r="EK25" s="69">
        <v>10</v>
      </c>
      <c r="EL25" s="69"/>
      <c r="EM25" s="69"/>
      <c r="EN25" s="69"/>
      <c r="EO25" s="69"/>
      <c r="EP25" s="69"/>
      <c r="EQ25" s="69"/>
      <c r="ER25" s="69"/>
      <c r="ES25" s="69"/>
      <c r="ET25" s="69">
        <v>10</v>
      </c>
      <c r="EU25" s="69"/>
      <c r="EV25" s="69"/>
      <c r="EW25" s="69"/>
      <c r="EX25" s="69">
        <v>8</v>
      </c>
      <c r="EY25" s="69"/>
      <c r="EZ25" s="69"/>
      <c r="FA25" s="69">
        <v>8</v>
      </c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>
        <v>10</v>
      </c>
      <c r="FN25" s="69"/>
      <c r="FO25" s="69"/>
      <c r="FP25" s="69"/>
      <c r="FQ25" s="69"/>
      <c r="FR25" s="69"/>
      <c r="FS25" s="69"/>
      <c r="FT25" s="69"/>
      <c r="FU25" s="69"/>
      <c r="FV25" s="69"/>
      <c r="FW25" s="69">
        <v>10</v>
      </c>
      <c r="FX25" s="69"/>
      <c r="FY25" s="69"/>
      <c r="FZ25" s="69"/>
      <c r="GA25" s="69">
        <v>7</v>
      </c>
      <c r="GB25" s="69"/>
      <c r="GC25" s="69"/>
      <c r="GD25" s="69"/>
      <c r="GE25" s="69"/>
      <c r="GF25" s="69"/>
      <c r="GG25" s="69"/>
      <c r="GH25" s="69">
        <v>10</v>
      </c>
      <c r="GI25" s="69"/>
      <c r="GJ25" s="69"/>
      <c r="GK25" s="69"/>
      <c r="GL25" s="69"/>
      <c r="GM25" s="69"/>
      <c r="GN25" s="69"/>
      <c r="GO25" s="69"/>
      <c r="GP25" s="69"/>
      <c r="GQ25" s="69">
        <v>10</v>
      </c>
      <c r="GR25" s="69"/>
      <c r="GS25" s="69"/>
      <c r="GT25" s="69"/>
      <c r="GU25" s="69"/>
      <c r="GV25" s="69"/>
      <c r="GW25" s="69"/>
      <c r="GX25" s="69"/>
      <c r="GY25" s="69"/>
      <c r="GZ25" s="69">
        <v>7</v>
      </c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>
        <v>9</v>
      </c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>
        <v>10</v>
      </c>
      <c r="IB25" s="69"/>
      <c r="IC25" s="69">
        <v>8</v>
      </c>
      <c r="ID25" s="69">
        <v>10</v>
      </c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>
        <v>9</v>
      </c>
      <c r="IV25" s="69"/>
      <c r="IW25" s="69"/>
      <c r="IX25" s="69"/>
      <c r="IY25" s="69"/>
      <c r="IZ25" s="69"/>
      <c r="JA25" s="69"/>
      <c r="JB25" s="69">
        <v>8</v>
      </c>
      <c r="JC25" s="69"/>
      <c r="JD25" s="69">
        <v>10</v>
      </c>
      <c r="JE25" s="69"/>
      <c r="JF25" s="69"/>
      <c r="JG25" s="69"/>
      <c r="JH25" s="69">
        <v>10</v>
      </c>
      <c r="JI25" s="69"/>
      <c r="JJ25" s="69">
        <v>10</v>
      </c>
      <c r="JK25" s="69"/>
      <c r="JL25" s="69"/>
      <c r="JM25" s="69"/>
      <c r="JN25" s="69"/>
      <c r="JO25" s="69"/>
      <c r="JP25" s="69"/>
      <c r="JQ25" s="69"/>
      <c r="JR25" s="69"/>
      <c r="JS25" s="69"/>
      <c r="JT25" s="69"/>
      <c r="JU25" s="69"/>
      <c r="JV25" s="69"/>
      <c r="JW25" s="69"/>
      <c r="JX25" s="69"/>
      <c r="JY25" s="69">
        <v>6</v>
      </c>
      <c r="JZ25" s="69"/>
      <c r="KA25" s="69"/>
      <c r="KB25" s="69">
        <v>7</v>
      </c>
      <c r="KC25" s="69"/>
      <c r="KD25" s="69"/>
      <c r="KE25" s="69"/>
      <c r="KF25" s="69"/>
      <c r="KG25" s="69">
        <v>9</v>
      </c>
      <c r="KH25" s="69"/>
      <c r="KI25" s="69"/>
      <c r="KJ25" s="69"/>
      <c r="KK25" s="69"/>
      <c r="KL25" s="69"/>
      <c r="KM25" s="69"/>
      <c r="KN25" s="69"/>
      <c r="KO25" s="69"/>
      <c r="KP25" s="69"/>
      <c r="KQ25" s="69"/>
      <c r="KR25" s="69"/>
      <c r="KS25" s="69"/>
      <c r="KT25" s="69"/>
      <c r="KU25" s="69"/>
      <c r="KV25" s="69"/>
      <c r="KW25" s="69"/>
      <c r="KX25" s="69">
        <v>10</v>
      </c>
      <c r="KY25" s="69"/>
      <c r="KZ25" s="69"/>
      <c r="LA25" s="69"/>
      <c r="LB25" s="69"/>
      <c r="LC25" s="69">
        <v>8</v>
      </c>
      <c r="LD25" s="69"/>
      <c r="LE25" s="69"/>
      <c r="LF25" s="69"/>
      <c r="LG25" s="69"/>
      <c r="LH25" s="69"/>
      <c r="LI25" s="69"/>
      <c r="LJ25" s="69"/>
      <c r="LK25" s="69"/>
      <c r="LL25" s="69"/>
      <c r="LM25" s="69"/>
      <c r="LN25" s="69"/>
      <c r="LO25" s="69"/>
      <c r="LP25" s="69"/>
      <c r="LQ25" s="69"/>
      <c r="LR25" s="69">
        <v>9</v>
      </c>
      <c r="LS25" s="69"/>
      <c r="LT25" s="69"/>
      <c r="LU25" s="69"/>
      <c r="LV25" s="69"/>
      <c r="LW25" s="69"/>
      <c r="LX25" s="69"/>
      <c r="LY25" s="69"/>
      <c r="LZ25" s="69">
        <v>10</v>
      </c>
      <c r="MA25" s="69"/>
      <c r="MB25" s="69"/>
      <c r="MC25" s="69"/>
      <c r="MD25" s="69"/>
      <c r="ME25" s="69"/>
      <c r="MF25" s="69"/>
      <c r="MG25" s="69"/>
      <c r="MH25" s="69"/>
      <c r="MI25" s="69"/>
      <c r="MJ25" s="69"/>
      <c r="MK25" s="69"/>
      <c r="ML25" s="69"/>
      <c r="MM25" s="69"/>
      <c r="MN25" s="69"/>
      <c r="MO25" s="69">
        <v>9</v>
      </c>
      <c r="MP25" s="69"/>
      <c r="MQ25" s="69"/>
      <c r="MR25" s="69"/>
      <c r="MS25" s="69"/>
      <c r="MT25" s="69"/>
      <c r="MU25" s="69"/>
      <c r="MV25" s="69"/>
      <c r="MW25" s="69">
        <v>7</v>
      </c>
      <c r="MX25" s="69"/>
      <c r="MY25" s="69"/>
      <c r="MZ25" s="69"/>
      <c r="NA25" s="69">
        <v>8</v>
      </c>
      <c r="NB25" s="69"/>
      <c r="NC25" s="69"/>
      <c r="ND25" s="69"/>
      <c r="NE25" s="69"/>
      <c r="NF25" s="69"/>
      <c r="NG25" s="69"/>
      <c r="NH25" s="69"/>
      <c r="NI25" s="69"/>
      <c r="NJ25" s="69"/>
      <c r="NK25" s="69"/>
      <c r="NL25" s="69"/>
      <c r="NM25" s="69"/>
      <c r="NN25" s="69"/>
      <c r="NO25" s="69"/>
      <c r="NP25" s="69"/>
      <c r="NQ25" s="69"/>
      <c r="NR25" s="69"/>
      <c r="NS25" s="69"/>
      <c r="NT25" s="69"/>
      <c r="NU25" s="69"/>
      <c r="NV25" s="69">
        <v>9</v>
      </c>
      <c r="NW25" s="69"/>
      <c r="NX25" s="69"/>
      <c r="NY25" s="69"/>
      <c r="NZ25" s="69"/>
      <c r="OA25" s="69"/>
      <c r="OB25" s="69"/>
      <c r="OC25" s="69"/>
      <c r="OD25" s="69"/>
      <c r="OE25" s="69"/>
      <c r="OF25" s="69"/>
      <c r="OG25" s="69"/>
      <c r="OH25" s="69"/>
      <c r="OI25" s="69"/>
      <c r="OJ25" s="69"/>
      <c r="OK25" s="69"/>
      <c r="OL25" s="69"/>
      <c r="OM25" s="69"/>
      <c r="ON25" s="69"/>
      <c r="OO25" s="69"/>
      <c r="OP25" s="69"/>
      <c r="OQ25" s="69"/>
      <c r="OR25" s="69"/>
      <c r="OS25" s="69"/>
      <c r="OT25" s="69"/>
      <c r="OU25" s="69"/>
      <c r="OV25" s="69"/>
      <c r="OW25" s="69"/>
      <c r="OX25" s="69"/>
      <c r="OY25" s="69"/>
      <c r="OZ25" s="69"/>
      <c r="PA25" s="69">
        <v>10</v>
      </c>
      <c r="PB25" s="69"/>
      <c r="PC25" s="69"/>
      <c r="PD25" s="69"/>
      <c r="PE25" s="69"/>
      <c r="PF25" s="69"/>
      <c r="PG25" s="69"/>
      <c r="PH25" s="69"/>
      <c r="PI25" s="69"/>
      <c r="PJ25" s="69"/>
      <c r="PK25" s="69"/>
      <c r="PL25" s="69"/>
      <c r="PM25" s="69"/>
      <c r="PN25" s="69"/>
      <c r="PO25" s="69"/>
      <c r="PP25" s="69"/>
      <c r="PQ25" s="69"/>
      <c r="PR25" s="69"/>
      <c r="PS25" s="69"/>
      <c r="PT25" s="69"/>
      <c r="PU25" s="69"/>
      <c r="PV25" s="69"/>
      <c r="PW25" s="69"/>
      <c r="PX25" s="69"/>
      <c r="PY25" s="69"/>
      <c r="PZ25" s="69"/>
      <c r="QA25" s="69"/>
      <c r="QB25" s="69"/>
      <c r="QC25" s="69">
        <v>9</v>
      </c>
      <c r="QD25" s="69"/>
      <c r="QE25" s="69"/>
      <c r="QF25" s="69">
        <v>8</v>
      </c>
      <c r="QG25" s="69"/>
      <c r="QH25" s="69"/>
      <c r="QI25" s="69"/>
      <c r="QJ25" s="69"/>
      <c r="QK25" s="69"/>
      <c r="QL25" s="69">
        <v>9</v>
      </c>
      <c r="QM25" s="69">
        <v>10</v>
      </c>
      <c r="QN25" s="69">
        <v>10</v>
      </c>
      <c r="QO25" s="69">
        <v>8</v>
      </c>
      <c r="QP25" s="69"/>
      <c r="QQ25" s="69"/>
      <c r="QR25" s="69"/>
      <c r="QS25" s="69"/>
      <c r="QT25" s="69"/>
      <c r="QU25" s="69"/>
      <c r="QV25" s="69"/>
      <c r="QW25" s="69"/>
      <c r="QX25" s="69"/>
      <c r="QY25" s="69"/>
      <c r="QZ25" s="69"/>
      <c r="RA25" s="69"/>
      <c r="RB25" s="69"/>
      <c r="RC25" s="69"/>
      <c r="RD25" s="69"/>
      <c r="RE25" s="69"/>
      <c r="RF25" s="69"/>
      <c r="RG25" s="69">
        <v>10</v>
      </c>
      <c r="RH25" s="69"/>
      <c r="RI25" s="69"/>
      <c r="RJ25" s="69"/>
      <c r="RK25" s="69"/>
      <c r="RL25" s="69"/>
      <c r="RM25" s="69"/>
      <c r="RN25" s="69"/>
      <c r="RO25" s="69"/>
      <c r="RP25" s="69"/>
      <c r="RQ25" s="69"/>
      <c r="RR25" s="69"/>
      <c r="RS25" s="69"/>
      <c r="RT25" s="69"/>
      <c r="RU25" s="69"/>
      <c r="RV25" s="69"/>
      <c r="RW25" s="69"/>
      <c r="RX25" s="69"/>
      <c r="RY25" s="69"/>
      <c r="RZ25" s="69"/>
      <c r="SA25" s="69"/>
      <c r="SB25" s="69"/>
      <c r="SC25" s="69">
        <v>9</v>
      </c>
      <c r="SD25" s="69"/>
      <c r="SE25" s="69"/>
      <c r="SF25" s="69"/>
      <c r="SG25" s="69"/>
      <c r="SH25" s="69"/>
      <c r="SI25" s="69"/>
      <c r="SJ25" s="69"/>
      <c r="SK25" s="69"/>
      <c r="SL25" s="69"/>
      <c r="SM25" s="69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69"/>
      <c r="TB25" s="69"/>
      <c r="TC25" s="69"/>
      <c r="TD25" s="69">
        <v>10</v>
      </c>
      <c r="TE25" s="69"/>
      <c r="TF25" s="69"/>
      <c r="TG25" s="69"/>
      <c r="TH25" s="69"/>
      <c r="TI25" s="69"/>
      <c r="TJ25" s="69"/>
      <c r="TK25" s="69"/>
      <c r="TL25" s="69"/>
      <c r="TM25" s="69"/>
      <c r="TN25" s="69"/>
      <c r="TO25" s="69"/>
      <c r="TP25" s="69"/>
      <c r="TQ25" s="69">
        <v>9</v>
      </c>
      <c r="TR25" s="69"/>
      <c r="TS25" s="69"/>
      <c r="TT25" s="69"/>
      <c r="TU25" s="69">
        <v>4</v>
      </c>
      <c r="TV25" s="69"/>
      <c r="TW25" s="69"/>
      <c r="TX25" s="69"/>
      <c r="TY25" s="69"/>
      <c r="TZ25" s="69"/>
      <c r="UA25" s="69"/>
      <c r="UB25" s="69"/>
      <c r="UC25" s="69"/>
      <c r="UD25" s="69"/>
      <c r="UE25" s="69"/>
      <c r="UF25" s="69"/>
      <c r="UG25" s="69"/>
      <c r="UH25" s="69"/>
      <c r="UI25" s="69">
        <v>7</v>
      </c>
      <c r="UJ25" s="69"/>
      <c r="UK25" s="69"/>
      <c r="UL25" s="69"/>
      <c r="UM25" s="69"/>
      <c r="UN25" s="69"/>
      <c r="UO25" s="69"/>
      <c r="UP25" s="69"/>
      <c r="UQ25" s="69"/>
      <c r="UR25" s="69">
        <v>10</v>
      </c>
      <c r="US25" s="69"/>
      <c r="UT25" s="69"/>
      <c r="UU25" s="69"/>
      <c r="UV25" s="69"/>
      <c r="UW25" s="69"/>
      <c r="UX25" s="69"/>
      <c r="UY25" s="69"/>
      <c r="UZ25" s="69"/>
      <c r="VA25" s="69">
        <v>8</v>
      </c>
      <c r="VB25" s="69"/>
      <c r="VC25" s="69"/>
      <c r="VD25" s="69"/>
      <c r="VE25" s="69"/>
      <c r="VF25" s="69"/>
      <c r="VG25" s="69">
        <v>5</v>
      </c>
      <c r="VH25" s="69"/>
      <c r="VI25" s="69"/>
      <c r="VJ25" s="69"/>
      <c r="VK25" s="69"/>
      <c r="VL25" s="69"/>
      <c r="VM25" s="69"/>
      <c r="VN25" s="69"/>
      <c r="VO25" s="69"/>
      <c r="VP25" s="69"/>
      <c r="VQ25" s="69">
        <v>10</v>
      </c>
      <c r="VR25" s="69"/>
      <c r="VS25" s="69"/>
      <c r="VT25" s="69"/>
      <c r="VU25" s="69"/>
      <c r="VV25" s="69"/>
      <c r="VW25" s="69"/>
      <c r="VX25" s="69"/>
      <c r="VY25" s="69"/>
      <c r="VZ25" s="69"/>
      <c r="WA25" s="69"/>
      <c r="WB25" s="69">
        <v>8</v>
      </c>
      <c r="WC25" s="69"/>
      <c r="WD25" s="69"/>
      <c r="WE25" s="69"/>
      <c r="WF25" s="69"/>
      <c r="WG25" s="69"/>
      <c r="WH25" s="69"/>
      <c r="WI25" s="69"/>
      <c r="WJ25" s="69"/>
      <c r="WK25" s="69"/>
      <c r="WL25" s="69"/>
      <c r="WM25" s="69"/>
      <c r="WN25" s="69"/>
      <c r="WO25" s="69"/>
      <c r="WP25" s="69"/>
      <c r="WQ25" s="69">
        <v>10</v>
      </c>
      <c r="WR25" s="69"/>
      <c r="WS25" s="69"/>
      <c r="WT25" s="69"/>
      <c r="WU25" s="69"/>
      <c r="WV25" s="69">
        <v>8</v>
      </c>
      <c r="WW25" s="69"/>
      <c r="WX25" s="69"/>
      <c r="WY25" s="69"/>
      <c r="WZ25" s="69"/>
      <c r="XA25" s="69"/>
      <c r="XB25" s="69"/>
      <c r="XC25" s="69"/>
      <c r="XD25" s="69"/>
      <c r="XE25" s="69"/>
      <c r="XF25" s="69"/>
      <c r="XG25" s="69"/>
      <c r="XH25" s="69"/>
      <c r="XI25" s="69"/>
      <c r="XJ25" s="69"/>
      <c r="XK25" s="69"/>
      <c r="XL25" s="69"/>
      <c r="XM25" s="69"/>
      <c r="XN25" s="69"/>
      <c r="XO25" s="69">
        <v>9</v>
      </c>
      <c r="XP25" s="69"/>
      <c r="XQ25" s="69"/>
      <c r="XR25" s="69"/>
      <c r="XS25" s="69"/>
      <c r="XT25" s="69"/>
      <c r="XU25" s="69">
        <v>10</v>
      </c>
      <c r="XV25" s="69"/>
      <c r="XW25" s="69"/>
      <c r="XX25" s="69">
        <v>9</v>
      </c>
      <c r="XY25" s="69"/>
      <c r="XZ25" s="69"/>
      <c r="YA25" s="69"/>
      <c r="YB25" s="69"/>
      <c r="YC25" s="69">
        <v>10</v>
      </c>
      <c r="YD25" s="69"/>
      <c r="YE25" s="69"/>
      <c r="YF25" s="69"/>
      <c r="YG25" s="69"/>
      <c r="YH25" s="69"/>
      <c r="YI25" s="69"/>
      <c r="YJ25" s="69"/>
      <c r="YK25" s="69"/>
      <c r="YL25" s="69">
        <v>5</v>
      </c>
      <c r="YM25" s="69"/>
      <c r="YN25" s="69"/>
      <c r="YO25" s="69"/>
      <c r="YP25" s="69"/>
      <c r="YQ25" s="69"/>
      <c r="YR25" s="69"/>
      <c r="YS25" s="69"/>
      <c r="YT25" s="69"/>
      <c r="YU25" s="69"/>
      <c r="YV25" s="69"/>
      <c r="YW25" s="69"/>
      <c r="YX25" s="69"/>
      <c r="YY25" s="69">
        <v>10</v>
      </c>
      <c r="YZ25" s="69"/>
      <c r="ZA25" s="69"/>
      <c r="ZB25" s="69"/>
      <c r="ZC25" s="69"/>
      <c r="ZD25" s="69"/>
      <c r="ZE25" s="69">
        <v>9</v>
      </c>
      <c r="ZF25" s="69"/>
      <c r="ZG25" s="69"/>
      <c r="ZH25" s="69"/>
      <c r="ZI25" s="69"/>
      <c r="ZJ25" s="69"/>
      <c r="ZK25" s="69"/>
      <c r="ZL25" s="69"/>
      <c r="ZM25" s="69"/>
      <c r="ZN25" s="69"/>
      <c r="ZO25" s="69"/>
      <c r="ZP25" s="69"/>
      <c r="ZQ25" s="69"/>
      <c r="ZR25" s="69"/>
      <c r="ZS25" s="69"/>
      <c r="ZT25" s="69"/>
      <c r="ZU25" s="69"/>
      <c r="ZV25" s="69"/>
      <c r="ZW25" s="69"/>
      <c r="ZX25" s="69"/>
      <c r="ZY25" s="69"/>
      <c r="ZZ25" s="69"/>
      <c r="AAA25" s="70"/>
    </row>
    <row r="26" spans="1:703" x14ac:dyDescent="0.2">
      <c r="A26" s="57">
        <v>16</v>
      </c>
      <c r="B26" s="58" t="s">
        <v>124</v>
      </c>
      <c r="C26" s="59">
        <v>499655681</v>
      </c>
      <c r="D26" s="60"/>
      <c r="E26" s="1">
        <f>MATCH(C26,Данные!$D$1:$D$65536,0)</f>
        <v>55</v>
      </c>
      <c r="F26" s="93">
        <v>2089.2600000000002</v>
      </c>
      <c r="G26" s="94">
        <f>IF(H26 &gt; 0, MAX(H$11:H$55) / H26, 0)</f>
        <v>1.089430894308943</v>
      </c>
      <c r="H26" s="94">
        <v>246</v>
      </c>
      <c r="I26" s="94">
        <f>F26*G26</f>
        <v>2276.1043902439023</v>
      </c>
      <c r="J26" s="60">
        <v>678</v>
      </c>
      <c r="K26" s="60">
        <v>79</v>
      </c>
      <c r="L26" s="94">
        <f>IF(K26 &gt; 0,J26/K26,0)</f>
        <v>8.5822784810126578</v>
      </c>
      <c r="M26" s="95">
        <f>MIN($O26:AAA26)</f>
        <v>4</v>
      </c>
      <c r="N26" s="1">
        <v>16</v>
      </c>
      <c r="O26" s="68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>
        <v>10</v>
      </c>
      <c r="AX26" s="69">
        <v>5</v>
      </c>
      <c r="AY26" s="69"/>
      <c r="AZ26" s="69">
        <v>9</v>
      </c>
      <c r="BA26" s="69"/>
      <c r="BB26" s="69"/>
      <c r="BC26" s="69">
        <v>10</v>
      </c>
      <c r="BD26" s="69"/>
      <c r="BE26" s="69">
        <v>10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>
        <v>10</v>
      </c>
      <c r="BP26" s="69"/>
      <c r="BQ26" s="69"/>
      <c r="BR26" s="69"/>
      <c r="BS26" s="69"/>
      <c r="BT26" s="69"/>
      <c r="BU26" s="69">
        <v>6</v>
      </c>
      <c r="BV26" s="69"/>
      <c r="BW26" s="69">
        <v>8</v>
      </c>
      <c r="BX26" s="69"/>
      <c r="BY26" s="69"/>
      <c r="BZ26" s="69">
        <v>10</v>
      </c>
      <c r="CA26" s="69"/>
      <c r="CB26" s="69"/>
      <c r="CC26" s="69">
        <v>6</v>
      </c>
      <c r="CD26" s="69"/>
      <c r="CE26" s="69"/>
      <c r="CF26" s="69">
        <v>9</v>
      </c>
      <c r="CG26" s="69"/>
      <c r="CH26" s="69"/>
      <c r="CI26" s="69">
        <v>10</v>
      </c>
      <c r="CJ26" s="69"/>
      <c r="CK26" s="69"/>
      <c r="CL26" s="69"/>
      <c r="CM26" s="69"/>
      <c r="CN26" s="69"/>
      <c r="CO26" s="69"/>
      <c r="CP26" s="69"/>
      <c r="CQ26" s="69"/>
      <c r="CR26" s="69">
        <v>9</v>
      </c>
      <c r="CS26" s="69"/>
      <c r="CT26" s="69"/>
      <c r="CU26" s="69"/>
      <c r="CV26" s="69"/>
      <c r="CW26" s="69"/>
      <c r="CX26" s="69"/>
      <c r="CY26" s="69"/>
      <c r="CZ26" s="69"/>
      <c r="DA26" s="69">
        <v>10</v>
      </c>
      <c r="DB26" s="69"/>
      <c r="DC26" s="69">
        <v>10</v>
      </c>
      <c r="DD26" s="69"/>
      <c r="DE26" s="69"/>
      <c r="DF26" s="69"/>
      <c r="DG26" s="69">
        <v>9</v>
      </c>
      <c r="DH26" s="69"/>
      <c r="DI26" s="69"/>
      <c r="DJ26" s="69">
        <v>8</v>
      </c>
      <c r="DK26" s="69"/>
      <c r="DL26" s="69"/>
      <c r="DM26" s="69"/>
      <c r="DN26" s="69">
        <v>10</v>
      </c>
      <c r="DO26" s="69"/>
      <c r="DP26" s="69"/>
      <c r="DQ26" s="69"/>
      <c r="DR26" s="69"/>
      <c r="DS26" s="69"/>
      <c r="DT26" s="69"/>
      <c r="DU26" s="69"/>
      <c r="DV26" s="69">
        <v>10</v>
      </c>
      <c r="DW26" s="69"/>
      <c r="DX26" s="69">
        <v>7</v>
      </c>
      <c r="DY26" s="69"/>
      <c r="DZ26" s="69">
        <v>6</v>
      </c>
      <c r="EA26" s="69"/>
      <c r="EB26" s="69">
        <v>10</v>
      </c>
      <c r="EC26" s="69"/>
      <c r="ED26" s="69"/>
      <c r="EE26" s="69"/>
      <c r="EF26" s="69"/>
      <c r="EG26" s="69"/>
      <c r="EH26" s="69"/>
      <c r="EI26" s="69">
        <v>8</v>
      </c>
      <c r="EJ26" s="69"/>
      <c r="EK26" s="69">
        <v>10</v>
      </c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>
        <v>10</v>
      </c>
      <c r="EY26" s="69"/>
      <c r="EZ26" s="69"/>
      <c r="FA26" s="69">
        <v>8</v>
      </c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>
        <v>10</v>
      </c>
      <c r="FN26" s="69"/>
      <c r="FO26" s="69"/>
      <c r="FP26" s="69"/>
      <c r="FQ26" s="69"/>
      <c r="FR26" s="69"/>
      <c r="FS26" s="69"/>
      <c r="FT26" s="69"/>
      <c r="FU26" s="69"/>
      <c r="FV26" s="69"/>
      <c r="FW26" s="69">
        <v>8</v>
      </c>
      <c r="FX26" s="69">
        <v>10</v>
      </c>
      <c r="FY26" s="69"/>
      <c r="FZ26" s="69"/>
      <c r="GA26" s="69">
        <v>10</v>
      </c>
      <c r="GB26" s="69"/>
      <c r="GC26" s="69"/>
      <c r="GD26" s="69"/>
      <c r="GE26" s="69"/>
      <c r="GF26" s="69"/>
      <c r="GG26" s="69"/>
      <c r="GH26" s="69">
        <v>8</v>
      </c>
      <c r="GI26" s="69"/>
      <c r="GJ26" s="69"/>
      <c r="GK26" s="69"/>
      <c r="GL26" s="69"/>
      <c r="GM26" s="69">
        <v>10</v>
      </c>
      <c r="GN26" s="69"/>
      <c r="GO26" s="69"/>
      <c r="GP26" s="69"/>
      <c r="GQ26" s="69">
        <v>7</v>
      </c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>
        <v>10</v>
      </c>
      <c r="IB26" s="69"/>
      <c r="IC26" s="69">
        <v>10</v>
      </c>
      <c r="ID26" s="69">
        <v>8</v>
      </c>
      <c r="IE26" s="69"/>
      <c r="IF26" s="69"/>
      <c r="IG26" s="69"/>
      <c r="IH26" s="69"/>
      <c r="II26" s="69"/>
      <c r="IJ26" s="69"/>
      <c r="IK26" s="69"/>
      <c r="IL26" s="69"/>
      <c r="IM26" s="69">
        <v>6</v>
      </c>
      <c r="IN26" s="69"/>
      <c r="IO26" s="69"/>
      <c r="IP26" s="69"/>
      <c r="IQ26" s="69"/>
      <c r="IR26" s="69"/>
      <c r="IS26" s="69"/>
      <c r="IT26" s="69"/>
      <c r="IU26" s="69">
        <v>9</v>
      </c>
      <c r="IV26" s="69"/>
      <c r="IW26" s="69"/>
      <c r="IX26" s="69"/>
      <c r="IY26" s="69"/>
      <c r="IZ26" s="69"/>
      <c r="JA26" s="69"/>
      <c r="JB26" s="69">
        <v>6</v>
      </c>
      <c r="JC26" s="69"/>
      <c r="JD26" s="69">
        <v>10</v>
      </c>
      <c r="JE26" s="69"/>
      <c r="JF26" s="69"/>
      <c r="JG26" s="69"/>
      <c r="JH26" s="69">
        <v>9</v>
      </c>
      <c r="JI26" s="69"/>
      <c r="JJ26" s="69">
        <v>10</v>
      </c>
      <c r="JK26" s="69"/>
      <c r="JL26" s="69"/>
      <c r="JM26" s="69"/>
      <c r="JN26" s="69"/>
      <c r="JO26" s="69"/>
      <c r="JP26" s="69"/>
      <c r="JQ26" s="69"/>
      <c r="JR26" s="69"/>
      <c r="JS26" s="69"/>
      <c r="JT26" s="69"/>
      <c r="JU26" s="69"/>
      <c r="JV26" s="69"/>
      <c r="JW26" s="69"/>
      <c r="JX26" s="69"/>
      <c r="JY26" s="69">
        <v>6</v>
      </c>
      <c r="JZ26" s="69"/>
      <c r="KA26" s="69"/>
      <c r="KB26" s="69"/>
      <c r="KC26" s="69"/>
      <c r="KD26" s="69"/>
      <c r="KE26" s="69"/>
      <c r="KF26" s="69"/>
      <c r="KG26" s="69">
        <v>9</v>
      </c>
      <c r="KH26" s="69"/>
      <c r="KI26" s="69"/>
      <c r="KJ26" s="69"/>
      <c r="KK26" s="69"/>
      <c r="KL26" s="69"/>
      <c r="KM26" s="69"/>
      <c r="KN26" s="69"/>
      <c r="KO26" s="69"/>
      <c r="KP26" s="69"/>
      <c r="KQ26" s="69"/>
      <c r="KR26" s="69"/>
      <c r="KS26" s="69"/>
      <c r="KT26" s="69"/>
      <c r="KU26" s="69"/>
      <c r="KV26" s="69"/>
      <c r="KW26" s="69"/>
      <c r="KX26" s="69">
        <v>10</v>
      </c>
      <c r="KY26" s="69"/>
      <c r="KZ26" s="69"/>
      <c r="LA26" s="69"/>
      <c r="LB26" s="69"/>
      <c r="LC26" s="69">
        <v>7</v>
      </c>
      <c r="LD26" s="69"/>
      <c r="LE26" s="69"/>
      <c r="LF26" s="69"/>
      <c r="LG26" s="69"/>
      <c r="LH26" s="69"/>
      <c r="LI26" s="69"/>
      <c r="LJ26" s="69"/>
      <c r="LK26" s="69"/>
      <c r="LL26" s="69"/>
      <c r="LM26" s="69"/>
      <c r="LN26" s="69"/>
      <c r="LO26" s="69"/>
      <c r="LP26" s="69"/>
      <c r="LQ26" s="69"/>
      <c r="LR26" s="69"/>
      <c r="LS26" s="69"/>
      <c r="LT26" s="69"/>
      <c r="LU26" s="69"/>
      <c r="LV26" s="69"/>
      <c r="LW26" s="69"/>
      <c r="LX26" s="69"/>
      <c r="LY26" s="69"/>
      <c r="LZ26" s="69">
        <v>10</v>
      </c>
      <c r="MA26" s="69"/>
      <c r="MB26" s="69"/>
      <c r="MC26" s="69"/>
      <c r="MD26" s="69"/>
      <c r="ME26" s="69">
        <v>6</v>
      </c>
      <c r="MF26" s="69"/>
      <c r="MG26" s="69"/>
      <c r="MH26" s="69">
        <v>10</v>
      </c>
      <c r="MI26" s="69"/>
      <c r="MJ26" s="69"/>
      <c r="MK26" s="69"/>
      <c r="ML26" s="69"/>
      <c r="MM26" s="69"/>
      <c r="MN26" s="69"/>
      <c r="MO26" s="69"/>
      <c r="MP26" s="69"/>
      <c r="MQ26" s="69"/>
      <c r="MR26" s="69"/>
      <c r="MS26" s="69"/>
      <c r="MT26" s="69"/>
      <c r="MU26" s="69">
        <v>6</v>
      </c>
      <c r="MV26" s="69"/>
      <c r="MW26" s="69"/>
      <c r="MX26" s="69"/>
      <c r="MY26" s="69"/>
      <c r="MZ26" s="69"/>
      <c r="NA26" s="69"/>
      <c r="NB26" s="69"/>
      <c r="NC26" s="69"/>
      <c r="ND26" s="69"/>
      <c r="NE26" s="69"/>
      <c r="NF26" s="69"/>
      <c r="NG26" s="69"/>
      <c r="NH26" s="69"/>
      <c r="NI26" s="69"/>
      <c r="NJ26" s="69"/>
      <c r="NK26" s="69"/>
      <c r="NL26" s="69"/>
      <c r="NM26" s="69"/>
      <c r="NN26" s="69"/>
      <c r="NO26" s="69"/>
      <c r="NP26" s="69"/>
      <c r="NQ26" s="69"/>
      <c r="NR26" s="69"/>
      <c r="NS26" s="69"/>
      <c r="NT26" s="69"/>
      <c r="NU26" s="69"/>
      <c r="NV26" s="69"/>
      <c r="NW26" s="69"/>
      <c r="NX26" s="69"/>
      <c r="NY26" s="69"/>
      <c r="NZ26" s="69"/>
      <c r="OA26" s="69"/>
      <c r="OB26" s="69"/>
      <c r="OC26" s="69"/>
      <c r="OD26" s="69"/>
      <c r="OE26" s="69"/>
      <c r="OF26" s="69"/>
      <c r="OG26" s="69"/>
      <c r="OH26" s="69"/>
      <c r="OI26" s="69"/>
      <c r="OJ26" s="69"/>
      <c r="OK26" s="69"/>
      <c r="OL26" s="69">
        <v>6</v>
      </c>
      <c r="OM26" s="69"/>
      <c r="ON26" s="69"/>
      <c r="OO26" s="69"/>
      <c r="OP26" s="69"/>
      <c r="OQ26" s="69"/>
      <c r="OR26" s="69"/>
      <c r="OS26" s="69"/>
      <c r="OT26" s="69"/>
      <c r="OU26" s="69"/>
      <c r="OV26" s="69"/>
      <c r="OW26" s="69"/>
      <c r="OX26" s="69">
        <v>10</v>
      </c>
      <c r="OY26" s="69"/>
      <c r="OZ26" s="69"/>
      <c r="PA26" s="69">
        <v>10</v>
      </c>
      <c r="PB26" s="69"/>
      <c r="PC26" s="69"/>
      <c r="PD26" s="69"/>
      <c r="PE26" s="69"/>
      <c r="PF26" s="69"/>
      <c r="PG26" s="69"/>
      <c r="PH26" s="69"/>
      <c r="PI26" s="69"/>
      <c r="PJ26" s="69"/>
      <c r="PK26" s="69"/>
      <c r="PL26" s="69"/>
      <c r="PM26" s="69"/>
      <c r="PN26" s="69"/>
      <c r="PO26" s="69"/>
      <c r="PP26" s="69">
        <v>4</v>
      </c>
      <c r="PQ26" s="69"/>
      <c r="PR26" s="69"/>
      <c r="PS26" s="69"/>
      <c r="PT26" s="69"/>
      <c r="PU26" s="69"/>
      <c r="PV26" s="69"/>
      <c r="PW26" s="69"/>
      <c r="PX26" s="69"/>
      <c r="PY26" s="69"/>
      <c r="PZ26" s="69"/>
      <c r="QA26" s="69">
        <v>10</v>
      </c>
      <c r="QB26" s="69"/>
      <c r="QC26" s="69"/>
      <c r="QD26" s="69"/>
      <c r="QE26" s="69"/>
      <c r="QF26" s="69">
        <v>5</v>
      </c>
      <c r="QG26" s="69"/>
      <c r="QH26" s="69"/>
      <c r="QI26" s="69"/>
      <c r="QJ26" s="69"/>
      <c r="QK26" s="69"/>
      <c r="QL26" s="69">
        <v>10</v>
      </c>
      <c r="QM26" s="69"/>
      <c r="QN26" s="69"/>
      <c r="QO26" s="69">
        <v>9</v>
      </c>
      <c r="QP26" s="69"/>
      <c r="QQ26" s="69"/>
      <c r="QR26" s="69"/>
      <c r="QS26" s="69"/>
      <c r="QT26" s="69"/>
      <c r="QU26" s="69"/>
      <c r="QV26" s="69"/>
      <c r="QW26" s="69"/>
      <c r="QX26" s="69"/>
      <c r="QY26" s="69"/>
      <c r="QZ26" s="69"/>
      <c r="RA26" s="69"/>
      <c r="RB26" s="69"/>
      <c r="RC26" s="69"/>
      <c r="RD26" s="69"/>
      <c r="RE26" s="69"/>
      <c r="RF26" s="69"/>
      <c r="RG26" s="69"/>
      <c r="RH26" s="69"/>
      <c r="RI26" s="69"/>
      <c r="RJ26" s="69"/>
      <c r="RK26" s="69"/>
      <c r="RL26" s="69"/>
      <c r="RM26" s="69"/>
      <c r="RN26" s="69"/>
      <c r="RO26" s="69"/>
      <c r="RP26" s="69"/>
      <c r="RQ26" s="69"/>
      <c r="RR26" s="69"/>
      <c r="RS26" s="69"/>
      <c r="RT26" s="69"/>
      <c r="RU26" s="69"/>
      <c r="RV26" s="69"/>
      <c r="RW26" s="69"/>
      <c r="RX26" s="69"/>
      <c r="RY26" s="69"/>
      <c r="RZ26" s="69"/>
      <c r="SA26" s="69"/>
      <c r="SB26" s="69">
        <v>5</v>
      </c>
      <c r="SC26" s="69"/>
      <c r="SD26" s="69"/>
      <c r="SE26" s="69"/>
      <c r="SF26" s="69"/>
      <c r="SG26" s="69">
        <v>10</v>
      </c>
      <c r="SH26" s="69"/>
      <c r="SI26" s="69"/>
      <c r="SJ26" s="69"/>
      <c r="SK26" s="69"/>
      <c r="SL26" s="69"/>
      <c r="SM26" s="69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69"/>
      <c r="TB26" s="69"/>
      <c r="TC26" s="69"/>
      <c r="TD26" s="69">
        <v>10</v>
      </c>
      <c r="TE26" s="69"/>
      <c r="TF26" s="69"/>
      <c r="TG26" s="69"/>
      <c r="TH26" s="69"/>
      <c r="TI26" s="69"/>
      <c r="TJ26" s="69"/>
      <c r="TK26" s="69"/>
      <c r="TL26" s="69"/>
      <c r="TM26" s="69"/>
      <c r="TN26" s="69"/>
      <c r="TO26" s="69"/>
      <c r="TP26" s="69"/>
      <c r="TQ26" s="69"/>
      <c r="TR26" s="69"/>
      <c r="TS26" s="69"/>
      <c r="TT26" s="69"/>
      <c r="TU26" s="69"/>
      <c r="TV26" s="69">
        <v>10</v>
      </c>
      <c r="TW26" s="69"/>
      <c r="TX26" s="69"/>
      <c r="TY26" s="69"/>
      <c r="TZ26" s="69"/>
      <c r="UA26" s="69"/>
      <c r="UB26" s="69"/>
      <c r="UC26" s="69"/>
      <c r="UD26" s="69"/>
      <c r="UE26" s="69"/>
      <c r="UF26" s="69"/>
      <c r="UG26" s="69"/>
      <c r="UH26" s="69">
        <v>10</v>
      </c>
      <c r="UI26" s="69"/>
      <c r="UJ26" s="69"/>
      <c r="UK26" s="69"/>
      <c r="UL26" s="69"/>
      <c r="UM26" s="69"/>
      <c r="UN26" s="69"/>
      <c r="UO26" s="69"/>
      <c r="UP26" s="69"/>
      <c r="UQ26" s="69"/>
      <c r="UR26" s="69"/>
      <c r="US26" s="69"/>
      <c r="UT26" s="69"/>
      <c r="UU26" s="69"/>
      <c r="UV26" s="69"/>
      <c r="UW26" s="69"/>
      <c r="UX26" s="69"/>
      <c r="UY26" s="69"/>
      <c r="UZ26" s="69"/>
      <c r="VA26" s="69"/>
      <c r="VB26" s="69"/>
      <c r="VC26" s="69"/>
      <c r="VD26" s="69"/>
      <c r="VE26" s="69"/>
      <c r="VF26" s="69"/>
      <c r="VG26" s="69"/>
      <c r="VH26" s="69"/>
      <c r="VI26" s="69">
        <v>6</v>
      </c>
      <c r="VJ26" s="69"/>
      <c r="VK26" s="69"/>
      <c r="VL26" s="69"/>
      <c r="VM26" s="69">
        <v>9</v>
      </c>
      <c r="VN26" s="69"/>
      <c r="VO26" s="69"/>
      <c r="VP26" s="69"/>
      <c r="VQ26" s="69"/>
      <c r="VR26" s="69"/>
      <c r="VS26" s="69">
        <v>10</v>
      </c>
      <c r="VT26" s="69">
        <v>7</v>
      </c>
      <c r="VU26" s="69"/>
      <c r="VV26" s="69"/>
      <c r="VW26" s="69"/>
      <c r="VX26" s="69"/>
      <c r="VY26" s="69"/>
      <c r="VZ26" s="69"/>
      <c r="WA26" s="69"/>
      <c r="WB26" s="69">
        <v>8</v>
      </c>
      <c r="WC26" s="69"/>
      <c r="WD26" s="69"/>
      <c r="WE26" s="69"/>
      <c r="WF26" s="69"/>
      <c r="WG26" s="69"/>
      <c r="WH26" s="69"/>
      <c r="WI26" s="69"/>
      <c r="WJ26" s="69"/>
      <c r="WK26" s="69"/>
      <c r="WL26" s="69"/>
      <c r="WM26" s="69"/>
      <c r="WN26" s="69"/>
      <c r="WO26" s="69"/>
      <c r="WP26" s="69"/>
      <c r="WQ26" s="69">
        <v>10</v>
      </c>
      <c r="WR26" s="69"/>
      <c r="WS26" s="69"/>
      <c r="WT26" s="69"/>
      <c r="WU26" s="69"/>
      <c r="WV26" s="69">
        <v>10</v>
      </c>
      <c r="WW26" s="69"/>
      <c r="WX26" s="69"/>
      <c r="WY26" s="69"/>
      <c r="WZ26" s="69"/>
      <c r="XA26" s="69"/>
      <c r="XB26" s="69"/>
      <c r="XC26" s="69"/>
      <c r="XD26" s="69"/>
      <c r="XE26" s="69"/>
      <c r="XF26" s="69"/>
      <c r="XG26" s="69"/>
      <c r="XH26" s="69"/>
      <c r="XI26" s="69">
        <v>7</v>
      </c>
      <c r="XJ26" s="69"/>
      <c r="XK26" s="69"/>
      <c r="XL26" s="69"/>
      <c r="XM26" s="69">
        <v>8</v>
      </c>
      <c r="XN26" s="69"/>
      <c r="XO26" s="69">
        <v>10</v>
      </c>
      <c r="XP26" s="69"/>
      <c r="XQ26" s="69"/>
      <c r="XR26" s="69">
        <v>9</v>
      </c>
      <c r="XS26" s="69"/>
      <c r="XT26" s="69"/>
      <c r="XU26" s="69"/>
      <c r="XV26" s="69">
        <v>9</v>
      </c>
      <c r="XW26" s="69"/>
      <c r="XX26" s="69">
        <v>9</v>
      </c>
      <c r="XY26" s="69"/>
      <c r="XZ26" s="69"/>
      <c r="YA26" s="69"/>
      <c r="YB26" s="69"/>
      <c r="YC26" s="69"/>
      <c r="YD26" s="69"/>
      <c r="YE26" s="69"/>
      <c r="YF26" s="69"/>
      <c r="YG26" s="69"/>
      <c r="YH26" s="69"/>
      <c r="YI26" s="69"/>
      <c r="YJ26" s="69"/>
      <c r="YK26" s="69"/>
      <c r="YL26" s="69"/>
      <c r="YM26" s="69"/>
      <c r="YN26" s="69"/>
      <c r="YO26" s="69"/>
      <c r="YP26" s="69"/>
      <c r="YQ26" s="69">
        <v>4</v>
      </c>
      <c r="YR26" s="69"/>
      <c r="YS26" s="69"/>
      <c r="YT26" s="69"/>
      <c r="YU26" s="69"/>
      <c r="YV26" s="69">
        <v>10</v>
      </c>
      <c r="YW26" s="69"/>
      <c r="YX26" s="69"/>
      <c r="YY26" s="69"/>
      <c r="YZ26" s="69"/>
      <c r="ZA26" s="69"/>
      <c r="ZB26" s="69"/>
      <c r="ZC26" s="69"/>
      <c r="ZD26" s="69"/>
      <c r="ZE26" s="69"/>
      <c r="ZF26" s="69"/>
      <c r="ZG26" s="69"/>
      <c r="ZH26" s="69"/>
      <c r="ZI26" s="69"/>
      <c r="ZJ26" s="69">
        <v>10</v>
      </c>
      <c r="ZK26" s="69"/>
      <c r="ZL26" s="69"/>
      <c r="ZM26" s="69"/>
      <c r="ZN26" s="69"/>
      <c r="ZO26" s="69"/>
      <c r="ZP26" s="69"/>
      <c r="ZQ26" s="69"/>
      <c r="ZR26" s="69"/>
      <c r="ZS26" s="69"/>
      <c r="ZT26" s="69"/>
      <c r="ZU26" s="69"/>
      <c r="ZV26" s="69"/>
      <c r="ZW26" s="69"/>
      <c r="ZX26" s="69"/>
      <c r="ZY26" s="69"/>
      <c r="ZZ26" s="69"/>
      <c r="AAA26" s="70"/>
    </row>
    <row r="27" spans="1:703" x14ac:dyDescent="0.2">
      <c r="A27" s="57">
        <v>17</v>
      </c>
      <c r="B27" s="58" t="s">
        <v>177</v>
      </c>
      <c r="C27" s="59">
        <v>736697700</v>
      </c>
      <c r="D27" s="60"/>
      <c r="E27" s="1">
        <f>MATCH(C27,Данные!$D$1:$D$65536,0)</f>
        <v>70</v>
      </c>
      <c r="F27" s="93">
        <v>2066.2399999999998</v>
      </c>
      <c r="G27" s="94">
        <f>IF(H27 &gt; 0, MAX(H$11:H$55) / H27, 0)</f>
        <v>1.0850202429149798</v>
      </c>
      <c r="H27" s="94">
        <v>247</v>
      </c>
      <c r="I27" s="94">
        <f>F27*G27</f>
        <v>2241.9122267206476</v>
      </c>
      <c r="J27" s="60">
        <v>651</v>
      </c>
      <c r="K27" s="60">
        <v>78</v>
      </c>
      <c r="L27" s="94">
        <f>IF(K27 &gt; 0,J27/K27,0)</f>
        <v>8.3461538461538467</v>
      </c>
      <c r="M27" s="95">
        <f>MIN($O27:AAA27)</f>
        <v>4</v>
      </c>
      <c r="N27" s="1">
        <v>17</v>
      </c>
      <c r="O27" s="68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>
        <v>9</v>
      </c>
      <c r="AX27" s="69"/>
      <c r="AY27" s="69"/>
      <c r="AZ27" s="69">
        <v>8</v>
      </c>
      <c r="BA27" s="69"/>
      <c r="BB27" s="69"/>
      <c r="BC27" s="69">
        <v>9</v>
      </c>
      <c r="BD27" s="69"/>
      <c r="BE27" s="69">
        <v>8</v>
      </c>
      <c r="BF27" s="69"/>
      <c r="BG27" s="69"/>
      <c r="BH27" s="69"/>
      <c r="BI27" s="69"/>
      <c r="BJ27" s="69"/>
      <c r="BK27" s="69"/>
      <c r="BL27" s="69"/>
      <c r="BM27" s="69"/>
      <c r="BN27" s="69"/>
      <c r="BO27" s="69">
        <v>7</v>
      </c>
      <c r="BP27" s="69"/>
      <c r="BQ27" s="69"/>
      <c r="BR27" s="69"/>
      <c r="BS27" s="69"/>
      <c r="BT27" s="69"/>
      <c r="BU27" s="69">
        <v>7</v>
      </c>
      <c r="BV27" s="69"/>
      <c r="BW27" s="69">
        <v>9</v>
      </c>
      <c r="BX27" s="69"/>
      <c r="BY27" s="69"/>
      <c r="BZ27" s="69"/>
      <c r="CA27" s="69"/>
      <c r="CB27" s="69"/>
      <c r="CC27" s="69"/>
      <c r="CD27" s="69"/>
      <c r="CE27" s="69"/>
      <c r="CF27" s="69">
        <v>9</v>
      </c>
      <c r="CG27" s="69"/>
      <c r="CH27" s="69"/>
      <c r="CI27" s="69">
        <v>8</v>
      </c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>
        <v>10</v>
      </c>
      <c r="DB27" s="69"/>
      <c r="DC27" s="69">
        <v>9</v>
      </c>
      <c r="DD27" s="69"/>
      <c r="DE27" s="69"/>
      <c r="DF27" s="69"/>
      <c r="DG27" s="69">
        <v>7</v>
      </c>
      <c r="DH27" s="69"/>
      <c r="DI27" s="69"/>
      <c r="DJ27" s="69">
        <v>7</v>
      </c>
      <c r="DK27" s="69"/>
      <c r="DL27" s="69"/>
      <c r="DM27" s="69"/>
      <c r="DN27" s="69">
        <v>10</v>
      </c>
      <c r="DO27" s="69"/>
      <c r="DP27" s="69"/>
      <c r="DQ27" s="69"/>
      <c r="DR27" s="69"/>
      <c r="DS27" s="69"/>
      <c r="DT27" s="69"/>
      <c r="DU27" s="69"/>
      <c r="DV27" s="69">
        <v>10</v>
      </c>
      <c r="DW27" s="69">
        <v>10</v>
      </c>
      <c r="DX27" s="69">
        <v>6</v>
      </c>
      <c r="DY27" s="69"/>
      <c r="DZ27" s="69">
        <v>7</v>
      </c>
      <c r="EA27" s="69"/>
      <c r="EB27" s="69">
        <v>10</v>
      </c>
      <c r="EC27" s="69"/>
      <c r="ED27" s="69"/>
      <c r="EE27" s="69"/>
      <c r="EF27" s="69"/>
      <c r="EG27" s="69"/>
      <c r="EH27" s="69"/>
      <c r="EI27" s="69">
        <v>10</v>
      </c>
      <c r="EJ27" s="69"/>
      <c r="EK27" s="69">
        <v>10</v>
      </c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>
        <v>9</v>
      </c>
      <c r="EX27" s="69"/>
      <c r="EY27" s="69"/>
      <c r="EZ27" s="69"/>
      <c r="FA27" s="69">
        <v>9</v>
      </c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>
        <v>10</v>
      </c>
      <c r="FN27" s="69"/>
      <c r="FO27" s="69">
        <v>7</v>
      </c>
      <c r="FP27" s="69">
        <v>7</v>
      </c>
      <c r="FQ27" s="69"/>
      <c r="FR27" s="69"/>
      <c r="FS27" s="69"/>
      <c r="FT27" s="69"/>
      <c r="FU27" s="69"/>
      <c r="FV27" s="69"/>
      <c r="FW27" s="69">
        <v>6</v>
      </c>
      <c r="FX27" s="69"/>
      <c r="FY27" s="69"/>
      <c r="FZ27" s="69"/>
      <c r="GA27" s="69">
        <v>10</v>
      </c>
      <c r="GB27" s="69"/>
      <c r="GC27" s="69"/>
      <c r="GD27" s="69"/>
      <c r="GE27" s="69"/>
      <c r="GF27" s="69">
        <v>10</v>
      </c>
      <c r="GG27" s="69"/>
      <c r="GH27" s="69">
        <v>9</v>
      </c>
      <c r="GI27" s="69"/>
      <c r="GJ27" s="69"/>
      <c r="GK27" s="69"/>
      <c r="GL27" s="69"/>
      <c r="GM27" s="69"/>
      <c r="GN27" s="69"/>
      <c r="GO27" s="69"/>
      <c r="GP27" s="69"/>
      <c r="GQ27" s="69">
        <v>8</v>
      </c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>
        <v>6</v>
      </c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>
        <v>10</v>
      </c>
      <c r="IB27" s="69"/>
      <c r="IC27" s="69">
        <v>10</v>
      </c>
      <c r="ID27" s="69">
        <v>5</v>
      </c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>
        <v>7</v>
      </c>
      <c r="IP27" s="69"/>
      <c r="IQ27" s="69"/>
      <c r="IR27" s="69"/>
      <c r="IS27" s="69"/>
      <c r="IT27" s="69"/>
      <c r="IU27" s="69">
        <v>7</v>
      </c>
      <c r="IV27" s="69"/>
      <c r="IW27" s="69"/>
      <c r="IX27" s="69"/>
      <c r="IY27" s="69"/>
      <c r="IZ27" s="69"/>
      <c r="JA27" s="69"/>
      <c r="JB27" s="69">
        <v>10</v>
      </c>
      <c r="JC27" s="69"/>
      <c r="JD27" s="69">
        <v>10</v>
      </c>
      <c r="JE27" s="69"/>
      <c r="JF27" s="69"/>
      <c r="JG27" s="69"/>
      <c r="JH27" s="69">
        <v>8</v>
      </c>
      <c r="JI27" s="69"/>
      <c r="JJ27" s="69">
        <v>10</v>
      </c>
      <c r="JK27" s="69"/>
      <c r="JL27" s="69"/>
      <c r="JM27" s="69"/>
      <c r="JN27" s="69"/>
      <c r="JO27" s="69"/>
      <c r="JP27" s="69"/>
      <c r="JQ27" s="69"/>
      <c r="JR27" s="69"/>
      <c r="JS27" s="69"/>
      <c r="JT27" s="69"/>
      <c r="JU27" s="69"/>
      <c r="JV27" s="69"/>
      <c r="JW27" s="69"/>
      <c r="JX27" s="69"/>
      <c r="JY27" s="69">
        <v>6</v>
      </c>
      <c r="JZ27" s="69"/>
      <c r="KA27" s="69"/>
      <c r="KB27" s="69"/>
      <c r="KC27" s="69"/>
      <c r="KD27" s="69"/>
      <c r="KE27" s="69"/>
      <c r="KF27" s="69"/>
      <c r="KG27" s="69">
        <v>5</v>
      </c>
      <c r="KH27" s="69"/>
      <c r="KI27" s="69"/>
      <c r="KJ27" s="69"/>
      <c r="KK27" s="69"/>
      <c r="KL27" s="69"/>
      <c r="KM27" s="69"/>
      <c r="KN27" s="69"/>
      <c r="KO27" s="69"/>
      <c r="KP27" s="69"/>
      <c r="KQ27" s="69"/>
      <c r="KR27" s="69"/>
      <c r="KS27" s="69"/>
      <c r="KT27" s="69"/>
      <c r="KU27" s="69"/>
      <c r="KV27" s="69"/>
      <c r="KW27" s="69"/>
      <c r="KX27" s="69">
        <v>10</v>
      </c>
      <c r="KY27" s="69"/>
      <c r="KZ27" s="69"/>
      <c r="LA27" s="69"/>
      <c r="LB27" s="69"/>
      <c r="LC27" s="69">
        <v>8</v>
      </c>
      <c r="LD27" s="69"/>
      <c r="LE27" s="69"/>
      <c r="LF27" s="69"/>
      <c r="LG27" s="69"/>
      <c r="LH27" s="69"/>
      <c r="LI27" s="69"/>
      <c r="LJ27" s="69"/>
      <c r="LK27" s="69"/>
      <c r="LL27" s="69"/>
      <c r="LM27" s="69"/>
      <c r="LN27" s="69"/>
      <c r="LO27" s="69"/>
      <c r="LP27" s="69"/>
      <c r="LQ27" s="69"/>
      <c r="LR27" s="69"/>
      <c r="LS27" s="69"/>
      <c r="LT27" s="69"/>
      <c r="LU27" s="69"/>
      <c r="LV27" s="69"/>
      <c r="LW27" s="69"/>
      <c r="LX27" s="69"/>
      <c r="LY27" s="69"/>
      <c r="LZ27" s="69">
        <v>10</v>
      </c>
      <c r="MA27" s="69"/>
      <c r="MB27" s="69"/>
      <c r="MC27" s="69"/>
      <c r="MD27" s="69"/>
      <c r="ME27" s="69">
        <v>7</v>
      </c>
      <c r="MF27" s="69"/>
      <c r="MG27" s="69"/>
      <c r="MH27" s="69"/>
      <c r="MI27" s="69"/>
      <c r="MJ27" s="69"/>
      <c r="MK27" s="69"/>
      <c r="ML27" s="69"/>
      <c r="MM27" s="69"/>
      <c r="MN27" s="69"/>
      <c r="MO27" s="69"/>
      <c r="MP27" s="69"/>
      <c r="MQ27" s="69"/>
      <c r="MR27" s="69"/>
      <c r="MS27" s="69"/>
      <c r="MT27" s="69"/>
      <c r="MU27" s="69">
        <v>7</v>
      </c>
      <c r="MV27" s="69"/>
      <c r="MW27" s="69"/>
      <c r="MX27" s="69"/>
      <c r="MY27" s="69"/>
      <c r="MZ27" s="69"/>
      <c r="NA27" s="69"/>
      <c r="NB27" s="69">
        <v>6</v>
      </c>
      <c r="NC27" s="69"/>
      <c r="ND27" s="69"/>
      <c r="NE27" s="69"/>
      <c r="NF27" s="69"/>
      <c r="NG27" s="69"/>
      <c r="NH27" s="69"/>
      <c r="NI27" s="69"/>
      <c r="NJ27" s="69"/>
      <c r="NK27" s="69"/>
      <c r="NL27" s="69"/>
      <c r="NM27" s="69"/>
      <c r="NN27" s="69">
        <v>7</v>
      </c>
      <c r="NO27" s="69"/>
      <c r="NP27" s="69"/>
      <c r="NQ27" s="69"/>
      <c r="NR27" s="69"/>
      <c r="NS27" s="69"/>
      <c r="NT27" s="69"/>
      <c r="NU27" s="69"/>
      <c r="NV27" s="69"/>
      <c r="NW27" s="69"/>
      <c r="NX27" s="69"/>
      <c r="NY27" s="69"/>
      <c r="NZ27" s="69"/>
      <c r="OA27" s="69"/>
      <c r="OB27" s="69"/>
      <c r="OC27" s="69"/>
      <c r="OD27" s="69"/>
      <c r="OE27" s="69"/>
      <c r="OF27" s="69"/>
      <c r="OG27" s="69"/>
      <c r="OH27" s="69"/>
      <c r="OI27" s="69"/>
      <c r="OJ27" s="69"/>
      <c r="OK27" s="69"/>
      <c r="OL27" s="69"/>
      <c r="OM27" s="69"/>
      <c r="ON27" s="69"/>
      <c r="OO27" s="69"/>
      <c r="OP27" s="69"/>
      <c r="OQ27" s="69"/>
      <c r="OR27" s="69"/>
      <c r="OS27" s="69"/>
      <c r="OT27" s="69"/>
      <c r="OU27" s="69"/>
      <c r="OV27" s="69"/>
      <c r="OW27" s="69"/>
      <c r="OX27" s="69">
        <v>10</v>
      </c>
      <c r="OY27" s="69"/>
      <c r="OZ27" s="69"/>
      <c r="PA27" s="69">
        <v>10</v>
      </c>
      <c r="PB27" s="69"/>
      <c r="PC27" s="69"/>
      <c r="PD27" s="69"/>
      <c r="PE27" s="69"/>
      <c r="PF27" s="69"/>
      <c r="PG27" s="69"/>
      <c r="PH27" s="69"/>
      <c r="PI27" s="69"/>
      <c r="PJ27" s="69"/>
      <c r="PK27" s="69"/>
      <c r="PL27" s="69"/>
      <c r="PM27" s="69"/>
      <c r="PN27" s="69"/>
      <c r="PO27" s="69"/>
      <c r="PP27" s="69">
        <v>10</v>
      </c>
      <c r="PQ27" s="69"/>
      <c r="PR27" s="69"/>
      <c r="PS27" s="69"/>
      <c r="PT27" s="69"/>
      <c r="PU27" s="69"/>
      <c r="PV27" s="69"/>
      <c r="PW27" s="69"/>
      <c r="PX27" s="69"/>
      <c r="PY27" s="69"/>
      <c r="PZ27" s="69"/>
      <c r="QA27" s="69">
        <v>10</v>
      </c>
      <c r="QB27" s="69"/>
      <c r="QC27" s="69"/>
      <c r="QD27" s="69"/>
      <c r="QE27" s="69"/>
      <c r="QF27" s="69">
        <v>7</v>
      </c>
      <c r="QG27" s="69"/>
      <c r="QH27" s="69"/>
      <c r="QI27" s="69"/>
      <c r="QJ27" s="69"/>
      <c r="QK27" s="69"/>
      <c r="QL27" s="69">
        <v>6</v>
      </c>
      <c r="QM27" s="69"/>
      <c r="QN27" s="69"/>
      <c r="QO27" s="69">
        <v>10</v>
      </c>
      <c r="QP27" s="69"/>
      <c r="QQ27" s="69"/>
      <c r="QR27" s="69"/>
      <c r="QS27" s="69"/>
      <c r="QT27" s="69"/>
      <c r="QU27" s="69"/>
      <c r="QV27" s="69"/>
      <c r="QW27" s="69"/>
      <c r="QX27" s="69"/>
      <c r="QY27" s="69">
        <v>9</v>
      </c>
      <c r="QZ27" s="69"/>
      <c r="RA27" s="69"/>
      <c r="RB27" s="69"/>
      <c r="RC27" s="69"/>
      <c r="RD27" s="69"/>
      <c r="RE27" s="69"/>
      <c r="RF27" s="69"/>
      <c r="RG27" s="69"/>
      <c r="RH27" s="69"/>
      <c r="RI27" s="69"/>
      <c r="RJ27" s="69"/>
      <c r="RK27" s="69"/>
      <c r="RL27" s="69"/>
      <c r="RM27" s="69"/>
      <c r="RN27" s="69"/>
      <c r="RO27" s="69"/>
      <c r="RP27" s="69"/>
      <c r="RQ27" s="69"/>
      <c r="RR27" s="69"/>
      <c r="RS27" s="69"/>
      <c r="RT27" s="69"/>
      <c r="RU27" s="69"/>
      <c r="RV27" s="69"/>
      <c r="RW27" s="69"/>
      <c r="RX27" s="69"/>
      <c r="RY27" s="69"/>
      <c r="RZ27" s="69"/>
      <c r="SA27" s="69"/>
      <c r="SB27" s="69"/>
      <c r="SC27" s="69"/>
      <c r="SD27" s="69"/>
      <c r="SE27" s="69"/>
      <c r="SF27" s="69"/>
      <c r="SG27" s="69"/>
      <c r="SH27" s="69"/>
      <c r="SI27" s="69"/>
      <c r="SJ27" s="69"/>
      <c r="SK27" s="69"/>
      <c r="SL27" s="69"/>
      <c r="SM27" s="69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>
        <v>10</v>
      </c>
      <c r="SZ27" s="69"/>
      <c r="TA27" s="69"/>
      <c r="TB27" s="69"/>
      <c r="TC27" s="69">
        <v>4</v>
      </c>
      <c r="TD27" s="69">
        <v>10</v>
      </c>
      <c r="TE27" s="69"/>
      <c r="TF27" s="69"/>
      <c r="TG27" s="69"/>
      <c r="TH27" s="69"/>
      <c r="TI27" s="69"/>
      <c r="TJ27" s="69"/>
      <c r="TK27" s="69"/>
      <c r="TL27" s="69"/>
      <c r="TM27" s="69"/>
      <c r="TN27" s="69"/>
      <c r="TO27" s="69"/>
      <c r="TP27" s="69"/>
      <c r="TQ27" s="69"/>
      <c r="TR27" s="69"/>
      <c r="TS27" s="69"/>
      <c r="TT27" s="69"/>
      <c r="TU27" s="69">
        <v>10</v>
      </c>
      <c r="TV27" s="69">
        <v>8</v>
      </c>
      <c r="TW27" s="69"/>
      <c r="TX27" s="69"/>
      <c r="TY27" s="69"/>
      <c r="TZ27" s="69"/>
      <c r="UA27" s="69"/>
      <c r="UB27" s="69"/>
      <c r="UC27" s="69"/>
      <c r="UD27" s="69"/>
      <c r="UE27" s="69"/>
      <c r="UF27" s="69"/>
      <c r="UG27" s="69"/>
      <c r="UH27" s="69"/>
      <c r="UI27" s="69"/>
      <c r="UJ27" s="69"/>
      <c r="UK27" s="69"/>
      <c r="UL27" s="69"/>
      <c r="UM27" s="69"/>
      <c r="UN27" s="69"/>
      <c r="UO27" s="69"/>
      <c r="UP27" s="69"/>
      <c r="UQ27" s="69"/>
      <c r="UR27" s="69"/>
      <c r="US27" s="69"/>
      <c r="UT27" s="69"/>
      <c r="UU27" s="69"/>
      <c r="UV27" s="69"/>
      <c r="UW27" s="69"/>
      <c r="UX27" s="69"/>
      <c r="UY27" s="69"/>
      <c r="UZ27" s="69"/>
      <c r="VA27" s="69"/>
      <c r="VB27" s="69"/>
      <c r="VC27" s="69"/>
      <c r="VD27" s="69"/>
      <c r="VE27" s="69"/>
      <c r="VF27" s="69"/>
      <c r="VG27" s="69"/>
      <c r="VH27" s="69"/>
      <c r="VI27" s="69"/>
      <c r="VJ27" s="69"/>
      <c r="VK27" s="69">
        <v>8</v>
      </c>
      <c r="VL27" s="69"/>
      <c r="VM27" s="69"/>
      <c r="VN27" s="69"/>
      <c r="VO27" s="69"/>
      <c r="VP27" s="69"/>
      <c r="VQ27" s="69"/>
      <c r="VR27" s="69"/>
      <c r="VS27" s="69"/>
      <c r="VT27" s="69">
        <v>9</v>
      </c>
      <c r="VU27" s="69"/>
      <c r="VV27" s="69"/>
      <c r="VW27" s="69">
        <v>10</v>
      </c>
      <c r="VX27" s="69"/>
      <c r="VY27" s="69"/>
      <c r="VZ27" s="69"/>
      <c r="WA27" s="69"/>
      <c r="WB27" s="69">
        <v>9</v>
      </c>
      <c r="WC27" s="69"/>
      <c r="WD27" s="69"/>
      <c r="WE27" s="69"/>
      <c r="WF27" s="69"/>
      <c r="WG27" s="69"/>
      <c r="WH27" s="69"/>
      <c r="WI27" s="69"/>
      <c r="WJ27" s="69"/>
      <c r="WK27" s="69"/>
      <c r="WL27" s="69"/>
      <c r="WM27" s="69"/>
      <c r="WN27" s="69"/>
      <c r="WO27" s="69"/>
      <c r="WP27" s="69"/>
      <c r="WQ27" s="69">
        <v>10</v>
      </c>
      <c r="WR27" s="69">
        <v>6</v>
      </c>
      <c r="WS27" s="69"/>
      <c r="WT27" s="69"/>
      <c r="WU27" s="69"/>
      <c r="WV27" s="69">
        <v>7</v>
      </c>
      <c r="WW27" s="69"/>
      <c r="WX27" s="69"/>
      <c r="WY27" s="69"/>
      <c r="WZ27" s="69"/>
      <c r="XA27" s="69"/>
      <c r="XB27" s="69"/>
      <c r="XC27" s="69"/>
      <c r="XD27" s="69"/>
      <c r="XE27" s="69"/>
      <c r="XF27" s="69"/>
      <c r="XG27" s="69">
        <v>7</v>
      </c>
      <c r="XH27" s="69"/>
      <c r="XI27" s="69"/>
      <c r="XJ27" s="69">
        <v>6</v>
      </c>
      <c r="XK27" s="69"/>
      <c r="XL27" s="69"/>
      <c r="XM27" s="69"/>
      <c r="XN27" s="69"/>
      <c r="XO27" s="69">
        <v>8</v>
      </c>
      <c r="XP27" s="69"/>
      <c r="XQ27" s="69"/>
      <c r="XR27" s="69"/>
      <c r="XS27" s="69"/>
      <c r="XT27" s="69"/>
      <c r="XU27" s="69"/>
      <c r="XV27" s="69"/>
      <c r="XW27" s="69"/>
      <c r="XX27" s="69">
        <v>7</v>
      </c>
      <c r="XY27" s="69"/>
      <c r="XZ27" s="69"/>
      <c r="YA27" s="69"/>
      <c r="YB27" s="69"/>
      <c r="YC27" s="69"/>
      <c r="YD27" s="69"/>
      <c r="YE27" s="69"/>
      <c r="YF27" s="69"/>
      <c r="YG27" s="69"/>
      <c r="YH27" s="69"/>
      <c r="YI27" s="69"/>
      <c r="YJ27" s="69"/>
      <c r="YK27" s="69"/>
      <c r="YL27" s="69"/>
      <c r="YM27" s="69"/>
      <c r="YN27" s="69"/>
      <c r="YO27" s="69"/>
      <c r="YP27" s="69"/>
      <c r="YQ27" s="69"/>
      <c r="YR27" s="69"/>
      <c r="YS27" s="69"/>
      <c r="YT27" s="69">
        <v>10</v>
      </c>
      <c r="YU27" s="69"/>
      <c r="YV27" s="69"/>
      <c r="YW27" s="69"/>
      <c r="YX27" s="69"/>
      <c r="YY27" s="69"/>
      <c r="YZ27" s="69"/>
      <c r="ZA27" s="69">
        <v>7</v>
      </c>
      <c r="ZB27" s="69"/>
      <c r="ZC27" s="69"/>
      <c r="ZD27" s="69"/>
      <c r="ZE27" s="69">
        <v>9</v>
      </c>
      <c r="ZF27" s="69"/>
      <c r="ZG27" s="69"/>
      <c r="ZH27" s="69"/>
      <c r="ZI27" s="69"/>
      <c r="ZJ27" s="69"/>
      <c r="ZK27" s="69"/>
      <c r="ZL27" s="69"/>
      <c r="ZM27" s="69"/>
      <c r="ZN27" s="69"/>
      <c r="ZO27" s="69">
        <v>10</v>
      </c>
      <c r="ZP27" s="69"/>
      <c r="ZQ27" s="69"/>
      <c r="ZR27" s="69"/>
      <c r="ZS27" s="69"/>
      <c r="ZT27" s="69"/>
      <c r="ZU27" s="69"/>
      <c r="ZV27" s="69"/>
      <c r="ZW27" s="69"/>
      <c r="ZX27" s="69"/>
      <c r="ZY27" s="69"/>
      <c r="ZZ27" s="69"/>
      <c r="AAA27" s="70"/>
    </row>
    <row r="28" spans="1:703" x14ac:dyDescent="0.2">
      <c r="A28" s="57">
        <v>18</v>
      </c>
      <c r="B28" s="58" t="s">
        <v>202</v>
      </c>
      <c r="C28" s="59">
        <v>2210857296</v>
      </c>
      <c r="D28" s="60"/>
      <c r="E28" s="1">
        <f>MATCH(C28,Данные!$D$1:$D$65536,0)</f>
        <v>237</v>
      </c>
      <c r="F28" s="93">
        <v>2028.69</v>
      </c>
      <c r="G28" s="94">
        <f>IF(H28 &gt; 0, MAX(H$11:H$55) / H28, 0)</f>
        <v>1.1006160164271048</v>
      </c>
      <c r="H28" s="94">
        <v>243.5</v>
      </c>
      <c r="I28" s="94">
        <f>F28*G28</f>
        <v>2232.8087063655034</v>
      </c>
      <c r="J28" s="60">
        <v>684</v>
      </c>
      <c r="K28" s="60">
        <v>80</v>
      </c>
      <c r="L28" s="94">
        <f>IF(K28 &gt; 0,J28/K28,0)</f>
        <v>8.5500000000000007</v>
      </c>
      <c r="M28" s="95">
        <f>MIN($O28:AAA28)</f>
        <v>4</v>
      </c>
      <c r="N28" s="1">
        <v>18</v>
      </c>
      <c r="O28" s="68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>
        <v>8</v>
      </c>
      <c r="BG28" s="69"/>
      <c r="BH28" s="69">
        <v>7</v>
      </c>
      <c r="BI28" s="69"/>
      <c r="BJ28" s="69"/>
      <c r="BK28" s="69">
        <v>9</v>
      </c>
      <c r="BL28" s="69">
        <v>10</v>
      </c>
      <c r="BM28" s="69"/>
      <c r="BN28" s="69">
        <v>8</v>
      </c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>
        <v>7</v>
      </c>
      <c r="CE28" s="69"/>
      <c r="CF28" s="69"/>
      <c r="CG28" s="69">
        <v>8</v>
      </c>
      <c r="CH28" s="69"/>
      <c r="CI28" s="69"/>
      <c r="CJ28" s="69">
        <v>10</v>
      </c>
      <c r="CK28" s="69"/>
      <c r="CL28" s="69"/>
      <c r="CM28" s="69"/>
      <c r="CN28" s="69"/>
      <c r="CO28" s="69"/>
      <c r="CP28" s="69"/>
      <c r="CQ28" s="69"/>
      <c r="CR28" s="69"/>
      <c r="CS28" s="69"/>
      <c r="CT28" s="69">
        <v>6</v>
      </c>
      <c r="CU28" s="69">
        <v>7</v>
      </c>
      <c r="CV28" s="69"/>
      <c r="CW28" s="69">
        <v>9</v>
      </c>
      <c r="CX28" s="69"/>
      <c r="CY28" s="69">
        <v>10</v>
      </c>
      <c r="CZ28" s="69"/>
      <c r="DA28" s="69"/>
      <c r="DB28" s="69">
        <v>10</v>
      </c>
      <c r="DC28" s="69"/>
      <c r="DD28" s="69"/>
      <c r="DE28" s="69"/>
      <c r="DF28" s="69"/>
      <c r="DG28" s="69"/>
      <c r="DH28" s="69">
        <v>9</v>
      </c>
      <c r="DI28" s="69">
        <v>8</v>
      </c>
      <c r="DJ28" s="69"/>
      <c r="DK28" s="69"/>
      <c r="DL28" s="69"/>
      <c r="DM28" s="69"/>
      <c r="DN28" s="69"/>
      <c r="DO28" s="69"/>
      <c r="DP28" s="69"/>
      <c r="DQ28" s="69"/>
      <c r="DR28" s="69">
        <v>10</v>
      </c>
      <c r="DS28" s="69">
        <v>10</v>
      </c>
      <c r="DT28" s="69"/>
      <c r="DU28" s="69">
        <v>8</v>
      </c>
      <c r="DV28" s="69"/>
      <c r="DW28" s="69"/>
      <c r="DX28" s="69">
        <v>7</v>
      </c>
      <c r="DY28" s="69"/>
      <c r="DZ28" s="69"/>
      <c r="EA28" s="69">
        <v>10</v>
      </c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>
        <v>8</v>
      </c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>
        <v>6</v>
      </c>
      <c r="FC28" s="69"/>
      <c r="FD28" s="69"/>
      <c r="FE28" s="69"/>
      <c r="FF28" s="69"/>
      <c r="FG28" s="69">
        <v>10</v>
      </c>
      <c r="FH28" s="69"/>
      <c r="FI28" s="69">
        <v>10</v>
      </c>
      <c r="FJ28" s="69">
        <v>10</v>
      </c>
      <c r="FK28" s="69"/>
      <c r="FL28" s="69">
        <v>9</v>
      </c>
      <c r="FM28" s="69"/>
      <c r="FN28" s="69">
        <v>10</v>
      </c>
      <c r="FO28" s="69"/>
      <c r="FP28" s="69"/>
      <c r="FQ28" s="69"/>
      <c r="FR28" s="69"/>
      <c r="FS28" s="69"/>
      <c r="FT28" s="69"/>
      <c r="FU28" s="69"/>
      <c r="FV28" s="69"/>
      <c r="FW28" s="69">
        <v>9</v>
      </c>
      <c r="FX28" s="69"/>
      <c r="FY28" s="69"/>
      <c r="FZ28" s="69"/>
      <c r="GA28" s="69"/>
      <c r="GB28" s="69"/>
      <c r="GC28" s="69">
        <v>10</v>
      </c>
      <c r="GD28" s="69"/>
      <c r="GE28" s="69"/>
      <c r="GF28" s="69"/>
      <c r="GG28" s="69">
        <v>10</v>
      </c>
      <c r="GH28" s="69"/>
      <c r="GI28" s="69"/>
      <c r="GJ28" s="69"/>
      <c r="GK28" s="69"/>
      <c r="GL28" s="69"/>
      <c r="GM28" s="69"/>
      <c r="GN28" s="69"/>
      <c r="GO28" s="69"/>
      <c r="GP28" s="69">
        <v>9</v>
      </c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>
        <v>7</v>
      </c>
      <c r="HS28" s="69"/>
      <c r="HT28" s="69"/>
      <c r="HU28" s="69">
        <v>7</v>
      </c>
      <c r="HV28" s="69">
        <v>4</v>
      </c>
      <c r="HW28" s="69"/>
      <c r="HX28" s="69"/>
      <c r="HY28" s="69"/>
      <c r="HZ28" s="69"/>
      <c r="IA28" s="69"/>
      <c r="IB28" s="69">
        <v>10</v>
      </c>
      <c r="IC28" s="69">
        <v>6</v>
      </c>
      <c r="ID28" s="69"/>
      <c r="IE28" s="69"/>
      <c r="IF28" s="69"/>
      <c r="IG28" s="69"/>
      <c r="IH28" s="69"/>
      <c r="II28" s="69"/>
      <c r="IJ28" s="69">
        <v>6</v>
      </c>
      <c r="IK28" s="69"/>
      <c r="IL28" s="69"/>
      <c r="IM28" s="69"/>
      <c r="IN28" s="69"/>
      <c r="IO28" s="69"/>
      <c r="IP28" s="69"/>
      <c r="IQ28" s="69"/>
      <c r="IR28" s="69"/>
      <c r="IS28" s="69">
        <v>6</v>
      </c>
      <c r="IT28" s="69"/>
      <c r="IU28" s="69"/>
      <c r="IV28" s="69"/>
      <c r="IW28" s="69"/>
      <c r="IX28" s="69"/>
      <c r="IY28" s="69"/>
      <c r="IZ28" s="69"/>
      <c r="JA28" s="69"/>
      <c r="JB28" s="69"/>
      <c r="JC28" s="69"/>
      <c r="JD28" s="69">
        <v>10</v>
      </c>
      <c r="JE28" s="69"/>
      <c r="JF28" s="69"/>
      <c r="JG28" s="69">
        <v>10</v>
      </c>
      <c r="JH28" s="69"/>
      <c r="JI28" s="69"/>
      <c r="JJ28" s="69"/>
      <c r="JK28" s="69"/>
      <c r="JL28" s="69"/>
      <c r="JM28" s="69"/>
      <c r="JN28" s="69"/>
      <c r="JO28" s="69"/>
      <c r="JP28" s="69"/>
      <c r="JQ28" s="69"/>
      <c r="JR28" s="69"/>
      <c r="JS28" s="69"/>
      <c r="JT28" s="69"/>
      <c r="JU28" s="69"/>
      <c r="JV28" s="69"/>
      <c r="JW28" s="69"/>
      <c r="JX28" s="69"/>
      <c r="JY28" s="69">
        <v>9</v>
      </c>
      <c r="JZ28" s="69"/>
      <c r="KA28" s="69"/>
      <c r="KB28" s="69"/>
      <c r="KC28" s="69"/>
      <c r="KD28" s="69"/>
      <c r="KE28" s="69"/>
      <c r="KF28" s="69"/>
      <c r="KG28" s="69"/>
      <c r="KH28" s="69">
        <v>8</v>
      </c>
      <c r="KI28" s="69"/>
      <c r="KJ28" s="69"/>
      <c r="KK28" s="69"/>
      <c r="KL28" s="69"/>
      <c r="KM28" s="69"/>
      <c r="KN28" s="69"/>
      <c r="KO28" s="69">
        <v>10</v>
      </c>
      <c r="KP28" s="69"/>
      <c r="KQ28" s="69"/>
      <c r="KR28" s="69">
        <v>10</v>
      </c>
      <c r="KS28" s="69"/>
      <c r="KT28" s="69">
        <v>10</v>
      </c>
      <c r="KU28" s="69"/>
      <c r="KV28" s="69"/>
      <c r="KW28" s="69"/>
      <c r="KX28" s="69"/>
      <c r="KY28" s="69">
        <v>10</v>
      </c>
      <c r="KZ28" s="69"/>
      <c r="LA28" s="69"/>
      <c r="LB28" s="69">
        <v>9</v>
      </c>
      <c r="LC28" s="69"/>
      <c r="LD28" s="69"/>
      <c r="LE28" s="69"/>
      <c r="LF28" s="69"/>
      <c r="LG28" s="69"/>
      <c r="LH28" s="69"/>
      <c r="LI28" s="69"/>
      <c r="LJ28" s="69"/>
      <c r="LK28" s="69"/>
      <c r="LL28" s="69"/>
      <c r="LM28" s="69"/>
      <c r="LN28" s="69"/>
      <c r="LO28" s="69"/>
      <c r="LP28" s="69"/>
      <c r="LQ28" s="69"/>
      <c r="LR28" s="69"/>
      <c r="LS28" s="69"/>
      <c r="LT28" s="69"/>
      <c r="LU28" s="69"/>
      <c r="LV28" s="69"/>
      <c r="LW28" s="69"/>
      <c r="LX28" s="69"/>
      <c r="LY28" s="69"/>
      <c r="LZ28" s="69"/>
      <c r="MA28" s="69">
        <v>4</v>
      </c>
      <c r="MB28" s="69"/>
      <c r="MC28" s="69"/>
      <c r="MD28" s="69"/>
      <c r="ME28" s="69"/>
      <c r="MF28" s="69"/>
      <c r="MG28" s="69"/>
      <c r="MH28" s="69"/>
      <c r="MI28" s="69"/>
      <c r="MJ28" s="69"/>
      <c r="MK28" s="69"/>
      <c r="ML28" s="69"/>
      <c r="MM28" s="69"/>
      <c r="MN28" s="69"/>
      <c r="MO28" s="69"/>
      <c r="MP28" s="69"/>
      <c r="MQ28" s="69"/>
      <c r="MR28" s="69"/>
      <c r="MS28" s="69"/>
      <c r="MT28" s="69"/>
      <c r="MU28" s="69">
        <v>6</v>
      </c>
      <c r="MV28" s="69"/>
      <c r="MW28" s="69"/>
      <c r="MX28" s="69"/>
      <c r="MY28" s="69"/>
      <c r="MZ28" s="69"/>
      <c r="NA28" s="69"/>
      <c r="NB28" s="69"/>
      <c r="NC28" s="69"/>
      <c r="ND28" s="69"/>
      <c r="NE28" s="69"/>
      <c r="NF28" s="69"/>
      <c r="NG28" s="69"/>
      <c r="NH28" s="69"/>
      <c r="NI28" s="69">
        <v>6</v>
      </c>
      <c r="NJ28" s="69"/>
      <c r="NK28" s="69"/>
      <c r="NL28" s="69"/>
      <c r="NM28" s="69"/>
      <c r="NN28" s="69"/>
      <c r="NO28" s="69"/>
      <c r="NP28" s="69"/>
      <c r="NQ28" s="69"/>
      <c r="NR28" s="69"/>
      <c r="NS28" s="69"/>
      <c r="NT28" s="69"/>
      <c r="NU28" s="69"/>
      <c r="NV28" s="69"/>
      <c r="NW28" s="69"/>
      <c r="NX28" s="69"/>
      <c r="NY28" s="69"/>
      <c r="NZ28" s="69"/>
      <c r="OA28" s="69"/>
      <c r="OB28" s="69"/>
      <c r="OC28" s="69"/>
      <c r="OD28" s="69"/>
      <c r="OE28" s="69">
        <v>10</v>
      </c>
      <c r="OF28" s="69"/>
      <c r="OG28" s="69"/>
      <c r="OH28" s="69"/>
      <c r="OI28" s="69"/>
      <c r="OJ28" s="69"/>
      <c r="OK28" s="69"/>
      <c r="OL28" s="69"/>
      <c r="OM28" s="69"/>
      <c r="ON28" s="69"/>
      <c r="OO28" s="69"/>
      <c r="OP28" s="69"/>
      <c r="OQ28" s="69"/>
      <c r="OR28" s="69"/>
      <c r="OS28" s="69"/>
      <c r="OT28" s="69"/>
      <c r="OU28" s="69"/>
      <c r="OV28" s="69"/>
      <c r="OW28" s="69"/>
      <c r="OX28" s="69">
        <v>10</v>
      </c>
      <c r="OY28" s="69"/>
      <c r="OZ28" s="69"/>
      <c r="PA28" s="69"/>
      <c r="PB28" s="69">
        <v>10</v>
      </c>
      <c r="PC28" s="69"/>
      <c r="PD28" s="69"/>
      <c r="PE28" s="69"/>
      <c r="PF28" s="69"/>
      <c r="PG28" s="69"/>
      <c r="PH28" s="69"/>
      <c r="PI28" s="69"/>
      <c r="PJ28" s="69"/>
      <c r="PK28" s="69"/>
      <c r="PL28" s="69"/>
      <c r="PM28" s="69"/>
      <c r="PN28" s="69"/>
      <c r="PO28" s="69"/>
      <c r="PP28" s="69">
        <v>6</v>
      </c>
      <c r="PQ28" s="69"/>
      <c r="PR28" s="69"/>
      <c r="PS28" s="69"/>
      <c r="PT28" s="69"/>
      <c r="PU28" s="69"/>
      <c r="PV28" s="69"/>
      <c r="PW28" s="69"/>
      <c r="PX28" s="69">
        <v>7</v>
      </c>
      <c r="PY28" s="69"/>
      <c r="PZ28" s="69"/>
      <c r="QA28" s="69"/>
      <c r="QB28" s="69"/>
      <c r="QC28" s="69"/>
      <c r="QD28" s="69"/>
      <c r="QE28" s="69">
        <v>7</v>
      </c>
      <c r="QF28" s="69"/>
      <c r="QG28" s="69">
        <v>8</v>
      </c>
      <c r="QH28" s="69"/>
      <c r="QI28" s="69"/>
      <c r="QJ28" s="69"/>
      <c r="QK28" s="69"/>
      <c r="QL28" s="69">
        <v>10</v>
      </c>
      <c r="QM28" s="69"/>
      <c r="QN28" s="69"/>
      <c r="QO28" s="69"/>
      <c r="QP28" s="69"/>
      <c r="QQ28" s="69">
        <v>9</v>
      </c>
      <c r="QR28" s="69"/>
      <c r="QS28" s="69"/>
      <c r="QT28" s="69"/>
      <c r="QU28" s="69"/>
      <c r="QV28" s="69"/>
      <c r="QW28" s="69"/>
      <c r="QX28" s="69"/>
      <c r="QY28" s="69"/>
      <c r="QZ28" s="69"/>
      <c r="RA28" s="69"/>
      <c r="RB28" s="69"/>
      <c r="RC28" s="69"/>
      <c r="RD28" s="69"/>
      <c r="RE28" s="69"/>
      <c r="RF28" s="69"/>
      <c r="RG28" s="69"/>
      <c r="RH28" s="69">
        <v>7</v>
      </c>
      <c r="RI28" s="69"/>
      <c r="RJ28" s="69"/>
      <c r="RK28" s="69"/>
      <c r="RL28" s="69"/>
      <c r="RM28" s="69"/>
      <c r="RN28" s="69"/>
      <c r="RO28" s="69"/>
      <c r="RP28" s="69"/>
      <c r="RQ28" s="69"/>
      <c r="RR28" s="69"/>
      <c r="RS28" s="69"/>
      <c r="RT28" s="69"/>
      <c r="RU28" s="69"/>
      <c r="RV28" s="69"/>
      <c r="RW28" s="69"/>
      <c r="RX28" s="69"/>
      <c r="RY28" s="69"/>
      <c r="RZ28" s="69"/>
      <c r="SA28" s="69"/>
      <c r="SB28" s="69"/>
      <c r="SC28" s="69"/>
      <c r="SD28" s="69"/>
      <c r="SE28" s="69">
        <v>10</v>
      </c>
      <c r="SF28" s="69"/>
      <c r="SG28" s="69"/>
      <c r="SH28" s="69"/>
      <c r="SI28" s="69"/>
      <c r="SJ28" s="69"/>
      <c r="SK28" s="69"/>
      <c r="SL28" s="69"/>
      <c r="SM28" s="69">
        <v>8</v>
      </c>
      <c r="SN28" s="69"/>
      <c r="SO28" s="69"/>
      <c r="SP28" s="69"/>
      <c r="SQ28" s="69"/>
      <c r="SR28" s="69"/>
      <c r="SS28" s="69"/>
      <c r="ST28" s="69"/>
      <c r="SU28" s="69"/>
      <c r="SV28" s="69">
        <v>5</v>
      </c>
      <c r="SW28" s="69"/>
      <c r="SX28" s="69"/>
      <c r="SY28" s="69"/>
      <c r="SZ28" s="69"/>
      <c r="TA28" s="69"/>
      <c r="TB28" s="69"/>
      <c r="TC28" s="69"/>
      <c r="TD28" s="69"/>
      <c r="TE28" s="69">
        <v>10</v>
      </c>
      <c r="TF28" s="69"/>
      <c r="TG28" s="69"/>
      <c r="TH28" s="69"/>
      <c r="TI28" s="69"/>
      <c r="TJ28" s="69"/>
      <c r="TK28" s="69"/>
      <c r="TL28" s="69"/>
      <c r="TM28" s="69"/>
      <c r="TN28" s="69">
        <v>10</v>
      </c>
      <c r="TO28" s="69"/>
      <c r="TP28" s="69"/>
      <c r="TQ28" s="69"/>
      <c r="TR28" s="69"/>
      <c r="TS28" s="69"/>
      <c r="TT28" s="69"/>
      <c r="TU28" s="69"/>
      <c r="TV28" s="69"/>
      <c r="TW28" s="69"/>
      <c r="TX28" s="69"/>
      <c r="TY28" s="69"/>
      <c r="TZ28" s="69"/>
      <c r="UA28" s="69">
        <v>8</v>
      </c>
      <c r="UB28" s="69"/>
      <c r="UC28" s="69"/>
      <c r="UD28" s="69"/>
      <c r="UE28" s="69">
        <v>7</v>
      </c>
      <c r="UF28" s="69"/>
      <c r="UG28" s="69"/>
      <c r="UH28" s="69"/>
      <c r="UI28" s="69"/>
      <c r="UJ28" s="69"/>
      <c r="UK28" s="69"/>
      <c r="UL28" s="69"/>
      <c r="UM28" s="69"/>
      <c r="UN28" s="69"/>
      <c r="UO28" s="69"/>
      <c r="UP28" s="69"/>
      <c r="UQ28" s="69"/>
      <c r="UR28" s="69"/>
      <c r="US28" s="69"/>
      <c r="UT28" s="69"/>
      <c r="UU28" s="69"/>
      <c r="UV28" s="69"/>
      <c r="UW28" s="69"/>
      <c r="UX28" s="69"/>
      <c r="UY28" s="69"/>
      <c r="UZ28" s="69"/>
      <c r="VA28" s="69"/>
      <c r="VB28" s="69"/>
      <c r="VC28" s="69">
        <v>10</v>
      </c>
      <c r="VD28" s="69"/>
      <c r="VE28" s="69"/>
      <c r="VF28" s="69"/>
      <c r="VG28" s="69"/>
      <c r="VH28" s="69"/>
      <c r="VI28" s="69"/>
      <c r="VJ28" s="69"/>
      <c r="VK28" s="69"/>
      <c r="VL28" s="69"/>
      <c r="VM28" s="69"/>
      <c r="VN28" s="69">
        <v>10</v>
      </c>
      <c r="VO28" s="69"/>
      <c r="VP28" s="69"/>
      <c r="VQ28" s="69"/>
      <c r="VR28" s="69"/>
      <c r="VS28" s="69"/>
      <c r="VT28" s="69"/>
      <c r="VU28" s="69"/>
      <c r="VV28" s="69"/>
      <c r="VW28" s="69"/>
      <c r="VX28" s="69"/>
      <c r="VY28" s="69"/>
      <c r="VZ28" s="69"/>
      <c r="WA28" s="69"/>
      <c r="WB28" s="69">
        <v>7</v>
      </c>
      <c r="WC28" s="69"/>
      <c r="WD28" s="69"/>
      <c r="WE28" s="69"/>
      <c r="WF28" s="69"/>
      <c r="WG28" s="69"/>
      <c r="WH28" s="69"/>
      <c r="WI28" s="69"/>
      <c r="WJ28" s="69"/>
      <c r="WK28" s="69"/>
      <c r="WL28" s="69">
        <v>9</v>
      </c>
      <c r="WM28" s="69"/>
      <c r="WN28" s="69"/>
      <c r="WO28" s="69"/>
      <c r="WP28" s="69"/>
      <c r="WQ28" s="69">
        <v>10</v>
      </c>
      <c r="WR28" s="69"/>
      <c r="WS28" s="69"/>
      <c r="WT28" s="69"/>
      <c r="WU28" s="69"/>
      <c r="WV28" s="69"/>
      <c r="WW28" s="69">
        <v>9</v>
      </c>
      <c r="WX28" s="69"/>
      <c r="WY28" s="69"/>
      <c r="WZ28" s="69"/>
      <c r="XA28" s="69"/>
      <c r="XB28" s="69"/>
      <c r="XC28" s="69"/>
      <c r="XD28" s="69"/>
      <c r="XE28" s="69"/>
      <c r="XF28" s="69"/>
      <c r="XG28" s="69"/>
      <c r="XH28" s="69"/>
      <c r="XI28" s="69"/>
      <c r="XJ28" s="69"/>
      <c r="XK28" s="69"/>
      <c r="XL28" s="69"/>
      <c r="XM28" s="69"/>
      <c r="XN28" s="69"/>
      <c r="XO28" s="69">
        <v>10</v>
      </c>
      <c r="XP28" s="69"/>
      <c r="XQ28" s="69"/>
      <c r="XR28" s="69"/>
      <c r="XS28" s="69"/>
      <c r="XT28" s="69"/>
      <c r="XU28" s="69"/>
      <c r="XV28" s="69"/>
      <c r="XW28" s="69"/>
      <c r="XX28" s="69">
        <v>10</v>
      </c>
      <c r="XY28" s="69"/>
      <c r="XZ28" s="69"/>
      <c r="YA28" s="69"/>
      <c r="YB28" s="69"/>
      <c r="YC28" s="69"/>
      <c r="YD28" s="69"/>
      <c r="YE28" s="69"/>
      <c r="YF28" s="69"/>
      <c r="YG28" s="69"/>
      <c r="YH28" s="69"/>
      <c r="YI28" s="69"/>
      <c r="YJ28" s="69"/>
      <c r="YK28" s="69"/>
      <c r="YL28" s="69"/>
      <c r="YM28" s="69"/>
      <c r="YN28" s="69">
        <v>10</v>
      </c>
      <c r="YO28" s="69"/>
      <c r="YP28" s="69"/>
      <c r="YQ28" s="69"/>
      <c r="YR28" s="69"/>
      <c r="YS28" s="69"/>
      <c r="YT28" s="69"/>
      <c r="YU28" s="69"/>
      <c r="YV28" s="69"/>
      <c r="YW28" s="69"/>
      <c r="YX28" s="69"/>
      <c r="YY28" s="69"/>
      <c r="YZ28" s="69"/>
      <c r="ZA28" s="69"/>
      <c r="ZB28" s="69"/>
      <c r="ZC28" s="69"/>
      <c r="ZD28" s="69"/>
      <c r="ZE28" s="69">
        <v>8</v>
      </c>
      <c r="ZF28" s="69"/>
      <c r="ZG28" s="69">
        <v>9</v>
      </c>
      <c r="ZH28" s="69"/>
      <c r="ZI28" s="69"/>
      <c r="ZJ28" s="69"/>
      <c r="ZK28" s="69">
        <v>10</v>
      </c>
      <c r="ZL28" s="69"/>
      <c r="ZM28" s="69"/>
      <c r="ZN28" s="69"/>
      <c r="ZO28" s="69"/>
      <c r="ZP28" s="69"/>
      <c r="ZQ28" s="69"/>
      <c r="ZR28" s="69"/>
      <c r="ZS28" s="69"/>
      <c r="ZT28" s="69"/>
      <c r="ZU28" s="69">
        <v>10</v>
      </c>
      <c r="ZV28" s="69"/>
      <c r="ZW28" s="69"/>
      <c r="ZX28" s="69"/>
      <c r="ZY28" s="69"/>
      <c r="ZZ28" s="69"/>
      <c r="AAA28" s="70"/>
    </row>
    <row r="29" spans="1:703" x14ac:dyDescent="0.2">
      <c r="A29" s="57">
        <v>19</v>
      </c>
      <c r="B29" s="58" t="s">
        <v>132</v>
      </c>
      <c r="C29" s="59">
        <v>499657780</v>
      </c>
      <c r="D29" s="60"/>
      <c r="E29" s="1">
        <f>MATCH(C29,Данные!$D$1:$D$65536,0)</f>
        <v>57</v>
      </c>
      <c r="F29" s="93">
        <v>1907.6799999999998</v>
      </c>
      <c r="G29" s="94">
        <f>IF(H29 &gt; 0, MAX(H$11:H$55) / H29, 0)</f>
        <v>1.0720000000000001</v>
      </c>
      <c r="H29" s="94">
        <v>250</v>
      </c>
      <c r="I29" s="94">
        <f>F29*G29</f>
        <v>2045.03296</v>
      </c>
      <c r="J29" s="60">
        <v>605</v>
      </c>
      <c r="K29" s="60">
        <v>79</v>
      </c>
      <c r="L29" s="94">
        <f>IF(K29 &gt; 0,J29/K29,0)</f>
        <v>7.6582278481012658</v>
      </c>
      <c r="M29" s="95">
        <f>MIN($O29:AAA29)</f>
        <v>4</v>
      </c>
      <c r="N29" s="1">
        <v>19</v>
      </c>
      <c r="O29" s="68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>
        <v>4</v>
      </c>
      <c r="AX29" s="69">
        <v>8</v>
      </c>
      <c r="AY29" s="69"/>
      <c r="AZ29" s="69">
        <v>4</v>
      </c>
      <c r="BA29" s="69"/>
      <c r="BB29" s="69"/>
      <c r="BC29" s="69">
        <v>4</v>
      </c>
      <c r="BD29" s="69"/>
      <c r="BE29" s="69">
        <v>4</v>
      </c>
      <c r="BF29" s="69"/>
      <c r="BG29" s="69"/>
      <c r="BH29" s="69"/>
      <c r="BI29" s="69"/>
      <c r="BJ29" s="69"/>
      <c r="BK29" s="69"/>
      <c r="BL29" s="69"/>
      <c r="BM29" s="69"/>
      <c r="BN29" s="69"/>
      <c r="BO29" s="69">
        <v>4</v>
      </c>
      <c r="BP29" s="69"/>
      <c r="BQ29" s="69"/>
      <c r="BR29" s="69"/>
      <c r="BS29" s="69"/>
      <c r="BT29" s="69"/>
      <c r="BU29" s="69">
        <v>10</v>
      </c>
      <c r="BV29" s="69"/>
      <c r="BW29" s="69">
        <v>4</v>
      </c>
      <c r="BX29" s="69"/>
      <c r="BY29" s="69"/>
      <c r="BZ29" s="69"/>
      <c r="CA29" s="69"/>
      <c r="CB29" s="69"/>
      <c r="CC29" s="69">
        <v>6</v>
      </c>
      <c r="CD29" s="69"/>
      <c r="CE29" s="69"/>
      <c r="CF29" s="69">
        <v>4</v>
      </c>
      <c r="CG29" s="69"/>
      <c r="CH29" s="69"/>
      <c r="CI29" s="69">
        <v>5</v>
      </c>
      <c r="CJ29" s="69"/>
      <c r="CK29" s="69"/>
      <c r="CL29" s="69"/>
      <c r="CM29" s="69"/>
      <c r="CN29" s="69"/>
      <c r="CO29" s="69"/>
      <c r="CP29" s="69"/>
      <c r="CQ29" s="69"/>
      <c r="CR29" s="69">
        <v>9</v>
      </c>
      <c r="CS29" s="69"/>
      <c r="CT29" s="69"/>
      <c r="CU29" s="69"/>
      <c r="CV29" s="69"/>
      <c r="CW29" s="69"/>
      <c r="CX29" s="69"/>
      <c r="CY29" s="69"/>
      <c r="CZ29" s="69"/>
      <c r="DA29" s="69">
        <v>10</v>
      </c>
      <c r="DB29" s="69"/>
      <c r="DC29" s="69">
        <v>4</v>
      </c>
      <c r="DD29" s="69"/>
      <c r="DE29" s="69"/>
      <c r="DF29" s="69"/>
      <c r="DG29" s="69">
        <v>4</v>
      </c>
      <c r="DH29" s="69"/>
      <c r="DI29" s="69"/>
      <c r="DJ29" s="69">
        <v>5</v>
      </c>
      <c r="DK29" s="69"/>
      <c r="DL29" s="69"/>
      <c r="DM29" s="69"/>
      <c r="DN29" s="69">
        <v>8</v>
      </c>
      <c r="DO29" s="69"/>
      <c r="DP29" s="69"/>
      <c r="DQ29" s="69"/>
      <c r="DR29" s="69"/>
      <c r="DS29" s="69"/>
      <c r="DT29" s="69"/>
      <c r="DU29" s="69"/>
      <c r="DV29" s="69">
        <v>5</v>
      </c>
      <c r="DW29" s="69"/>
      <c r="DX29" s="69">
        <v>10</v>
      </c>
      <c r="DY29" s="69"/>
      <c r="DZ29" s="69">
        <v>5</v>
      </c>
      <c r="EA29" s="69"/>
      <c r="EB29" s="69">
        <v>6</v>
      </c>
      <c r="EC29" s="69"/>
      <c r="ED29" s="69"/>
      <c r="EE29" s="69"/>
      <c r="EF29" s="69"/>
      <c r="EG29" s="69"/>
      <c r="EH29" s="69"/>
      <c r="EI29" s="69">
        <v>10</v>
      </c>
      <c r="EJ29" s="69"/>
      <c r="EK29" s="69">
        <v>9</v>
      </c>
      <c r="EL29" s="69"/>
      <c r="EM29" s="69"/>
      <c r="EN29" s="69"/>
      <c r="EO29" s="69"/>
      <c r="EP29" s="69"/>
      <c r="EQ29" s="69"/>
      <c r="ER29" s="69"/>
      <c r="ES29" s="69"/>
      <c r="ET29" s="69">
        <v>10</v>
      </c>
      <c r="EU29" s="69"/>
      <c r="EV29" s="69"/>
      <c r="EW29" s="69"/>
      <c r="EX29" s="69">
        <v>5</v>
      </c>
      <c r="EY29" s="69"/>
      <c r="EZ29" s="69"/>
      <c r="FA29" s="69">
        <v>8</v>
      </c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>
        <v>10</v>
      </c>
      <c r="FN29" s="69"/>
      <c r="FO29" s="69"/>
      <c r="FP29" s="69"/>
      <c r="FQ29" s="69"/>
      <c r="FR29" s="69"/>
      <c r="FS29" s="69"/>
      <c r="FT29" s="69"/>
      <c r="FU29" s="69"/>
      <c r="FV29" s="69"/>
      <c r="FW29" s="69">
        <v>10</v>
      </c>
      <c r="FX29" s="69">
        <v>9</v>
      </c>
      <c r="FY29" s="69"/>
      <c r="FZ29" s="69"/>
      <c r="GA29" s="69">
        <v>7</v>
      </c>
      <c r="GB29" s="69"/>
      <c r="GC29" s="69"/>
      <c r="GD29" s="69"/>
      <c r="GE29" s="69"/>
      <c r="GF29" s="69"/>
      <c r="GG29" s="69"/>
      <c r="GH29" s="69">
        <v>9</v>
      </c>
      <c r="GI29" s="69"/>
      <c r="GJ29" s="69"/>
      <c r="GK29" s="69"/>
      <c r="GL29" s="69"/>
      <c r="GM29" s="69"/>
      <c r="GN29" s="69"/>
      <c r="GO29" s="69"/>
      <c r="GP29" s="69"/>
      <c r="GQ29" s="69">
        <v>9</v>
      </c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>
        <v>10</v>
      </c>
      <c r="IB29" s="69"/>
      <c r="IC29" s="69">
        <v>7</v>
      </c>
      <c r="ID29" s="69">
        <v>10</v>
      </c>
      <c r="IE29" s="69"/>
      <c r="IF29" s="69"/>
      <c r="IG29" s="69"/>
      <c r="IH29" s="69"/>
      <c r="II29" s="69">
        <v>10</v>
      </c>
      <c r="IJ29" s="69"/>
      <c r="IK29" s="69"/>
      <c r="IL29" s="69"/>
      <c r="IM29" s="69">
        <v>7</v>
      </c>
      <c r="IN29" s="69"/>
      <c r="IO29" s="69"/>
      <c r="IP29" s="69"/>
      <c r="IQ29" s="69"/>
      <c r="IR29" s="69"/>
      <c r="IS29" s="69"/>
      <c r="IT29" s="69"/>
      <c r="IU29" s="69">
        <v>8</v>
      </c>
      <c r="IV29" s="69"/>
      <c r="IW29" s="69"/>
      <c r="IX29" s="69"/>
      <c r="IY29" s="69"/>
      <c r="IZ29" s="69"/>
      <c r="JA29" s="69"/>
      <c r="JB29" s="69">
        <v>10</v>
      </c>
      <c r="JC29" s="69"/>
      <c r="JD29" s="69">
        <v>10</v>
      </c>
      <c r="JE29" s="69"/>
      <c r="JF29" s="69"/>
      <c r="JG29" s="69"/>
      <c r="JH29" s="69">
        <v>7</v>
      </c>
      <c r="JI29" s="69"/>
      <c r="JJ29" s="69">
        <v>10</v>
      </c>
      <c r="JK29" s="69"/>
      <c r="JL29" s="69"/>
      <c r="JM29" s="69"/>
      <c r="JN29" s="69"/>
      <c r="JO29" s="69">
        <v>8</v>
      </c>
      <c r="JP29" s="69"/>
      <c r="JQ29" s="69"/>
      <c r="JR29" s="69"/>
      <c r="JS29" s="69"/>
      <c r="JT29" s="69"/>
      <c r="JU29" s="69"/>
      <c r="JV29" s="69"/>
      <c r="JW29" s="69"/>
      <c r="JX29" s="69"/>
      <c r="JY29" s="69">
        <v>8</v>
      </c>
      <c r="JZ29" s="69"/>
      <c r="KA29" s="69"/>
      <c r="KB29" s="69"/>
      <c r="KC29" s="69"/>
      <c r="KD29" s="69"/>
      <c r="KE29" s="69"/>
      <c r="KF29" s="69"/>
      <c r="KG29" s="69">
        <v>9</v>
      </c>
      <c r="KH29" s="69"/>
      <c r="KI29" s="69"/>
      <c r="KJ29" s="69"/>
      <c r="KK29" s="69"/>
      <c r="KL29" s="69"/>
      <c r="KM29" s="69"/>
      <c r="KN29" s="69"/>
      <c r="KO29" s="69"/>
      <c r="KP29" s="69"/>
      <c r="KQ29" s="69"/>
      <c r="KR29" s="69"/>
      <c r="KS29" s="69"/>
      <c r="KT29" s="69"/>
      <c r="KU29" s="69"/>
      <c r="KV29" s="69"/>
      <c r="KW29" s="69"/>
      <c r="KX29" s="69">
        <v>10</v>
      </c>
      <c r="KY29" s="69"/>
      <c r="KZ29" s="69"/>
      <c r="LA29" s="69"/>
      <c r="LB29" s="69"/>
      <c r="LC29" s="69">
        <v>7</v>
      </c>
      <c r="LD29" s="69"/>
      <c r="LE29" s="69"/>
      <c r="LF29" s="69"/>
      <c r="LG29" s="69"/>
      <c r="LH29" s="69"/>
      <c r="LI29" s="69"/>
      <c r="LJ29" s="69"/>
      <c r="LK29" s="69"/>
      <c r="LL29" s="69"/>
      <c r="LM29" s="69"/>
      <c r="LN29" s="69"/>
      <c r="LO29" s="69"/>
      <c r="LP29" s="69"/>
      <c r="LQ29" s="69"/>
      <c r="LR29" s="69"/>
      <c r="LS29" s="69"/>
      <c r="LT29" s="69"/>
      <c r="LU29" s="69"/>
      <c r="LV29" s="69"/>
      <c r="LW29" s="69">
        <v>8</v>
      </c>
      <c r="LX29" s="69"/>
      <c r="LY29" s="69"/>
      <c r="LZ29" s="69">
        <v>10</v>
      </c>
      <c r="MA29" s="69"/>
      <c r="MB29" s="69"/>
      <c r="MC29" s="69"/>
      <c r="MD29" s="69"/>
      <c r="ME29" s="69"/>
      <c r="MF29" s="69"/>
      <c r="MG29" s="69"/>
      <c r="MH29" s="69"/>
      <c r="MI29" s="69"/>
      <c r="MJ29" s="69"/>
      <c r="MK29" s="69"/>
      <c r="ML29" s="69"/>
      <c r="MM29" s="69"/>
      <c r="MN29" s="69"/>
      <c r="MO29" s="69"/>
      <c r="MP29" s="69"/>
      <c r="MQ29" s="69"/>
      <c r="MR29" s="69"/>
      <c r="MS29" s="69"/>
      <c r="MT29" s="69"/>
      <c r="MU29" s="69"/>
      <c r="MV29" s="69"/>
      <c r="MW29" s="69"/>
      <c r="MX29" s="69"/>
      <c r="MY29" s="69"/>
      <c r="MZ29" s="69"/>
      <c r="NA29" s="69"/>
      <c r="NB29" s="69"/>
      <c r="NC29" s="69"/>
      <c r="ND29" s="69"/>
      <c r="NE29" s="69"/>
      <c r="NF29" s="69"/>
      <c r="NG29" s="69">
        <v>6</v>
      </c>
      <c r="NH29" s="69"/>
      <c r="NI29" s="69"/>
      <c r="NJ29" s="69"/>
      <c r="NK29" s="69"/>
      <c r="NL29" s="69"/>
      <c r="NM29" s="69"/>
      <c r="NN29" s="69"/>
      <c r="NO29" s="69"/>
      <c r="NP29" s="69"/>
      <c r="NQ29" s="69"/>
      <c r="NR29" s="69"/>
      <c r="NS29" s="69"/>
      <c r="NT29" s="69"/>
      <c r="NU29" s="69"/>
      <c r="NV29" s="69"/>
      <c r="NW29" s="69"/>
      <c r="NX29" s="69"/>
      <c r="NY29" s="69"/>
      <c r="NZ29" s="69">
        <v>8</v>
      </c>
      <c r="OA29" s="69">
        <v>6</v>
      </c>
      <c r="OB29" s="69"/>
      <c r="OC29" s="69"/>
      <c r="OD29" s="69"/>
      <c r="OE29" s="69"/>
      <c r="OF29" s="69"/>
      <c r="OG29" s="69"/>
      <c r="OH29" s="69"/>
      <c r="OI29" s="69"/>
      <c r="OJ29" s="69"/>
      <c r="OK29" s="69"/>
      <c r="OL29" s="69">
        <v>8</v>
      </c>
      <c r="OM29" s="69"/>
      <c r="ON29" s="69"/>
      <c r="OO29" s="69"/>
      <c r="OP29" s="69"/>
      <c r="OQ29" s="69"/>
      <c r="OR29" s="69"/>
      <c r="OS29" s="69"/>
      <c r="OT29" s="69"/>
      <c r="OU29" s="69"/>
      <c r="OV29" s="69"/>
      <c r="OW29" s="69"/>
      <c r="OX29" s="69"/>
      <c r="OY29" s="69"/>
      <c r="OZ29" s="69"/>
      <c r="PA29" s="69">
        <v>10</v>
      </c>
      <c r="PB29" s="69"/>
      <c r="PC29" s="69"/>
      <c r="PD29" s="69"/>
      <c r="PE29" s="69"/>
      <c r="PF29" s="69"/>
      <c r="PG29" s="69"/>
      <c r="PH29" s="69"/>
      <c r="PI29" s="69"/>
      <c r="PJ29" s="69"/>
      <c r="PK29" s="69"/>
      <c r="PL29" s="69"/>
      <c r="PM29" s="69"/>
      <c r="PN29" s="69"/>
      <c r="PO29" s="69"/>
      <c r="PP29" s="69"/>
      <c r="PQ29" s="69"/>
      <c r="PR29" s="69"/>
      <c r="PS29" s="69"/>
      <c r="PT29" s="69"/>
      <c r="PU29" s="69"/>
      <c r="PV29" s="69"/>
      <c r="PW29" s="69">
        <v>9</v>
      </c>
      <c r="PX29" s="69"/>
      <c r="PY29" s="69"/>
      <c r="PZ29" s="69"/>
      <c r="QA29" s="69"/>
      <c r="QB29" s="69"/>
      <c r="QC29" s="69"/>
      <c r="QD29" s="69"/>
      <c r="QE29" s="69"/>
      <c r="QF29" s="69">
        <v>7</v>
      </c>
      <c r="QG29" s="69"/>
      <c r="QH29" s="69"/>
      <c r="QI29" s="69"/>
      <c r="QJ29" s="69"/>
      <c r="QK29" s="69"/>
      <c r="QL29" s="69">
        <v>9</v>
      </c>
      <c r="QM29" s="69"/>
      <c r="QN29" s="69"/>
      <c r="QO29" s="69">
        <v>6</v>
      </c>
      <c r="QP29" s="69"/>
      <c r="QQ29" s="69"/>
      <c r="QR29" s="69"/>
      <c r="QS29" s="69"/>
      <c r="QT29" s="69"/>
      <c r="QU29" s="69"/>
      <c r="QV29" s="69"/>
      <c r="QW29" s="69">
        <v>10</v>
      </c>
      <c r="QX29" s="69"/>
      <c r="QY29" s="69"/>
      <c r="QZ29" s="69"/>
      <c r="RA29" s="69"/>
      <c r="RB29" s="69"/>
      <c r="RC29" s="69"/>
      <c r="RD29" s="69"/>
      <c r="RE29" s="69"/>
      <c r="RF29" s="69"/>
      <c r="RG29" s="69"/>
      <c r="RH29" s="69"/>
      <c r="RI29" s="69"/>
      <c r="RJ29" s="69"/>
      <c r="RK29" s="69"/>
      <c r="RL29" s="69"/>
      <c r="RM29" s="69"/>
      <c r="RN29" s="69"/>
      <c r="RO29" s="69"/>
      <c r="RP29" s="69"/>
      <c r="RQ29" s="69"/>
      <c r="RR29" s="69"/>
      <c r="RS29" s="69"/>
      <c r="RT29" s="69"/>
      <c r="RU29" s="69"/>
      <c r="RV29" s="69"/>
      <c r="RW29" s="69"/>
      <c r="RX29" s="69"/>
      <c r="RY29" s="69"/>
      <c r="RZ29" s="69"/>
      <c r="SA29" s="69"/>
      <c r="SB29" s="69">
        <v>9</v>
      </c>
      <c r="SC29" s="69"/>
      <c r="SD29" s="69">
        <v>10</v>
      </c>
      <c r="SE29" s="69"/>
      <c r="SF29" s="69"/>
      <c r="SG29" s="69"/>
      <c r="SH29" s="69"/>
      <c r="SI29" s="69"/>
      <c r="SJ29" s="69"/>
      <c r="SK29" s="69">
        <v>8</v>
      </c>
      <c r="SL29" s="69"/>
      <c r="SM29" s="69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69"/>
      <c r="TB29" s="69"/>
      <c r="TC29" s="69"/>
      <c r="TD29" s="69">
        <v>10</v>
      </c>
      <c r="TE29" s="69"/>
      <c r="TF29" s="69"/>
      <c r="TG29" s="69"/>
      <c r="TH29" s="69"/>
      <c r="TI29" s="69">
        <v>8</v>
      </c>
      <c r="TJ29" s="69"/>
      <c r="TK29" s="69"/>
      <c r="TL29" s="69"/>
      <c r="TM29" s="69"/>
      <c r="TN29" s="69"/>
      <c r="TO29" s="69"/>
      <c r="TP29" s="69">
        <v>5</v>
      </c>
      <c r="TQ29" s="69"/>
      <c r="TR29" s="69"/>
      <c r="TS29" s="69"/>
      <c r="TT29" s="69"/>
      <c r="TU29" s="69"/>
      <c r="TV29" s="69"/>
      <c r="TW29" s="69"/>
      <c r="TX29" s="69"/>
      <c r="TY29" s="69">
        <v>6</v>
      </c>
      <c r="TZ29" s="69"/>
      <c r="UA29" s="69"/>
      <c r="UB29" s="69"/>
      <c r="UC29" s="69"/>
      <c r="UD29" s="69"/>
      <c r="UE29" s="69"/>
      <c r="UF29" s="69"/>
      <c r="UG29" s="69"/>
      <c r="UH29" s="69"/>
      <c r="UI29" s="69"/>
      <c r="UJ29" s="69"/>
      <c r="UK29" s="69"/>
      <c r="UL29" s="69"/>
      <c r="UM29" s="69"/>
      <c r="UN29" s="69"/>
      <c r="UO29" s="69"/>
      <c r="UP29" s="69">
        <v>10</v>
      </c>
      <c r="UQ29" s="69"/>
      <c r="UR29" s="69"/>
      <c r="US29" s="69"/>
      <c r="UT29" s="69"/>
      <c r="UU29" s="69"/>
      <c r="UV29" s="69"/>
      <c r="UW29" s="69"/>
      <c r="UX29" s="69"/>
      <c r="UY29" s="69"/>
      <c r="UZ29" s="69"/>
      <c r="VA29" s="69"/>
      <c r="VB29" s="69"/>
      <c r="VC29" s="69"/>
      <c r="VD29" s="69"/>
      <c r="VE29" s="69"/>
      <c r="VF29" s="69"/>
      <c r="VG29" s="69"/>
      <c r="VH29" s="69"/>
      <c r="VI29" s="69"/>
      <c r="VJ29" s="69"/>
      <c r="VK29" s="69"/>
      <c r="VL29" s="69"/>
      <c r="VM29" s="69"/>
      <c r="VN29" s="69"/>
      <c r="VO29" s="69"/>
      <c r="VP29" s="69">
        <v>6</v>
      </c>
      <c r="VQ29" s="69"/>
      <c r="VR29" s="69"/>
      <c r="VS29" s="69"/>
      <c r="VT29" s="69"/>
      <c r="VU29" s="69"/>
      <c r="VV29" s="69"/>
      <c r="VW29" s="69"/>
      <c r="VX29" s="69"/>
      <c r="VY29" s="69"/>
      <c r="VZ29" s="69"/>
      <c r="WA29" s="69"/>
      <c r="WB29" s="69">
        <v>9</v>
      </c>
      <c r="WC29" s="69"/>
      <c r="WD29" s="69"/>
      <c r="WE29" s="69"/>
      <c r="WF29" s="69"/>
      <c r="WG29" s="69"/>
      <c r="WH29" s="69"/>
      <c r="WI29" s="69"/>
      <c r="WJ29" s="69"/>
      <c r="WK29" s="69"/>
      <c r="WL29" s="69"/>
      <c r="WM29" s="69"/>
      <c r="WN29" s="69"/>
      <c r="WO29" s="69"/>
      <c r="WP29" s="69"/>
      <c r="WQ29" s="69">
        <v>10</v>
      </c>
      <c r="WR29" s="69"/>
      <c r="WS29" s="69"/>
      <c r="WT29" s="69"/>
      <c r="WU29" s="69"/>
      <c r="WV29" s="69">
        <v>9</v>
      </c>
      <c r="WW29" s="69"/>
      <c r="WX29" s="69"/>
      <c r="WY29" s="69"/>
      <c r="WZ29" s="69"/>
      <c r="XA29" s="69"/>
      <c r="XB29" s="69"/>
      <c r="XC29" s="69"/>
      <c r="XD29" s="69"/>
      <c r="XE29" s="69"/>
      <c r="XF29" s="69"/>
      <c r="XG29" s="69"/>
      <c r="XH29" s="69"/>
      <c r="XI29" s="69"/>
      <c r="XJ29" s="69"/>
      <c r="XK29" s="69"/>
      <c r="XL29" s="69"/>
      <c r="XM29" s="69"/>
      <c r="XN29" s="69"/>
      <c r="XO29" s="69">
        <v>10</v>
      </c>
      <c r="XP29" s="69"/>
      <c r="XQ29" s="69"/>
      <c r="XR29" s="69"/>
      <c r="XS29" s="69"/>
      <c r="XT29" s="69"/>
      <c r="XU29" s="69"/>
      <c r="XV29" s="69"/>
      <c r="XW29" s="69"/>
      <c r="XX29" s="69">
        <v>9</v>
      </c>
      <c r="XY29" s="69"/>
      <c r="XZ29" s="69"/>
      <c r="YA29" s="69"/>
      <c r="YB29" s="69"/>
      <c r="YC29" s="69"/>
      <c r="YD29" s="69"/>
      <c r="YE29" s="69"/>
      <c r="YF29" s="69"/>
      <c r="YG29" s="69">
        <v>8</v>
      </c>
      <c r="YH29" s="69"/>
      <c r="YI29" s="69"/>
      <c r="YJ29" s="69"/>
      <c r="YK29" s="69"/>
      <c r="YL29" s="69">
        <v>6</v>
      </c>
      <c r="YM29" s="69"/>
      <c r="YN29" s="69"/>
      <c r="YO29" s="69"/>
      <c r="YP29" s="69"/>
      <c r="YQ29" s="69"/>
      <c r="YR29" s="69"/>
      <c r="YS29" s="69"/>
      <c r="YT29" s="69"/>
      <c r="YU29" s="69"/>
      <c r="YV29" s="69"/>
      <c r="YW29" s="69"/>
      <c r="YX29" s="69">
        <v>6</v>
      </c>
      <c r="YY29" s="69"/>
      <c r="YZ29" s="69"/>
      <c r="ZA29" s="69"/>
      <c r="ZB29" s="69"/>
      <c r="ZC29" s="69"/>
      <c r="ZD29" s="69"/>
      <c r="ZE29" s="69">
        <v>10</v>
      </c>
      <c r="ZF29" s="69"/>
      <c r="ZG29" s="69"/>
      <c r="ZH29" s="69"/>
      <c r="ZI29" s="69"/>
      <c r="ZJ29" s="69"/>
      <c r="ZK29" s="69"/>
      <c r="ZL29" s="69"/>
      <c r="ZM29" s="69"/>
      <c r="ZN29" s="69"/>
      <c r="ZO29" s="69"/>
      <c r="ZP29" s="69"/>
      <c r="ZQ29" s="69"/>
      <c r="ZR29" s="69">
        <v>4</v>
      </c>
      <c r="ZS29" s="69"/>
      <c r="ZT29" s="69">
        <v>5</v>
      </c>
      <c r="ZU29" s="69"/>
      <c r="ZV29" s="69"/>
      <c r="ZW29" s="69"/>
      <c r="ZX29" s="69"/>
      <c r="ZY29" s="69"/>
      <c r="ZZ29" s="69"/>
      <c r="AAA29" s="70"/>
    </row>
    <row r="30" spans="1:703" x14ac:dyDescent="0.2">
      <c r="A30" s="57">
        <v>20</v>
      </c>
      <c r="B30" s="58" t="s">
        <v>205</v>
      </c>
      <c r="C30" s="59">
        <v>1955210973</v>
      </c>
      <c r="D30" s="60"/>
      <c r="E30" s="1">
        <f>MATCH(C30,Данные!$D$1:$D$65536,0)</f>
        <v>238</v>
      </c>
      <c r="F30" s="93">
        <v>1877.9099999999999</v>
      </c>
      <c r="G30" s="94">
        <f>IF(H30 &gt; 0, MAX(H$11:H$55) / H30, 0)</f>
        <v>1.0428015564202335</v>
      </c>
      <c r="H30" s="94">
        <v>257</v>
      </c>
      <c r="I30" s="94">
        <f>F30*G30</f>
        <v>1958.2874708171205</v>
      </c>
      <c r="J30" s="60">
        <v>687</v>
      </c>
      <c r="K30" s="60">
        <v>91</v>
      </c>
      <c r="L30" s="94">
        <f>IF(K30 &gt; 0,J30/K30,0)</f>
        <v>7.5494505494505493</v>
      </c>
      <c r="M30" s="95">
        <f>MIN($O30:AAA30)</f>
        <v>4</v>
      </c>
      <c r="N30" s="1">
        <v>20</v>
      </c>
      <c r="O30" s="68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>
        <v>8</v>
      </c>
      <c r="BG30" s="69"/>
      <c r="BH30" s="69">
        <v>7</v>
      </c>
      <c r="BI30" s="69"/>
      <c r="BJ30" s="69"/>
      <c r="BK30" s="69">
        <v>8</v>
      </c>
      <c r="BL30" s="69">
        <v>10</v>
      </c>
      <c r="BM30" s="69"/>
      <c r="BN30" s="69">
        <v>7</v>
      </c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>
        <v>7</v>
      </c>
      <c r="CH30" s="69"/>
      <c r="CI30" s="69"/>
      <c r="CJ30" s="69">
        <v>9</v>
      </c>
      <c r="CK30" s="69"/>
      <c r="CL30" s="69"/>
      <c r="CM30" s="69"/>
      <c r="CN30" s="69"/>
      <c r="CO30" s="69"/>
      <c r="CP30" s="69"/>
      <c r="CQ30" s="69"/>
      <c r="CR30" s="69"/>
      <c r="CS30" s="69"/>
      <c r="CT30" s="69">
        <v>6</v>
      </c>
      <c r="CU30" s="69"/>
      <c r="CV30" s="69"/>
      <c r="CW30" s="69">
        <v>9</v>
      </c>
      <c r="CX30" s="69">
        <v>6</v>
      </c>
      <c r="CY30" s="69"/>
      <c r="CZ30" s="69">
        <v>10</v>
      </c>
      <c r="DA30" s="69"/>
      <c r="DB30" s="69">
        <v>10</v>
      </c>
      <c r="DC30" s="69"/>
      <c r="DD30" s="69"/>
      <c r="DE30" s="69"/>
      <c r="DF30" s="69"/>
      <c r="DG30" s="69"/>
      <c r="DH30" s="69">
        <v>4</v>
      </c>
      <c r="DI30" s="69">
        <v>8</v>
      </c>
      <c r="DJ30" s="69"/>
      <c r="DK30" s="69"/>
      <c r="DL30" s="69"/>
      <c r="DM30" s="69"/>
      <c r="DN30" s="69"/>
      <c r="DO30" s="69"/>
      <c r="DP30" s="69"/>
      <c r="DQ30" s="69"/>
      <c r="DR30" s="69">
        <v>8</v>
      </c>
      <c r="DS30" s="69">
        <v>9</v>
      </c>
      <c r="DT30" s="69"/>
      <c r="DU30" s="69">
        <v>8</v>
      </c>
      <c r="DV30" s="69"/>
      <c r="DW30" s="69"/>
      <c r="DX30" s="69"/>
      <c r="DY30" s="69"/>
      <c r="DZ30" s="69"/>
      <c r="EA30" s="69">
        <v>6</v>
      </c>
      <c r="EB30" s="69"/>
      <c r="EC30" s="69"/>
      <c r="ED30" s="69"/>
      <c r="EE30" s="69"/>
      <c r="EF30" s="69">
        <v>7</v>
      </c>
      <c r="EG30" s="69"/>
      <c r="EH30" s="69"/>
      <c r="EI30" s="69"/>
      <c r="EJ30" s="69"/>
      <c r="EK30" s="69"/>
      <c r="EL30" s="69">
        <v>9</v>
      </c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>
        <v>6</v>
      </c>
      <c r="FE30" s="69"/>
      <c r="FF30" s="69"/>
      <c r="FG30" s="69">
        <v>8</v>
      </c>
      <c r="FH30" s="69"/>
      <c r="FI30" s="69">
        <v>9</v>
      </c>
      <c r="FJ30" s="69"/>
      <c r="FK30" s="69">
        <v>9</v>
      </c>
      <c r="FL30" s="69">
        <v>8</v>
      </c>
      <c r="FM30" s="69"/>
      <c r="FN30" s="69">
        <v>10</v>
      </c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>
        <v>8</v>
      </c>
      <c r="GD30" s="69"/>
      <c r="GE30" s="69"/>
      <c r="GF30" s="69"/>
      <c r="GG30" s="69">
        <v>10</v>
      </c>
      <c r="GH30" s="69"/>
      <c r="GI30" s="69"/>
      <c r="GJ30" s="69"/>
      <c r="GK30" s="69"/>
      <c r="GL30" s="69"/>
      <c r="GM30" s="69"/>
      <c r="GN30" s="69"/>
      <c r="GO30" s="69"/>
      <c r="GP30" s="69">
        <v>8</v>
      </c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>
        <v>10</v>
      </c>
      <c r="HX30" s="69"/>
      <c r="HY30" s="69"/>
      <c r="HZ30" s="69">
        <v>5</v>
      </c>
      <c r="IA30" s="69"/>
      <c r="IB30" s="69">
        <v>10</v>
      </c>
      <c r="IC30" s="69">
        <v>6</v>
      </c>
      <c r="ID30" s="69"/>
      <c r="IE30" s="69"/>
      <c r="IF30" s="69"/>
      <c r="IG30" s="69"/>
      <c r="IH30" s="69">
        <v>10</v>
      </c>
      <c r="II30" s="69"/>
      <c r="IJ30" s="69">
        <v>7</v>
      </c>
      <c r="IK30" s="69"/>
      <c r="IL30" s="69"/>
      <c r="IM30" s="69"/>
      <c r="IN30" s="69"/>
      <c r="IO30" s="69"/>
      <c r="IP30" s="69"/>
      <c r="IQ30" s="69"/>
      <c r="IR30" s="69"/>
      <c r="IS30" s="69">
        <v>7</v>
      </c>
      <c r="IT30" s="69"/>
      <c r="IU30" s="69"/>
      <c r="IV30" s="69"/>
      <c r="IW30" s="69"/>
      <c r="IX30" s="69">
        <v>8</v>
      </c>
      <c r="IY30" s="69"/>
      <c r="IZ30" s="69"/>
      <c r="JA30" s="69"/>
      <c r="JB30" s="69"/>
      <c r="JC30" s="69"/>
      <c r="JD30" s="69">
        <v>7</v>
      </c>
      <c r="JE30" s="69"/>
      <c r="JF30" s="69"/>
      <c r="JG30" s="69">
        <v>9</v>
      </c>
      <c r="JH30" s="69"/>
      <c r="JI30" s="69"/>
      <c r="JJ30" s="69"/>
      <c r="JK30" s="69"/>
      <c r="JL30" s="69"/>
      <c r="JM30" s="69"/>
      <c r="JN30" s="69"/>
      <c r="JO30" s="69"/>
      <c r="JP30" s="69"/>
      <c r="JQ30" s="69">
        <v>10</v>
      </c>
      <c r="JR30" s="69"/>
      <c r="JS30" s="69"/>
      <c r="JT30" s="69"/>
      <c r="JU30" s="69"/>
      <c r="JV30" s="69"/>
      <c r="JW30" s="69"/>
      <c r="JX30" s="69"/>
      <c r="JY30" s="69"/>
      <c r="JZ30" s="69"/>
      <c r="KA30" s="69"/>
      <c r="KB30" s="69"/>
      <c r="KC30" s="69"/>
      <c r="KD30" s="69"/>
      <c r="KE30" s="69"/>
      <c r="KF30" s="69"/>
      <c r="KG30" s="69"/>
      <c r="KH30" s="69">
        <v>6</v>
      </c>
      <c r="KI30" s="69"/>
      <c r="KJ30" s="69"/>
      <c r="KK30" s="69"/>
      <c r="KL30" s="69"/>
      <c r="KM30" s="69"/>
      <c r="KN30" s="69"/>
      <c r="KO30" s="69">
        <v>10</v>
      </c>
      <c r="KP30" s="69"/>
      <c r="KQ30" s="69">
        <v>6</v>
      </c>
      <c r="KR30" s="69">
        <v>10</v>
      </c>
      <c r="KS30" s="69"/>
      <c r="KT30" s="69"/>
      <c r="KU30" s="69">
        <v>9</v>
      </c>
      <c r="KV30" s="69"/>
      <c r="KW30" s="69"/>
      <c r="KX30" s="69"/>
      <c r="KY30" s="69">
        <v>10</v>
      </c>
      <c r="KZ30" s="69"/>
      <c r="LA30" s="69"/>
      <c r="LB30" s="69">
        <v>7</v>
      </c>
      <c r="LC30" s="69"/>
      <c r="LD30" s="69"/>
      <c r="LE30" s="69"/>
      <c r="LF30" s="69">
        <v>7</v>
      </c>
      <c r="LG30" s="69"/>
      <c r="LH30" s="69">
        <v>9</v>
      </c>
      <c r="LI30" s="69">
        <v>8</v>
      </c>
      <c r="LJ30" s="69"/>
      <c r="LK30" s="69"/>
      <c r="LL30" s="69"/>
      <c r="LM30" s="69">
        <v>5</v>
      </c>
      <c r="LN30" s="69"/>
      <c r="LO30" s="69"/>
      <c r="LP30" s="69"/>
      <c r="LQ30" s="69"/>
      <c r="LR30" s="69"/>
      <c r="LS30" s="69"/>
      <c r="LT30" s="69"/>
      <c r="LU30" s="69"/>
      <c r="LV30" s="69">
        <v>9</v>
      </c>
      <c r="LW30" s="69"/>
      <c r="LX30" s="69"/>
      <c r="LY30" s="69"/>
      <c r="LZ30" s="69"/>
      <c r="MA30" s="69">
        <v>7</v>
      </c>
      <c r="MB30" s="69"/>
      <c r="MC30" s="69"/>
      <c r="MD30" s="69"/>
      <c r="ME30" s="69"/>
      <c r="MF30" s="69"/>
      <c r="MG30" s="69"/>
      <c r="MH30" s="69"/>
      <c r="MI30" s="69"/>
      <c r="MJ30" s="69"/>
      <c r="MK30" s="69"/>
      <c r="ML30" s="69">
        <v>7</v>
      </c>
      <c r="MM30" s="69"/>
      <c r="MN30" s="69">
        <v>8</v>
      </c>
      <c r="MO30" s="69"/>
      <c r="MP30" s="69"/>
      <c r="MQ30" s="69"/>
      <c r="MR30" s="69"/>
      <c r="MS30" s="69"/>
      <c r="MT30" s="69"/>
      <c r="MU30" s="69"/>
      <c r="MV30" s="69">
        <v>8</v>
      </c>
      <c r="MW30" s="69"/>
      <c r="MX30" s="69">
        <v>4</v>
      </c>
      <c r="MY30" s="69"/>
      <c r="MZ30" s="69"/>
      <c r="NA30" s="69"/>
      <c r="NB30" s="69"/>
      <c r="NC30" s="69"/>
      <c r="ND30" s="69"/>
      <c r="NE30" s="69"/>
      <c r="NF30" s="69"/>
      <c r="NG30" s="69"/>
      <c r="NH30" s="69"/>
      <c r="NI30" s="69"/>
      <c r="NJ30" s="69"/>
      <c r="NK30" s="69"/>
      <c r="NL30" s="69"/>
      <c r="NM30" s="69"/>
      <c r="NN30" s="69"/>
      <c r="NO30" s="69"/>
      <c r="NP30" s="69"/>
      <c r="NQ30" s="69"/>
      <c r="NR30" s="69"/>
      <c r="NS30" s="69"/>
      <c r="NT30" s="69">
        <v>6</v>
      </c>
      <c r="NU30" s="69"/>
      <c r="NV30" s="69"/>
      <c r="NW30" s="69"/>
      <c r="NX30" s="69"/>
      <c r="NY30" s="69"/>
      <c r="NZ30" s="69"/>
      <c r="OA30" s="69"/>
      <c r="OB30" s="69">
        <v>4</v>
      </c>
      <c r="OC30" s="69"/>
      <c r="OD30" s="69"/>
      <c r="OE30" s="69"/>
      <c r="OF30" s="69"/>
      <c r="OG30" s="69"/>
      <c r="OH30" s="69"/>
      <c r="OI30" s="69"/>
      <c r="OJ30" s="69"/>
      <c r="OK30" s="69"/>
      <c r="OL30" s="69"/>
      <c r="OM30" s="69"/>
      <c r="ON30" s="69"/>
      <c r="OO30" s="69"/>
      <c r="OP30" s="69"/>
      <c r="OQ30" s="69"/>
      <c r="OR30" s="69"/>
      <c r="OS30" s="69"/>
      <c r="OT30" s="69"/>
      <c r="OU30" s="69"/>
      <c r="OV30" s="69"/>
      <c r="OW30" s="69">
        <v>4</v>
      </c>
      <c r="OX30" s="69"/>
      <c r="OY30" s="69"/>
      <c r="OZ30" s="69"/>
      <c r="PA30" s="69">
        <v>10</v>
      </c>
      <c r="PB30" s="69"/>
      <c r="PC30" s="69"/>
      <c r="PD30" s="69"/>
      <c r="PE30" s="69"/>
      <c r="PF30" s="69"/>
      <c r="PG30" s="69"/>
      <c r="PH30" s="69">
        <v>7</v>
      </c>
      <c r="PI30" s="69">
        <v>8</v>
      </c>
      <c r="PJ30" s="69"/>
      <c r="PK30" s="69"/>
      <c r="PL30" s="69"/>
      <c r="PM30" s="69">
        <v>4</v>
      </c>
      <c r="PN30" s="69"/>
      <c r="PO30" s="69"/>
      <c r="PP30" s="69"/>
      <c r="PQ30" s="69"/>
      <c r="PR30" s="69"/>
      <c r="PS30" s="69"/>
      <c r="PT30" s="69">
        <v>8</v>
      </c>
      <c r="PU30" s="69"/>
      <c r="PV30" s="69"/>
      <c r="PW30" s="69"/>
      <c r="PX30" s="69"/>
      <c r="PY30" s="69"/>
      <c r="PZ30" s="69"/>
      <c r="QA30" s="69"/>
      <c r="QB30" s="69">
        <v>7</v>
      </c>
      <c r="QC30" s="69"/>
      <c r="QD30" s="69"/>
      <c r="QE30" s="69">
        <v>5</v>
      </c>
      <c r="QF30" s="69"/>
      <c r="QG30" s="69"/>
      <c r="QH30" s="69"/>
      <c r="QI30" s="69"/>
      <c r="QJ30" s="69"/>
      <c r="QK30" s="69"/>
      <c r="QL30" s="69">
        <v>6</v>
      </c>
      <c r="QM30" s="69"/>
      <c r="QN30" s="69"/>
      <c r="QO30" s="69"/>
      <c r="QP30" s="69"/>
      <c r="QQ30" s="69">
        <v>8</v>
      </c>
      <c r="QR30" s="69"/>
      <c r="QS30" s="69"/>
      <c r="QT30" s="69"/>
      <c r="QU30" s="69"/>
      <c r="QV30" s="69"/>
      <c r="QW30" s="69"/>
      <c r="QX30" s="69"/>
      <c r="QY30" s="69"/>
      <c r="QZ30" s="69"/>
      <c r="RA30" s="69"/>
      <c r="RB30" s="69"/>
      <c r="RC30" s="69"/>
      <c r="RD30" s="69"/>
      <c r="RE30" s="69"/>
      <c r="RF30" s="69"/>
      <c r="RG30" s="69"/>
      <c r="RH30" s="69"/>
      <c r="RI30" s="69"/>
      <c r="RJ30" s="69"/>
      <c r="RK30" s="69"/>
      <c r="RL30" s="69"/>
      <c r="RM30" s="69"/>
      <c r="RN30" s="69"/>
      <c r="RO30" s="69"/>
      <c r="RP30" s="69"/>
      <c r="RQ30" s="69"/>
      <c r="RR30" s="69"/>
      <c r="RS30" s="69"/>
      <c r="RT30" s="69"/>
      <c r="RU30" s="69"/>
      <c r="RV30" s="69"/>
      <c r="RW30" s="69"/>
      <c r="RX30" s="69">
        <v>8</v>
      </c>
      <c r="RY30" s="69"/>
      <c r="RZ30" s="69"/>
      <c r="SA30" s="69"/>
      <c r="SB30" s="69"/>
      <c r="SC30" s="69"/>
      <c r="SD30" s="69"/>
      <c r="SE30" s="69"/>
      <c r="SF30" s="69"/>
      <c r="SG30" s="69"/>
      <c r="SH30" s="69"/>
      <c r="SI30" s="69"/>
      <c r="SJ30" s="69"/>
      <c r="SK30" s="69"/>
      <c r="SL30" s="69"/>
      <c r="SM30" s="69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69">
        <v>6</v>
      </c>
      <c r="TB30" s="69"/>
      <c r="TC30" s="69"/>
      <c r="TD30" s="69">
        <v>10</v>
      </c>
      <c r="TE30" s="69"/>
      <c r="TF30" s="69"/>
      <c r="TG30" s="69"/>
      <c r="TH30" s="69"/>
      <c r="TI30" s="69"/>
      <c r="TJ30" s="69"/>
      <c r="TK30" s="69"/>
      <c r="TL30" s="69"/>
      <c r="TM30" s="69"/>
      <c r="TN30" s="69"/>
      <c r="TO30" s="69"/>
      <c r="TP30" s="69"/>
      <c r="TQ30" s="69"/>
      <c r="TR30" s="69"/>
      <c r="TS30" s="69"/>
      <c r="TT30" s="69"/>
      <c r="TU30" s="69">
        <v>5</v>
      </c>
      <c r="TV30" s="69"/>
      <c r="TW30" s="69"/>
      <c r="TX30" s="69"/>
      <c r="TY30" s="69"/>
      <c r="TZ30" s="69"/>
      <c r="UA30" s="69"/>
      <c r="UB30" s="69"/>
      <c r="UC30" s="69"/>
      <c r="UD30" s="69"/>
      <c r="UE30" s="69"/>
      <c r="UF30" s="69"/>
      <c r="UG30" s="69"/>
      <c r="UH30" s="69"/>
      <c r="UI30" s="69"/>
      <c r="UJ30" s="69">
        <v>8</v>
      </c>
      <c r="UK30" s="69"/>
      <c r="UL30" s="69"/>
      <c r="UM30" s="69"/>
      <c r="UN30" s="69"/>
      <c r="UO30" s="69"/>
      <c r="UP30" s="69">
        <v>9</v>
      </c>
      <c r="UQ30" s="69">
        <v>4</v>
      </c>
      <c r="UR30" s="69"/>
      <c r="US30" s="69"/>
      <c r="UT30" s="69"/>
      <c r="UU30" s="69"/>
      <c r="UV30" s="69"/>
      <c r="UW30" s="69"/>
      <c r="UX30" s="69"/>
      <c r="UY30" s="69"/>
      <c r="UZ30" s="69"/>
      <c r="VA30" s="69">
        <v>8</v>
      </c>
      <c r="VB30" s="69"/>
      <c r="VC30" s="69"/>
      <c r="VD30" s="69"/>
      <c r="VE30" s="69"/>
      <c r="VF30" s="69"/>
      <c r="VG30" s="69"/>
      <c r="VH30" s="69">
        <v>6</v>
      </c>
      <c r="VI30" s="69"/>
      <c r="VJ30" s="69"/>
      <c r="VK30" s="69"/>
      <c r="VL30" s="69">
        <v>6</v>
      </c>
      <c r="VM30" s="69"/>
      <c r="VN30" s="69"/>
      <c r="VO30" s="69"/>
      <c r="VP30" s="69"/>
      <c r="VQ30" s="69"/>
      <c r="VR30" s="69"/>
      <c r="VS30" s="69"/>
      <c r="VT30" s="69"/>
      <c r="VU30" s="69"/>
      <c r="VV30" s="69"/>
      <c r="VW30" s="69"/>
      <c r="VX30" s="69"/>
      <c r="VY30" s="69"/>
      <c r="VZ30" s="69"/>
      <c r="WA30" s="69"/>
      <c r="WB30" s="69">
        <v>6</v>
      </c>
      <c r="WC30" s="69"/>
      <c r="WD30" s="69"/>
      <c r="WE30" s="69"/>
      <c r="WF30" s="69"/>
      <c r="WG30" s="69"/>
      <c r="WH30" s="69"/>
      <c r="WI30" s="69"/>
      <c r="WJ30" s="69"/>
      <c r="WK30" s="69"/>
      <c r="WL30" s="69"/>
      <c r="WM30" s="69"/>
      <c r="WN30" s="69"/>
      <c r="WO30" s="69"/>
      <c r="WP30" s="69"/>
      <c r="WQ30" s="69">
        <v>10</v>
      </c>
      <c r="WR30" s="69">
        <v>10</v>
      </c>
      <c r="WS30" s="69"/>
      <c r="WT30" s="69"/>
      <c r="WU30" s="69"/>
      <c r="WV30" s="69">
        <v>7</v>
      </c>
      <c r="WW30" s="69"/>
      <c r="WX30" s="69"/>
      <c r="WY30" s="69"/>
      <c r="WZ30" s="69"/>
      <c r="XA30" s="69"/>
      <c r="XB30" s="69"/>
      <c r="XC30" s="69"/>
      <c r="XD30" s="69"/>
      <c r="XE30" s="69"/>
      <c r="XF30" s="69"/>
      <c r="XG30" s="69"/>
      <c r="XH30" s="69"/>
      <c r="XI30" s="69"/>
      <c r="XJ30" s="69"/>
      <c r="XK30" s="69"/>
      <c r="XL30" s="69"/>
      <c r="XM30" s="69"/>
      <c r="XN30" s="69"/>
      <c r="XO30" s="69">
        <v>7</v>
      </c>
      <c r="XP30" s="69"/>
      <c r="XQ30" s="69"/>
      <c r="XR30" s="69"/>
      <c r="XS30" s="69"/>
      <c r="XT30" s="69"/>
      <c r="XU30" s="69">
        <v>10</v>
      </c>
      <c r="XV30" s="69"/>
      <c r="XW30" s="69"/>
      <c r="XX30" s="69">
        <v>7</v>
      </c>
      <c r="XY30" s="69"/>
      <c r="XZ30" s="69"/>
      <c r="YA30" s="69"/>
      <c r="YB30" s="69"/>
      <c r="YC30" s="69">
        <v>7</v>
      </c>
      <c r="YD30" s="69"/>
      <c r="YE30" s="69"/>
      <c r="YF30" s="69"/>
      <c r="YG30" s="69"/>
      <c r="YH30" s="69"/>
      <c r="YI30" s="69"/>
      <c r="YJ30" s="69">
        <v>10</v>
      </c>
      <c r="YK30" s="69"/>
      <c r="YL30" s="69">
        <v>6</v>
      </c>
      <c r="YM30" s="69"/>
      <c r="YN30" s="69"/>
      <c r="YO30" s="69"/>
      <c r="YP30" s="69"/>
      <c r="YQ30" s="69"/>
      <c r="YR30" s="69"/>
      <c r="YS30" s="69"/>
      <c r="YT30" s="69">
        <v>4</v>
      </c>
      <c r="YU30" s="69"/>
      <c r="YV30" s="69"/>
      <c r="YW30" s="69"/>
      <c r="YX30" s="69">
        <v>5</v>
      </c>
      <c r="YY30" s="69"/>
      <c r="YZ30" s="69"/>
      <c r="ZA30" s="69"/>
      <c r="ZB30" s="69"/>
      <c r="ZC30" s="69"/>
      <c r="ZD30" s="69"/>
      <c r="ZE30" s="69"/>
      <c r="ZF30" s="69"/>
      <c r="ZG30" s="69"/>
      <c r="ZH30" s="69"/>
      <c r="ZI30" s="69"/>
      <c r="ZJ30" s="69"/>
      <c r="ZK30" s="69"/>
      <c r="ZL30" s="69"/>
      <c r="ZM30" s="69"/>
      <c r="ZN30" s="69"/>
      <c r="ZO30" s="69"/>
      <c r="ZP30" s="69"/>
      <c r="ZQ30" s="69"/>
      <c r="ZR30" s="69"/>
      <c r="ZS30" s="69"/>
      <c r="ZT30" s="69"/>
      <c r="ZU30" s="69"/>
      <c r="ZV30" s="69"/>
      <c r="ZW30" s="69"/>
      <c r="ZX30" s="69"/>
      <c r="ZY30" s="69"/>
      <c r="ZZ30" s="69"/>
      <c r="AAA30" s="70"/>
    </row>
    <row r="31" spans="1:703" x14ac:dyDescent="0.2">
      <c r="A31" s="57">
        <v>21</v>
      </c>
      <c r="B31" s="58" t="s">
        <v>114</v>
      </c>
      <c r="C31" s="59">
        <v>499655738</v>
      </c>
      <c r="D31" s="60"/>
      <c r="E31" s="1">
        <f>MATCH(C31,Данные!$D$1:$D$65536,0)</f>
        <v>52</v>
      </c>
      <c r="F31" s="93">
        <v>1873.1</v>
      </c>
      <c r="G31" s="94">
        <f>IF(H31 &gt; 0, MAX(H$11:H$55) / H31, 0)</f>
        <v>1.0509803921568628</v>
      </c>
      <c r="H31" s="94">
        <v>255</v>
      </c>
      <c r="I31" s="94">
        <f>F31*G31</f>
        <v>1968.5913725490195</v>
      </c>
      <c r="J31" s="60">
        <v>649</v>
      </c>
      <c r="K31" s="60">
        <v>84</v>
      </c>
      <c r="L31" s="94">
        <f>IF(K31 &gt; 0,J31/K31,0)</f>
        <v>7.7261904761904763</v>
      </c>
      <c r="M31" s="95">
        <f>MIN($O31:AAA31)</f>
        <v>4</v>
      </c>
      <c r="N31" s="1">
        <v>21</v>
      </c>
      <c r="O31" s="68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>
        <v>7</v>
      </c>
      <c r="AX31" s="69">
        <v>8</v>
      </c>
      <c r="AY31" s="69"/>
      <c r="AZ31" s="69">
        <v>6</v>
      </c>
      <c r="BA31" s="69"/>
      <c r="BB31" s="69"/>
      <c r="BC31" s="69">
        <v>8</v>
      </c>
      <c r="BD31" s="69"/>
      <c r="BE31" s="69">
        <v>7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>
        <v>5</v>
      </c>
      <c r="BP31" s="69"/>
      <c r="BQ31" s="69"/>
      <c r="BR31" s="69"/>
      <c r="BS31" s="69"/>
      <c r="BT31" s="69"/>
      <c r="BU31" s="69">
        <v>9</v>
      </c>
      <c r="BV31" s="69"/>
      <c r="BW31" s="69">
        <v>7</v>
      </c>
      <c r="BX31" s="69"/>
      <c r="BY31" s="69"/>
      <c r="BZ31" s="69"/>
      <c r="CA31" s="69"/>
      <c r="CB31" s="69"/>
      <c r="CC31" s="69">
        <v>8</v>
      </c>
      <c r="CD31" s="69"/>
      <c r="CE31" s="69"/>
      <c r="CF31" s="69">
        <v>6</v>
      </c>
      <c r="CG31" s="69"/>
      <c r="CH31" s="69"/>
      <c r="CI31" s="69">
        <v>7</v>
      </c>
      <c r="CJ31" s="69"/>
      <c r="CK31" s="69"/>
      <c r="CL31" s="69"/>
      <c r="CM31" s="69"/>
      <c r="CN31" s="69"/>
      <c r="CO31" s="69"/>
      <c r="CP31" s="69"/>
      <c r="CQ31" s="69"/>
      <c r="CR31" s="69">
        <v>10</v>
      </c>
      <c r="CS31" s="69"/>
      <c r="CT31" s="69"/>
      <c r="CU31" s="69"/>
      <c r="CV31" s="69"/>
      <c r="CW31" s="69"/>
      <c r="CX31" s="69"/>
      <c r="CY31" s="69"/>
      <c r="CZ31" s="69"/>
      <c r="DA31" s="69">
        <v>10</v>
      </c>
      <c r="DB31" s="69"/>
      <c r="DC31" s="69">
        <v>4</v>
      </c>
      <c r="DD31" s="69"/>
      <c r="DE31" s="69"/>
      <c r="DF31" s="69"/>
      <c r="DG31" s="69">
        <v>7</v>
      </c>
      <c r="DH31" s="69"/>
      <c r="DI31" s="69"/>
      <c r="DJ31" s="69">
        <v>6</v>
      </c>
      <c r="DK31" s="69"/>
      <c r="DL31" s="69"/>
      <c r="DM31" s="69"/>
      <c r="DN31" s="69">
        <v>6</v>
      </c>
      <c r="DO31" s="69"/>
      <c r="DP31" s="69"/>
      <c r="DQ31" s="69"/>
      <c r="DR31" s="69"/>
      <c r="DS31" s="69"/>
      <c r="DT31" s="69"/>
      <c r="DU31" s="69"/>
      <c r="DV31" s="69">
        <v>6</v>
      </c>
      <c r="DW31" s="69"/>
      <c r="DX31" s="69">
        <v>9</v>
      </c>
      <c r="DY31" s="69"/>
      <c r="DZ31" s="69">
        <v>9</v>
      </c>
      <c r="EA31" s="69"/>
      <c r="EB31" s="69">
        <v>4</v>
      </c>
      <c r="EC31" s="69"/>
      <c r="ED31" s="69"/>
      <c r="EE31" s="69"/>
      <c r="EF31" s="69"/>
      <c r="EG31" s="69"/>
      <c r="EH31" s="69"/>
      <c r="EI31" s="69">
        <v>10</v>
      </c>
      <c r="EJ31" s="69"/>
      <c r="EK31" s="69">
        <v>10</v>
      </c>
      <c r="EL31" s="69"/>
      <c r="EM31" s="69"/>
      <c r="EN31" s="69">
        <v>10</v>
      </c>
      <c r="EO31" s="69"/>
      <c r="EP31" s="69"/>
      <c r="EQ31" s="69"/>
      <c r="ER31" s="69"/>
      <c r="ES31" s="69"/>
      <c r="ET31" s="69">
        <v>10</v>
      </c>
      <c r="EU31" s="69"/>
      <c r="EV31" s="69"/>
      <c r="EW31" s="69"/>
      <c r="EX31" s="69">
        <v>7</v>
      </c>
      <c r="EY31" s="69"/>
      <c r="EZ31" s="69"/>
      <c r="FA31" s="69">
        <v>6</v>
      </c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>
        <v>10</v>
      </c>
      <c r="FN31" s="69"/>
      <c r="FO31" s="69"/>
      <c r="FP31" s="69"/>
      <c r="FQ31" s="69"/>
      <c r="FR31" s="69"/>
      <c r="FS31" s="69"/>
      <c r="FT31" s="69"/>
      <c r="FU31" s="69"/>
      <c r="FV31" s="69"/>
      <c r="FW31" s="69">
        <v>10</v>
      </c>
      <c r="FX31" s="69"/>
      <c r="FY31" s="69"/>
      <c r="FZ31" s="69"/>
      <c r="GA31" s="69">
        <v>4</v>
      </c>
      <c r="GB31" s="69"/>
      <c r="GC31" s="69"/>
      <c r="GD31" s="69"/>
      <c r="GE31" s="69"/>
      <c r="GF31" s="69"/>
      <c r="GG31" s="69"/>
      <c r="GH31" s="69">
        <v>6</v>
      </c>
      <c r="GI31" s="69"/>
      <c r="GJ31" s="69"/>
      <c r="GK31" s="69"/>
      <c r="GL31" s="69"/>
      <c r="GM31" s="69"/>
      <c r="GN31" s="69"/>
      <c r="GO31" s="69"/>
      <c r="GP31" s="69"/>
      <c r="GQ31" s="69">
        <v>8</v>
      </c>
      <c r="GR31" s="69"/>
      <c r="GS31" s="69"/>
      <c r="GT31" s="69"/>
      <c r="GU31" s="69">
        <v>6</v>
      </c>
      <c r="GV31" s="69"/>
      <c r="GW31" s="69"/>
      <c r="GX31" s="69"/>
      <c r="GY31" s="69"/>
      <c r="GZ31" s="69"/>
      <c r="HA31" s="69"/>
      <c r="HB31" s="69"/>
      <c r="HC31" s="69"/>
      <c r="HD31" s="69">
        <v>9</v>
      </c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>
        <v>8</v>
      </c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>
        <v>10</v>
      </c>
      <c r="IB31" s="69"/>
      <c r="IC31" s="69">
        <v>4</v>
      </c>
      <c r="ID31" s="69">
        <v>10</v>
      </c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>
        <v>7</v>
      </c>
      <c r="IV31" s="69"/>
      <c r="IW31" s="69"/>
      <c r="IX31" s="69"/>
      <c r="IY31" s="69"/>
      <c r="IZ31" s="69"/>
      <c r="JA31" s="69"/>
      <c r="JB31" s="69">
        <v>8</v>
      </c>
      <c r="JC31" s="69"/>
      <c r="JD31" s="69">
        <v>7</v>
      </c>
      <c r="JE31" s="69"/>
      <c r="JF31" s="69"/>
      <c r="JG31" s="69"/>
      <c r="JH31" s="69">
        <v>8</v>
      </c>
      <c r="JI31" s="69"/>
      <c r="JJ31" s="69">
        <v>7</v>
      </c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>
        <v>10</v>
      </c>
      <c r="JX31" s="69"/>
      <c r="JY31" s="69">
        <v>8</v>
      </c>
      <c r="JZ31" s="69"/>
      <c r="KA31" s="69"/>
      <c r="KB31" s="69"/>
      <c r="KC31" s="69"/>
      <c r="KD31" s="69"/>
      <c r="KE31" s="69"/>
      <c r="KF31" s="69"/>
      <c r="KG31" s="69">
        <v>6</v>
      </c>
      <c r="KH31" s="69"/>
      <c r="KI31" s="69"/>
      <c r="KJ31" s="69"/>
      <c r="KK31" s="69"/>
      <c r="KL31" s="69"/>
      <c r="KM31" s="69">
        <v>6</v>
      </c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>
        <v>10</v>
      </c>
      <c r="KY31" s="69"/>
      <c r="KZ31" s="69"/>
      <c r="LA31" s="69"/>
      <c r="LB31" s="69"/>
      <c r="LC31" s="69">
        <v>10</v>
      </c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>
        <v>7</v>
      </c>
      <c r="LZ31" s="69">
        <v>9</v>
      </c>
      <c r="MA31" s="69"/>
      <c r="MB31" s="69"/>
      <c r="MC31" s="69"/>
      <c r="MD31" s="69"/>
      <c r="ME31" s="69"/>
      <c r="MF31" s="69"/>
      <c r="MG31" s="69"/>
      <c r="MH31" s="69">
        <v>4</v>
      </c>
      <c r="MI31" s="69">
        <v>5</v>
      </c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>
        <v>10</v>
      </c>
      <c r="NQ31" s="69"/>
      <c r="NR31" s="69">
        <v>10</v>
      </c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>
        <v>10</v>
      </c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>
        <v>10</v>
      </c>
      <c r="QB31" s="69"/>
      <c r="QC31" s="69"/>
      <c r="QD31" s="69"/>
      <c r="QE31" s="69"/>
      <c r="QF31" s="69">
        <v>7</v>
      </c>
      <c r="QG31" s="69"/>
      <c r="QH31" s="69"/>
      <c r="QI31" s="69"/>
      <c r="QJ31" s="69"/>
      <c r="QK31" s="69"/>
      <c r="QL31" s="69">
        <v>9</v>
      </c>
      <c r="QM31" s="69"/>
      <c r="QN31" s="69"/>
      <c r="QO31" s="69">
        <v>6</v>
      </c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>
        <v>5</v>
      </c>
      <c r="RR31" s="69"/>
      <c r="RS31" s="69"/>
      <c r="RT31" s="69"/>
      <c r="RU31" s="69"/>
      <c r="RV31" s="69">
        <v>10</v>
      </c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>
        <v>7</v>
      </c>
      <c r="SN31" s="69"/>
      <c r="SO31" s="69"/>
      <c r="SP31" s="69"/>
      <c r="SQ31" s="69"/>
      <c r="SR31" s="69">
        <v>5</v>
      </c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>
        <v>4</v>
      </c>
      <c r="TD31" s="69">
        <v>10</v>
      </c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>
        <v>5</v>
      </c>
      <c r="TV31" s="69"/>
      <c r="TW31" s="69"/>
      <c r="TX31" s="69"/>
      <c r="TY31" s="69"/>
      <c r="TZ31" s="69"/>
      <c r="UA31" s="69"/>
      <c r="UB31" s="69"/>
      <c r="UC31" s="69">
        <v>10</v>
      </c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>
        <v>10</v>
      </c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>
        <v>10</v>
      </c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>
        <v>10</v>
      </c>
      <c r="VM31" s="69"/>
      <c r="VN31" s="69"/>
      <c r="VO31" s="69"/>
      <c r="VP31" s="69"/>
      <c r="VQ31" s="69"/>
      <c r="VR31" s="69">
        <v>10</v>
      </c>
      <c r="VS31" s="69"/>
      <c r="VT31" s="69">
        <v>5</v>
      </c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>
        <v>10</v>
      </c>
      <c r="WR31" s="69"/>
      <c r="WS31" s="69"/>
      <c r="WT31" s="69"/>
      <c r="WU31" s="69"/>
      <c r="WV31" s="69">
        <v>10</v>
      </c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>
        <v>8</v>
      </c>
      <c r="XI31" s="69"/>
      <c r="XJ31" s="69">
        <v>5</v>
      </c>
      <c r="XK31" s="69"/>
      <c r="XL31" s="69"/>
      <c r="XM31" s="69"/>
      <c r="XN31" s="69"/>
      <c r="XO31" s="69">
        <v>7</v>
      </c>
      <c r="XP31" s="69"/>
      <c r="XQ31" s="69"/>
      <c r="XR31" s="69"/>
      <c r="XS31" s="69"/>
      <c r="XT31" s="69"/>
      <c r="XU31" s="69"/>
      <c r="XV31" s="69"/>
      <c r="XW31" s="69"/>
      <c r="XX31" s="69">
        <v>7</v>
      </c>
      <c r="XY31" s="69"/>
      <c r="XZ31" s="69"/>
      <c r="YA31" s="69"/>
      <c r="YB31" s="69"/>
      <c r="YC31" s="69">
        <v>6</v>
      </c>
      <c r="YD31" s="69"/>
      <c r="YE31" s="69"/>
      <c r="YF31" s="69"/>
      <c r="YG31" s="69"/>
      <c r="YH31" s="69"/>
      <c r="YI31" s="69"/>
      <c r="YJ31" s="69"/>
      <c r="YK31" s="69"/>
      <c r="YL31" s="69"/>
      <c r="YM31" s="69"/>
      <c r="YN31" s="69"/>
      <c r="YO31" s="69"/>
      <c r="YP31" s="69"/>
      <c r="YQ31" s="69"/>
      <c r="YR31" s="69">
        <v>8</v>
      </c>
      <c r="YS31" s="69"/>
      <c r="YT31" s="69">
        <v>8</v>
      </c>
      <c r="YU31" s="69"/>
      <c r="YV31" s="69"/>
      <c r="YW31" s="69"/>
      <c r="YX31" s="69">
        <v>8</v>
      </c>
      <c r="YY31" s="69"/>
      <c r="YZ31" s="69"/>
      <c r="ZA31" s="69"/>
      <c r="ZB31" s="69"/>
      <c r="ZC31" s="69"/>
      <c r="ZD31" s="69"/>
      <c r="ZE31" s="69"/>
      <c r="ZF31" s="69"/>
      <c r="ZG31" s="69"/>
      <c r="ZH31" s="69"/>
      <c r="ZI31" s="69"/>
      <c r="ZJ31" s="69"/>
      <c r="ZK31" s="69"/>
      <c r="ZL31" s="69">
        <v>10</v>
      </c>
      <c r="ZM31" s="69"/>
      <c r="ZN31" s="69"/>
      <c r="ZO31" s="69"/>
      <c r="ZP31" s="69"/>
      <c r="ZQ31" s="69"/>
      <c r="ZR31" s="69"/>
      <c r="ZS31" s="69"/>
      <c r="ZT31" s="69"/>
      <c r="ZU31" s="69"/>
      <c r="ZV31" s="69"/>
      <c r="ZW31" s="69"/>
      <c r="ZX31" s="69"/>
      <c r="ZY31" s="69"/>
      <c r="ZZ31" s="69"/>
      <c r="AAA31" s="70"/>
    </row>
    <row r="32" spans="1:703" x14ac:dyDescent="0.2">
      <c r="A32" s="57">
        <v>22</v>
      </c>
      <c r="B32" s="58" t="s">
        <v>140</v>
      </c>
      <c r="C32" s="59">
        <v>499657513</v>
      </c>
      <c r="D32" s="60"/>
      <c r="E32" s="1">
        <f>MATCH(C32,Данные!$D$1:$D$65536,0)</f>
        <v>59</v>
      </c>
      <c r="F32" s="93">
        <v>1860.36</v>
      </c>
      <c r="G32" s="94">
        <f>IF(H32 &gt; 0, MAX(H$11:H$55) / H32, 0)</f>
        <v>1.0720000000000001</v>
      </c>
      <c r="H32" s="94">
        <v>250</v>
      </c>
      <c r="I32" s="94">
        <f>F32*G32</f>
        <v>1994.30592</v>
      </c>
      <c r="J32" s="60">
        <v>605</v>
      </c>
      <c r="K32" s="60">
        <v>80</v>
      </c>
      <c r="L32" s="94">
        <f>IF(K32 &gt; 0,J32/K32,0)</f>
        <v>7.5625</v>
      </c>
      <c r="M32" s="95">
        <f>MIN($O32:AAA32)</f>
        <v>4</v>
      </c>
      <c r="N32" s="1">
        <v>22</v>
      </c>
      <c r="O32" s="68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>
        <v>9</v>
      </c>
      <c r="AX32" s="69">
        <v>7</v>
      </c>
      <c r="AY32" s="69"/>
      <c r="AZ32" s="69">
        <v>7</v>
      </c>
      <c r="BA32" s="69"/>
      <c r="BB32" s="69"/>
      <c r="BC32" s="69">
        <v>9</v>
      </c>
      <c r="BD32" s="69"/>
      <c r="BE32" s="69">
        <v>9</v>
      </c>
      <c r="BF32" s="69"/>
      <c r="BG32" s="69"/>
      <c r="BH32" s="69"/>
      <c r="BI32" s="69"/>
      <c r="BJ32" s="69"/>
      <c r="BK32" s="69"/>
      <c r="BL32" s="69"/>
      <c r="BM32" s="69"/>
      <c r="BN32" s="69"/>
      <c r="BO32" s="69">
        <v>8</v>
      </c>
      <c r="BP32" s="69"/>
      <c r="BQ32" s="69"/>
      <c r="BR32" s="69"/>
      <c r="BS32" s="69"/>
      <c r="BT32" s="69"/>
      <c r="BU32" s="69">
        <v>4</v>
      </c>
      <c r="BV32" s="69"/>
      <c r="BW32" s="69">
        <v>6</v>
      </c>
      <c r="BX32" s="69"/>
      <c r="BY32" s="69"/>
      <c r="BZ32" s="69"/>
      <c r="CA32" s="69"/>
      <c r="CB32" s="69"/>
      <c r="CC32" s="69">
        <v>4</v>
      </c>
      <c r="CD32" s="69"/>
      <c r="CE32" s="69"/>
      <c r="CF32" s="69">
        <v>8</v>
      </c>
      <c r="CG32" s="69"/>
      <c r="CH32" s="69"/>
      <c r="CI32" s="69">
        <v>8</v>
      </c>
      <c r="CJ32" s="69"/>
      <c r="CK32" s="69"/>
      <c r="CL32" s="69"/>
      <c r="CM32" s="69">
        <v>10</v>
      </c>
      <c r="CN32" s="69"/>
      <c r="CO32" s="69"/>
      <c r="CP32" s="69"/>
      <c r="CQ32" s="69"/>
      <c r="CR32" s="69">
        <v>9</v>
      </c>
      <c r="CS32" s="69"/>
      <c r="CT32" s="69"/>
      <c r="CU32" s="69"/>
      <c r="CV32" s="69"/>
      <c r="CW32" s="69"/>
      <c r="CX32" s="69"/>
      <c r="CY32" s="69"/>
      <c r="CZ32" s="69"/>
      <c r="DA32" s="69">
        <v>10</v>
      </c>
      <c r="DB32" s="69"/>
      <c r="DC32" s="69">
        <v>5</v>
      </c>
      <c r="DD32" s="69"/>
      <c r="DE32" s="69"/>
      <c r="DF32" s="69"/>
      <c r="DG32" s="69">
        <v>5</v>
      </c>
      <c r="DH32" s="69"/>
      <c r="DI32" s="69"/>
      <c r="DJ32" s="69">
        <v>5</v>
      </c>
      <c r="DK32" s="69"/>
      <c r="DL32" s="69"/>
      <c r="DM32" s="69"/>
      <c r="DN32" s="69">
        <v>6</v>
      </c>
      <c r="DO32" s="69"/>
      <c r="DP32" s="69"/>
      <c r="DQ32" s="69"/>
      <c r="DR32" s="69"/>
      <c r="DS32" s="69"/>
      <c r="DT32" s="69"/>
      <c r="DU32" s="69"/>
      <c r="DV32" s="69">
        <v>8</v>
      </c>
      <c r="DW32" s="69"/>
      <c r="DX32" s="69">
        <v>6</v>
      </c>
      <c r="DY32" s="69"/>
      <c r="DZ32" s="69">
        <v>7</v>
      </c>
      <c r="EA32" s="69"/>
      <c r="EB32" s="69">
        <v>10</v>
      </c>
      <c r="EC32" s="69"/>
      <c r="ED32" s="69"/>
      <c r="EE32" s="69"/>
      <c r="EF32" s="69"/>
      <c r="EG32" s="69"/>
      <c r="EH32" s="69"/>
      <c r="EI32" s="69">
        <v>10</v>
      </c>
      <c r="EJ32" s="69"/>
      <c r="EK32" s="69">
        <v>6</v>
      </c>
      <c r="EL32" s="69"/>
      <c r="EM32" s="69"/>
      <c r="EN32" s="69"/>
      <c r="EO32" s="69"/>
      <c r="EP32" s="69"/>
      <c r="EQ32" s="69"/>
      <c r="ER32" s="69"/>
      <c r="ES32" s="69"/>
      <c r="ET32" s="69">
        <v>9</v>
      </c>
      <c r="EU32" s="69"/>
      <c r="EV32" s="69"/>
      <c r="EW32" s="69"/>
      <c r="EX32" s="69">
        <v>8</v>
      </c>
      <c r="EY32" s="69"/>
      <c r="EZ32" s="69"/>
      <c r="FA32" s="69">
        <v>8</v>
      </c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>
        <v>10</v>
      </c>
      <c r="FN32" s="69"/>
      <c r="FO32" s="69"/>
      <c r="FP32" s="69"/>
      <c r="FQ32" s="69"/>
      <c r="FR32" s="69"/>
      <c r="FS32" s="69"/>
      <c r="FT32" s="69"/>
      <c r="FU32" s="69"/>
      <c r="FV32" s="69"/>
      <c r="FW32" s="69">
        <v>6</v>
      </c>
      <c r="FX32" s="69"/>
      <c r="FY32" s="69"/>
      <c r="FZ32" s="69"/>
      <c r="GA32" s="69">
        <v>10</v>
      </c>
      <c r="GB32" s="69"/>
      <c r="GC32" s="69"/>
      <c r="GD32" s="69">
        <v>8</v>
      </c>
      <c r="GE32" s="69"/>
      <c r="GF32" s="69"/>
      <c r="GG32" s="69"/>
      <c r="GH32" s="69">
        <v>7</v>
      </c>
      <c r="GI32" s="69"/>
      <c r="GJ32" s="69"/>
      <c r="GK32" s="69"/>
      <c r="GL32" s="69"/>
      <c r="GM32" s="69"/>
      <c r="GN32" s="69"/>
      <c r="GO32" s="69"/>
      <c r="GP32" s="69"/>
      <c r="GQ32" s="69">
        <v>6</v>
      </c>
      <c r="GR32" s="69"/>
      <c r="GS32" s="69"/>
      <c r="GT32" s="69"/>
      <c r="GU32" s="69"/>
      <c r="GV32" s="69"/>
      <c r="GW32" s="69"/>
      <c r="GX32" s="69">
        <v>9</v>
      </c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>
        <v>10</v>
      </c>
      <c r="IB32" s="69"/>
      <c r="IC32" s="69">
        <v>6</v>
      </c>
      <c r="ID32" s="69">
        <v>7</v>
      </c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  <c r="IS32" s="69"/>
      <c r="IT32" s="69"/>
      <c r="IU32" s="69">
        <v>6</v>
      </c>
      <c r="IV32" s="69"/>
      <c r="IW32" s="69"/>
      <c r="IX32" s="69"/>
      <c r="IY32" s="69"/>
      <c r="IZ32" s="69"/>
      <c r="JA32" s="69"/>
      <c r="JB32" s="69">
        <v>8</v>
      </c>
      <c r="JC32" s="69"/>
      <c r="JD32" s="69">
        <v>10</v>
      </c>
      <c r="JE32" s="69"/>
      <c r="JF32" s="69"/>
      <c r="JG32" s="69"/>
      <c r="JH32" s="69">
        <v>6</v>
      </c>
      <c r="JI32" s="69"/>
      <c r="JJ32" s="69">
        <v>10</v>
      </c>
      <c r="JK32" s="69"/>
      <c r="JL32" s="69"/>
      <c r="JM32" s="69"/>
      <c r="JN32" s="69"/>
      <c r="JO32" s="69"/>
      <c r="JP32" s="69"/>
      <c r="JQ32" s="69"/>
      <c r="JR32" s="69"/>
      <c r="JS32" s="69"/>
      <c r="JT32" s="69"/>
      <c r="JU32" s="69"/>
      <c r="JV32" s="69"/>
      <c r="JW32" s="69"/>
      <c r="JX32" s="69"/>
      <c r="JY32" s="69">
        <v>6</v>
      </c>
      <c r="JZ32" s="69"/>
      <c r="KA32" s="69"/>
      <c r="KB32" s="69"/>
      <c r="KC32" s="69"/>
      <c r="KD32" s="69"/>
      <c r="KE32" s="69"/>
      <c r="KF32" s="69"/>
      <c r="KG32" s="69">
        <v>6</v>
      </c>
      <c r="KH32" s="69"/>
      <c r="KI32" s="69"/>
      <c r="KJ32" s="69"/>
      <c r="KK32" s="69"/>
      <c r="KL32" s="69"/>
      <c r="KM32" s="69"/>
      <c r="KN32" s="69"/>
      <c r="KO32" s="69"/>
      <c r="KP32" s="69">
        <v>9</v>
      </c>
      <c r="KQ32" s="69"/>
      <c r="KR32" s="69"/>
      <c r="KS32" s="69"/>
      <c r="KT32" s="69"/>
      <c r="KU32" s="69"/>
      <c r="KV32" s="69"/>
      <c r="KW32" s="69"/>
      <c r="KX32" s="69">
        <v>10</v>
      </c>
      <c r="KY32" s="69"/>
      <c r="KZ32" s="69"/>
      <c r="LA32" s="69"/>
      <c r="LB32" s="69"/>
      <c r="LC32" s="69">
        <v>7</v>
      </c>
      <c r="LD32" s="69"/>
      <c r="LE32" s="69"/>
      <c r="LF32" s="69"/>
      <c r="LG32" s="69"/>
      <c r="LH32" s="69"/>
      <c r="LI32" s="69"/>
      <c r="LJ32" s="69"/>
      <c r="LK32" s="69"/>
      <c r="LL32" s="69"/>
      <c r="LM32" s="69"/>
      <c r="LN32" s="69"/>
      <c r="LO32" s="69"/>
      <c r="LP32" s="69"/>
      <c r="LQ32" s="69"/>
      <c r="LR32" s="69"/>
      <c r="LS32" s="69"/>
      <c r="LT32" s="69"/>
      <c r="LU32" s="69"/>
      <c r="LV32" s="69"/>
      <c r="LW32" s="69"/>
      <c r="LX32" s="69"/>
      <c r="LY32" s="69"/>
      <c r="LZ32" s="69">
        <v>8</v>
      </c>
      <c r="MA32" s="69"/>
      <c r="MB32" s="69"/>
      <c r="MC32" s="69"/>
      <c r="MD32" s="69"/>
      <c r="ME32" s="69"/>
      <c r="MF32" s="69"/>
      <c r="MG32" s="69"/>
      <c r="MH32" s="69">
        <v>5</v>
      </c>
      <c r="MI32" s="69"/>
      <c r="MJ32" s="69"/>
      <c r="MK32" s="69"/>
      <c r="ML32" s="69"/>
      <c r="MM32" s="69"/>
      <c r="MN32" s="69"/>
      <c r="MO32" s="69"/>
      <c r="MP32" s="69"/>
      <c r="MQ32" s="69"/>
      <c r="MR32" s="69"/>
      <c r="MS32" s="69"/>
      <c r="MT32" s="69"/>
      <c r="MU32" s="69"/>
      <c r="MV32" s="69"/>
      <c r="MW32" s="69">
        <v>7</v>
      </c>
      <c r="MX32" s="69"/>
      <c r="MY32" s="69"/>
      <c r="MZ32" s="69"/>
      <c r="NA32" s="69"/>
      <c r="NB32" s="69"/>
      <c r="NC32" s="69">
        <v>8</v>
      </c>
      <c r="ND32" s="69"/>
      <c r="NE32" s="69"/>
      <c r="NF32" s="69"/>
      <c r="NG32" s="69"/>
      <c r="NH32" s="69"/>
      <c r="NI32" s="69"/>
      <c r="NJ32" s="69"/>
      <c r="NK32" s="69"/>
      <c r="NL32" s="69"/>
      <c r="NM32" s="69"/>
      <c r="NN32" s="69"/>
      <c r="NO32" s="69"/>
      <c r="NP32" s="69"/>
      <c r="NQ32" s="69"/>
      <c r="NR32" s="69"/>
      <c r="NS32" s="69"/>
      <c r="NT32" s="69"/>
      <c r="NU32" s="69"/>
      <c r="NV32" s="69"/>
      <c r="NW32" s="69"/>
      <c r="NX32" s="69"/>
      <c r="NY32" s="69"/>
      <c r="NZ32" s="69"/>
      <c r="OA32" s="69"/>
      <c r="OB32" s="69"/>
      <c r="OC32" s="69"/>
      <c r="OD32" s="69">
        <v>6</v>
      </c>
      <c r="OE32" s="69"/>
      <c r="OF32" s="69"/>
      <c r="OG32" s="69">
        <v>8</v>
      </c>
      <c r="OH32" s="69"/>
      <c r="OI32" s="69"/>
      <c r="OJ32" s="69"/>
      <c r="OK32" s="69"/>
      <c r="OL32" s="69"/>
      <c r="OM32" s="69"/>
      <c r="ON32" s="69"/>
      <c r="OO32" s="69"/>
      <c r="OP32" s="69"/>
      <c r="OQ32" s="69"/>
      <c r="OR32" s="69"/>
      <c r="OS32" s="69"/>
      <c r="OT32" s="69"/>
      <c r="OU32" s="69"/>
      <c r="OV32" s="69"/>
      <c r="OW32" s="69"/>
      <c r="OX32" s="69">
        <v>5</v>
      </c>
      <c r="OY32" s="69"/>
      <c r="OZ32" s="69"/>
      <c r="PA32" s="69">
        <v>10</v>
      </c>
      <c r="PB32" s="69"/>
      <c r="PC32" s="69"/>
      <c r="PD32" s="69"/>
      <c r="PE32" s="69"/>
      <c r="PF32" s="69"/>
      <c r="PG32" s="69"/>
      <c r="PH32" s="69"/>
      <c r="PI32" s="69"/>
      <c r="PJ32" s="69"/>
      <c r="PK32" s="69"/>
      <c r="PL32" s="69"/>
      <c r="PM32" s="69"/>
      <c r="PN32" s="69"/>
      <c r="PO32" s="69"/>
      <c r="PP32" s="69"/>
      <c r="PQ32" s="69"/>
      <c r="PR32" s="69"/>
      <c r="PS32" s="69"/>
      <c r="PT32" s="69"/>
      <c r="PU32" s="69"/>
      <c r="PV32" s="69"/>
      <c r="PW32" s="69"/>
      <c r="PX32" s="69"/>
      <c r="PY32" s="69"/>
      <c r="PZ32" s="69"/>
      <c r="QA32" s="69"/>
      <c r="QB32" s="69"/>
      <c r="QC32" s="69"/>
      <c r="QD32" s="69"/>
      <c r="QE32" s="69"/>
      <c r="QF32" s="69">
        <v>7</v>
      </c>
      <c r="QG32" s="69"/>
      <c r="QH32" s="69"/>
      <c r="QI32" s="69"/>
      <c r="QJ32" s="69"/>
      <c r="QK32" s="69"/>
      <c r="QL32" s="69">
        <v>10</v>
      </c>
      <c r="QM32" s="69"/>
      <c r="QN32" s="69"/>
      <c r="QO32" s="69">
        <v>4</v>
      </c>
      <c r="QP32" s="69"/>
      <c r="QQ32" s="69"/>
      <c r="QR32" s="69"/>
      <c r="QS32" s="69"/>
      <c r="QT32" s="69"/>
      <c r="QU32" s="69"/>
      <c r="QV32" s="69"/>
      <c r="QW32" s="69"/>
      <c r="QX32" s="69"/>
      <c r="QY32" s="69"/>
      <c r="QZ32" s="69"/>
      <c r="RA32" s="69"/>
      <c r="RB32" s="69"/>
      <c r="RC32" s="69"/>
      <c r="RD32" s="69">
        <v>10</v>
      </c>
      <c r="RE32" s="69"/>
      <c r="RF32" s="69"/>
      <c r="RG32" s="69"/>
      <c r="RH32" s="69"/>
      <c r="RI32" s="69"/>
      <c r="RJ32" s="69"/>
      <c r="RK32" s="69"/>
      <c r="RL32" s="69"/>
      <c r="RM32" s="69"/>
      <c r="RN32" s="69"/>
      <c r="RO32" s="69"/>
      <c r="RP32" s="69"/>
      <c r="RQ32" s="69"/>
      <c r="RR32" s="69"/>
      <c r="RS32" s="69"/>
      <c r="RT32" s="69"/>
      <c r="RU32" s="69"/>
      <c r="RV32" s="69"/>
      <c r="RW32" s="69"/>
      <c r="RX32" s="69"/>
      <c r="RY32" s="69"/>
      <c r="RZ32" s="69"/>
      <c r="SA32" s="69"/>
      <c r="SB32" s="69"/>
      <c r="SC32" s="69"/>
      <c r="SD32" s="69">
        <v>4</v>
      </c>
      <c r="SE32" s="69"/>
      <c r="SF32" s="69">
        <v>8</v>
      </c>
      <c r="SG32" s="69"/>
      <c r="SH32" s="69">
        <v>5</v>
      </c>
      <c r="SI32" s="69"/>
      <c r="SJ32" s="69"/>
      <c r="SK32" s="69"/>
      <c r="SL32" s="69"/>
      <c r="SM32" s="69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69"/>
      <c r="TB32" s="69"/>
      <c r="TC32" s="69"/>
      <c r="TD32" s="69">
        <v>10</v>
      </c>
      <c r="TE32" s="69"/>
      <c r="TF32" s="69"/>
      <c r="TG32" s="69"/>
      <c r="TH32" s="69"/>
      <c r="TI32" s="69"/>
      <c r="TJ32" s="69"/>
      <c r="TK32" s="69"/>
      <c r="TL32" s="69"/>
      <c r="TM32" s="69"/>
      <c r="TN32" s="69"/>
      <c r="TO32" s="69"/>
      <c r="TP32" s="69"/>
      <c r="TQ32" s="69"/>
      <c r="TR32" s="69"/>
      <c r="TS32" s="69"/>
      <c r="TT32" s="69"/>
      <c r="TU32" s="69">
        <v>4</v>
      </c>
      <c r="TV32" s="69">
        <v>6</v>
      </c>
      <c r="TW32" s="69"/>
      <c r="TX32" s="69"/>
      <c r="TY32" s="69"/>
      <c r="TZ32" s="69"/>
      <c r="UA32" s="69"/>
      <c r="UB32" s="69"/>
      <c r="UC32" s="69"/>
      <c r="UD32" s="69"/>
      <c r="UE32" s="69"/>
      <c r="UF32" s="69"/>
      <c r="UG32" s="69"/>
      <c r="UH32" s="69"/>
      <c r="UI32" s="69"/>
      <c r="UJ32" s="69"/>
      <c r="UK32" s="69">
        <v>5</v>
      </c>
      <c r="UL32" s="69"/>
      <c r="UM32" s="69"/>
      <c r="UN32" s="69"/>
      <c r="UO32" s="69"/>
      <c r="UP32" s="69">
        <v>10</v>
      </c>
      <c r="UQ32" s="69"/>
      <c r="UR32" s="69"/>
      <c r="US32" s="69"/>
      <c r="UT32" s="69"/>
      <c r="UU32" s="69"/>
      <c r="UV32" s="69"/>
      <c r="UW32" s="69"/>
      <c r="UX32" s="69"/>
      <c r="UY32" s="69">
        <v>7</v>
      </c>
      <c r="UZ32" s="69"/>
      <c r="VA32" s="69"/>
      <c r="VB32" s="69"/>
      <c r="VC32" s="69"/>
      <c r="VD32" s="69"/>
      <c r="VE32" s="69"/>
      <c r="VF32" s="69"/>
      <c r="VG32" s="69"/>
      <c r="VH32" s="69">
        <v>8</v>
      </c>
      <c r="VI32" s="69"/>
      <c r="VJ32" s="69"/>
      <c r="VK32" s="69"/>
      <c r="VL32" s="69"/>
      <c r="VM32" s="69"/>
      <c r="VN32" s="69"/>
      <c r="VO32" s="69"/>
      <c r="VP32" s="69"/>
      <c r="VQ32" s="69"/>
      <c r="VR32" s="69"/>
      <c r="VS32" s="69"/>
      <c r="VT32" s="69"/>
      <c r="VU32" s="69"/>
      <c r="VV32" s="69"/>
      <c r="VW32" s="69"/>
      <c r="VX32" s="69">
        <v>6</v>
      </c>
      <c r="VY32" s="69">
        <v>8</v>
      </c>
      <c r="VZ32" s="69"/>
      <c r="WA32" s="69"/>
      <c r="WB32" s="69"/>
      <c r="WC32" s="69"/>
      <c r="WD32" s="69"/>
      <c r="WE32" s="69"/>
      <c r="WF32" s="69"/>
      <c r="WG32" s="69"/>
      <c r="WH32" s="69"/>
      <c r="WI32" s="69"/>
      <c r="WJ32" s="69"/>
      <c r="WK32" s="69"/>
      <c r="WL32" s="69"/>
      <c r="WM32" s="69"/>
      <c r="WN32" s="69"/>
      <c r="WO32" s="69"/>
      <c r="WP32" s="69"/>
      <c r="WQ32" s="69">
        <v>10</v>
      </c>
      <c r="WR32" s="69"/>
      <c r="WS32" s="69"/>
      <c r="WT32" s="69"/>
      <c r="WU32" s="69"/>
      <c r="WV32" s="69">
        <v>5</v>
      </c>
      <c r="WW32" s="69"/>
      <c r="WX32" s="69"/>
      <c r="WY32" s="69"/>
      <c r="WZ32" s="69"/>
      <c r="XA32" s="69"/>
      <c r="XB32" s="69"/>
      <c r="XC32" s="69"/>
      <c r="XD32" s="69"/>
      <c r="XE32" s="69"/>
      <c r="XF32" s="69"/>
      <c r="XG32" s="69"/>
      <c r="XH32" s="69"/>
      <c r="XI32" s="69"/>
      <c r="XJ32" s="69"/>
      <c r="XK32" s="69"/>
      <c r="XL32" s="69"/>
      <c r="XM32" s="69"/>
      <c r="XN32" s="69"/>
      <c r="XO32" s="69">
        <v>9</v>
      </c>
      <c r="XP32" s="69"/>
      <c r="XQ32" s="69"/>
      <c r="XR32" s="69"/>
      <c r="XS32" s="69"/>
      <c r="XT32" s="69"/>
      <c r="XU32" s="69">
        <v>9</v>
      </c>
      <c r="XV32" s="69"/>
      <c r="XW32" s="69"/>
      <c r="XX32" s="69">
        <v>9</v>
      </c>
      <c r="XY32" s="69"/>
      <c r="XZ32" s="69"/>
      <c r="YA32" s="69">
        <v>10</v>
      </c>
      <c r="YB32" s="69"/>
      <c r="YC32" s="69"/>
      <c r="YD32" s="69"/>
      <c r="YE32" s="69"/>
      <c r="YF32" s="69"/>
      <c r="YG32" s="69"/>
      <c r="YH32" s="69"/>
      <c r="YI32" s="69"/>
      <c r="YJ32" s="69">
        <v>10</v>
      </c>
      <c r="YK32" s="69"/>
      <c r="YL32" s="69"/>
      <c r="YM32" s="69"/>
      <c r="YN32" s="69"/>
      <c r="YO32" s="69"/>
      <c r="YP32" s="69"/>
      <c r="YQ32" s="69"/>
      <c r="YR32" s="69"/>
      <c r="YS32" s="69"/>
      <c r="YT32" s="69"/>
      <c r="YU32" s="69"/>
      <c r="YV32" s="69"/>
      <c r="YW32" s="69"/>
      <c r="YX32" s="69"/>
      <c r="YY32" s="69"/>
      <c r="YZ32" s="69"/>
      <c r="ZA32" s="69"/>
      <c r="ZB32" s="69"/>
      <c r="ZC32" s="69"/>
      <c r="ZD32" s="69"/>
      <c r="ZE32" s="69"/>
      <c r="ZF32" s="69"/>
      <c r="ZG32" s="69"/>
      <c r="ZH32" s="69"/>
      <c r="ZI32" s="69"/>
      <c r="ZJ32" s="69"/>
      <c r="ZK32" s="69"/>
      <c r="ZL32" s="69"/>
      <c r="ZM32" s="69"/>
      <c r="ZN32" s="69">
        <v>9</v>
      </c>
      <c r="ZO32" s="69"/>
      <c r="ZP32" s="69"/>
      <c r="ZQ32" s="69"/>
      <c r="ZR32" s="69"/>
      <c r="ZS32" s="69"/>
      <c r="ZT32" s="69">
        <v>7</v>
      </c>
      <c r="ZU32" s="69"/>
      <c r="ZV32" s="69"/>
      <c r="ZW32" s="69"/>
      <c r="ZX32" s="69"/>
      <c r="ZY32" s="69"/>
      <c r="ZZ32" s="69"/>
      <c r="AAA32" s="70"/>
    </row>
    <row r="33" spans="1:703" x14ac:dyDescent="0.2">
      <c r="A33" s="57">
        <v>23</v>
      </c>
      <c r="B33" s="58" t="s">
        <v>212</v>
      </c>
      <c r="C33" s="59">
        <v>1950131619</v>
      </c>
      <c r="D33" s="60"/>
      <c r="E33" s="1">
        <f>MATCH(C33,Данные!$D$1:$D$65536,0)</f>
        <v>241</v>
      </c>
      <c r="F33" s="93">
        <v>1848.5800000000002</v>
      </c>
      <c r="G33" s="94">
        <f>IF(H33 &gt; 0, MAX(H$11:H$55) / H33, 0)</f>
        <v>1.0151515151515151</v>
      </c>
      <c r="H33" s="94">
        <v>264</v>
      </c>
      <c r="I33" s="94">
        <f>F33*G33</f>
        <v>1876.588787878788</v>
      </c>
      <c r="J33" s="60">
        <v>648</v>
      </c>
      <c r="K33" s="60">
        <v>90</v>
      </c>
      <c r="L33" s="94">
        <f>IF(K33 &gt; 0,J33/K33,0)</f>
        <v>7.2</v>
      </c>
      <c r="M33" s="95">
        <f>MIN($O33:AAA33)</f>
        <v>4</v>
      </c>
      <c r="N33" s="1">
        <v>23</v>
      </c>
      <c r="O33" s="68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>
        <v>8</v>
      </c>
      <c r="BG33" s="69"/>
      <c r="BH33" s="69">
        <v>7</v>
      </c>
      <c r="BI33" s="69"/>
      <c r="BJ33" s="69"/>
      <c r="BK33" s="69">
        <v>9</v>
      </c>
      <c r="BL33" s="69">
        <v>8</v>
      </c>
      <c r="BM33" s="69"/>
      <c r="BN33" s="69">
        <v>6</v>
      </c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>
        <v>8</v>
      </c>
      <c r="CC33" s="69">
        <v>9</v>
      </c>
      <c r="CD33" s="69"/>
      <c r="CE33" s="69"/>
      <c r="CF33" s="69"/>
      <c r="CG33" s="69">
        <v>6</v>
      </c>
      <c r="CH33" s="69"/>
      <c r="CI33" s="69"/>
      <c r="CJ33" s="69">
        <v>5</v>
      </c>
      <c r="CK33" s="69"/>
      <c r="CL33" s="69"/>
      <c r="CM33" s="69"/>
      <c r="CN33" s="69"/>
      <c r="CO33" s="69"/>
      <c r="CP33" s="69"/>
      <c r="CQ33" s="69"/>
      <c r="CR33" s="69"/>
      <c r="CS33" s="69"/>
      <c r="CT33" s="69">
        <v>6</v>
      </c>
      <c r="CU33" s="69"/>
      <c r="CV33" s="69"/>
      <c r="CW33" s="69">
        <v>6</v>
      </c>
      <c r="CX33" s="69"/>
      <c r="CY33" s="69"/>
      <c r="CZ33" s="69">
        <v>10</v>
      </c>
      <c r="DA33" s="69"/>
      <c r="DB33" s="69">
        <v>10</v>
      </c>
      <c r="DC33" s="69"/>
      <c r="DD33" s="69"/>
      <c r="DE33" s="69"/>
      <c r="DF33" s="69"/>
      <c r="DG33" s="69"/>
      <c r="DH33" s="69">
        <v>4</v>
      </c>
      <c r="DI33" s="69">
        <v>6</v>
      </c>
      <c r="DJ33" s="69"/>
      <c r="DK33" s="69"/>
      <c r="DL33" s="69"/>
      <c r="DM33" s="69"/>
      <c r="DN33" s="69"/>
      <c r="DO33" s="69"/>
      <c r="DP33" s="69"/>
      <c r="DQ33" s="69"/>
      <c r="DR33" s="69">
        <v>5</v>
      </c>
      <c r="DS33" s="69">
        <v>9</v>
      </c>
      <c r="DT33" s="69"/>
      <c r="DU33" s="69">
        <v>7</v>
      </c>
      <c r="DV33" s="69"/>
      <c r="DW33" s="69"/>
      <c r="DX33" s="69"/>
      <c r="DY33" s="69"/>
      <c r="DZ33" s="69"/>
      <c r="EA33" s="69">
        <v>5</v>
      </c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>
        <v>7</v>
      </c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>
        <v>4</v>
      </c>
      <c r="FE33" s="69"/>
      <c r="FF33" s="69"/>
      <c r="FG33" s="69">
        <v>9</v>
      </c>
      <c r="FH33" s="69">
        <v>6</v>
      </c>
      <c r="FI33" s="69">
        <v>8</v>
      </c>
      <c r="FJ33" s="69"/>
      <c r="FK33" s="69">
        <v>9</v>
      </c>
      <c r="FL33" s="69">
        <v>7</v>
      </c>
      <c r="FM33" s="69"/>
      <c r="FN33" s="69">
        <v>10</v>
      </c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>
        <v>10</v>
      </c>
      <c r="GD33" s="69"/>
      <c r="GE33" s="69"/>
      <c r="GF33" s="69"/>
      <c r="GG33" s="69">
        <v>8</v>
      </c>
      <c r="GH33" s="69"/>
      <c r="GI33" s="69"/>
      <c r="GJ33" s="69"/>
      <c r="GK33" s="69"/>
      <c r="GL33" s="69"/>
      <c r="GM33" s="69"/>
      <c r="GN33" s="69"/>
      <c r="GO33" s="69"/>
      <c r="GP33" s="69">
        <v>5</v>
      </c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>
        <v>6</v>
      </c>
      <c r="HT33" s="69">
        <v>9</v>
      </c>
      <c r="HU33" s="69"/>
      <c r="HV33" s="69"/>
      <c r="HW33" s="69"/>
      <c r="HX33" s="69">
        <v>10</v>
      </c>
      <c r="HY33" s="69"/>
      <c r="HZ33" s="69"/>
      <c r="IA33" s="69"/>
      <c r="IB33" s="69">
        <v>10</v>
      </c>
      <c r="IC33" s="69">
        <v>5</v>
      </c>
      <c r="ID33" s="69"/>
      <c r="IE33" s="69">
        <v>8</v>
      </c>
      <c r="IF33" s="69"/>
      <c r="IG33" s="69"/>
      <c r="IH33" s="69"/>
      <c r="II33" s="69"/>
      <c r="IJ33" s="69">
        <v>7</v>
      </c>
      <c r="IK33" s="69"/>
      <c r="IL33" s="69"/>
      <c r="IM33" s="69"/>
      <c r="IN33" s="69"/>
      <c r="IO33" s="69"/>
      <c r="IP33" s="69"/>
      <c r="IQ33" s="69"/>
      <c r="IR33" s="69"/>
      <c r="IS33" s="69">
        <v>8</v>
      </c>
      <c r="IT33" s="69"/>
      <c r="IU33" s="69"/>
      <c r="IV33" s="69"/>
      <c r="IW33" s="69"/>
      <c r="IX33" s="69"/>
      <c r="IY33" s="69"/>
      <c r="IZ33" s="69"/>
      <c r="JA33" s="69"/>
      <c r="JB33" s="69"/>
      <c r="JC33" s="69"/>
      <c r="JD33" s="69">
        <v>7</v>
      </c>
      <c r="JE33" s="69"/>
      <c r="JF33" s="69"/>
      <c r="JG33" s="69">
        <v>9</v>
      </c>
      <c r="JH33" s="69"/>
      <c r="JI33" s="69"/>
      <c r="JJ33" s="69"/>
      <c r="JK33" s="69"/>
      <c r="JL33" s="69"/>
      <c r="JM33" s="69"/>
      <c r="JN33" s="69"/>
      <c r="JO33" s="69"/>
      <c r="JP33" s="69"/>
      <c r="JQ33" s="69"/>
      <c r="JR33" s="69"/>
      <c r="JS33" s="69"/>
      <c r="JT33" s="69"/>
      <c r="JU33" s="69"/>
      <c r="JV33" s="69"/>
      <c r="JW33" s="69"/>
      <c r="JX33" s="69"/>
      <c r="JY33" s="69"/>
      <c r="JZ33" s="69"/>
      <c r="KA33" s="69"/>
      <c r="KB33" s="69"/>
      <c r="KC33" s="69"/>
      <c r="KD33" s="69"/>
      <c r="KE33" s="69"/>
      <c r="KF33" s="69"/>
      <c r="KG33" s="69"/>
      <c r="KH33" s="69">
        <v>8</v>
      </c>
      <c r="KI33" s="69"/>
      <c r="KJ33" s="69"/>
      <c r="KK33" s="69"/>
      <c r="KL33" s="69"/>
      <c r="KM33" s="69"/>
      <c r="KN33" s="69"/>
      <c r="KO33" s="69">
        <v>9</v>
      </c>
      <c r="KP33" s="69"/>
      <c r="KQ33" s="69"/>
      <c r="KR33" s="69">
        <v>9</v>
      </c>
      <c r="KS33" s="69"/>
      <c r="KT33" s="69">
        <v>9</v>
      </c>
      <c r="KU33" s="69"/>
      <c r="KV33" s="69">
        <v>10</v>
      </c>
      <c r="KW33" s="69"/>
      <c r="KX33" s="69"/>
      <c r="KY33" s="69">
        <v>10</v>
      </c>
      <c r="KZ33" s="69"/>
      <c r="LA33" s="69"/>
      <c r="LB33" s="69">
        <v>6</v>
      </c>
      <c r="LC33" s="69"/>
      <c r="LD33" s="69"/>
      <c r="LE33" s="69">
        <v>6</v>
      </c>
      <c r="LF33" s="69"/>
      <c r="LG33" s="69"/>
      <c r="LH33" s="69"/>
      <c r="LI33" s="69"/>
      <c r="LJ33" s="69"/>
      <c r="LK33" s="69">
        <v>7</v>
      </c>
      <c r="LL33" s="69">
        <v>8</v>
      </c>
      <c r="LM33" s="69">
        <v>5</v>
      </c>
      <c r="LN33" s="69"/>
      <c r="LO33" s="69"/>
      <c r="LP33" s="69"/>
      <c r="LQ33" s="69"/>
      <c r="LR33" s="69"/>
      <c r="LS33" s="69"/>
      <c r="LT33" s="69"/>
      <c r="LU33" s="69"/>
      <c r="LV33" s="69"/>
      <c r="LW33" s="69"/>
      <c r="LX33" s="69"/>
      <c r="LY33" s="69"/>
      <c r="LZ33" s="69"/>
      <c r="MA33" s="69">
        <v>5</v>
      </c>
      <c r="MB33" s="69"/>
      <c r="MC33" s="69"/>
      <c r="MD33" s="69"/>
      <c r="ME33" s="69"/>
      <c r="MF33" s="69"/>
      <c r="MG33" s="69">
        <v>6</v>
      </c>
      <c r="MH33" s="69"/>
      <c r="MI33" s="69"/>
      <c r="MJ33" s="69"/>
      <c r="MK33" s="69"/>
      <c r="ML33" s="69"/>
      <c r="MM33" s="69"/>
      <c r="MN33" s="69">
        <v>9</v>
      </c>
      <c r="MO33" s="69"/>
      <c r="MP33" s="69"/>
      <c r="MQ33" s="69"/>
      <c r="MR33" s="69"/>
      <c r="MS33" s="69"/>
      <c r="MT33" s="69">
        <v>4</v>
      </c>
      <c r="MU33" s="69"/>
      <c r="MV33" s="69"/>
      <c r="MW33" s="69"/>
      <c r="MX33" s="69"/>
      <c r="MY33" s="69"/>
      <c r="MZ33" s="69"/>
      <c r="NA33" s="69"/>
      <c r="NB33" s="69"/>
      <c r="NC33" s="69"/>
      <c r="ND33" s="69"/>
      <c r="NE33" s="69">
        <v>10</v>
      </c>
      <c r="NF33" s="69"/>
      <c r="NG33" s="69"/>
      <c r="NH33" s="69">
        <v>4</v>
      </c>
      <c r="NI33" s="69"/>
      <c r="NJ33" s="69"/>
      <c r="NK33" s="69"/>
      <c r="NL33" s="69"/>
      <c r="NM33" s="69"/>
      <c r="NN33" s="69"/>
      <c r="NO33" s="69"/>
      <c r="NP33" s="69"/>
      <c r="NQ33" s="69"/>
      <c r="NR33" s="69"/>
      <c r="NS33" s="69"/>
      <c r="NT33" s="69"/>
      <c r="NU33" s="69">
        <v>10</v>
      </c>
      <c r="NV33" s="69"/>
      <c r="NW33" s="69"/>
      <c r="NX33" s="69"/>
      <c r="NY33" s="69"/>
      <c r="NZ33" s="69"/>
      <c r="OA33" s="69"/>
      <c r="OB33" s="69"/>
      <c r="OC33" s="69"/>
      <c r="OD33" s="69"/>
      <c r="OE33" s="69"/>
      <c r="OF33" s="69">
        <v>7</v>
      </c>
      <c r="OG33" s="69"/>
      <c r="OH33" s="69"/>
      <c r="OI33" s="69"/>
      <c r="OJ33" s="69"/>
      <c r="OK33" s="69"/>
      <c r="OL33" s="69"/>
      <c r="OM33" s="69"/>
      <c r="ON33" s="69"/>
      <c r="OO33" s="69"/>
      <c r="OP33" s="69"/>
      <c r="OQ33" s="69"/>
      <c r="OR33" s="69"/>
      <c r="OS33" s="69">
        <v>6</v>
      </c>
      <c r="OT33" s="69"/>
      <c r="OU33" s="69"/>
      <c r="OV33" s="69"/>
      <c r="OW33" s="69">
        <v>5</v>
      </c>
      <c r="OX33" s="69"/>
      <c r="OY33" s="69"/>
      <c r="OZ33" s="69"/>
      <c r="PA33" s="69"/>
      <c r="PB33" s="69">
        <v>10</v>
      </c>
      <c r="PC33" s="69"/>
      <c r="PD33" s="69">
        <v>6</v>
      </c>
      <c r="PE33" s="69"/>
      <c r="PF33" s="69"/>
      <c r="PG33" s="69"/>
      <c r="PH33" s="69">
        <v>7</v>
      </c>
      <c r="PI33" s="69">
        <v>8</v>
      </c>
      <c r="PJ33" s="69"/>
      <c r="PK33" s="69"/>
      <c r="PL33" s="69">
        <v>4</v>
      </c>
      <c r="PM33" s="69"/>
      <c r="PN33" s="69"/>
      <c r="PO33" s="69">
        <v>5</v>
      </c>
      <c r="PP33" s="69"/>
      <c r="PQ33" s="69"/>
      <c r="PR33" s="69"/>
      <c r="PS33" s="69"/>
      <c r="PT33" s="69"/>
      <c r="PU33" s="69"/>
      <c r="PV33" s="69"/>
      <c r="PW33" s="69"/>
      <c r="PX33" s="69"/>
      <c r="PY33" s="69"/>
      <c r="PZ33" s="69"/>
      <c r="QA33" s="69"/>
      <c r="QB33" s="69">
        <v>7</v>
      </c>
      <c r="QC33" s="69"/>
      <c r="QD33" s="69"/>
      <c r="QE33" s="69">
        <v>10</v>
      </c>
      <c r="QF33" s="69"/>
      <c r="QG33" s="69">
        <v>4</v>
      </c>
      <c r="QH33" s="69"/>
      <c r="QI33" s="69"/>
      <c r="QJ33" s="69"/>
      <c r="QK33" s="69"/>
      <c r="QL33" s="69">
        <v>8</v>
      </c>
      <c r="QM33" s="69"/>
      <c r="QN33" s="69"/>
      <c r="QO33" s="69"/>
      <c r="QP33" s="69"/>
      <c r="QQ33" s="69">
        <v>7</v>
      </c>
      <c r="QR33" s="69"/>
      <c r="QS33" s="69"/>
      <c r="QT33" s="69"/>
      <c r="QU33" s="69"/>
      <c r="QV33" s="69"/>
      <c r="QW33" s="69"/>
      <c r="QX33" s="69"/>
      <c r="QY33" s="69"/>
      <c r="QZ33" s="69"/>
      <c r="RA33" s="69"/>
      <c r="RB33" s="69"/>
      <c r="RC33" s="69"/>
      <c r="RD33" s="69"/>
      <c r="RE33" s="69"/>
      <c r="RF33" s="69"/>
      <c r="RG33" s="69"/>
      <c r="RH33" s="69"/>
      <c r="RI33" s="69"/>
      <c r="RJ33" s="69"/>
      <c r="RK33" s="69"/>
      <c r="RL33" s="69"/>
      <c r="RM33" s="69"/>
      <c r="RN33" s="69"/>
      <c r="RO33" s="69"/>
      <c r="RP33" s="69"/>
      <c r="RQ33" s="69"/>
      <c r="RR33" s="69"/>
      <c r="RS33" s="69"/>
      <c r="RT33" s="69"/>
      <c r="RU33" s="69"/>
      <c r="RV33" s="69"/>
      <c r="RW33" s="69"/>
      <c r="RX33" s="69"/>
      <c r="RY33" s="69"/>
      <c r="RZ33" s="69"/>
      <c r="SA33" s="69"/>
      <c r="SB33" s="69"/>
      <c r="SC33" s="69"/>
      <c r="SD33" s="69"/>
      <c r="SE33" s="69"/>
      <c r="SF33" s="69"/>
      <c r="SG33" s="69"/>
      <c r="SH33" s="69"/>
      <c r="SI33" s="69"/>
      <c r="SJ33" s="69"/>
      <c r="SK33" s="69"/>
      <c r="SL33" s="69"/>
      <c r="SM33" s="69"/>
      <c r="SN33" s="69"/>
      <c r="SO33" s="69">
        <v>4</v>
      </c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69"/>
      <c r="TB33" s="69"/>
      <c r="TC33" s="69"/>
      <c r="TD33" s="69"/>
      <c r="TE33" s="69">
        <v>10</v>
      </c>
      <c r="TF33" s="69"/>
      <c r="TG33" s="69"/>
      <c r="TH33" s="69"/>
      <c r="TI33" s="69"/>
      <c r="TJ33" s="69"/>
      <c r="TK33" s="69"/>
      <c r="TL33" s="69"/>
      <c r="TM33" s="69"/>
      <c r="TN33" s="69"/>
      <c r="TO33" s="69"/>
      <c r="TP33" s="69"/>
      <c r="TQ33" s="69"/>
      <c r="TR33" s="69"/>
      <c r="TS33" s="69"/>
      <c r="TT33" s="69"/>
      <c r="TU33" s="69"/>
      <c r="TV33" s="69">
        <v>5</v>
      </c>
      <c r="TW33" s="69"/>
      <c r="TX33" s="69"/>
      <c r="TY33" s="69"/>
      <c r="TZ33" s="69"/>
      <c r="UA33" s="69">
        <v>4</v>
      </c>
      <c r="UB33" s="69"/>
      <c r="UC33" s="69">
        <v>10</v>
      </c>
      <c r="UD33" s="69"/>
      <c r="UE33" s="69"/>
      <c r="UF33" s="69"/>
      <c r="UG33" s="69"/>
      <c r="UH33" s="69"/>
      <c r="UI33" s="69"/>
      <c r="UJ33" s="69"/>
      <c r="UK33" s="69"/>
      <c r="UL33" s="69"/>
      <c r="UM33" s="69"/>
      <c r="UN33" s="69"/>
      <c r="UO33" s="69"/>
      <c r="UP33" s="69">
        <v>10</v>
      </c>
      <c r="UQ33" s="69"/>
      <c r="UR33" s="69"/>
      <c r="US33" s="69"/>
      <c r="UT33" s="69"/>
      <c r="UU33" s="69"/>
      <c r="UV33" s="69"/>
      <c r="UW33" s="69"/>
      <c r="UX33" s="69"/>
      <c r="UY33" s="69"/>
      <c r="UZ33" s="69"/>
      <c r="VA33" s="69"/>
      <c r="VB33" s="69">
        <v>8</v>
      </c>
      <c r="VC33" s="69"/>
      <c r="VD33" s="69"/>
      <c r="VE33" s="69"/>
      <c r="VF33" s="69"/>
      <c r="VG33" s="69"/>
      <c r="VH33" s="69"/>
      <c r="VI33" s="69"/>
      <c r="VJ33" s="69"/>
      <c r="VK33" s="69"/>
      <c r="VL33" s="69"/>
      <c r="VM33" s="69"/>
      <c r="VN33" s="69"/>
      <c r="VO33" s="69"/>
      <c r="VP33" s="69"/>
      <c r="VQ33" s="69"/>
      <c r="VR33" s="69"/>
      <c r="VS33" s="69"/>
      <c r="VT33" s="69"/>
      <c r="VU33" s="69"/>
      <c r="VV33" s="69"/>
      <c r="VW33" s="69"/>
      <c r="VX33" s="69">
        <v>6</v>
      </c>
      <c r="VY33" s="69"/>
      <c r="VZ33" s="69"/>
      <c r="WA33" s="69"/>
      <c r="WB33" s="69"/>
      <c r="WC33" s="69">
        <v>4</v>
      </c>
      <c r="WD33" s="69"/>
      <c r="WE33" s="69"/>
      <c r="WF33" s="69"/>
      <c r="WG33" s="69"/>
      <c r="WH33" s="69"/>
      <c r="WI33" s="69"/>
      <c r="WJ33" s="69"/>
      <c r="WK33" s="69"/>
      <c r="WL33" s="69"/>
      <c r="WM33" s="69">
        <v>5</v>
      </c>
      <c r="WN33" s="69">
        <v>9</v>
      </c>
      <c r="WO33" s="69"/>
      <c r="WP33" s="69"/>
      <c r="WQ33" s="69">
        <v>10</v>
      </c>
      <c r="WR33" s="69"/>
      <c r="WS33" s="69"/>
      <c r="WT33" s="69"/>
      <c r="WU33" s="69"/>
      <c r="WV33" s="69">
        <v>6</v>
      </c>
      <c r="WW33" s="69"/>
      <c r="WX33" s="69"/>
      <c r="WY33" s="69"/>
      <c r="WZ33" s="69"/>
      <c r="XA33" s="69"/>
      <c r="XB33" s="69"/>
      <c r="XC33" s="69"/>
      <c r="XD33" s="69"/>
      <c r="XE33" s="69"/>
      <c r="XF33" s="69"/>
      <c r="XG33" s="69"/>
      <c r="XH33" s="69"/>
      <c r="XI33" s="69"/>
      <c r="XJ33" s="69"/>
      <c r="XK33" s="69"/>
      <c r="XL33" s="69"/>
      <c r="XM33" s="69"/>
      <c r="XN33" s="69"/>
      <c r="XO33" s="69">
        <v>6</v>
      </c>
      <c r="XP33" s="69"/>
      <c r="XQ33" s="69"/>
      <c r="XR33" s="69"/>
      <c r="XS33" s="69"/>
      <c r="XT33" s="69"/>
      <c r="XU33" s="69"/>
      <c r="XV33" s="69">
        <v>4</v>
      </c>
      <c r="XW33" s="69">
        <v>8</v>
      </c>
      <c r="XX33" s="69"/>
      <c r="XY33" s="69"/>
      <c r="XZ33" s="69"/>
      <c r="YA33" s="69"/>
      <c r="YB33" s="69"/>
      <c r="YC33" s="69"/>
      <c r="YD33" s="69">
        <v>10</v>
      </c>
      <c r="YE33" s="69"/>
      <c r="YF33" s="69"/>
      <c r="YG33" s="69"/>
      <c r="YH33" s="69"/>
      <c r="YI33" s="69"/>
      <c r="YJ33" s="69"/>
      <c r="YK33" s="69"/>
      <c r="YL33" s="69"/>
      <c r="YM33" s="69"/>
      <c r="YN33" s="69"/>
      <c r="YO33" s="69"/>
      <c r="YP33" s="69"/>
      <c r="YQ33" s="69"/>
      <c r="YR33" s="69"/>
      <c r="YS33" s="69"/>
      <c r="YT33" s="69"/>
      <c r="YU33" s="69"/>
      <c r="YV33" s="69"/>
      <c r="YW33" s="69"/>
      <c r="YX33" s="69"/>
      <c r="YY33" s="69"/>
      <c r="YZ33" s="69"/>
      <c r="ZA33" s="69"/>
      <c r="ZB33" s="69"/>
      <c r="ZC33" s="69"/>
      <c r="ZD33" s="69"/>
      <c r="ZE33" s="69"/>
      <c r="ZF33" s="69"/>
      <c r="ZG33" s="69"/>
      <c r="ZH33" s="69">
        <v>4</v>
      </c>
      <c r="ZI33" s="69"/>
      <c r="ZJ33" s="69"/>
      <c r="ZK33" s="69"/>
      <c r="ZL33" s="69"/>
      <c r="ZM33" s="69"/>
      <c r="ZN33" s="69"/>
      <c r="ZO33" s="69"/>
      <c r="ZP33" s="69"/>
      <c r="ZQ33" s="69"/>
      <c r="ZR33" s="69"/>
      <c r="ZS33" s="69"/>
      <c r="ZT33" s="69"/>
      <c r="ZU33" s="69"/>
      <c r="ZV33" s="69"/>
      <c r="ZW33" s="69"/>
      <c r="ZX33" s="69"/>
      <c r="ZY33" s="69"/>
      <c r="ZZ33" s="69"/>
      <c r="AAA33" s="70"/>
    </row>
    <row r="34" spans="1:703" x14ac:dyDescent="0.2">
      <c r="A34" s="57">
        <v>24</v>
      </c>
      <c r="B34" s="58" t="s">
        <v>47</v>
      </c>
      <c r="C34" s="59">
        <v>1946406881</v>
      </c>
      <c r="D34" s="60"/>
      <c r="E34" s="1">
        <f>MATCH(C34,Данные!$D$1:$D$65536,0)</f>
        <v>8</v>
      </c>
      <c r="F34" s="93">
        <v>1832.8899999999999</v>
      </c>
      <c r="G34" s="94">
        <f>IF(H34 &gt; 0, MAX(H$11:H$55) / H34, 0)</f>
        <v>1.0634920634920635</v>
      </c>
      <c r="H34" s="94">
        <v>252</v>
      </c>
      <c r="I34" s="94">
        <f>F34*G34</f>
        <v>1949.2639682539682</v>
      </c>
      <c r="J34" s="60">
        <v>710</v>
      </c>
      <c r="K34" s="60">
        <v>95</v>
      </c>
      <c r="L34" s="94">
        <f>IF(K34 &gt; 0,J34/K34,0)</f>
        <v>7.4736842105263159</v>
      </c>
      <c r="M34" s="95">
        <f>MIN($O34:AAA34)</f>
        <v>4</v>
      </c>
      <c r="N34" s="1">
        <v>24</v>
      </c>
      <c r="O34" s="68"/>
      <c r="P34" s="69"/>
      <c r="Q34" s="69"/>
      <c r="R34" s="69"/>
      <c r="S34" s="69"/>
      <c r="T34" s="69">
        <v>10</v>
      </c>
      <c r="U34" s="69">
        <v>9</v>
      </c>
      <c r="V34" s="69">
        <v>9</v>
      </c>
      <c r="W34" s="69">
        <v>9</v>
      </c>
      <c r="X34" s="69">
        <v>10</v>
      </c>
      <c r="Y34" s="69">
        <v>8</v>
      </c>
      <c r="Z34" s="69">
        <v>9</v>
      </c>
      <c r="AA34" s="69">
        <v>10</v>
      </c>
      <c r="AB34" s="69">
        <v>6</v>
      </c>
      <c r="AC34" s="69">
        <v>4</v>
      </c>
      <c r="AD34" s="69">
        <v>7</v>
      </c>
      <c r="AE34" s="69">
        <v>8</v>
      </c>
      <c r="AF34" s="69">
        <v>10</v>
      </c>
      <c r="AG34" s="69">
        <v>4</v>
      </c>
      <c r="AH34" s="69">
        <v>8</v>
      </c>
      <c r="AI34" s="69">
        <v>6</v>
      </c>
      <c r="AJ34" s="69">
        <v>5</v>
      </c>
      <c r="AK34" s="69">
        <v>9</v>
      </c>
      <c r="AL34" s="69">
        <v>4</v>
      </c>
      <c r="AM34" s="69">
        <v>7</v>
      </c>
      <c r="AN34" s="69">
        <v>10</v>
      </c>
      <c r="AO34" s="69">
        <v>7</v>
      </c>
      <c r="AP34" s="69">
        <v>8</v>
      </c>
      <c r="AQ34" s="69">
        <v>4</v>
      </c>
      <c r="AR34" s="69">
        <v>6</v>
      </c>
      <c r="AS34" s="69">
        <v>8</v>
      </c>
      <c r="AT34" s="69">
        <v>10</v>
      </c>
      <c r="AU34" s="69"/>
      <c r="AV34" s="69">
        <v>7</v>
      </c>
      <c r="AW34" s="69"/>
      <c r="AX34" s="69"/>
      <c r="AY34" s="69">
        <v>5</v>
      </c>
      <c r="AZ34" s="69"/>
      <c r="BA34" s="69">
        <v>5</v>
      </c>
      <c r="BB34" s="69">
        <v>4</v>
      </c>
      <c r="BC34" s="69"/>
      <c r="BD34" s="69">
        <v>8</v>
      </c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>
        <v>4</v>
      </c>
      <c r="BQ34" s="69"/>
      <c r="BR34" s="69"/>
      <c r="BS34" s="69"/>
      <c r="BT34" s="69"/>
      <c r="BU34" s="69"/>
      <c r="BV34" s="69">
        <v>7</v>
      </c>
      <c r="BW34" s="69"/>
      <c r="BX34" s="69"/>
      <c r="BY34" s="69">
        <v>6</v>
      </c>
      <c r="BZ34" s="69"/>
      <c r="CA34" s="69">
        <v>4</v>
      </c>
      <c r="CB34" s="69"/>
      <c r="CC34" s="69"/>
      <c r="CD34" s="69"/>
      <c r="CE34" s="69">
        <v>6</v>
      </c>
      <c r="CF34" s="69"/>
      <c r="CG34" s="69"/>
      <c r="CH34" s="69">
        <v>7</v>
      </c>
      <c r="CI34" s="69"/>
      <c r="CJ34" s="69"/>
      <c r="CK34" s="69">
        <v>6</v>
      </c>
      <c r="CL34" s="69"/>
      <c r="CM34" s="69"/>
      <c r="CN34" s="69">
        <v>6</v>
      </c>
      <c r="CO34" s="69">
        <v>6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>
        <v>10</v>
      </c>
      <c r="DC34" s="69"/>
      <c r="DD34" s="69">
        <v>7</v>
      </c>
      <c r="DE34" s="69"/>
      <c r="DF34" s="69"/>
      <c r="DG34" s="69"/>
      <c r="DH34" s="69"/>
      <c r="DI34" s="69"/>
      <c r="DJ34" s="69"/>
      <c r="DK34" s="69">
        <v>9</v>
      </c>
      <c r="DL34" s="69">
        <v>7</v>
      </c>
      <c r="DM34" s="69">
        <v>4</v>
      </c>
      <c r="DN34" s="69"/>
      <c r="DO34" s="69"/>
      <c r="DP34" s="69">
        <v>4</v>
      </c>
      <c r="DQ34" s="69">
        <v>7</v>
      </c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>
        <v>5</v>
      </c>
      <c r="EE34" s="69"/>
      <c r="EF34" s="69"/>
      <c r="EG34" s="69">
        <v>10</v>
      </c>
      <c r="EH34" s="69">
        <v>8</v>
      </c>
      <c r="EI34" s="69"/>
      <c r="EJ34" s="69">
        <v>5</v>
      </c>
      <c r="EK34" s="69"/>
      <c r="EL34" s="69"/>
      <c r="EM34" s="69">
        <v>6</v>
      </c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>
        <v>5</v>
      </c>
      <c r="FA34" s="69"/>
      <c r="FB34" s="69"/>
      <c r="FC34" s="69"/>
      <c r="FD34" s="69"/>
      <c r="FE34" s="69">
        <v>5</v>
      </c>
      <c r="FF34" s="69"/>
      <c r="FG34" s="69"/>
      <c r="FH34" s="69"/>
      <c r="FI34" s="69"/>
      <c r="FJ34" s="69"/>
      <c r="FK34" s="69"/>
      <c r="FL34" s="69"/>
      <c r="FM34" s="69"/>
      <c r="FN34" s="69">
        <v>10</v>
      </c>
      <c r="FO34" s="69"/>
      <c r="FP34" s="69"/>
      <c r="FQ34" s="69"/>
      <c r="FR34" s="69"/>
      <c r="FS34" s="69">
        <v>10</v>
      </c>
      <c r="FT34" s="69">
        <v>10</v>
      </c>
      <c r="FU34" s="69"/>
      <c r="FV34" s="69">
        <v>7</v>
      </c>
      <c r="FW34" s="69"/>
      <c r="FX34" s="69"/>
      <c r="FY34" s="69"/>
      <c r="FZ34" s="69">
        <v>4</v>
      </c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>
        <v>10</v>
      </c>
      <c r="GL34" s="69"/>
      <c r="GM34" s="69"/>
      <c r="GN34" s="69"/>
      <c r="GO34" s="69"/>
      <c r="GP34" s="69"/>
      <c r="GQ34" s="69"/>
      <c r="GR34" s="69"/>
      <c r="GS34" s="69">
        <v>6</v>
      </c>
      <c r="GT34" s="69"/>
      <c r="GU34" s="69"/>
      <c r="GV34" s="69"/>
      <c r="GW34" s="69"/>
      <c r="GX34" s="69"/>
      <c r="GY34" s="69"/>
      <c r="GZ34" s="69"/>
      <c r="HA34" s="69"/>
      <c r="HB34" s="69">
        <v>10</v>
      </c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>
        <v>6</v>
      </c>
      <c r="HO34" s="69"/>
      <c r="HP34" s="69">
        <v>7</v>
      </c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>
        <v>10</v>
      </c>
      <c r="IC34" s="69"/>
      <c r="ID34" s="69"/>
      <c r="IE34" s="69"/>
      <c r="IF34" s="69">
        <v>4</v>
      </c>
      <c r="IG34" s="69"/>
      <c r="IH34" s="69"/>
      <c r="II34" s="69"/>
      <c r="IJ34" s="69"/>
      <c r="IK34" s="69">
        <v>7</v>
      </c>
      <c r="IL34" s="69">
        <v>10</v>
      </c>
      <c r="IM34" s="69"/>
      <c r="IN34" s="69"/>
      <c r="IO34" s="69"/>
      <c r="IP34" s="69"/>
      <c r="IQ34" s="69"/>
      <c r="IR34" s="69"/>
      <c r="IS34" s="69"/>
      <c r="IT34" s="69"/>
      <c r="IU34" s="69"/>
      <c r="IV34" s="69"/>
      <c r="IW34" s="69"/>
      <c r="IX34" s="69"/>
      <c r="IY34" s="69"/>
      <c r="IZ34" s="69">
        <v>10</v>
      </c>
      <c r="JA34" s="69"/>
      <c r="JB34" s="69"/>
      <c r="JC34" s="69"/>
      <c r="JD34" s="69">
        <v>9</v>
      </c>
      <c r="JE34" s="69"/>
      <c r="JF34" s="69">
        <v>8</v>
      </c>
      <c r="JG34" s="69"/>
      <c r="JH34" s="69"/>
      <c r="JI34" s="69"/>
      <c r="JJ34" s="69"/>
      <c r="JK34" s="69"/>
      <c r="JL34" s="69"/>
      <c r="JM34" s="69"/>
      <c r="JN34" s="69"/>
      <c r="JO34" s="69"/>
      <c r="JP34" s="69"/>
      <c r="JQ34" s="69"/>
      <c r="JR34" s="69"/>
      <c r="JS34" s="69"/>
      <c r="JT34" s="69"/>
      <c r="JU34" s="69">
        <v>9</v>
      </c>
      <c r="JV34" s="69"/>
      <c r="JW34" s="69"/>
      <c r="JX34" s="69"/>
      <c r="JY34" s="69"/>
      <c r="JZ34" s="69"/>
      <c r="KA34" s="69"/>
      <c r="KB34" s="69"/>
      <c r="KC34" s="69"/>
      <c r="KD34" s="69"/>
      <c r="KE34" s="69"/>
      <c r="KF34" s="69">
        <v>6</v>
      </c>
      <c r="KG34" s="69"/>
      <c r="KH34" s="69"/>
      <c r="KI34" s="69"/>
      <c r="KJ34" s="69"/>
      <c r="KK34" s="69"/>
      <c r="KL34" s="69"/>
      <c r="KM34" s="69">
        <v>10</v>
      </c>
      <c r="KN34" s="69"/>
      <c r="KO34" s="69"/>
      <c r="KP34" s="69"/>
      <c r="KQ34" s="69"/>
      <c r="KR34" s="69"/>
      <c r="KS34" s="69"/>
      <c r="KT34" s="69"/>
      <c r="KU34" s="69"/>
      <c r="KV34" s="69"/>
      <c r="KW34" s="69"/>
      <c r="KX34" s="69"/>
      <c r="KY34" s="69">
        <v>10</v>
      </c>
      <c r="KZ34" s="69"/>
      <c r="LA34" s="69"/>
      <c r="LB34" s="69"/>
      <c r="LC34" s="69"/>
      <c r="LD34" s="69"/>
      <c r="LE34" s="69"/>
      <c r="LF34" s="69"/>
      <c r="LG34" s="69"/>
      <c r="LH34" s="69"/>
      <c r="LI34" s="69"/>
      <c r="LJ34" s="69"/>
      <c r="LK34" s="69"/>
      <c r="LL34" s="69"/>
      <c r="LM34" s="69"/>
      <c r="LN34" s="69"/>
      <c r="LO34" s="69"/>
      <c r="LP34" s="69"/>
      <c r="LQ34" s="69"/>
      <c r="LR34" s="69"/>
      <c r="LS34" s="69"/>
      <c r="LT34" s="69"/>
      <c r="LU34" s="69"/>
      <c r="LV34" s="69"/>
      <c r="LW34" s="69"/>
      <c r="LX34" s="69">
        <v>9</v>
      </c>
      <c r="LY34" s="69"/>
      <c r="LZ34" s="69"/>
      <c r="MA34" s="69"/>
      <c r="MB34" s="69"/>
      <c r="MC34" s="69"/>
      <c r="MD34" s="69"/>
      <c r="ME34" s="69"/>
      <c r="MF34" s="69"/>
      <c r="MG34" s="69"/>
      <c r="MH34" s="69"/>
      <c r="MI34" s="69"/>
      <c r="MJ34" s="69"/>
      <c r="MK34" s="69"/>
      <c r="ML34" s="69"/>
      <c r="MM34" s="69"/>
      <c r="MN34" s="69"/>
      <c r="MO34" s="69"/>
      <c r="MP34" s="69"/>
      <c r="MQ34" s="69"/>
      <c r="MR34" s="69"/>
      <c r="MS34" s="69"/>
      <c r="MT34" s="69"/>
      <c r="MU34" s="69">
        <v>7</v>
      </c>
      <c r="MV34" s="69"/>
      <c r="MW34" s="69"/>
      <c r="MX34" s="69"/>
      <c r="MY34" s="69"/>
      <c r="MZ34" s="69"/>
      <c r="NA34" s="69"/>
      <c r="NB34" s="69">
        <v>7</v>
      </c>
      <c r="NC34" s="69"/>
      <c r="ND34" s="69"/>
      <c r="NE34" s="69">
        <v>10</v>
      </c>
      <c r="NF34" s="69"/>
      <c r="NG34" s="69"/>
      <c r="NH34" s="69"/>
      <c r="NI34" s="69"/>
      <c r="NJ34" s="69"/>
      <c r="NK34" s="69"/>
      <c r="NL34" s="69"/>
      <c r="NM34" s="69"/>
      <c r="NN34" s="69"/>
      <c r="NO34" s="69"/>
      <c r="NP34" s="69"/>
      <c r="NQ34" s="69"/>
      <c r="NR34" s="69"/>
      <c r="NS34" s="69">
        <v>6</v>
      </c>
      <c r="NT34" s="69"/>
      <c r="NU34" s="69"/>
      <c r="NV34" s="69"/>
      <c r="NW34" s="69"/>
      <c r="NX34" s="69"/>
      <c r="NY34" s="69"/>
      <c r="NZ34" s="69"/>
      <c r="OA34" s="69"/>
      <c r="OB34" s="69"/>
      <c r="OC34" s="69">
        <v>10</v>
      </c>
      <c r="OD34" s="69"/>
      <c r="OE34" s="69"/>
      <c r="OF34" s="69"/>
      <c r="OG34" s="69"/>
      <c r="OH34" s="69"/>
      <c r="OI34" s="69">
        <v>10</v>
      </c>
      <c r="OJ34" s="69"/>
      <c r="OK34" s="69"/>
      <c r="OL34" s="69"/>
      <c r="OM34" s="69"/>
      <c r="ON34" s="69"/>
      <c r="OO34" s="69"/>
      <c r="OP34" s="69"/>
      <c r="OQ34" s="69"/>
      <c r="OR34" s="69"/>
      <c r="OS34" s="69"/>
      <c r="OT34" s="69"/>
      <c r="OU34" s="69"/>
      <c r="OV34" s="69"/>
      <c r="OW34" s="69"/>
      <c r="OX34" s="69"/>
      <c r="OY34" s="69"/>
      <c r="OZ34" s="69"/>
      <c r="PA34" s="69"/>
      <c r="PB34" s="69">
        <v>10</v>
      </c>
      <c r="PC34" s="69">
        <v>10</v>
      </c>
      <c r="PD34" s="69"/>
      <c r="PE34" s="69"/>
      <c r="PF34" s="69"/>
      <c r="PG34" s="69"/>
      <c r="PH34" s="69"/>
      <c r="PI34" s="69"/>
      <c r="PJ34" s="69"/>
      <c r="PK34" s="69"/>
      <c r="PL34" s="69"/>
      <c r="PM34" s="69"/>
      <c r="PN34" s="69">
        <v>6</v>
      </c>
      <c r="PO34" s="69"/>
      <c r="PP34" s="69">
        <v>10</v>
      </c>
      <c r="PQ34" s="69"/>
      <c r="PR34" s="69"/>
      <c r="PS34" s="69"/>
      <c r="PT34" s="69"/>
      <c r="PU34" s="69"/>
      <c r="PV34" s="69"/>
      <c r="PW34" s="69"/>
      <c r="PX34" s="69"/>
      <c r="PY34" s="69"/>
      <c r="PZ34" s="69"/>
      <c r="QA34" s="69"/>
      <c r="QB34" s="69"/>
      <c r="QC34" s="69"/>
      <c r="QD34" s="69"/>
      <c r="QE34" s="69"/>
      <c r="QF34" s="69"/>
      <c r="QG34" s="69"/>
      <c r="QH34" s="69"/>
      <c r="QI34" s="69"/>
      <c r="QJ34" s="69"/>
      <c r="QK34" s="69"/>
      <c r="QL34" s="69"/>
      <c r="QM34" s="69"/>
      <c r="QN34" s="69"/>
      <c r="QO34" s="69"/>
      <c r="QP34" s="69"/>
      <c r="QQ34" s="69"/>
      <c r="QR34" s="69"/>
      <c r="QS34" s="69"/>
      <c r="QT34" s="69"/>
      <c r="QU34" s="69"/>
      <c r="QV34" s="69"/>
      <c r="QW34" s="69"/>
      <c r="QX34" s="69"/>
      <c r="QY34" s="69"/>
      <c r="QZ34" s="69"/>
      <c r="RA34" s="69">
        <v>10</v>
      </c>
      <c r="RB34" s="69"/>
      <c r="RC34" s="69"/>
      <c r="RD34" s="69"/>
      <c r="RE34" s="69"/>
      <c r="RF34" s="69"/>
      <c r="RG34" s="69"/>
      <c r="RH34" s="69"/>
      <c r="RI34" s="69">
        <v>6</v>
      </c>
      <c r="RJ34" s="69"/>
      <c r="RK34" s="69"/>
      <c r="RL34" s="69"/>
      <c r="RM34" s="69"/>
      <c r="RN34" s="69"/>
      <c r="RO34" s="69"/>
      <c r="RP34" s="69"/>
      <c r="RQ34" s="69"/>
      <c r="RR34" s="69"/>
      <c r="RS34" s="69"/>
      <c r="RT34" s="69">
        <v>6</v>
      </c>
      <c r="RU34" s="69"/>
      <c r="RV34" s="69"/>
      <c r="RW34" s="69"/>
      <c r="RX34" s="69"/>
      <c r="RY34" s="69"/>
      <c r="RZ34" s="69"/>
      <c r="SA34" s="69"/>
      <c r="SB34" s="69"/>
      <c r="SC34" s="69"/>
      <c r="SD34" s="69"/>
      <c r="SE34" s="69"/>
      <c r="SF34" s="69"/>
      <c r="SG34" s="69"/>
      <c r="SH34" s="69"/>
      <c r="SI34" s="69">
        <v>10</v>
      </c>
      <c r="SJ34" s="69"/>
      <c r="SK34" s="69"/>
      <c r="SL34" s="69"/>
      <c r="SM34" s="69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69"/>
      <c r="TB34" s="69"/>
      <c r="TC34" s="69">
        <v>5</v>
      </c>
      <c r="TD34" s="69"/>
      <c r="TE34" s="69">
        <v>10</v>
      </c>
      <c r="TF34" s="69"/>
      <c r="TG34" s="69"/>
      <c r="TH34" s="69">
        <v>7</v>
      </c>
      <c r="TI34" s="69"/>
      <c r="TJ34" s="69"/>
      <c r="TK34" s="69"/>
      <c r="TL34" s="69"/>
      <c r="TM34" s="69"/>
      <c r="TN34" s="69"/>
      <c r="TO34" s="69"/>
      <c r="TP34" s="69"/>
      <c r="TQ34" s="69"/>
      <c r="TR34" s="69"/>
      <c r="TS34" s="69"/>
      <c r="TT34" s="69"/>
      <c r="TU34" s="69"/>
      <c r="TV34" s="69"/>
      <c r="TW34" s="69"/>
      <c r="TX34" s="69"/>
      <c r="TY34" s="69"/>
      <c r="TZ34" s="69"/>
      <c r="UA34" s="69"/>
      <c r="UB34" s="69"/>
      <c r="UC34" s="69"/>
      <c r="UD34" s="69"/>
      <c r="UE34" s="69"/>
      <c r="UF34" s="69"/>
      <c r="UG34" s="69"/>
      <c r="UH34" s="69"/>
      <c r="UI34" s="69"/>
      <c r="UJ34" s="69"/>
      <c r="UK34" s="69"/>
      <c r="UL34" s="69"/>
      <c r="UM34" s="69"/>
      <c r="UN34" s="69"/>
      <c r="UO34" s="69"/>
      <c r="UP34" s="69"/>
      <c r="UQ34" s="69"/>
      <c r="UR34" s="69"/>
      <c r="US34" s="69"/>
      <c r="UT34" s="69"/>
      <c r="UU34" s="69"/>
      <c r="UV34" s="69"/>
      <c r="UW34" s="69"/>
      <c r="UX34" s="69"/>
      <c r="UY34" s="69"/>
      <c r="UZ34" s="69"/>
      <c r="VA34" s="69"/>
      <c r="VB34" s="69"/>
      <c r="VC34" s="69"/>
      <c r="VD34" s="69"/>
      <c r="VE34" s="69"/>
      <c r="VF34" s="69"/>
      <c r="VG34" s="69"/>
      <c r="VH34" s="69"/>
      <c r="VI34" s="69"/>
      <c r="VJ34" s="69"/>
      <c r="VK34" s="69"/>
      <c r="VL34" s="69"/>
      <c r="VM34" s="69"/>
      <c r="VN34" s="69"/>
      <c r="VO34" s="69"/>
      <c r="VP34" s="69"/>
      <c r="VQ34" s="69"/>
      <c r="VR34" s="69"/>
      <c r="VS34" s="69"/>
      <c r="VT34" s="69"/>
      <c r="VU34" s="69"/>
      <c r="VV34" s="69"/>
      <c r="VW34" s="69"/>
      <c r="VX34" s="69"/>
      <c r="VY34" s="69"/>
      <c r="VZ34" s="69"/>
      <c r="WA34" s="69"/>
      <c r="WB34" s="69"/>
      <c r="WC34" s="69"/>
      <c r="WD34" s="69"/>
      <c r="WE34" s="69"/>
      <c r="WF34" s="69"/>
      <c r="WG34" s="69"/>
      <c r="WH34" s="69"/>
      <c r="WI34" s="69"/>
      <c r="WJ34" s="69"/>
      <c r="WK34" s="69"/>
      <c r="WL34" s="69"/>
      <c r="WM34" s="69"/>
      <c r="WN34" s="69"/>
      <c r="WO34" s="69"/>
      <c r="WP34" s="69"/>
      <c r="WQ34" s="69"/>
      <c r="WR34" s="69"/>
      <c r="WS34" s="69"/>
      <c r="WT34" s="69"/>
      <c r="WU34" s="69"/>
      <c r="WV34" s="69"/>
      <c r="WW34" s="69"/>
      <c r="WX34" s="69"/>
      <c r="WY34" s="69"/>
      <c r="WZ34" s="69"/>
      <c r="XA34" s="69"/>
      <c r="XB34" s="69"/>
      <c r="XC34" s="69"/>
      <c r="XD34" s="69"/>
      <c r="XE34" s="69"/>
      <c r="XF34" s="69"/>
      <c r="XG34" s="69"/>
      <c r="XH34" s="69"/>
      <c r="XI34" s="69"/>
      <c r="XJ34" s="69"/>
      <c r="XK34" s="69"/>
      <c r="XL34" s="69"/>
      <c r="XM34" s="69"/>
      <c r="XN34" s="69"/>
      <c r="XO34" s="69"/>
      <c r="XP34" s="69">
        <v>10</v>
      </c>
      <c r="XQ34" s="69"/>
      <c r="XR34" s="69"/>
      <c r="XS34" s="69"/>
      <c r="XT34" s="69"/>
      <c r="XU34" s="69"/>
      <c r="XV34" s="69"/>
      <c r="XW34" s="69"/>
      <c r="XX34" s="69"/>
      <c r="XY34" s="69"/>
      <c r="XZ34" s="69"/>
      <c r="YA34" s="69"/>
      <c r="YB34" s="69"/>
      <c r="YC34" s="69"/>
      <c r="YD34" s="69"/>
      <c r="YE34" s="69"/>
      <c r="YF34" s="69"/>
      <c r="YG34" s="69"/>
      <c r="YH34" s="69"/>
      <c r="YI34" s="69"/>
      <c r="YJ34" s="69"/>
      <c r="YK34" s="69"/>
      <c r="YL34" s="69"/>
      <c r="YM34" s="69"/>
      <c r="YN34" s="69"/>
      <c r="YO34" s="69"/>
      <c r="YP34" s="69"/>
      <c r="YQ34" s="69"/>
      <c r="YR34" s="69"/>
      <c r="YS34" s="69"/>
      <c r="YT34" s="69"/>
      <c r="YU34" s="69"/>
      <c r="YV34" s="69"/>
      <c r="YW34" s="69"/>
      <c r="YX34" s="69"/>
      <c r="YY34" s="69"/>
      <c r="YZ34" s="69"/>
      <c r="ZA34" s="69"/>
      <c r="ZB34" s="69"/>
      <c r="ZC34" s="69"/>
      <c r="ZD34" s="69"/>
      <c r="ZE34" s="69"/>
      <c r="ZF34" s="69"/>
      <c r="ZG34" s="69"/>
      <c r="ZH34" s="69"/>
      <c r="ZI34" s="69"/>
      <c r="ZJ34" s="69"/>
      <c r="ZK34" s="69"/>
      <c r="ZL34" s="69"/>
      <c r="ZM34" s="69"/>
      <c r="ZN34" s="69"/>
      <c r="ZO34" s="69"/>
      <c r="ZP34" s="69"/>
      <c r="ZQ34" s="69"/>
      <c r="ZR34" s="69"/>
      <c r="ZS34" s="69"/>
      <c r="ZT34" s="69"/>
      <c r="ZU34" s="69"/>
      <c r="ZV34" s="69"/>
      <c r="ZW34" s="69"/>
      <c r="ZX34" s="69"/>
      <c r="ZY34" s="69"/>
      <c r="ZZ34" s="69"/>
      <c r="AAA34" s="70"/>
    </row>
    <row r="35" spans="1:703" x14ac:dyDescent="0.2">
      <c r="A35" s="57">
        <v>25</v>
      </c>
      <c r="B35" s="58" t="s">
        <v>97</v>
      </c>
      <c r="C35" s="59">
        <v>499655914</v>
      </c>
      <c r="D35" s="60"/>
      <c r="E35" s="1">
        <f>MATCH(C35,Данные!$D$1:$D$65536,0)</f>
        <v>47</v>
      </c>
      <c r="F35" s="93">
        <v>1803.35</v>
      </c>
      <c r="G35" s="94">
        <f>IF(H35 &gt; 0, MAX(H$11:H$55) / H35, 0)</f>
        <v>1.0763052208835342</v>
      </c>
      <c r="H35" s="94">
        <v>249</v>
      </c>
      <c r="I35" s="94">
        <f>F35*G35</f>
        <v>1940.9550200803212</v>
      </c>
      <c r="J35" s="60">
        <v>568</v>
      </c>
      <c r="K35" s="60">
        <v>76</v>
      </c>
      <c r="L35" s="94">
        <f>IF(K35 &gt; 0,J35/K35,0)</f>
        <v>7.4736842105263159</v>
      </c>
      <c r="M35" s="95">
        <f>MIN($O35:AAA35)</f>
        <v>4</v>
      </c>
      <c r="N35" s="1">
        <v>25</v>
      </c>
      <c r="O35" s="68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>
        <v>8</v>
      </c>
      <c r="AX35" s="69">
        <v>9</v>
      </c>
      <c r="AY35" s="69"/>
      <c r="AZ35" s="69">
        <v>6</v>
      </c>
      <c r="BA35" s="69"/>
      <c r="BB35" s="69"/>
      <c r="BC35" s="69">
        <v>4</v>
      </c>
      <c r="BD35" s="69"/>
      <c r="BE35" s="69">
        <v>7</v>
      </c>
      <c r="BF35" s="69"/>
      <c r="BG35" s="69"/>
      <c r="BH35" s="69"/>
      <c r="BI35" s="69"/>
      <c r="BJ35" s="69"/>
      <c r="BK35" s="69"/>
      <c r="BL35" s="69"/>
      <c r="BM35" s="69"/>
      <c r="BN35" s="69"/>
      <c r="BO35" s="69">
        <v>6</v>
      </c>
      <c r="BP35" s="69"/>
      <c r="BQ35" s="69"/>
      <c r="BR35" s="69"/>
      <c r="BS35" s="69"/>
      <c r="BT35" s="69"/>
      <c r="BU35" s="69">
        <v>8</v>
      </c>
      <c r="BV35" s="69"/>
      <c r="BW35" s="69">
        <v>4</v>
      </c>
      <c r="BX35" s="69"/>
      <c r="BY35" s="69"/>
      <c r="BZ35" s="69">
        <v>6</v>
      </c>
      <c r="CA35" s="69"/>
      <c r="CB35" s="69"/>
      <c r="CC35" s="69">
        <v>7</v>
      </c>
      <c r="CD35" s="69"/>
      <c r="CE35" s="69"/>
      <c r="CF35" s="69">
        <v>4</v>
      </c>
      <c r="CG35" s="69"/>
      <c r="CH35" s="69"/>
      <c r="CI35" s="69">
        <v>7</v>
      </c>
      <c r="CJ35" s="69"/>
      <c r="CK35" s="69"/>
      <c r="CL35" s="69"/>
      <c r="CM35" s="69"/>
      <c r="CN35" s="69"/>
      <c r="CO35" s="69"/>
      <c r="CP35" s="69"/>
      <c r="CQ35" s="69"/>
      <c r="CR35" s="69">
        <v>10</v>
      </c>
      <c r="CS35" s="69"/>
      <c r="CT35" s="69"/>
      <c r="CU35" s="69"/>
      <c r="CV35" s="69"/>
      <c r="CW35" s="69"/>
      <c r="CX35" s="69"/>
      <c r="CY35" s="69"/>
      <c r="CZ35" s="69"/>
      <c r="DA35" s="69">
        <v>10</v>
      </c>
      <c r="DB35" s="69"/>
      <c r="DC35" s="69">
        <v>5</v>
      </c>
      <c r="DD35" s="69"/>
      <c r="DE35" s="69"/>
      <c r="DF35" s="69"/>
      <c r="DG35" s="69">
        <v>5</v>
      </c>
      <c r="DH35" s="69"/>
      <c r="DI35" s="69"/>
      <c r="DJ35" s="69">
        <v>4</v>
      </c>
      <c r="DK35" s="69"/>
      <c r="DL35" s="69"/>
      <c r="DM35" s="69"/>
      <c r="DN35" s="69">
        <v>7</v>
      </c>
      <c r="DO35" s="69"/>
      <c r="DP35" s="69"/>
      <c r="DQ35" s="69"/>
      <c r="DR35" s="69"/>
      <c r="DS35" s="69"/>
      <c r="DT35" s="69"/>
      <c r="DU35" s="69"/>
      <c r="DV35" s="69">
        <v>7</v>
      </c>
      <c r="DW35" s="69"/>
      <c r="DX35" s="69">
        <v>8</v>
      </c>
      <c r="DY35" s="69"/>
      <c r="DZ35" s="69">
        <v>6</v>
      </c>
      <c r="EA35" s="69"/>
      <c r="EB35" s="69">
        <v>6</v>
      </c>
      <c r="EC35" s="69"/>
      <c r="ED35" s="69"/>
      <c r="EE35" s="69"/>
      <c r="EF35" s="69"/>
      <c r="EG35" s="69"/>
      <c r="EH35" s="69"/>
      <c r="EI35" s="69">
        <v>8</v>
      </c>
      <c r="EJ35" s="69"/>
      <c r="EK35" s="69">
        <v>9</v>
      </c>
      <c r="EL35" s="69"/>
      <c r="EM35" s="69"/>
      <c r="EN35" s="69"/>
      <c r="EO35" s="69"/>
      <c r="EP35" s="69"/>
      <c r="EQ35" s="69"/>
      <c r="ER35" s="69"/>
      <c r="ES35" s="69"/>
      <c r="ET35" s="69">
        <v>8</v>
      </c>
      <c r="EU35" s="69"/>
      <c r="EV35" s="69"/>
      <c r="EW35" s="69"/>
      <c r="EX35" s="69">
        <v>6</v>
      </c>
      <c r="EY35" s="69"/>
      <c r="EZ35" s="69"/>
      <c r="FA35" s="69">
        <v>9</v>
      </c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>
        <v>10</v>
      </c>
      <c r="FN35" s="69"/>
      <c r="FO35" s="69"/>
      <c r="FP35" s="69"/>
      <c r="FQ35" s="69"/>
      <c r="FR35" s="69"/>
      <c r="FS35" s="69"/>
      <c r="FT35" s="69"/>
      <c r="FU35" s="69"/>
      <c r="FV35" s="69"/>
      <c r="FW35" s="69">
        <v>8</v>
      </c>
      <c r="FX35" s="69">
        <v>9</v>
      </c>
      <c r="FY35" s="69"/>
      <c r="FZ35" s="69"/>
      <c r="GA35" s="69">
        <v>6</v>
      </c>
      <c r="GB35" s="69"/>
      <c r="GC35" s="69"/>
      <c r="GD35" s="69"/>
      <c r="GE35" s="69"/>
      <c r="GF35" s="69"/>
      <c r="GG35" s="69"/>
      <c r="GH35" s="69">
        <v>8</v>
      </c>
      <c r="GI35" s="69"/>
      <c r="GJ35" s="69"/>
      <c r="GK35" s="69"/>
      <c r="GL35" s="69"/>
      <c r="GM35" s="69"/>
      <c r="GN35" s="69"/>
      <c r="GO35" s="69"/>
      <c r="GP35" s="69"/>
      <c r="GQ35" s="69">
        <v>8</v>
      </c>
      <c r="GR35" s="69"/>
      <c r="GS35" s="69"/>
      <c r="GT35" s="69">
        <v>10</v>
      </c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>
        <v>10</v>
      </c>
      <c r="IB35" s="69"/>
      <c r="IC35" s="69">
        <v>7</v>
      </c>
      <c r="ID35" s="69">
        <v>9</v>
      </c>
      <c r="IE35" s="69"/>
      <c r="IF35" s="69"/>
      <c r="IG35" s="69"/>
      <c r="IH35" s="69"/>
      <c r="II35" s="69"/>
      <c r="IJ35" s="69"/>
      <c r="IK35" s="69"/>
      <c r="IL35" s="69"/>
      <c r="IM35" s="69">
        <v>6</v>
      </c>
      <c r="IN35" s="69"/>
      <c r="IO35" s="69"/>
      <c r="IP35" s="69"/>
      <c r="IQ35" s="69"/>
      <c r="IR35" s="69"/>
      <c r="IS35" s="69"/>
      <c r="IT35" s="69"/>
      <c r="IU35" s="69">
        <v>8</v>
      </c>
      <c r="IV35" s="69"/>
      <c r="IW35" s="69"/>
      <c r="IX35" s="69"/>
      <c r="IY35" s="69"/>
      <c r="IZ35" s="69"/>
      <c r="JA35" s="69"/>
      <c r="JB35" s="69">
        <v>10</v>
      </c>
      <c r="JC35" s="69"/>
      <c r="JD35" s="69">
        <v>10</v>
      </c>
      <c r="JE35" s="69"/>
      <c r="JF35" s="69"/>
      <c r="JG35" s="69"/>
      <c r="JH35" s="69">
        <v>7</v>
      </c>
      <c r="JI35" s="69"/>
      <c r="JJ35" s="69">
        <v>10</v>
      </c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>
        <v>6</v>
      </c>
      <c r="JZ35" s="69"/>
      <c r="KA35" s="69"/>
      <c r="KB35" s="69"/>
      <c r="KC35" s="69"/>
      <c r="KD35" s="69"/>
      <c r="KE35" s="69"/>
      <c r="KF35" s="69"/>
      <c r="KG35" s="69">
        <v>7</v>
      </c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>
        <v>10</v>
      </c>
      <c r="KY35" s="69"/>
      <c r="KZ35" s="69"/>
      <c r="LA35" s="69"/>
      <c r="LB35" s="69"/>
      <c r="LC35" s="69">
        <v>8</v>
      </c>
      <c r="LD35" s="69"/>
      <c r="LE35" s="69"/>
      <c r="LF35" s="69"/>
      <c r="LG35" s="69"/>
      <c r="LH35" s="69"/>
      <c r="LI35" s="69"/>
      <c r="LJ35" s="69"/>
      <c r="LK35" s="69"/>
      <c r="LL35" s="69"/>
      <c r="LM35" s="69"/>
      <c r="LN35" s="69"/>
      <c r="LO35" s="69"/>
      <c r="LP35" s="69"/>
      <c r="LQ35" s="69"/>
      <c r="LR35" s="69"/>
      <c r="LS35" s="69"/>
      <c r="LT35" s="69"/>
      <c r="LU35" s="69"/>
      <c r="LV35" s="69"/>
      <c r="LW35" s="69">
        <v>9</v>
      </c>
      <c r="LX35" s="69"/>
      <c r="LY35" s="69"/>
      <c r="LZ35" s="69">
        <v>10</v>
      </c>
      <c r="MA35" s="69"/>
      <c r="MB35" s="69"/>
      <c r="MC35" s="69"/>
      <c r="MD35" s="69"/>
      <c r="ME35" s="69"/>
      <c r="MF35" s="69"/>
      <c r="MG35" s="69"/>
      <c r="MH35" s="69"/>
      <c r="MI35" s="69"/>
      <c r="MJ35" s="69"/>
      <c r="MK35" s="69"/>
      <c r="ML35" s="69"/>
      <c r="MM35" s="69"/>
      <c r="MN35" s="69"/>
      <c r="MO35" s="69"/>
      <c r="MP35" s="69"/>
      <c r="MQ35" s="69"/>
      <c r="MR35" s="69"/>
      <c r="MS35" s="69"/>
      <c r="MT35" s="69"/>
      <c r="MU35" s="69"/>
      <c r="MV35" s="69"/>
      <c r="MW35" s="69">
        <v>8</v>
      </c>
      <c r="MX35" s="69"/>
      <c r="MY35" s="69"/>
      <c r="MZ35" s="69"/>
      <c r="NA35" s="69"/>
      <c r="NB35" s="69"/>
      <c r="NC35" s="69"/>
      <c r="ND35" s="69"/>
      <c r="NE35" s="69"/>
      <c r="NF35" s="69"/>
      <c r="NG35" s="69"/>
      <c r="NH35" s="69"/>
      <c r="NI35" s="69"/>
      <c r="NJ35" s="69"/>
      <c r="NK35" s="69"/>
      <c r="NL35" s="69"/>
      <c r="NM35" s="69"/>
      <c r="NN35" s="69"/>
      <c r="NO35" s="69"/>
      <c r="NP35" s="69"/>
      <c r="NQ35" s="69"/>
      <c r="NR35" s="69"/>
      <c r="NS35" s="69"/>
      <c r="NT35" s="69"/>
      <c r="NU35" s="69"/>
      <c r="NV35" s="69"/>
      <c r="NW35" s="69"/>
      <c r="NX35" s="69"/>
      <c r="NY35" s="69"/>
      <c r="NZ35" s="69"/>
      <c r="OA35" s="69"/>
      <c r="OB35" s="69"/>
      <c r="OC35" s="69"/>
      <c r="OD35" s="69"/>
      <c r="OE35" s="69"/>
      <c r="OF35" s="69"/>
      <c r="OG35" s="69"/>
      <c r="OH35" s="69"/>
      <c r="OI35" s="69"/>
      <c r="OJ35" s="69"/>
      <c r="OK35" s="69">
        <v>6</v>
      </c>
      <c r="OL35" s="69">
        <v>7</v>
      </c>
      <c r="OM35" s="69"/>
      <c r="ON35" s="69"/>
      <c r="OO35" s="69"/>
      <c r="OP35" s="69"/>
      <c r="OQ35" s="69"/>
      <c r="OR35" s="69">
        <v>5</v>
      </c>
      <c r="OS35" s="69"/>
      <c r="OT35" s="69"/>
      <c r="OU35" s="69"/>
      <c r="OV35" s="69"/>
      <c r="OW35" s="69"/>
      <c r="OX35" s="69"/>
      <c r="OY35" s="69"/>
      <c r="OZ35" s="69"/>
      <c r="PA35" s="69">
        <v>10</v>
      </c>
      <c r="PB35" s="69"/>
      <c r="PC35" s="69"/>
      <c r="PD35" s="69"/>
      <c r="PE35" s="69"/>
      <c r="PF35" s="69"/>
      <c r="PG35" s="69"/>
      <c r="PH35" s="69"/>
      <c r="PI35" s="69"/>
      <c r="PJ35" s="69"/>
      <c r="PK35" s="69"/>
      <c r="PL35" s="69"/>
      <c r="PM35" s="69"/>
      <c r="PN35" s="69"/>
      <c r="PO35" s="69"/>
      <c r="PP35" s="69"/>
      <c r="PQ35" s="69"/>
      <c r="PR35" s="69"/>
      <c r="PS35" s="69"/>
      <c r="PT35" s="69"/>
      <c r="PU35" s="69"/>
      <c r="PV35" s="69"/>
      <c r="PW35" s="69"/>
      <c r="PX35" s="69"/>
      <c r="PY35" s="69"/>
      <c r="PZ35" s="69"/>
      <c r="QA35" s="69"/>
      <c r="QB35" s="69"/>
      <c r="QC35" s="69"/>
      <c r="QD35" s="69"/>
      <c r="QE35" s="69"/>
      <c r="QF35" s="69">
        <v>7</v>
      </c>
      <c r="QG35" s="69"/>
      <c r="QH35" s="69"/>
      <c r="QI35" s="69"/>
      <c r="QJ35" s="69"/>
      <c r="QK35" s="69"/>
      <c r="QL35" s="69">
        <v>10</v>
      </c>
      <c r="QM35" s="69"/>
      <c r="QN35" s="69"/>
      <c r="QO35" s="69">
        <v>6</v>
      </c>
      <c r="QP35" s="69"/>
      <c r="QQ35" s="69"/>
      <c r="QR35" s="69"/>
      <c r="QS35" s="69"/>
      <c r="QT35" s="69"/>
      <c r="QU35" s="69"/>
      <c r="QV35" s="69"/>
      <c r="QW35" s="69"/>
      <c r="QX35" s="69"/>
      <c r="QY35" s="69"/>
      <c r="QZ35" s="69"/>
      <c r="RA35" s="69"/>
      <c r="RB35" s="69"/>
      <c r="RC35" s="69"/>
      <c r="RD35" s="69"/>
      <c r="RE35" s="69"/>
      <c r="RF35" s="69"/>
      <c r="RG35" s="69"/>
      <c r="RH35" s="69"/>
      <c r="RI35" s="69"/>
      <c r="RJ35" s="69"/>
      <c r="RK35" s="69"/>
      <c r="RL35" s="69"/>
      <c r="RM35" s="69"/>
      <c r="RN35" s="69"/>
      <c r="RO35" s="69"/>
      <c r="RP35" s="69"/>
      <c r="RQ35" s="69"/>
      <c r="RR35" s="69"/>
      <c r="RS35" s="69"/>
      <c r="RT35" s="69"/>
      <c r="RU35" s="69"/>
      <c r="RV35" s="69"/>
      <c r="RW35" s="69"/>
      <c r="RX35" s="69"/>
      <c r="RY35" s="69"/>
      <c r="RZ35" s="69"/>
      <c r="SA35" s="69"/>
      <c r="SB35" s="69">
        <v>7</v>
      </c>
      <c r="SC35" s="69"/>
      <c r="SD35" s="69"/>
      <c r="SE35" s="69"/>
      <c r="SF35" s="69"/>
      <c r="SG35" s="69"/>
      <c r="SH35" s="69"/>
      <c r="SI35" s="69"/>
      <c r="SJ35" s="69"/>
      <c r="SK35" s="69"/>
      <c r="SL35" s="69"/>
      <c r="SM35" s="69">
        <v>5</v>
      </c>
      <c r="SN35" s="69"/>
      <c r="SO35" s="69"/>
      <c r="SP35" s="69"/>
      <c r="SQ35" s="69"/>
      <c r="SR35" s="69"/>
      <c r="SS35" s="69"/>
      <c r="ST35" s="69"/>
      <c r="SU35" s="69"/>
      <c r="SV35" s="69"/>
      <c r="SW35" s="69">
        <v>7</v>
      </c>
      <c r="SX35" s="69"/>
      <c r="SY35" s="69"/>
      <c r="SZ35" s="69"/>
      <c r="TA35" s="69"/>
      <c r="TB35" s="69">
        <v>5</v>
      </c>
      <c r="TC35" s="69"/>
      <c r="TD35" s="69">
        <v>10</v>
      </c>
      <c r="TE35" s="69"/>
      <c r="TF35" s="69"/>
      <c r="TG35" s="69"/>
      <c r="TH35" s="69"/>
      <c r="TI35" s="69"/>
      <c r="TJ35" s="69"/>
      <c r="TK35" s="69"/>
      <c r="TL35" s="69"/>
      <c r="TM35" s="69"/>
      <c r="TN35" s="69"/>
      <c r="TO35" s="69"/>
      <c r="TP35" s="69"/>
      <c r="TQ35" s="69"/>
      <c r="TR35" s="69"/>
      <c r="TS35" s="69"/>
      <c r="TT35" s="69"/>
      <c r="TU35" s="69"/>
      <c r="TV35" s="69"/>
      <c r="TW35" s="69"/>
      <c r="TX35" s="69"/>
      <c r="TY35" s="69"/>
      <c r="TZ35" s="69"/>
      <c r="UA35" s="69"/>
      <c r="UB35" s="69">
        <v>8</v>
      </c>
      <c r="UC35" s="69"/>
      <c r="UD35" s="69"/>
      <c r="UE35" s="69"/>
      <c r="UF35" s="69"/>
      <c r="UG35" s="69"/>
      <c r="UH35" s="69"/>
      <c r="UI35" s="69"/>
      <c r="UJ35" s="69"/>
      <c r="UK35" s="69"/>
      <c r="UL35" s="69"/>
      <c r="UM35" s="69"/>
      <c r="UN35" s="69"/>
      <c r="UO35" s="69"/>
      <c r="UP35" s="69">
        <v>10</v>
      </c>
      <c r="UQ35" s="69"/>
      <c r="UR35" s="69"/>
      <c r="US35" s="69"/>
      <c r="UT35" s="69"/>
      <c r="UU35" s="69"/>
      <c r="UV35" s="69"/>
      <c r="UW35" s="69"/>
      <c r="UX35" s="69"/>
      <c r="UY35" s="69"/>
      <c r="UZ35" s="69"/>
      <c r="VA35" s="69"/>
      <c r="VB35" s="69"/>
      <c r="VC35" s="69"/>
      <c r="VD35" s="69"/>
      <c r="VE35" s="69"/>
      <c r="VF35" s="69"/>
      <c r="VG35" s="69"/>
      <c r="VH35" s="69"/>
      <c r="VI35" s="69"/>
      <c r="VJ35" s="69"/>
      <c r="VK35" s="69"/>
      <c r="VL35" s="69"/>
      <c r="VM35" s="69"/>
      <c r="VN35" s="69"/>
      <c r="VO35" s="69"/>
      <c r="VP35" s="69"/>
      <c r="VQ35" s="69"/>
      <c r="VR35" s="69"/>
      <c r="VS35" s="69"/>
      <c r="VT35" s="69"/>
      <c r="VU35" s="69"/>
      <c r="VV35" s="69"/>
      <c r="VW35" s="69"/>
      <c r="VX35" s="69"/>
      <c r="VY35" s="69"/>
      <c r="VZ35" s="69"/>
      <c r="WA35" s="69"/>
      <c r="WB35" s="69">
        <v>8</v>
      </c>
      <c r="WC35" s="69"/>
      <c r="WD35" s="69"/>
      <c r="WE35" s="69"/>
      <c r="WF35" s="69"/>
      <c r="WG35" s="69"/>
      <c r="WH35" s="69"/>
      <c r="WI35" s="69"/>
      <c r="WJ35" s="69"/>
      <c r="WK35" s="69"/>
      <c r="WL35" s="69"/>
      <c r="WM35" s="69"/>
      <c r="WN35" s="69">
        <v>7</v>
      </c>
      <c r="WO35" s="69">
        <v>5</v>
      </c>
      <c r="WP35" s="69"/>
      <c r="WQ35" s="69">
        <v>10</v>
      </c>
      <c r="WR35" s="69"/>
      <c r="WS35" s="69"/>
      <c r="WT35" s="69"/>
      <c r="WU35" s="69"/>
      <c r="WV35" s="69">
        <v>8</v>
      </c>
      <c r="WW35" s="69"/>
      <c r="WX35" s="69"/>
      <c r="WY35" s="69"/>
      <c r="WZ35" s="69"/>
      <c r="XA35" s="69"/>
      <c r="XB35" s="69"/>
      <c r="XC35" s="69"/>
      <c r="XD35" s="69"/>
      <c r="XE35" s="69"/>
      <c r="XF35" s="69"/>
      <c r="XG35" s="69"/>
      <c r="XH35" s="69"/>
      <c r="XI35" s="69"/>
      <c r="XJ35" s="69">
        <v>8</v>
      </c>
      <c r="XK35" s="69"/>
      <c r="XL35" s="69"/>
      <c r="XM35" s="69"/>
      <c r="XN35" s="69"/>
      <c r="XO35" s="69">
        <v>8</v>
      </c>
      <c r="XP35" s="69"/>
      <c r="XQ35" s="69"/>
      <c r="XR35" s="69"/>
      <c r="XS35" s="69"/>
      <c r="XT35" s="69"/>
      <c r="XU35" s="69">
        <v>9</v>
      </c>
      <c r="XV35" s="69"/>
      <c r="XW35" s="69"/>
      <c r="XX35" s="69">
        <v>7</v>
      </c>
      <c r="XY35" s="69"/>
      <c r="XZ35" s="69"/>
      <c r="YA35" s="69"/>
      <c r="YB35" s="69"/>
      <c r="YC35" s="69"/>
      <c r="YD35" s="69"/>
      <c r="YE35" s="69"/>
      <c r="YF35" s="69"/>
      <c r="YG35" s="69"/>
      <c r="YH35" s="69"/>
      <c r="YI35" s="69"/>
      <c r="YJ35" s="69"/>
      <c r="YK35" s="69"/>
      <c r="YL35" s="69"/>
      <c r="YM35" s="69"/>
      <c r="YN35" s="69"/>
      <c r="YO35" s="69"/>
      <c r="YP35" s="69"/>
      <c r="YQ35" s="69"/>
      <c r="YR35" s="69">
        <v>6</v>
      </c>
      <c r="YS35" s="69"/>
      <c r="YT35" s="69"/>
      <c r="YU35" s="69"/>
      <c r="YV35" s="69"/>
      <c r="YW35" s="69"/>
      <c r="YX35" s="69"/>
      <c r="YY35" s="69"/>
      <c r="YZ35" s="69"/>
      <c r="ZA35" s="69"/>
      <c r="ZB35" s="69"/>
      <c r="ZC35" s="69"/>
      <c r="ZD35" s="69"/>
      <c r="ZE35" s="69">
        <v>7</v>
      </c>
      <c r="ZF35" s="69"/>
      <c r="ZG35" s="69"/>
      <c r="ZH35" s="69"/>
      <c r="ZI35" s="69"/>
      <c r="ZJ35" s="69"/>
      <c r="ZK35" s="69"/>
      <c r="ZL35" s="69"/>
      <c r="ZM35" s="69"/>
      <c r="ZN35" s="69"/>
      <c r="ZO35" s="69"/>
      <c r="ZP35" s="69"/>
      <c r="ZQ35" s="69"/>
      <c r="ZR35" s="69">
        <v>4</v>
      </c>
      <c r="ZS35" s="69"/>
      <c r="ZT35" s="69"/>
      <c r="ZU35" s="69"/>
      <c r="ZV35" s="69"/>
      <c r="ZW35" s="69"/>
      <c r="ZX35" s="69"/>
      <c r="ZY35" s="69"/>
      <c r="ZZ35" s="69"/>
      <c r="AAA35" s="70"/>
    </row>
    <row r="36" spans="1:703" x14ac:dyDescent="0.2">
      <c r="A36" s="57">
        <v>26</v>
      </c>
      <c r="B36" s="58" t="s">
        <v>174</v>
      </c>
      <c r="C36" s="59">
        <v>499656285</v>
      </c>
      <c r="D36" s="60"/>
      <c r="E36" s="1">
        <f>MATCH(C36,Данные!$D$1:$D$65536,0)</f>
        <v>69</v>
      </c>
      <c r="F36" s="93">
        <v>1799.69</v>
      </c>
      <c r="G36" s="94">
        <f>IF(H36 &gt; 0, MAX(H$11:H$55) / H36, 0)</f>
        <v>1.0720000000000001</v>
      </c>
      <c r="H36" s="94">
        <v>250</v>
      </c>
      <c r="I36" s="94">
        <f>F36*G36</f>
        <v>1929.2676800000002</v>
      </c>
      <c r="J36" s="60">
        <v>601</v>
      </c>
      <c r="K36" s="60">
        <v>79</v>
      </c>
      <c r="L36" s="94">
        <f>IF(K36 &gt; 0,J36/K36,0)</f>
        <v>7.6075949367088604</v>
      </c>
      <c r="M36" s="95">
        <f>MIN($O36:AAA36)</f>
        <v>4</v>
      </c>
      <c r="N36" s="1">
        <v>26</v>
      </c>
      <c r="O36" s="68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>
        <v>8</v>
      </c>
      <c r="AX36" s="69">
        <v>8</v>
      </c>
      <c r="AY36" s="69"/>
      <c r="AZ36" s="69">
        <v>6</v>
      </c>
      <c r="BA36" s="69"/>
      <c r="BB36" s="69"/>
      <c r="BC36" s="69">
        <v>8</v>
      </c>
      <c r="BD36" s="69"/>
      <c r="BE36" s="69">
        <v>8</v>
      </c>
      <c r="BF36" s="69"/>
      <c r="BG36" s="69"/>
      <c r="BH36" s="69"/>
      <c r="BI36" s="69"/>
      <c r="BJ36" s="69"/>
      <c r="BK36" s="69"/>
      <c r="BL36" s="69"/>
      <c r="BM36" s="69"/>
      <c r="BN36" s="69"/>
      <c r="BO36" s="69">
        <v>9</v>
      </c>
      <c r="BP36" s="69"/>
      <c r="BQ36" s="69"/>
      <c r="BR36" s="69"/>
      <c r="BS36" s="69"/>
      <c r="BT36" s="69"/>
      <c r="BU36" s="69">
        <v>8</v>
      </c>
      <c r="BV36" s="69"/>
      <c r="BW36" s="69">
        <v>5</v>
      </c>
      <c r="BX36" s="69"/>
      <c r="BY36" s="69"/>
      <c r="BZ36" s="69"/>
      <c r="CA36" s="69"/>
      <c r="CB36" s="69"/>
      <c r="CC36" s="69">
        <v>7</v>
      </c>
      <c r="CD36" s="69"/>
      <c r="CE36" s="69"/>
      <c r="CF36" s="69">
        <v>7</v>
      </c>
      <c r="CG36" s="69"/>
      <c r="CH36" s="69"/>
      <c r="CI36" s="69">
        <v>7</v>
      </c>
      <c r="CJ36" s="69"/>
      <c r="CK36" s="69"/>
      <c r="CL36" s="69"/>
      <c r="CM36" s="69"/>
      <c r="CN36" s="69"/>
      <c r="CO36" s="69"/>
      <c r="CP36" s="69"/>
      <c r="CQ36" s="69"/>
      <c r="CR36" s="69">
        <v>10</v>
      </c>
      <c r="CS36" s="69"/>
      <c r="CT36" s="69"/>
      <c r="CU36" s="69"/>
      <c r="CV36" s="69"/>
      <c r="CW36" s="69"/>
      <c r="CX36" s="69"/>
      <c r="CY36" s="69"/>
      <c r="CZ36" s="69"/>
      <c r="DA36" s="69">
        <v>10</v>
      </c>
      <c r="DB36" s="69"/>
      <c r="DC36" s="69">
        <v>6</v>
      </c>
      <c r="DD36" s="69"/>
      <c r="DE36" s="69"/>
      <c r="DF36" s="69"/>
      <c r="DG36" s="69">
        <v>5</v>
      </c>
      <c r="DH36" s="69"/>
      <c r="DI36" s="69"/>
      <c r="DJ36" s="69">
        <v>4</v>
      </c>
      <c r="DK36" s="69"/>
      <c r="DL36" s="69"/>
      <c r="DM36" s="69"/>
      <c r="DN36" s="69">
        <v>6</v>
      </c>
      <c r="DO36" s="69"/>
      <c r="DP36" s="69"/>
      <c r="DQ36" s="69"/>
      <c r="DR36" s="69"/>
      <c r="DS36" s="69"/>
      <c r="DT36" s="69"/>
      <c r="DU36" s="69"/>
      <c r="DV36" s="69">
        <v>6</v>
      </c>
      <c r="DW36" s="69"/>
      <c r="DX36" s="69">
        <v>8</v>
      </c>
      <c r="DY36" s="69"/>
      <c r="DZ36" s="69">
        <v>7</v>
      </c>
      <c r="EA36" s="69"/>
      <c r="EB36" s="69">
        <v>7</v>
      </c>
      <c r="EC36" s="69"/>
      <c r="ED36" s="69"/>
      <c r="EE36" s="69"/>
      <c r="EF36" s="69"/>
      <c r="EG36" s="69"/>
      <c r="EH36" s="69"/>
      <c r="EI36" s="69">
        <v>8</v>
      </c>
      <c r="EJ36" s="69"/>
      <c r="EK36" s="69">
        <v>6</v>
      </c>
      <c r="EL36" s="69"/>
      <c r="EM36" s="69"/>
      <c r="EN36" s="69"/>
      <c r="EO36" s="69"/>
      <c r="EP36" s="69"/>
      <c r="EQ36" s="69"/>
      <c r="ER36" s="69"/>
      <c r="ES36" s="69"/>
      <c r="ET36" s="69">
        <v>8</v>
      </c>
      <c r="EU36" s="69"/>
      <c r="EV36" s="69"/>
      <c r="EW36" s="69"/>
      <c r="EX36" s="69">
        <v>8</v>
      </c>
      <c r="EY36" s="69"/>
      <c r="EZ36" s="69"/>
      <c r="FA36" s="69">
        <v>8</v>
      </c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>
        <v>10</v>
      </c>
      <c r="FN36" s="69"/>
      <c r="FO36" s="69"/>
      <c r="FP36" s="69"/>
      <c r="FQ36" s="69"/>
      <c r="FR36" s="69"/>
      <c r="FS36" s="69"/>
      <c r="FT36" s="69"/>
      <c r="FU36" s="69"/>
      <c r="FV36" s="69"/>
      <c r="FW36" s="69">
        <v>9</v>
      </c>
      <c r="FX36" s="69"/>
      <c r="FY36" s="69"/>
      <c r="FZ36" s="69"/>
      <c r="GA36" s="69">
        <v>6</v>
      </c>
      <c r="GB36" s="69"/>
      <c r="GC36" s="69"/>
      <c r="GD36" s="69"/>
      <c r="GE36" s="69"/>
      <c r="GF36" s="69"/>
      <c r="GG36" s="69"/>
      <c r="GH36" s="69">
        <v>8</v>
      </c>
      <c r="GI36" s="69"/>
      <c r="GJ36" s="69"/>
      <c r="GK36" s="69"/>
      <c r="GL36" s="69"/>
      <c r="GM36" s="69">
        <v>10</v>
      </c>
      <c r="GN36" s="69"/>
      <c r="GO36" s="69"/>
      <c r="GP36" s="69"/>
      <c r="GQ36" s="69">
        <v>8</v>
      </c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>
        <v>10</v>
      </c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>
        <v>10</v>
      </c>
      <c r="IB36" s="69"/>
      <c r="IC36" s="69">
        <v>6</v>
      </c>
      <c r="ID36" s="69">
        <v>9</v>
      </c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  <c r="IS36" s="69"/>
      <c r="IT36" s="69"/>
      <c r="IU36" s="69">
        <v>9</v>
      </c>
      <c r="IV36" s="69"/>
      <c r="IW36" s="69"/>
      <c r="IX36" s="69"/>
      <c r="IY36" s="69"/>
      <c r="IZ36" s="69"/>
      <c r="JA36" s="69"/>
      <c r="JB36" s="69">
        <v>10</v>
      </c>
      <c r="JC36" s="69"/>
      <c r="JD36" s="69">
        <v>5</v>
      </c>
      <c r="JE36" s="69"/>
      <c r="JF36" s="69"/>
      <c r="JG36" s="69"/>
      <c r="JH36" s="69">
        <v>7</v>
      </c>
      <c r="JI36" s="69"/>
      <c r="JJ36" s="69">
        <v>6</v>
      </c>
      <c r="JK36" s="69"/>
      <c r="JL36" s="69"/>
      <c r="JM36" s="69"/>
      <c r="JN36" s="69"/>
      <c r="JO36" s="69"/>
      <c r="JP36" s="69"/>
      <c r="JQ36" s="69"/>
      <c r="JR36" s="69"/>
      <c r="JS36" s="69"/>
      <c r="JT36" s="69"/>
      <c r="JU36" s="69"/>
      <c r="JV36" s="69"/>
      <c r="JW36" s="69"/>
      <c r="JX36" s="69"/>
      <c r="JY36" s="69">
        <v>8</v>
      </c>
      <c r="JZ36" s="69"/>
      <c r="KA36" s="69"/>
      <c r="KB36" s="69">
        <v>9</v>
      </c>
      <c r="KC36" s="69"/>
      <c r="KD36" s="69"/>
      <c r="KE36" s="69"/>
      <c r="KF36" s="69"/>
      <c r="KG36" s="69">
        <v>5</v>
      </c>
      <c r="KH36" s="69"/>
      <c r="KI36" s="69"/>
      <c r="KJ36" s="69"/>
      <c r="KK36" s="69"/>
      <c r="KL36" s="69"/>
      <c r="KM36" s="69"/>
      <c r="KN36" s="69"/>
      <c r="KO36" s="69"/>
      <c r="KP36" s="69"/>
      <c r="KQ36" s="69"/>
      <c r="KR36" s="69"/>
      <c r="KS36" s="69"/>
      <c r="KT36" s="69"/>
      <c r="KU36" s="69"/>
      <c r="KV36" s="69"/>
      <c r="KW36" s="69"/>
      <c r="KX36" s="69">
        <v>10</v>
      </c>
      <c r="KY36" s="69"/>
      <c r="KZ36" s="69"/>
      <c r="LA36" s="69"/>
      <c r="LB36" s="69"/>
      <c r="LC36" s="69">
        <v>8</v>
      </c>
      <c r="LD36" s="69"/>
      <c r="LE36" s="69"/>
      <c r="LF36" s="69"/>
      <c r="LG36" s="69"/>
      <c r="LH36" s="69"/>
      <c r="LI36" s="69"/>
      <c r="LJ36" s="69"/>
      <c r="LK36" s="69"/>
      <c r="LL36" s="69"/>
      <c r="LM36" s="69"/>
      <c r="LN36" s="69"/>
      <c r="LO36" s="69"/>
      <c r="LP36" s="69"/>
      <c r="LQ36" s="69"/>
      <c r="LR36" s="69"/>
      <c r="LS36" s="69"/>
      <c r="LT36" s="69"/>
      <c r="LU36" s="69"/>
      <c r="LV36" s="69"/>
      <c r="LW36" s="69">
        <v>6</v>
      </c>
      <c r="LX36" s="69"/>
      <c r="LY36" s="69"/>
      <c r="LZ36" s="69">
        <v>10</v>
      </c>
      <c r="MA36" s="69"/>
      <c r="MB36" s="69"/>
      <c r="MC36" s="69"/>
      <c r="MD36" s="69"/>
      <c r="ME36" s="69"/>
      <c r="MF36" s="69"/>
      <c r="MG36" s="69"/>
      <c r="MH36" s="69">
        <v>5</v>
      </c>
      <c r="MI36" s="69"/>
      <c r="MJ36" s="69"/>
      <c r="MK36" s="69"/>
      <c r="ML36" s="69"/>
      <c r="MM36" s="69"/>
      <c r="MN36" s="69"/>
      <c r="MO36" s="69"/>
      <c r="MP36" s="69"/>
      <c r="MQ36" s="69"/>
      <c r="MR36" s="69"/>
      <c r="MS36" s="69"/>
      <c r="MT36" s="69"/>
      <c r="MU36" s="69">
        <v>4</v>
      </c>
      <c r="MV36" s="69"/>
      <c r="MW36" s="69">
        <v>8</v>
      </c>
      <c r="MX36" s="69"/>
      <c r="MY36" s="69"/>
      <c r="MZ36" s="69"/>
      <c r="NA36" s="69"/>
      <c r="NB36" s="69"/>
      <c r="NC36" s="69"/>
      <c r="ND36" s="69"/>
      <c r="NE36" s="69"/>
      <c r="NF36" s="69"/>
      <c r="NG36" s="69"/>
      <c r="NH36" s="69"/>
      <c r="NI36" s="69"/>
      <c r="NJ36" s="69"/>
      <c r="NK36" s="69"/>
      <c r="NL36" s="69"/>
      <c r="NM36" s="69"/>
      <c r="NN36" s="69"/>
      <c r="NO36" s="69"/>
      <c r="NP36" s="69"/>
      <c r="NQ36" s="69"/>
      <c r="NR36" s="69"/>
      <c r="NS36" s="69"/>
      <c r="NT36" s="69"/>
      <c r="NU36" s="69"/>
      <c r="NV36" s="69">
        <v>9</v>
      </c>
      <c r="NW36" s="69"/>
      <c r="NX36" s="69"/>
      <c r="NY36" s="69"/>
      <c r="NZ36" s="69"/>
      <c r="OA36" s="69"/>
      <c r="OB36" s="69"/>
      <c r="OC36" s="69"/>
      <c r="OD36" s="69">
        <v>8</v>
      </c>
      <c r="OE36" s="69"/>
      <c r="OF36" s="69"/>
      <c r="OG36" s="69"/>
      <c r="OH36" s="69"/>
      <c r="OI36" s="69"/>
      <c r="OJ36" s="69"/>
      <c r="OK36" s="69"/>
      <c r="OL36" s="69"/>
      <c r="OM36" s="69"/>
      <c r="ON36" s="69"/>
      <c r="OO36" s="69"/>
      <c r="OP36" s="69"/>
      <c r="OQ36" s="69"/>
      <c r="OR36" s="69"/>
      <c r="OS36" s="69"/>
      <c r="OT36" s="69"/>
      <c r="OU36" s="69"/>
      <c r="OV36" s="69"/>
      <c r="OW36" s="69"/>
      <c r="OX36" s="69"/>
      <c r="OY36" s="69"/>
      <c r="OZ36" s="69"/>
      <c r="PA36" s="69">
        <v>10</v>
      </c>
      <c r="PB36" s="69"/>
      <c r="PC36" s="69"/>
      <c r="PD36" s="69"/>
      <c r="PE36" s="69"/>
      <c r="PF36" s="69"/>
      <c r="PG36" s="69"/>
      <c r="PH36" s="69"/>
      <c r="PI36" s="69"/>
      <c r="PJ36" s="69"/>
      <c r="PK36" s="69"/>
      <c r="PL36" s="69"/>
      <c r="PM36" s="69"/>
      <c r="PN36" s="69"/>
      <c r="PO36" s="69"/>
      <c r="PP36" s="69"/>
      <c r="PQ36" s="69"/>
      <c r="PR36" s="69"/>
      <c r="PS36" s="69"/>
      <c r="PT36" s="69"/>
      <c r="PU36" s="69"/>
      <c r="PV36" s="69"/>
      <c r="PW36" s="69">
        <v>4</v>
      </c>
      <c r="PX36" s="69"/>
      <c r="PY36" s="69"/>
      <c r="PZ36" s="69"/>
      <c r="QA36" s="69"/>
      <c r="QB36" s="69"/>
      <c r="QC36" s="69"/>
      <c r="QD36" s="69"/>
      <c r="QE36" s="69"/>
      <c r="QF36" s="69">
        <v>6</v>
      </c>
      <c r="QG36" s="69"/>
      <c r="QH36" s="69"/>
      <c r="QI36" s="69"/>
      <c r="QJ36" s="69"/>
      <c r="QK36" s="69"/>
      <c r="QL36" s="69">
        <v>6</v>
      </c>
      <c r="QM36" s="69"/>
      <c r="QN36" s="69"/>
      <c r="QO36" s="69">
        <v>7</v>
      </c>
      <c r="QP36" s="69"/>
      <c r="QQ36" s="69"/>
      <c r="QR36" s="69"/>
      <c r="QS36" s="69"/>
      <c r="QT36" s="69"/>
      <c r="QU36" s="69"/>
      <c r="QV36" s="69"/>
      <c r="QW36" s="69"/>
      <c r="QX36" s="69"/>
      <c r="QY36" s="69"/>
      <c r="QZ36" s="69"/>
      <c r="RA36" s="69"/>
      <c r="RB36" s="69"/>
      <c r="RC36" s="69"/>
      <c r="RD36" s="69"/>
      <c r="RE36" s="69"/>
      <c r="RF36" s="69"/>
      <c r="RG36" s="69"/>
      <c r="RH36" s="69"/>
      <c r="RI36" s="69"/>
      <c r="RJ36" s="69"/>
      <c r="RK36" s="69"/>
      <c r="RL36" s="69"/>
      <c r="RM36" s="69"/>
      <c r="RN36" s="69"/>
      <c r="RO36" s="69"/>
      <c r="RP36" s="69"/>
      <c r="RQ36" s="69"/>
      <c r="RR36" s="69"/>
      <c r="RS36" s="69"/>
      <c r="RT36" s="69"/>
      <c r="RU36" s="69"/>
      <c r="RV36" s="69"/>
      <c r="RW36" s="69"/>
      <c r="RX36" s="69"/>
      <c r="RY36" s="69"/>
      <c r="RZ36" s="69"/>
      <c r="SA36" s="69"/>
      <c r="SB36" s="69"/>
      <c r="SC36" s="69">
        <v>9</v>
      </c>
      <c r="SD36" s="69">
        <v>9</v>
      </c>
      <c r="SE36" s="69"/>
      <c r="SF36" s="69"/>
      <c r="SG36" s="69">
        <v>5</v>
      </c>
      <c r="SH36" s="69"/>
      <c r="SI36" s="69"/>
      <c r="SJ36" s="69"/>
      <c r="SK36" s="69"/>
      <c r="SL36" s="69"/>
      <c r="SM36" s="69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69"/>
      <c r="TB36" s="69"/>
      <c r="TC36" s="69"/>
      <c r="TD36" s="69">
        <v>10</v>
      </c>
      <c r="TE36" s="69"/>
      <c r="TF36" s="69"/>
      <c r="TG36" s="69"/>
      <c r="TH36" s="69"/>
      <c r="TI36" s="69"/>
      <c r="TJ36" s="69"/>
      <c r="TK36" s="69"/>
      <c r="TL36" s="69"/>
      <c r="TM36" s="69"/>
      <c r="TN36" s="69"/>
      <c r="TO36" s="69"/>
      <c r="TP36" s="69"/>
      <c r="TQ36" s="69"/>
      <c r="TR36" s="69"/>
      <c r="TS36" s="69"/>
      <c r="TT36" s="69"/>
      <c r="TU36" s="69"/>
      <c r="TV36" s="69">
        <v>6</v>
      </c>
      <c r="TW36" s="69"/>
      <c r="TX36" s="69"/>
      <c r="TY36" s="69"/>
      <c r="TZ36" s="69"/>
      <c r="UA36" s="69"/>
      <c r="UB36" s="69"/>
      <c r="UC36" s="69"/>
      <c r="UD36" s="69"/>
      <c r="UE36" s="69"/>
      <c r="UF36" s="69"/>
      <c r="UG36" s="69"/>
      <c r="UH36" s="69"/>
      <c r="UI36" s="69"/>
      <c r="UJ36" s="69"/>
      <c r="UK36" s="69"/>
      <c r="UL36" s="69"/>
      <c r="UM36" s="69"/>
      <c r="UN36" s="69"/>
      <c r="UO36" s="69"/>
      <c r="UP36" s="69"/>
      <c r="UQ36" s="69">
        <v>6</v>
      </c>
      <c r="UR36" s="69"/>
      <c r="US36" s="69"/>
      <c r="UT36" s="69"/>
      <c r="UU36" s="69"/>
      <c r="UV36" s="69"/>
      <c r="UW36" s="69"/>
      <c r="UX36" s="69"/>
      <c r="UY36" s="69"/>
      <c r="UZ36" s="69"/>
      <c r="VA36" s="69"/>
      <c r="VB36" s="69"/>
      <c r="VC36" s="69"/>
      <c r="VD36" s="69"/>
      <c r="VE36" s="69"/>
      <c r="VF36" s="69"/>
      <c r="VG36" s="69"/>
      <c r="VH36" s="69"/>
      <c r="VI36" s="69"/>
      <c r="VJ36" s="69"/>
      <c r="VK36" s="69"/>
      <c r="VL36" s="69"/>
      <c r="VM36" s="69"/>
      <c r="VN36" s="69"/>
      <c r="VO36" s="69"/>
      <c r="VP36" s="69"/>
      <c r="VQ36" s="69">
        <v>10</v>
      </c>
      <c r="VR36" s="69">
        <v>10</v>
      </c>
      <c r="VS36" s="69"/>
      <c r="VT36" s="69"/>
      <c r="VU36" s="69"/>
      <c r="VV36" s="69"/>
      <c r="VW36" s="69"/>
      <c r="VX36" s="69"/>
      <c r="VY36" s="69"/>
      <c r="VZ36" s="69">
        <v>5</v>
      </c>
      <c r="WA36" s="69"/>
      <c r="WB36" s="69"/>
      <c r="WC36" s="69"/>
      <c r="WD36" s="69"/>
      <c r="WE36" s="69"/>
      <c r="WF36" s="69"/>
      <c r="WG36" s="69"/>
      <c r="WH36" s="69"/>
      <c r="WI36" s="69"/>
      <c r="WJ36" s="69"/>
      <c r="WK36" s="69"/>
      <c r="WL36" s="69"/>
      <c r="WM36" s="69"/>
      <c r="WN36" s="69"/>
      <c r="WO36" s="69"/>
      <c r="WP36" s="69"/>
      <c r="WQ36" s="69">
        <v>10</v>
      </c>
      <c r="WR36" s="69"/>
      <c r="WS36" s="69"/>
      <c r="WT36" s="69">
        <v>9</v>
      </c>
      <c r="WU36" s="69"/>
      <c r="WV36" s="69">
        <v>10</v>
      </c>
      <c r="WW36" s="69"/>
      <c r="WX36" s="69"/>
      <c r="WY36" s="69"/>
      <c r="WZ36" s="69"/>
      <c r="XA36" s="69"/>
      <c r="XB36" s="69"/>
      <c r="XC36" s="69">
        <v>10</v>
      </c>
      <c r="XD36" s="69"/>
      <c r="XE36" s="69"/>
      <c r="XF36" s="69"/>
      <c r="XG36" s="69"/>
      <c r="XH36" s="69">
        <v>6</v>
      </c>
      <c r="XI36" s="69"/>
      <c r="XJ36" s="69"/>
      <c r="XK36" s="69"/>
      <c r="XL36" s="69"/>
      <c r="XM36" s="69"/>
      <c r="XN36" s="69"/>
      <c r="XO36" s="69">
        <v>8</v>
      </c>
      <c r="XP36" s="69"/>
      <c r="XQ36" s="69"/>
      <c r="XR36" s="69"/>
      <c r="XS36" s="69"/>
      <c r="XT36" s="69"/>
      <c r="XU36" s="69"/>
      <c r="XV36" s="69">
        <v>6</v>
      </c>
      <c r="XW36" s="69"/>
      <c r="XX36" s="69">
        <v>7</v>
      </c>
      <c r="XY36" s="69"/>
      <c r="XZ36" s="69"/>
      <c r="YA36" s="69"/>
      <c r="YB36" s="69"/>
      <c r="YC36" s="69">
        <v>10</v>
      </c>
      <c r="YD36" s="69"/>
      <c r="YE36" s="69"/>
      <c r="YF36" s="69"/>
      <c r="YG36" s="69"/>
      <c r="YH36" s="69"/>
      <c r="YI36" s="69"/>
      <c r="YJ36" s="69"/>
      <c r="YK36" s="69"/>
      <c r="YL36" s="69"/>
      <c r="YM36" s="69"/>
      <c r="YN36" s="69"/>
      <c r="YO36" s="69"/>
      <c r="YP36" s="69"/>
      <c r="YQ36" s="69"/>
      <c r="YR36" s="69"/>
      <c r="YS36" s="69">
        <v>10</v>
      </c>
      <c r="YT36" s="69">
        <v>4</v>
      </c>
      <c r="YU36" s="69"/>
      <c r="YV36" s="69"/>
      <c r="YW36" s="69"/>
      <c r="YX36" s="69"/>
      <c r="YY36" s="69"/>
      <c r="YZ36" s="69"/>
      <c r="ZA36" s="69"/>
      <c r="ZB36" s="69"/>
      <c r="ZC36" s="69"/>
      <c r="ZD36" s="69"/>
      <c r="ZE36" s="69"/>
      <c r="ZF36" s="69"/>
      <c r="ZG36" s="69"/>
      <c r="ZH36" s="69"/>
      <c r="ZI36" s="69"/>
      <c r="ZJ36" s="69"/>
      <c r="ZK36" s="69"/>
      <c r="ZL36" s="69"/>
      <c r="ZM36" s="69"/>
      <c r="ZN36" s="69"/>
      <c r="ZO36" s="69">
        <v>7</v>
      </c>
      <c r="ZP36" s="69"/>
      <c r="ZQ36" s="69"/>
      <c r="ZR36" s="69"/>
      <c r="ZS36" s="69"/>
      <c r="ZT36" s="69"/>
      <c r="ZU36" s="69"/>
      <c r="ZV36" s="69"/>
      <c r="ZW36" s="69"/>
      <c r="ZX36" s="69"/>
      <c r="ZY36" s="69"/>
      <c r="ZZ36" s="69"/>
      <c r="AAA36" s="70"/>
    </row>
    <row r="37" spans="1:703" x14ac:dyDescent="0.2">
      <c r="A37" s="57">
        <v>27</v>
      </c>
      <c r="B37" s="58" t="s">
        <v>169</v>
      </c>
      <c r="C37" s="59">
        <v>499656623</v>
      </c>
      <c r="D37" s="60"/>
      <c r="E37" s="1">
        <f>MATCH(C37,Данные!$D$1:$D$65536,0)</f>
        <v>67</v>
      </c>
      <c r="F37" s="93">
        <v>1788.02</v>
      </c>
      <c r="G37" s="94">
        <f>IF(H37 &gt; 0, MAX(H$11:H$55) / H37, 0)</f>
        <v>1.0850202429149798</v>
      </c>
      <c r="H37" s="94">
        <v>247</v>
      </c>
      <c r="I37" s="94">
        <f>F37*G37</f>
        <v>1940.0378947368422</v>
      </c>
      <c r="J37" s="60">
        <v>574</v>
      </c>
      <c r="K37" s="60">
        <v>78</v>
      </c>
      <c r="L37" s="94">
        <f>IF(K37 &gt; 0,J37/K37,0)</f>
        <v>7.3589743589743586</v>
      </c>
      <c r="M37" s="95">
        <f>MIN($O37:AAA37)</f>
        <v>4</v>
      </c>
      <c r="N37" s="1">
        <v>27</v>
      </c>
      <c r="O37" s="68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>
        <v>6</v>
      </c>
      <c r="AX37" s="69">
        <v>5</v>
      </c>
      <c r="AY37" s="69"/>
      <c r="AZ37" s="69">
        <v>4</v>
      </c>
      <c r="BA37" s="69"/>
      <c r="BB37" s="69"/>
      <c r="BC37" s="69">
        <v>6</v>
      </c>
      <c r="BD37" s="69"/>
      <c r="BE37" s="69">
        <v>4</v>
      </c>
      <c r="BF37" s="69"/>
      <c r="BG37" s="69"/>
      <c r="BH37" s="69"/>
      <c r="BI37" s="69"/>
      <c r="BJ37" s="69"/>
      <c r="BK37" s="69"/>
      <c r="BL37" s="69"/>
      <c r="BM37" s="69"/>
      <c r="BN37" s="69"/>
      <c r="BO37" s="69">
        <v>6</v>
      </c>
      <c r="BP37" s="69"/>
      <c r="BQ37" s="69"/>
      <c r="BR37" s="69"/>
      <c r="BS37" s="69"/>
      <c r="BT37" s="69"/>
      <c r="BU37" s="69">
        <v>7</v>
      </c>
      <c r="BV37" s="69"/>
      <c r="BW37" s="69">
        <v>4</v>
      </c>
      <c r="BX37" s="69"/>
      <c r="BY37" s="69"/>
      <c r="BZ37" s="69"/>
      <c r="CA37" s="69"/>
      <c r="CB37" s="69"/>
      <c r="CC37" s="69">
        <v>6</v>
      </c>
      <c r="CD37" s="69"/>
      <c r="CE37" s="69"/>
      <c r="CF37" s="69">
        <v>8</v>
      </c>
      <c r="CG37" s="69"/>
      <c r="CH37" s="69"/>
      <c r="CI37" s="69">
        <v>6</v>
      </c>
      <c r="CJ37" s="69"/>
      <c r="CK37" s="69"/>
      <c r="CL37" s="69"/>
      <c r="CM37" s="69">
        <v>10</v>
      </c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>
        <v>10</v>
      </c>
      <c r="DB37" s="69"/>
      <c r="DC37" s="69">
        <v>4</v>
      </c>
      <c r="DD37" s="69"/>
      <c r="DE37" s="69"/>
      <c r="DF37" s="69"/>
      <c r="DG37" s="69">
        <v>4</v>
      </c>
      <c r="DH37" s="69"/>
      <c r="DI37" s="69"/>
      <c r="DJ37" s="69">
        <v>5</v>
      </c>
      <c r="DK37" s="69"/>
      <c r="DL37" s="69"/>
      <c r="DM37" s="69"/>
      <c r="DN37" s="69">
        <v>6</v>
      </c>
      <c r="DO37" s="69"/>
      <c r="DP37" s="69"/>
      <c r="DQ37" s="69"/>
      <c r="DR37" s="69"/>
      <c r="DS37" s="69"/>
      <c r="DT37" s="69"/>
      <c r="DU37" s="69"/>
      <c r="DV37" s="69">
        <v>6</v>
      </c>
      <c r="DW37" s="69"/>
      <c r="DX37" s="69">
        <v>7</v>
      </c>
      <c r="DY37" s="69"/>
      <c r="DZ37" s="69">
        <v>5</v>
      </c>
      <c r="EA37" s="69"/>
      <c r="EB37" s="69">
        <v>6</v>
      </c>
      <c r="EC37" s="69"/>
      <c r="ED37" s="69"/>
      <c r="EE37" s="69"/>
      <c r="EF37" s="69"/>
      <c r="EG37" s="69"/>
      <c r="EH37" s="69"/>
      <c r="EI37" s="69">
        <v>10</v>
      </c>
      <c r="EJ37" s="69"/>
      <c r="EK37" s="69">
        <v>7</v>
      </c>
      <c r="EL37" s="69"/>
      <c r="EM37" s="69"/>
      <c r="EN37" s="69"/>
      <c r="EO37" s="69"/>
      <c r="EP37" s="69">
        <v>9</v>
      </c>
      <c r="EQ37" s="69"/>
      <c r="ER37" s="69"/>
      <c r="ES37" s="69"/>
      <c r="ET37" s="69"/>
      <c r="EU37" s="69"/>
      <c r="EV37" s="69"/>
      <c r="EW37" s="69"/>
      <c r="EX37" s="69">
        <v>6</v>
      </c>
      <c r="EY37" s="69"/>
      <c r="EZ37" s="69"/>
      <c r="FA37" s="69">
        <v>6</v>
      </c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>
        <v>10</v>
      </c>
      <c r="FN37" s="69"/>
      <c r="FO37" s="69"/>
      <c r="FP37" s="69"/>
      <c r="FQ37" s="69"/>
      <c r="FR37" s="69"/>
      <c r="FS37" s="69"/>
      <c r="FT37" s="69"/>
      <c r="FU37" s="69"/>
      <c r="FV37" s="69"/>
      <c r="FW37" s="69">
        <v>7</v>
      </c>
      <c r="FX37" s="69"/>
      <c r="FY37" s="69"/>
      <c r="FZ37" s="69"/>
      <c r="GA37" s="69">
        <v>10</v>
      </c>
      <c r="GB37" s="69"/>
      <c r="GC37" s="69"/>
      <c r="GD37" s="69"/>
      <c r="GE37" s="69"/>
      <c r="GF37" s="69"/>
      <c r="GG37" s="69"/>
      <c r="GH37" s="69">
        <v>4</v>
      </c>
      <c r="GI37" s="69"/>
      <c r="GJ37" s="69"/>
      <c r="GK37" s="69"/>
      <c r="GL37" s="69"/>
      <c r="GM37" s="69"/>
      <c r="GN37" s="69"/>
      <c r="GO37" s="69"/>
      <c r="GP37" s="69"/>
      <c r="GQ37" s="69">
        <v>5</v>
      </c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>
        <v>5</v>
      </c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>
        <v>10</v>
      </c>
      <c r="IB37" s="69"/>
      <c r="IC37" s="69">
        <v>6</v>
      </c>
      <c r="ID37" s="69">
        <v>8</v>
      </c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  <c r="IS37" s="69"/>
      <c r="IT37" s="69"/>
      <c r="IU37" s="69">
        <v>6</v>
      </c>
      <c r="IV37" s="69"/>
      <c r="IW37" s="69"/>
      <c r="IX37" s="69"/>
      <c r="IY37" s="69"/>
      <c r="IZ37" s="69"/>
      <c r="JA37" s="69"/>
      <c r="JB37" s="69">
        <v>8</v>
      </c>
      <c r="JC37" s="69"/>
      <c r="JD37" s="69">
        <v>10</v>
      </c>
      <c r="JE37" s="69"/>
      <c r="JF37" s="69"/>
      <c r="JG37" s="69"/>
      <c r="JH37" s="69">
        <v>5</v>
      </c>
      <c r="JI37" s="69"/>
      <c r="JJ37" s="69">
        <v>10</v>
      </c>
      <c r="JK37" s="69"/>
      <c r="JL37" s="69"/>
      <c r="JM37" s="69">
        <v>7</v>
      </c>
      <c r="JN37" s="69"/>
      <c r="JO37" s="69"/>
      <c r="JP37" s="69"/>
      <c r="JQ37" s="69"/>
      <c r="JR37" s="69"/>
      <c r="JS37" s="69"/>
      <c r="JT37" s="69"/>
      <c r="JU37" s="69"/>
      <c r="JV37" s="69"/>
      <c r="JW37" s="69"/>
      <c r="JX37" s="69"/>
      <c r="JY37" s="69">
        <v>8</v>
      </c>
      <c r="JZ37" s="69"/>
      <c r="KA37" s="69"/>
      <c r="KB37" s="69">
        <v>9</v>
      </c>
      <c r="KC37" s="69"/>
      <c r="KD37" s="69"/>
      <c r="KE37" s="69"/>
      <c r="KF37" s="69"/>
      <c r="KG37" s="69">
        <v>5</v>
      </c>
      <c r="KH37" s="69"/>
      <c r="KI37" s="69"/>
      <c r="KJ37" s="69"/>
      <c r="KK37" s="69"/>
      <c r="KL37" s="69"/>
      <c r="KM37" s="69"/>
      <c r="KN37" s="69"/>
      <c r="KO37" s="69"/>
      <c r="KP37" s="69"/>
      <c r="KQ37" s="69"/>
      <c r="KR37" s="69"/>
      <c r="KS37" s="69"/>
      <c r="KT37" s="69"/>
      <c r="KU37" s="69"/>
      <c r="KV37" s="69"/>
      <c r="KW37" s="69"/>
      <c r="KX37" s="69">
        <v>10</v>
      </c>
      <c r="KY37" s="69"/>
      <c r="KZ37" s="69"/>
      <c r="LA37" s="69"/>
      <c r="LB37" s="69"/>
      <c r="LC37" s="69">
        <v>10</v>
      </c>
      <c r="LD37" s="69"/>
      <c r="LE37" s="69"/>
      <c r="LF37" s="69"/>
      <c r="LG37" s="69"/>
      <c r="LH37" s="69"/>
      <c r="LI37" s="69"/>
      <c r="LJ37" s="69"/>
      <c r="LK37" s="69"/>
      <c r="LL37" s="69"/>
      <c r="LM37" s="69"/>
      <c r="LN37" s="69"/>
      <c r="LO37" s="69"/>
      <c r="LP37" s="69"/>
      <c r="LQ37" s="69"/>
      <c r="LR37" s="69"/>
      <c r="LS37" s="69"/>
      <c r="LT37" s="69"/>
      <c r="LU37" s="69"/>
      <c r="LV37" s="69"/>
      <c r="LW37" s="69"/>
      <c r="LX37" s="69"/>
      <c r="LY37" s="69"/>
      <c r="LZ37" s="69">
        <v>7</v>
      </c>
      <c r="MA37" s="69"/>
      <c r="MB37" s="69">
        <v>9</v>
      </c>
      <c r="MC37" s="69"/>
      <c r="MD37" s="69"/>
      <c r="ME37" s="69"/>
      <c r="MF37" s="69"/>
      <c r="MG37" s="69"/>
      <c r="MH37" s="69"/>
      <c r="MI37" s="69"/>
      <c r="MJ37" s="69"/>
      <c r="MK37" s="69"/>
      <c r="ML37" s="69"/>
      <c r="MM37" s="69"/>
      <c r="MN37" s="69"/>
      <c r="MO37" s="69"/>
      <c r="MP37" s="69"/>
      <c r="MQ37" s="69"/>
      <c r="MR37" s="69"/>
      <c r="MS37" s="69"/>
      <c r="MT37" s="69"/>
      <c r="MU37" s="69">
        <v>4</v>
      </c>
      <c r="MV37" s="69"/>
      <c r="MW37" s="69">
        <v>7</v>
      </c>
      <c r="MX37" s="69"/>
      <c r="MY37" s="69"/>
      <c r="MZ37" s="69"/>
      <c r="NA37" s="69"/>
      <c r="NB37" s="69"/>
      <c r="NC37" s="69"/>
      <c r="ND37" s="69"/>
      <c r="NE37" s="69"/>
      <c r="NF37" s="69"/>
      <c r="NG37" s="69"/>
      <c r="NH37" s="69"/>
      <c r="NI37" s="69"/>
      <c r="NJ37" s="69"/>
      <c r="NK37" s="69"/>
      <c r="NL37" s="69"/>
      <c r="NM37" s="69"/>
      <c r="NN37" s="69"/>
      <c r="NO37" s="69"/>
      <c r="NP37" s="69"/>
      <c r="NQ37" s="69"/>
      <c r="NR37" s="69"/>
      <c r="NS37" s="69"/>
      <c r="NT37" s="69"/>
      <c r="NU37" s="69"/>
      <c r="NV37" s="69"/>
      <c r="NW37" s="69"/>
      <c r="NX37" s="69"/>
      <c r="NY37" s="69"/>
      <c r="NZ37" s="69"/>
      <c r="OA37" s="69"/>
      <c r="OB37" s="69"/>
      <c r="OC37" s="69"/>
      <c r="OD37" s="69"/>
      <c r="OE37" s="69"/>
      <c r="OF37" s="69"/>
      <c r="OG37" s="69">
        <v>7</v>
      </c>
      <c r="OH37" s="69"/>
      <c r="OI37" s="69"/>
      <c r="OJ37" s="69"/>
      <c r="OK37" s="69"/>
      <c r="OL37" s="69"/>
      <c r="OM37" s="69"/>
      <c r="ON37" s="69"/>
      <c r="OO37" s="69"/>
      <c r="OP37" s="69"/>
      <c r="OQ37" s="69"/>
      <c r="OR37" s="69"/>
      <c r="OS37" s="69"/>
      <c r="OT37" s="69"/>
      <c r="OU37" s="69"/>
      <c r="OV37" s="69"/>
      <c r="OW37" s="69"/>
      <c r="OX37" s="69"/>
      <c r="OY37" s="69"/>
      <c r="OZ37" s="69"/>
      <c r="PA37" s="69">
        <v>10</v>
      </c>
      <c r="PB37" s="69"/>
      <c r="PC37" s="69"/>
      <c r="PD37" s="69"/>
      <c r="PE37" s="69"/>
      <c r="PF37" s="69"/>
      <c r="PG37" s="69"/>
      <c r="PH37" s="69"/>
      <c r="PI37" s="69"/>
      <c r="PJ37" s="69"/>
      <c r="PK37" s="69"/>
      <c r="PL37" s="69"/>
      <c r="PM37" s="69"/>
      <c r="PN37" s="69"/>
      <c r="PO37" s="69"/>
      <c r="PP37" s="69">
        <v>10</v>
      </c>
      <c r="PQ37" s="69"/>
      <c r="PR37" s="69"/>
      <c r="PS37" s="69"/>
      <c r="PT37" s="69"/>
      <c r="PU37" s="69"/>
      <c r="PV37" s="69"/>
      <c r="PW37" s="69"/>
      <c r="PX37" s="69"/>
      <c r="PY37" s="69"/>
      <c r="PZ37" s="69"/>
      <c r="QA37" s="69">
        <v>8</v>
      </c>
      <c r="QB37" s="69"/>
      <c r="QC37" s="69"/>
      <c r="QD37" s="69"/>
      <c r="QE37" s="69"/>
      <c r="QF37" s="69">
        <v>6</v>
      </c>
      <c r="QG37" s="69"/>
      <c r="QH37" s="69"/>
      <c r="QI37" s="69"/>
      <c r="QJ37" s="69"/>
      <c r="QK37" s="69"/>
      <c r="QL37" s="69">
        <v>9</v>
      </c>
      <c r="QM37" s="69"/>
      <c r="QN37" s="69"/>
      <c r="QO37" s="69">
        <v>10</v>
      </c>
      <c r="QP37" s="69"/>
      <c r="QQ37" s="69"/>
      <c r="QR37" s="69"/>
      <c r="QS37" s="69"/>
      <c r="QT37" s="69"/>
      <c r="QU37" s="69"/>
      <c r="QV37" s="69"/>
      <c r="QW37" s="69"/>
      <c r="QX37" s="69"/>
      <c r="QY37" s="69"/>
      <c r="QZ37" s="69"/>
      <c r="RA37" s="69"/>
      <c r="RB37" s="69">
        <v>10</v>
      </c>
      <c r="RC37" s="69"/>
      <c r="RD37" s="69"/>
      <c r="RE37" s="69">
        <v>10</v>
      </c>
      <c r="RF37" s="69"/>
      <c r="RG37" s="69"/>
      <c r="RH37" s="69"/>
      <c r="RI37" s="69"/>
      <c r="RJ37" s="69"/>
      <c r="RK37" s="69"/>
      <c r="RL37" s="69"/>
      <c r="RM37" s="69"/>
      <c r="RN37" s="69"/>
      <c r="RO37" s="69"/>
      <c r="RP37" s="69"/>
      <c r="RQ37" s="69"/>
      <c r="RR37" s="69"/>
      <c r="RS37" s="69"/>
      <c r="RT37" s="69"/>
      <c r="RU37" s="69"/>
      <c r="RV37" s="69"/>
      <c r="RW37" s="69"/>
      <c r="RX37" s="69"/>
      <c r="RY37" s="69"/>
      <c r="RZ37" s="69"/>
      <c r="SA37" s="69"/>
      <c r="SB37" s="69"/>
      <c r="SC37" s="69"/>
      <c r="SD37" s="69"/>
      <c r="SE37" s="69"/>
      <c r="SF37" s="69"/>
      <c r="SG37" s="69"/>
      <c r="SH37" s="69">
        <v>7</v>
      </c>
      <c r="SI37" s="69"/>
      <c r="SJ37" s="69"/>
      <c r="SK37" s="69"/>
      <c r="SL37" s="69"/>
      <c r="SM37" s="69"/>
      <c r="SN37" s="69"/>
      <c r="SO37" s="69"/>
      <c r="SP37" s="69"/>
      <c r="SQ37" s="69"/>
      <c r="SR37" s="69"/>
      <c r="SS37" s="69"/>
      <c r="ST37" s="69"/>
      <c r="SU37" s="69"/>
      <c r="SV37" s="69">
        <v>7</v>
      </c>
      <c r="SW37" s="69"/>
      <c r="SX37" s="69"/>
      <c r="SY37" s="69"/>
      <c r="SZ37" s="69"/>
      <c r="TA37" s="69"/>
      <c r="TB37" s="69"/>
      <c r="TC37" s="69"/>
      <c r="TD37" s="69">
        <v>10</v>
      </c>
      <c r="TE37" s="69"/>
      <c r="TF37" s="69"/>
      <c r="TG37" s="69"/>
      <c r="TH37" s="69"/>
      <c r="TI37" s="69"/>
      <c r="TJ37" s="69"/>
      <c r="TK37" s="69"/>
      <c r="TL37" s="69"/>
      <c r="TM37" s="69"/>
      <c r="TN37" s="69"/>
      <c r="TO37" s="69"/>
      <c r="TP37" s="69"/>
      <c r="TQ37" s="69"/>
      <c r="TR37" s="69"/>
      <c r="TS37" s="69"/>
      <c r="TT37" s="69"/>
      <c r="TU37" s="69"/>
      <c r="TV37" s="69">
        <v>5</v>
      </c>
      <c r="TW37" s="69"/>
      <c r="TX37" s="69"/>
      <c r="TY37" s="69"/>
      <c r="TZ37" s="69"/>
      <c r="UA37" s="69"/>
      <c r="UB37" s="69"/>
      <c r="UC37" s="69">
        <v>10</v>
      </c>
      <c r="UD37" s="69"/>
      <c r="UE37" s="69"/>
      <c r="UF37" s="69"/>
      <c r="UG37" s="69"/>
      <c r="UH37" s="69"/>
      <c r="UI37" s="69"/>
      <c r="UJ37" s="69"/>
      <c r="UK37" s="69"/>
      <c r="UL37" s="69"/>
      <c r="UM37" s="69"/>
      <c r="UN37" s="69"/>
      <c r="UO37" s="69"/>
      <c r="UP37" s="69"/>
      <c r="UQ37" s="69"/>
      <c r="UR37" s="69"/>
      <c r="US37" s="69"/>
      <c r="UT37" s="69"/>
      <c r="UU37" s="69"/>
      <c r="UV37" s="69"/>
      <c r="UW37" s="69"/>
      <c r="UX37" s="69"/>
      <c r="UY37" s="69">
        <v>10</v>
      </c>
      <c r="UZ37" s="69"/>
      <c r="VA37" s="69"/>
      <c r="VB37" s="69"/>
      <c r="VC37" s="69"/>
      <c r="VD37" s="69"/>
      <c r="VE37" s="69"/>
      <c r="VF37" s="69">
        <v>8</v>
      </c>
      <c r="VG37" s="69"/>
      <c r="VH37" s="69"/>
      <c r="VI37" s="69"/>
      <c r="VJ37" s="69"/>
      <c r="VK37" s="69"/>
      <c r="VL37" s="69"/>
      <c r="VM37" s="69"/>
      <c r="VN37" s="69"/>
      <c r="VO37" s="69"/>
      <c r="VP37" s="69"/>
      <c r="VQ37" s="69"/>
      <c r="VR37" s="69"/>
      <c r="VS37" s="69"/>
      <c r="VT37" s="69"/>
      <c r="VU37" s="69"/>
      <c r="VV37" s="69"/>
      <c r="VW37" s="69"/>
      <c r="VX37" s="69">
        <v>5</v>
      </c>
      <c r="VY37" s="69"/>
      <c r="VZ37" s="69">
        <v>5</v>
      </c>
      <c r="WA37" s="69"/>
      <c r="WB37" s="69">
        <v>5</v>
      </c>
      <c r="WC37" s="69"/>
      <c r="WD37" s="69"/>
      <c r="WE37" s="69"/>
      <c r="WF37" s="69"/>
      <c r="WG37" s="69"/>
      <c r="WH37" s="69"/>
      <c r="WI37" s="69"/>
      <c r="WJ37" s="69"/>
      <c r="WK37" s="69"/>
      <c r="WL37" s="69"/>
      <c r="WM37" s="69"/>
      <c r="WN37" s="69"/>
      <c r="WO37" s="69"/>
      <c r="WP37" s="69"/>
      <c r="WQ37" s="69">
        <v>10</v>
      </c>
      <c r="WR37" s="69"/>
      <c r="WS37" s="69"/>
      <c r="WT37" s="69"/>
      <c r="WU37" s="69"/>
      <c r="WV37" s="69">
        <v>10</v>
      </c>
      <c r="WW37" s="69"/>
      <c r="WX37" s="69"/>
      <c r="WY37" s="69"/>
      <c r="WZ37" s="69"/>
      <c r="XA37" s="69"/>
      <c r="XB37" s="69"/>
      <c r="XC37" s="69"/>
      <c r="XD37" s="69"/>
      <c r="XE37" s="69"/>
      <c r="XF37" s="69"/>
      <c r="XG37" s="69"/>
      <c r="XH37" s="69">
        <v>10</v>
      </c>
      <c r="XI37" s="69"/>
      <c r="XJ37" s="69"/>
      <c r="XK37" s="69"/>
      <c r="XL37" s="69"/>
      <c r="XM37" s="69"/>
      <c r="XN37" s="69"/>
      <c r="XO37" s="69">
        <v>9</v>
      </c>
      <c r="XP37" s="69"/>
      <c r="XQ37" s="69"/>
      <c r="XR37" s="69"/>
      <c r="XS37" s="69"/>
      <c r="XT37" s="69"/>
      <c r="XU37" s="69"/>
      <c r="XV37" s="69">
        <v>9</v>
      </c>
      <c r="XW37" s="69"/>
      <c r="XX37" s="69">
        <v>10</v>
      </c>
      <c r="XY37" s="69"/>
      <c r="XZ37" s="69"/>
      <c r="YA37" s="69">
        <v>10</v>
      </c>
      <c r="YB37" s="69"/>
      <c r="YC37" s="69"/>
      <c r="YD37" s="69"/>
      <c r="YE37" s="69"/>
      <c r="YF37" s="69">
        <v>7</v>
      </c>
      <c r="YG37" s="69"/>
      <c r="YH37" s="69"/>
      <c r="YI37" s="69"/>
      <c r="YJ37" s="69"/>
      <c r="YK37" s="69"/>
      <c r="YL37" s="69"/>
      <c r="YM37" s="69"/>
      <c r="YN37" s="69"/>
      <c r="YO37" s="69"/>
      <c r="YP37" s="69"/>
      <c r="YQ37" s="69"/>
      <c r="YR37" s="69"/>
      <c r="YS37" s="69"/>
      <c r="YT37" s="69"/>
      <c r="YU37" s="69"/>
      <c r="YV37" s="69"/>
      <c r="YW37" s="69"/>
      <c r="YX37" s="69"/>
      <c r="YY37" s="69"/>
      <c r="YZ37" s="69"/>
      <c r="ZA37" s="69"/>
      <c r="ZB37" s="69"/>
      <c r="ZC37" s="69"/>
      <c r="ZD37" s="69"/>
      <c r="ZE37" s="69">
        <v>4</v>
      </c>
      <c r="ZF37" s="69"/>
      <c r="ZG37" s="69"/>
      <c r="ZH37" s="69"/>
      <c r="ZI37" s="69"/>
      <c r="ZJ37" s="69"/>
      <c r="ZK37" s="69"/>
      <c r="ZL37" s="69"/>
      <c r="ZM37" s="69"/>
      <c r="ZN37" s="69"/>
      <c r="ZO37" s="69"/>
      <c r="ZP37" s="69"/>
      <c r="ZQ37" s="69"/>
      <c r="ZR37" s="69"/>
      <c r="ZS37" s="69"/>
      <c r="ZT37" s="69"/>
      <c r="ZU37" s="69"/>
      <c r="ZV37" s="69"/>
      <c r="ZW37" s="69"/>
      <c r="ZX37" s="69"/>
      <c r="ZY37" s="69"/>
      <c r="ZZ37" s="69"/>
      <c r="AAA37" s="70"/>
    </row>
    <row r="38" spans="1:703" x14ac:dyDescent="0.2">
      <c r="A38" s="57">
        <v>28</v>
      </c>
      <c r="B38" s="58" t="s">
        <v>195</v>
      </c>
      <c r="C38" s="59">
        <v>499655579</v>
      </c>
      <c r="D38" s="60"/>
      <c r="E38" s="1">
        <f>MATCH(C38,Данные!$D$1:$D$65536,0)</f>
        <v>76</v>
      </c>
      <c r="F38" s="93">
        <v>1764.71</v>
      </c>
      <c r="G38" s="94">
        <f>IF(H38 &gt; 0, MAX(H$11:H$55) / H38, 0)</f>
        <v>1.0592885375494072</v>
      </c>
      <c r="H38" s="94">
        <v>253</v>
      </c>
      <c r="I38" s="94">
        <f>F38*G38</f>
        <v>1869.3370750988145</v>
      </c>
      <c r="J38" s="60">
        <v>568</v>
      </c>
      <c r="K38" s="60">
        <v>76</v>
      </c>
      <c r="L38" s="94">
        <f>IF(K38 &gt; 0,J38/K38,0)</f>
        <v>7.4736842105263159</v>
      </c>
      <c r="M38" s="95">
        <f>MIN($O38:AAA38)</f>
        <v>4</v>
      </c>
      <c r="N38" s="1">
        <v>28</v>
      </c>
      <c r="O38" s="68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>
        <v>10</v>
      </c>
      <c r="AX38" s="69">
        <v>9</v>
      </c>
      <c r="AY38" s="69"/>
      <c r="AZ38" s="69">
        <v>7</v>
      </c>
      <c r="BA38" s="69"/>
      <c r="BB38" s="69"/>
      <c r="BC38" s="69">
        <v>10</v>
      </c>
      <c r="BD38" s="69"/>
      <c r="BE38" s="69">
        <v>10</v>
      </c>
      <c r="BF38" s="69"/>
      <c r="BG38" s="69"/>
      <c r="BH38" s="69"/>
      <c r="BI38" s="69"/>
      <c r="BJ38" s="69"/>
      <c r="BK38" s="69"/>
      <c r="BL38" s="69"/>
      <c r="BM38" s="69"/>
      <c r="BN38" s="69"/>
      <c r="BO38" s="69">
        <v>9</v>
      </c>
      <c r="BP38" s="69"/>
      <c r="BQ38" s="69"/>
      <c r="BR38" s="69"/>
      <c r="BS38" s="69"/>
      <c r="BT38" s="69"/>
      <c r="BU38" s="69">
        <v>7</v>
      </c>
      <c r="BV38" s="69"/>
      <c r="BW38" s="69">
        <v>5</v>
      </c>
      <c r="BX38" s="69"/>
      <c r="BY38" s="69"/>
      <c r="BZ38" s="69"/>
      <c r="CA38" s="69"/>
      <c r="CB38" s="69"/>
      <c r="CC38" s="69">
        <v>9</v>
      </c>
      <c r="CD38" s="69"/>
      <c r="CE38" s="69"/>
      <c r="CF38" s="69">
        <v>10</v>
      </c>
      <c r="CG38" s="69"/>
      <c r="CH38" s="69"/>
      <c r="CI38" s="69">
        <v>9</v>
      </c>
      <c r="CJ38" s="69"/>
      <c r="CK38" s="69"/>
      <c r="CL38" s="69"/>
      <c r="CM38" s="69"/>
      <c r="CN38" s="69"/>
      <c r="CO38" s="69"/>
      <c r="CP38" s="69"/>
      <c r="CQ38" s="69"/>
      <c r="CR38" s="69">
        <v>10</v>
      </c>
      <c r="CS38" s="69"/>
      <c r="CT38" s="69"/>
      <c r="CU38" s="69"/>
      <c r="CV38" s="69"/>
      <c r="CW38" s="69"/>
      <c r="CX38" s="69"/>
      <c r="CY38" s="69"/>
      <c r="CZ38" s="69"/>
      <c r="DA38" s="69">
        <v>10</v>
      </c>
      <c r="DB38" s="69"/>
      <c r="DC38" s="69">
        <v>8</v>
      </c>
      <c r="DD38" s="69"/>
      <c r="DE38" s="69"/>
      <c r="DF38" s="69"/>
      <c r="DG38" s="69">
        <v>9</v>
      </c>
      <c r="DH38" s="69"/>
      <c r="DI38" s="69"/>
      <c r="DJ38" s="69">
        <v>8</v>
      </c>
      <c r="DK38" s="69"/>
      <c r="DL38" s="69"/>
      <c r="DM38" s="69"/>
      <c r="DN38" s="69">
        <v>10</v>
      </c>
      <c r="DO38" s="69"/>
      <c r="DP38" s="69"/>
      <c r="DQ38" s="69"/>
      <c r="DR38" s="69"/>
      <c r="DS38" s="69"/>
      <c r="DT38" s="69"/>
      <c r="DU38" s="69"/>
      <c r="DV38" s="69">
        <v>9</v>
      </c>
      <c r="DW38" s="69"/>
      <c r="DX38" s="69">
        <v>7</v>
      </c>
      <c r="DY38" s="69"/>
      <c r="DZ38" s="69">
        <v>8</v>
      </c>
      <c r="EA38" s="69"/>
      <c r="EB38" s="69">
        <v>10</v>
      </c>
      <c r="EC38" s="69"/>
      <c r="ED38" s="69"/>
      <c r="EE38" s="69"/>
      <c r="EF38" s="69"/>
      <c r="EG38" s="69"/>
      <c r="EH38" s="69"/>
      <c r="EI38" s="69">
        <v>8</v>
      </c>
      <c r="EJ38" s="69"/>
      <c r="EK38" s="69">
        <v>10</v>
      </c>
      <c r="EL38" s="69"/>
      <c r="EM38" s="69"/>
      <c r="EN38" s="69"/>
      <c r="EO38" s="69"/>
      <c r="EP38" s="69"/>
      <c r="EQ38" s="69"/>
      <c r="ER38" s="69"/>
      <c r="ES38" s="69"/>
      <c r="ET38" s="69">
        <v>10</v>
      </c>
      <c r="EU38" s="69"/>
      <c r="EV38" s="69"/>
      <c r="EW38" s="69"/>
      <c r="EX38" s="69">
        <v>9</v>
      </c>
      <c r="EY38" s="69"/>
      <c r="EZ38" s="69"/>
      <c r="FA38" s="69">
        <v>10</v>
      </c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>
        <v>10</v>
      </c>
      <c r="FN38" s="69"/>
      <c r="FO38" s="69"/>
      <c r="FP38" s="69"/>
      <c r="FQ38" s="69"/>
      <c r="FR38" s="69"/>
      <c r="FS38" s="69"/>
      <c r="FT38" s="69"/>
      <c r="FU38" s="69"/>
      <c r="FV38" s="69"/>
      <c r="FW38" s="69">
        <v>6</v>
      </c>
      <c r="FX38" s="69"/>
      <c r="FY38" s="69"/>
      <c r="FZ38" s="69"/>
      <c r="GA38" s="69">
        <v>4</v>
      </c>
      <c r="GB38" s="69"/>
      <c r="GC38" s="69"/>
      <c r="GD38" s="69"/>
      <c r="GE38" s="69"/>
      <c r="GF38" s="69"/>
      <c r="GG38" s="69"/>
      <c r="GH38" s="69">
        <v>9</v>
      </c>
      <c r="GI38" s="69"/>
      <c r="GJ38" s="69"/>
      <c r="GK38" s="69"/>
      <c r="GL38" s="69">
        <v>6</v>
      </c>
      <c r="GM38" s="69"/>
      <c r="GN38" s="69"/>
      <c r="GO38" s="69"/>
      <c r="GP38" s="69"/>
      <c r="GQ38" s="69">
        <v>6</v>
      </c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>
        <v>10</v>
      </c>
      <c r="IB38" s="69"/>
      <c r="IC38" s="69">
        <v>4</v>
      </c>
      <c r="ID38" s="69">
        <v>5</v>
      </c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  <c r="IS38" s="69"/>
      <c r="IT38" s="69"/>
      <c r="IU38" s="69">
        <v>7</v>
      </c>
      <c r="IV38" s="69"/>
      <c r="IW38" s="69">
        <v>4</v>
      </c>
      <c r="IX38" s="69"/>
      <c r="IY38" s="69"/>
      <c r="IZ38" s="69"/>
      <c r="JA38" s="69"/>
      <c r="JB38" s="69">
        <v>10</v>
      </c>
      <c r="JC38" s="69"/>
      <c r="JD38" s="69">
        <v>7</v>
      </c>
      <c r="JE38" s="69"/>
      <c r="JF38" s="69"/>
      <c r="JG38" s="69"/>
      <c r="JH38" s="69">
        <v>7</v>
      </c>
      <c r="JI38" s="69"/>
      <c r="JJ38" s="69">
        <v>6</v>
      </c>
      <c r="JK38" s="69"/>
      <c r="JL38" s="69"/>
      <c r="JM38" s="69"/>
      <c r="JN38" s="69"/>
      <c r="JO38" s="69"/>
      <c r="JP38" s="69"/>
      <c r="JQ38" s="69"/>
      <c r="JR38" s="69"/>
      <c r="JS38" s="69"/>
      <c r="JT38" s="69"/>
      <c r="JU38" s="69"/>
      <c r="JV38" s="69"/>
      <c r="JW38" s="69"/>
      <c r="JX38" s="69"/>
      <c r="JY38" s="69">
        <v>6</v>
      </c>
      <c r="JZ38" s="69"/>
      <c r="KA38" s="69"/>
      <c r="KB38" s="69"/>
      <c r="KC38" s="69"/>
      <c r="KD38" s="69"/>
      <c r="KE38" s="69"/>
      <c r="KF38" s="69"/>
      <c r="KG38" s="69">
        <v>4</v>
      </c>
      <c r="KH38" s="69"/>
      <c r="KI38" s="69"/>
      <c r="KJ38" s="69"/>
      <c r="KK38" s="69">
        <v>9</v>
      </c>
      <c r="KL38" s="69"/>
      <c r="KM38" s="69"/>
      <c r="KN38" s="69"/>
      <c r="KO38" s="69"/>
      <c r="KP38" s="69"/>
      <c r="KQ38" s="69"/>
      <c r="KR38" s="69"/>
      <c r="KS38" s="69"/>
      <c r="KT38" s="69"/>
      <c r="KU38" s="69"/>
      <c r="KV38" s="69"/>
      <c r="KW38" s="69"/>
      <c r="KX38" s="69">
        <v>10</v>
      </c>
      <c r="KY38" s="69"/>
      <c r="KZ38" s="69"/>
      <c r="LA38" s="69"/>
      <c r="LB38" s="69"/>
      <c r="LC38" s="69">
        <v>4</v>
      </c>
      <c r="LD38" s="69"/>
      <c r="LE38" s="69"/>
      <c r="LF38" s="69"/>
      <c r="LG38" s="69"/>
      <c r="LH38" s="69"/>
      <c r="LI38" s="69"/>
      <c r="LJ38" s="69"/>
      <c r="LK38" s="69"/>
      <c r="LL38" s="69"/>
      <c r="LM38" s="69"/>
      <c r="LN38" s="69"/>
      <c r="LO38" s="69"/>
      <c r="LP38" s="69"/>
      <c r="LQ38" s="69"/>
      <c r="LR38" s="69"/>
      <c r="LS38" s="69"/>
      <c r="LT38" s="69"/>
      <c r="LU38" s="69"/>
      <c r="LV38" s="69"/>
      <c r="LW38" s="69">
        <v>6</v>
      </c>
      <c r="LX38" s="69"/>
      <c r="LY38" s="69"/>
      <c r="LZ38" s="69">
        <v>8</v>
      </c>
      <c r="MA38" s="69"/>
      <c r="MB38" s="69"/>
      <c r="MC38" s="69"/>
      <c r="MD38" s="69"/>
      <c r="ME38" s="69"/>
      <c r="MF38" s="69"/>
      <c r="MG38" s="69"/>
      <c r="MH38" s="69"/>
      <c r="MI38" s="69"/>
      <c r="MJ38" s="69"/>
      <c r="MK38" s="69"/>
      <c r="ML38" s="69"/>
      <c r="MM38" s="69"/>
      <c r="MN38" s="69"/>
      <c r="MO38" s="69"/>
      <c r="MP38" s="69">
        <v>7</v>
      </c>
      <c r="MQ38" s="69">
        <v>8</v>
      </c>
      <c r="MR38" s="69"/>
      <c r="MS38" s="69"/>
      <c r="MT38" s="69"/>
      <c r="MU38" s="69"/>
      <c r="MV38" s="69"/>
      <c r="MW38" s="69">
        <v>7</v>
      </c>
      <c r="MX38" s="69"/>
      <c r="MY38" s="69"/>
      <c r="MZ38" s="69">
        <v>5</v>
      </c>
      <c r="NA38" s="69"/>
      <c r="NB38" s="69"/>
      <c r="NC38" s="69"/>
      <c r="ND38" s="69"/>
      <c r="NE38" s="69"/>
      <c r="NF38" s="69"/>
      <c r="NG38" s="69"/>
      <c r="NH38" s="69"/>
      <c r="NI38" s="69"/>
      <c r="NJ38" s="69"/>
      <c r="NK38" s="69"/>
      <c r="NL38" s="69"/>
      <c r="NM38" s="69"/>
      <c r="NN38" s="69"/>
      <c r="NO38" s="69"/>
      <c r="NP38" s="69"/>
      <c r="NQ38" s="69"/>
      <c r="NR38" s="69"/>
      <c r="NS38" s="69"/>
      <c r="NT38" s="69"/>
      <c r="NU38" s="69"/>
      <c r="NV38" s="69"/>
      <c r="NW38" s="69"/>
      <c r="NX38" s="69"/>
      <c r="NY38" s="69"/>
      <c r="NZ38" s="69">
        <v>6</v>
      </c>
      <c r="OA38" s="69"/>
      <c r="OB38" s="69"/>
      <c r="OC38" s="69"/>
      <c r="OD38" s="69">
        <v>9</v>
      </c>
      <c r="OE38" s="69"/>
      <c r="OF38" s="69"/>
      <c r="OG38" s="69"/>
      <c r="OH38" s="69"/>
      <c r="OI38" s="69"/>
      <c r="OJ38" s="69"/>
      <c r="OK38" s="69"/>
      <c r="OL38" s="69"/>
      <c r="OM38" s="69"/>
      <c r="ON38" s="69"/>
      <c r="OO38" s="69"/>
      <c r="OP38" s="69"/>
      <c r="OQ38" s="69"/>
      <c r="OR38" s="69"/>
      <c r="OS38" s="69"/>
      <c r="OT38" s="69"/>
      <c r="OU38" s="69"/>
      <c r="OV38" s="69"/>
      <c r="OW38" s="69"/>
      <c r="OX38" s="69"/>
      <c r="OY38" s="69"/>
      <c r="OZ38" s="69"/>
      <c r="PA38" s="69">
        <v>10</v>
      </c>
      <c r="PB38" s="69"/>
      <c r="PC38" s="69"/>
      <c r="PD38" s="69"/>
      <c r="PE38" s="69"/>
      <c r="PF38" s="69"/>
      <c r="PG38" s="69"/>
      <c r="PH38" s="69"/>
      <c r="PI38" s="69"/>
      <c r="PJ38" s="69"/>
      <c r="PK38" s="69"/>
      <c r="PL38" s="69"/>
      <c r="PM38" s="69"/>
      <c r="PN38" s="69"/>
      <c r="PO38" s="69"/>
      <c r="PP38" s="69"/>
      <c r="PQ38" s="69"/>
      <c r="PR38" s="69"/>
      <c r="PS38" s="69"/>
      <c r="PT38" s="69"/>
      <c r="PU38" s="69"/>
      <c r="PV38" s="69"/>
      <c r="PW38" s="69"/>
      <c r="PX38" s="69"/>
      <c r="PY38" s="69"/>
      <c r="PZ38" s="69"/>
      <c r="QA38" s="69"/>
      <c r="QB38" s="69"/>
      <c r="QC38" s="69"/>
      <c r="QD38" s="69">
        <v>6</v>
      </c>
      <c r="QE38" s="69"/>
      <c r="QF38" s="69">
        <v>6</v>
      </c>
      <c r="QG38" s="69"/>
      <c r="QH38" s="69"/>
      <c r="QI38" s="69"/>
      <c r="QJ38" s="69"/>
      <c r="QK38" s="69"/>
      <c r="QL38" s="69">
        <v>5</v>
      </c>
      <c r="QM38" s="69"/>
      <c r="QN38" s="69"/>
      <c r="QO38" s="69">
        <v>5</v>
      </c>
      <c r="QP38" s="69"/>
      <c r="QQ38" s="69"/>
      <c r="QR38" s="69"/>
      <c r="QS38" s="69"/>
      <c r="QT38" s="69"/>
      <c r="QU38" s="69"/>
      <c r="QV38" s="69">
        <v>4</v>
      </c>
      <c r="QW38" s="69"/>
      <c r="QX38" s="69"/>
      <c r="QY38" s="69"/>
      <c r="QZ38" s="69"/>
      <c r="RA38" s="69"/>
      <c r="RB38" s="69"/>
      <c r="RC38" s="69"/>
      <c r="RD38" s="69"/>
      <c r="RE38" s="69"/>
      <c r="RF38" s="69"/>
      <c r="RG38" s="69"/>
      <c r="RH38" s="69"/>
      <c r="RI38" s="69"/>
      <c r="RJ38" s="69"/>
      <c r="RK38" s="69"/>
      <c r="RL38" s="69"/>
      <c r="RM38" s="69"/>
      <c r="RN38" s="69"/>
      <c r="RO38" s="69"/>
      <c r="RP38" s="69"/>
      <c r="RQ38" s="69"/>
      <c r="RR38" s="69"/>
      <c r="RS38" s="69"/>
      <c r="RT38" s="69"/>
      <c r="RU38" s="69"/>
      <c r="RV38" s="69"/>
      <c r="RW38" s="69"/>
      <c r="RX38" s="69"/>
      <c r="RY38" s="69"/>
      <c r="RZ38" s="69"/>
      <c r="SA38" s="69"/>
      <c r="SB38" s="69"/>
      <c r="SC38" s="69"/>
      <c r="SD38" s="69">
        <v>8</v>
      </c>
      <c r="SE38" s="69"/>
      <c r="SF38" s="69"/>
      <c r="SG38" s="69"/>
      <c r="SH38" s="69"/>
      <c r="SI38" s="69"/>
      <c r="SJ38" s="69"/>
      <c r="SK38" s="69"/>
      <c r="SL38" s="69"/>
      <c r="SM38" s="69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69"/>
      <c r="TB38" s="69"/>
      <c r="TC38" s="69"/>
      <c r="TD38" s="69">
        <v>10</v>
      </c>
      <c r="TE38" s="69"/>
      <c r="TF38" s="69"/>
      <c r="TG38" s="69"/>
      <c r="TH38" s="69"/>
      <c r="TI38" s="69"/>
      <c r="TJ38" s="69"/>
      <c r="TK38" s="69">
        <v>6</v>
      </c>
      <c r="TL38" s="69"/>
      <c r="TM38" s="69"/>
      <c r="TN38" s="69"/>
      <c r="TO38" s="69"/>
      <c r="TP38" s="69"/>
      <c r="TQ38" s="69"/>
      <c r="TR38" s="69"/>
      <c r="TS38" s="69"/>
      <c r="TT38" s="69"/>
      <c r="TU38" s="69"/>
      <c r="TV38" s="69"/>
      <c r="TW38" s="69"/>
      <c r="TX38" s="69"/>
      <c r="TY38" s="69"/>
      <c r="TZ38" s="69"/>
      <c r="UA38" s="69"/>
      <c r="UB38" s="69"/>
      <c r="UC38" s="69"/>
      <c r="UD38" s="69"/>
      <c r="UE38" s="69"/>
      <c r="UF38" s="69"/>
      <c r="UG38" s="69"/>
      <c r="UH38" s="69"/>
      <c r="UI38" s="69"/>
      <c r="UJ38" s="69"/>
      <c r="UK38" s="69"/>
      <c r="UL38" s="69"/>
      <c r="UM38" s="69"/>
      <c r="UN38" s="69"/>
      <c r="UO38" s="69"/>
      <c r="UP38" s="69">
        <v>9</v>
      </c>
      <c r="UQ38" s="69"/>
      <c r="UR38" s="69"/>
      <c r="US38" s="69"/>
      <c r="UT38" s="69"/>
      <c r="UU38" s="69"/>
      <c r="UV38" s="69"/>
      <c r="UW38" s="69"/>
      <c r="UX38" s="69"/>
      <c r="UY38" s="69"/>
      <c r="UZ38" s="69"/>
      <c r="VA38" s="69"/>
      <c r="VB38" s="69"/>
      <c r="VC38" s="69"/>
      <c r="VD38" s="69"/>
      <c r="VE38" s="69"/>
      <c r="VF38" s="69"/>
      <c r="VG38" s="69"/>
      <c r="VH38" s="69"/>
      <c r="VI38" s="69"/>
      <c r="VJ38" s="69"/>
      <c r="VK38" s="69"/>
      <c r="VL38" s="69"/>
      <c r="VM38" s="69"/>
      <c r="VN38" s="69"/>
      <c r="VO38" s="69"/>
      <c r="VP38" s="69">
        <v>5</v>
      </c>
      <c r="VQ38" s="69"/>
      <c r="VR38" s="69"/>
      <c r="VS38" s="69"/>
      <c r="VT38" s="69"/>
      <c r="VU38" s="69"/>
      <c r="VV38" s="69"/>
      <c r="VW38" s="69"/>
      <c r="VX38" s="69"/>
      <c r="VY38" s="69"/>
      <c r="VZ38" s="69"/>
      <c r="WA38" s="69"/>
      <c r="WB38" s="69">
        <v>9</v>
      </c>
      <c r="WC38" s="69"/>
      <c r="WD38" s="69"/>
      <c r="WE38" s="69"/>
      <c r="WF38" s="69"/>
      <c r="WG38" s="69"/>
      <c r="WH38" s="69"/>
      <c r="WI38" s="69"/>
      <c r="WJ38" s="69"/>
      <c r="WK38" s="69"/>
      <c r="WL38" s="69"/>
      <c r="WM38" s="69"/>
      <c r="WN38" s="69"/>
      <c r="WO38" s="69"/>
      <c r="WP38" s="69"/>
      <c r="WQ38" s="69">
        <v>10</v>
      </c>
      <c r="WR38" s="69"/>
      <c r="WS38" s="69"/>
      <c r="WT38" s="69"/>
      <c r="WU38" s="69"/>
      <c r="WV38" s="69">
        <v>6</v>
      </c>
      <c r="WW38" s="69"/>
      <c r="WX38" s="69">
        <v>10</v>
      </c>
      <c r="WY38" s="69"/>
      <c r="WZ38" s="69"/>
      <c r="XA38" s="69"/>
      <c r="XB38" s="69"/>
      <c r="XC38" s="69"/>
      <c r="XD38" s="69"/>
      <c r="XE38" s="69"/>
      <c r="XF38" s="69"/>
      <c r="XG38" s="69"/>
      <c r="XH38" s="69"/>
      <c r="XI38" s="69"/>
      <c r="XJ38" s="69">
        <v>6</v>
      </c>
      <c r="XK38" s="69"/>
      <c r="XL38" s="69"/>
      <c r="XM38" s="69"/>
      <c r="XN38" s="69"/>
      <c r="XO38" s="69">
        <v>4</v>
      </c>
      <c r="XP38" s="69"/>
      <c r="XQ38" s="69"/>
      <c r="XR38" s="69"/>
      <c r="XS38" s="69"/>
      <c r="XT38" s="69"/>
      <c r="XU38" s="69"/>
      <c r="XV38" s="69"/>
      <c r="XW38" s="69"/>
      <c r="XX38" s="69">
        <v>4</v>
      </c>
      <c r="XY38" s="69"/>
      <c r="XZ38" s="69"/>
      <c r="YA38" s="69"/>
      <c r="YB38" s="69"/>
      <c r="YC38" s="69"/>
      <c r="YD38" s="69"/>
      <c r="YE38" s="69"/>
      <c r="YF38" s="69"/>
      <c r="YG38" s="69"/>
      <c r="YH38" s="69"/>
      <c r="YI38" s="69"/>
      <c r="YJ38" s="69"/>
      <c r="YK38" s="69"/>
      <c r="YL38" s="69"/>
      <c r="YM38" s="69"/>
      <c r="YN38" s="69"/>
      <c r="YO38" s="69"/>
      <c r="YP38" s="69"/>
      <c r="YQ38" s="69"/>
      <c r="YR38" s="69">
        <v>7</v>
      </c>
      <c r="YS38" s="69"/>
      <c r="YT38" s="69"/>
      <c r="YU38" s="69"/>
      <c r="YV38" s="69"/>
      <c r="YW38" s="69"/>
      <c r="YX38" s="69">
        <v>6</v>
      </c>
      <c r="YY38" s="69"/>
      <c r="YZ38" s="69"/>
      <c r="ZA38" s="69"/>
      <c r="ZB38" s="69"/>
      <c r="ZC38" s="69"/>
      <c r="ZD38" s="69"/>
      <c r="ZE38" s="69">
        <v>7</v>
      </c>
      <c r="ZF38" s="69"/>
      <c r="ZG38" s="69"/>
      <c r="ZH38" s="69"/>
      <c r="ZI38" s="69"/>
      <c r="ZJ38" s="69"/>
      <c r="ZK38" s="69"/>
      <c r="ZL38" s="69"/>
      <c r="ZM38" s="69"/>
      <c r="ZN38" s="69"/>
      <c r="ZO38" s="69"/>
      <c r="ZP38" s="69"/>
      <c r="ZQ38" s="69"/>
      <c r="ZR38" s="69"/>
      <c r="ZS38" s="69"/>
      <c r="ZT38" s="69"/>
      <c r="ZU38" s="69"/>
      <c r="ZV38" s="69">
        <v>4</v>
      </c>
      <c r="ZW38" s="69"/>
      <c r="ZX38" s="69"/>
      <c r="ZY38" s="69"/>
      <c r="ZZ38" s="69"/>
      <c r="AAA38" s="70"/>
    </row>
    <row r="39" spans="1:703" x14ac:dyDescent="0.2">
      <c r="A39" s="57">
        <v>29</v>
      </c>
      <c r="B39" s="58" t="s">
        <v>58</v>
      </c>
      <c r="C39" s="59">
        <v>1683223220</v>
      </c>
      <c r="D39" s="60"/>
      <c r="E39" s="1">
        <f>MATCH(C39,Данные!$D$1:$D$65536,0)</f>
        <v>17</v>
      </c>
      <c r="F39" s="93">
        <v>1757.86</v>
      </c>
      <c r="G39" s="94">
        <f>IF(H39 &gt; 0, MAX(H$11:H$55) / H39, 0)</f>
        <v>1.0209523809523811</v>
      </c>
      <c r="H39" s="94">
        <v>262.5</v>
      </c>
      <c r="I39" s="94">
        <f>F39*G39</f>
        <v>1794.6913523809524</v>
      </c>
      <c r="J39" s="60">
        <v>557</v>
      </c>
      <c r="K39" s="60">
        <v>79</v>
      </c>
      <c r="L39" s="94">
        <f>IF(K39 &gt; 0,J39/K39,0)</f>
        <v>7.0506329113924053</v>
      </c>
      <c r="M39" s="95">
        <f>MIN($O39:AAA39)</f>
        <v>4</v>
      </c>
      <c r="N39" s="1">
        <v>29</v>
      </c>
      <c r="O39" s="68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>
        <v>7</v>
      </c>
      <c r="AC39" s="69"/>
      <c r="AD39" s="69">
        <v>4</v>
      </c>
      <c r="AE39" s="69"/>
      <c r="AF39" s="69"/>
      <c r="AG39" s="69"/>
      <c r="AH39" s="69"/>
      <c r="AI39" s="69"/>
      <c r="AJ39" s="69"/>
      <c r="AK39" s="69"/>
      <c r="AL39" s="69"/>
      <c r="AM39" s="69">
        <v>4</v>
      </c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>
        <v>10</v>
      </c>
      <c r="BG39" s="69"/>
      <c r="BH39" s="69">
        <v>7</v>
      </c>
      <c r="BI39" s="69">
        <v>9</v>
      </c>
      <c r="BJ39" s="69"/>
      <c r="BK39" s="69">
        <v>10</v>
      </c>
      <c r="BL39" s="69">
        <v>9</v>
      </c>
      <c r="BM39" s="69"/>
      <c r="BN39" s="69">
        <v>8</v>
      </c>
      <c r="BO39" s="69"/>
      <c r="BP39" s="69"/>
      <c r="BQ39" s="69"/>
      <c r="BR39" s="69">
        <v>10</v>
      </c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>
        <v>10</v>
      </c>
      <c r="CH39" s="69"/>
      <c r="CI39" s="69"/>
      <c r="CJ39" s="69">
        <v>5</v>
      </c>
      <c r="CK39" s="69"/>
      <c r="CL39" s="69">
        <v>10</v>
      </c>
      <c r="CM39" s="69"/>
      <c r="CN39" s="69"/>
      <c r="CO39" s="69"/>
      <c r="CP39" s="69"/>
      <c r="CQ39" s="69"/>
      <c r="CR39" s="69">
        <v>7</v>
      </c>
      <c r="CS39" s="69"/>
      <c r="CT39" s="69"/>
      <c r="CU39" s="69"/>
      <c r="CV39" s="69">
        <v>8</v>
      </c>
      <c r="CW39" s="69"/>
      <c r="CX39" s="69"/>
      <c r="CY39" s="69"/>
      <c r="CZ39" s="69"/>
      <c r="DA39" s="69"/>
      <c r="DB39" s="69">
        <v>10</v>
      </c>
      <c r="DC39" s="69"/>
      <c r="DD39" s="69"/>
      <c r="DE39" s="69"/>
      <c r="DF39" s="69">
        <v>5</v>
      </c>
      <c r="DG39" s="69"/>
      <c r="DH39" s="69">
        <v>9</v>
      </c>
      <c r="DI39" s="69">
        <v>6</v>
      </c>
      <c r="DJ39" s="69"/>
      <c r="DK39" s="69"/>
      <c r="DL39" s="69"/>
      <c r="DM39" s="69"/>
      <c r="DN39" s="69"/>
      <c r="DO39" s="69"/>
      <c r="DP39" s="69"/>
      <c r="DQ39" s="69">
        <v>6</v>
      </c>
      <c r="DR39" s="69"/>
      <c r="DS39" s="69">
        <v>10</v>
      </c>
      <c r="DT39" s="69"/>
      <c r="DU39" s="69"/>
      <c r="DV39" s="69"/>
      <c r="DW39" s="69"/>
      <c r="DX39" s="69"/>
      <c r="DY39" s="69"/>
      <c r="DZ39" s="69"/>
      <c r="EA39" s="69">
        <v>6</v>
      </c>
      <c r="EB39" s="69"/>
      <c r="EC39" s="69"/>
      <c r="ED39" s="69"/>
      <c r="EE39" s="69"/>
      <c r="EF39" s="69"/>
      <c r="EG39" s="69"/>
      <c r="EH39" s="69">
        <v>6</v>
      </c>
      <c r="EI39" s="69"/>
      <c r="EJ39" s="69"/>
      <c r="EK39" s="69"/>
      <c r="EL39" s="69">
        <v>6</v>
      </c>
      <c r="EM39" s="69"/>
      <c r="EN39" s="69"/>
      <c r="EO39" s="69"/>
      <c r="EP39" s="69"/>
      <c r="EQ39" s="69"/>
      <c r="ER39" s="69"/>
      <c r="ES39" s="69"/>
      <c r="ET39" s="69">
        <v>8</v>
      </c>
      <c r="EU39" s="69"/>
      <c r="EV39" s="69"/>
      <c r="EW39" s="69"/>
      <c r="EX39" s="69"/>
      <c r="EY39" s="69">
        <v>7</v>
      </c>
      <c r="EZ39" s="69"/>
      <c r="FA39" s="69"/>
      <c r="FB39" s="69"/>
      <c r="FC39" s="69"/>
      <c r="FD39" s="69"/>
      <c r="FE39" s="69">
        <v>6</v>
      </c>
      <c r="FF39" s="69">
        <v>5</v>
      </c>
      <c r="FG39" s="69">
        <v>5</v>
      </c>
      <c r="FH39" s="69"/>
      <c r="FI39" s="69"/>
      <c r="FJ39" s="69"/>
      <c r="FK39" s="69"/>
      <c r="FL39" s="69">
        <v>6</v>
      </c>
      <c r="FM39" s="69"/>
      <c r="FN39" s="69">
        <v>10</v>
      </c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>
        <v>5</v>
      </c>
      <c r="GC39" s="69"/>
      <c r="GD39" s="69"/>
      <c r="GE39" s="69"/>
      <c r="GF39" s="69"/>
      <c r="GG39" s="69">
        <v>6</v>
      </c>
      <c r="GH39" s="69"/>
      <c r="GI39" s="69"/>
      <c r="GJ39" s="69"/>
      <c r="GK39" s="69"/>
      <c r="GL39" s="69"/>
      <c r="GM39" s="69"/>
      <c r="GN39" s="69"/>
      <c r="GO39" s="69"/>
      <c r="GP39" s="69">
        <v>6</v>
      </c>
      <c r="GQ39" s="69"/>
      <c r="GR39" s="69"/>
      <c r="GS39" s="69"/>
      <c r="GT39" s="69"/>
      <c r="GU39" s="69"/>
      <c r="GV39" s="69">
        <v>10</v>
      </c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>
        <v>4</v>
      </c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>
        <v>10</v>
      </c>
      <c r="IC39" s="69">
        <v>7</v>
      </c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>
        <v>6</v>
      </c>
      <c r="IU39" s="69"/>
      <c r="IV39" s="69"/>
      <c r="IW39" s="69"/>
      <c r="IX39" s="69"/>
      <c r="IY39" s="69"/>
      <c r="IZ39" s="69"/>
      <c r="JA39" s="69"/>
      <c r="JB39" s="69"/>
      <c r="JC39" s="69">
        <v>10</v>
      </c>
      <c r="JD39" s="69">
        <v>8</v>
      </c>
      <c r="JE39" s="69"/>
      <c r="JF39" s="69"/>
      <c r="JG39" s="69">
        <v>6</v>
      </c>
      <c r="JH39" s="69"/>
      <c r="JI39" s="69"/>
      <c r="JJ39" s="69">
        <v>6</v>
      </c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>
        <v>5</v>
      </c>
      <c r="KA39" s="69"/>
      <c r="KB39" s="69"/>
      <c r="KC39" s="69"/>
      <c r="KD39" s="69"/>
      <c r="KE39" s="69"/>
      <c r="KF39" s="69"/>
      <c r="KG39" s="69"/>
      <c r="KH39" s="69">
        <v>6</v>
      </c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>
        <v>10</v>
      </c>
      <c r="KZ39" s="69"/>
      <c r="LA39" s="69"/>
      <c r="LB39" s="69"/>
      <c r="LC39" s="69">
        <v>4</v>
      </c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>
        <v>4</v>
      </c>
      <c r="MA39" s="69"/>
      <c r="MB39" s="69">
        <v>7</v>
      </c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>
        <v>4</v>
      </c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>
        <v>6</v>
      </c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>
        <v>10</v>
      </c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>
        <v>8</v>
      </c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>
        <v>6</v>
      </c>
      <c r="QG39" s="69"/>
      <c r="QH39" s="69"/>
      <c r="QI39" s="69"/>
      <c r="QJ39" s="69"/>
      <c r="QK39" s="69"/>
      <c r="QL39" s="69">
        <v>8</v>
      </c>
      <c r="QM39" s="69"/>
      <c r="QN39" s="69"/>
      <c r="QO39" s="69">
        <v>6</v>
      </c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>
        <v>10</v>
      </c>
      <c r="RH39" s="69"/>
      <c r="RI39" s="69">
        <v>4</v>
      </c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>
        <v>7</v>
      </c>
      <c r="RZ39" s="69">
        <v>6</v>
      </c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>
        <v>5</v>
      </c>
      <c r="SU39" s="69"/>
      <c r="SV39" s="69">
        <v>5</v>
      </c>
      <c r="SW39" s="69"/>
      <c r="SX39" s="69"/>
      <c r="SY39" s="69"/>
      <c r="SZ39" s="69"/>
      <c r="TA39" s="69"/>
      <c r="TB39" s="69"/>
      <c r="TC39" s="69"/>
      <c r="TD39" s="69"/>
      <c r="TE39" s="69">
        <v>10</v>
      </c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>
        <v>6</v>
      </c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>
        <v>9</v>
      </c>
      <c r="UK39" s="69"/>
      <c r="UL39" s="69"/>
      <c r="UM39" s="69"/>
      <c r="UN39" s="69"/>
      <c r="UO39" s="69"/>
      <c r="UP39" s="69">
        <v>10</v>
      </c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>
        <v>4</v>
      </c>
      <c r="VY39" s="69"/>
      <c r="VZ39" s="69"/>
      <c r="WA39" s="69"/>
      <c r="WB39" s="69">
        <v>9</v>
      </c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>
        <v>10</v>
      </c>
      <c r="WR39" s="69"/>
      <c r="WS39" s="69"/>
      <c r="WT39" s="69"/>
      <c r="WU39" s="69"/>
      <c r="WV39" s="69">
        <v>5</v>
      </c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>
        <v>6</v>
      </c>
      <c r="XI39" s="69"/>
      <c r="XJ39" s="69">
        <v>5</v>
      </c>
      <c r="XK39" s="69"/>
      <c r="XL39" s="69"/>
      <c r="XM39" s="69"/>
      <c r="XN39" s="69"/>
      <c r="XO39" s="69">
        <v>7</v>
      </c>
      <c r="XP39" s="69"/>
      <c r="XQ39" s="69"/>
      <c r="XR39" s="69"/>
      <c r="XS39" s="69"/>
      <c r="XT39" s="69"/>
      <c r="XU39" s="69">
        <v>8</v>
      </c>
      <c r="XV39" s="69"/>
      <c r="XW39" s="69"/>
      <c r="XX39" s="69">
        <v>7</v>
      </c>
      <c r="XY39" s="69"/>
      <c r="XZ39" s="69"/>
      <c r="YA39" s="69"/>
      <c r="YB39" s="69"/>
      <c r="YC39" s="69">
        <v>5</v>
      </c>
      <c r="YD39" s="69"/>
      <c r="YE39" s="69"/>
      <c r="YF39" s="69"/>
      <c r="YG39" s="69"/>
      <c r="YH39" s="69">
        <v>8</v>
      </c>
      <c r="YI39" s="69"/>
      <c r="YJ39" s="69"/>
      <c r="YK39" s="69"/>
      <c r="YL39" s="69"/>
      <c r="YM39" s="69"/>
      <c r="YN39" s="69"/>
      <c r="YO39" s="69"/>
      <c r="YP39" s="69"/>
      <c r="YQ39" s="69"/>
      <c r="YR39" s="69"/>
      <c r="YS39" s="69"/>
      <c r="YT39" s="69"/>
      <c r="YU39" s="69"/>
      <c r="YV39" s="69"/>
      <c r="YW39" s="69"/>
      <c r="YX39" s="69"/>
      <c r="YY39" s="69"/>
      <c r="YZ39" s="69"/>
      <c r="ZA39" s="69"/>
      <c r="ZB39" s="69"/>
      <c r="ZC39" s="69"/>
      <c r="ZD39" s="69"/>
      <c r="ZE39" s="69">
        <v>8</v>
      </c>
      <c r="ZF39" s="69"/>
      <c r="ZG39" s="69"/>
      <c r="ZH39" s="69"/>
      <c r="ZI39" s="69"/>
      <c r="ZJ39" s="69"/>
      <c r="ZK39" s="69"/>
      <c r="ZL39" s="69"/>
      <c r="ZM39" s="69"/>
      <c r="ZN39" s="69"/>
      <c r="ZO39" s="69"/>
      <c r="ZP39" s="69"/>
      <c r="ZQ39" s="69">
        <v>6</v>
      </c>
      <c r="ZR39" s="69"/>
      <c r="ZS39" s="69"/>
      <c r="ZT39" s="69"/>
      <c r="ZU39" s="69"/>
      <c r="ZV39" s="69"/>
      <c r="ZW39" s="69"/>
      <c r="ZX39" s="69"/>
      <c r="ZY39" s="69"/>
      <c r="ZZ39" s="69"/>
      <c r="AAA39" s="70"/>
    </row>
    <row r="40" spans="1:703" x14ac:dyDescent="0.2">
      <c r="A40" s="57">
        <v>30</v>
      </c>
      <c r="B40" s="58" t="s">
        <v>100</v>
      </c>
      <c r="C40" s="59">
        <v>499655942</v>
      </c>
      <c r="D40" s="60"/>
      <c r="E40" s="1">
        <f>MATCH(C40,Данные!$D$1:$D$65536,0)</f>
        <v>48</v>
      </c>
      <c r="F40" s="93">
        <v>1712.18</v>
      </c>
      <c r="G40" s="94">
        <f>IF(H40 &gt; 0, MAX(H$11:H$55) / H40, 0)</f>
        <v>1.0806451612903225</v>
      </c>
      <c r="H40" s="94">
        <v>248</v>
      </c>
      <c r="I40" s="94">
        <f>F40*G40</f>
        <v>1850.2590322580645</v>
      </c>
      <c r="J40" s="60">
        <v>576</v>
      </c>
      <c r="K40" s="60">
        <v>79</v>
      </c>
      <c r="L40" s="94">
        <f>IF(K40 &gt; 0,J40/K40,0)</f>
        <v>7.2911392405063289</v>
      </c>
      <c r="M40" s="95">
        <f>MIN($O40:AAA40)</f>
        <v>4</v>
      </c>
      <c r="N40" s="1">
        <v>30</v>
      </c>
      <c r="O40" s="68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>
        <v>7</v>
      </c>
      <c r="AX40" s="69">
        <v>8</v>
      </c>
      <c r="AY40" s="69"/>
      <c r="AZ40" s="69">
        <v>5</v>
      </c>
      <c r="BA40" s="69"/>
      <c r="BB40" s="69"/>
      <c r="BC40" s="69">
        <v>10</v>
      </c>
      <c r="BD40" s="69"/>
      <c r="BE40" s="69">
        <v>9</v>
      </c>
      <c r="BF40" s="69"/>
      <c r="BG40" s="69"/>
      <c r="BH40" s="69"/>
      <c r="BI40" s="69"/>
      <c r="BJ40" s="69"/>
      <c r="BK40" s="69"/>
      <c r="BL40" s="69"/>
      <c r="BM40" s="69"/>
      <c r="BN40" s="69"/>
      <c r="BO40" s="69">
        <v>9</v>
      </c>
      <c r="BP40" s="69"/>
      <c r="BQ40" s="69"/>
      <c r="BR40" s="69"/>
      <c r="BS40" s="69"/>
      <c r="BT40" s="69"/>
      <c r="BU40" s="69">
        <v>8</v>
      </c>
      <c r="BV40" s="69"/>
      <c r="BW40" s="69">
        <v>4</v>
      </c>
      <c r="BX40" s="69"/>
      <c r="BY40" s="69"/>
      <c r="BZ40" s="69"/>
      <c r="CA40" s="69"/>
      <c r="CB40" s="69"/>
      <c r="CC40" s="69">
        <v>7</v>
      </c>
      <c r="CD40" s="69"/>
      <c r="CE40" s="69"/>
      <c r="CF40" s="69">
        <v>8</v>
      </c>
      <c r="CG40" s="69"/>
      <c r="CH40" s="69"/>
      <c r="CI40" s="69">
        <v>8</v>
      </c>
      <c r="CJ40" s="69"/>
      <c r="CK40" s="69"/>
      <c r="CL40" s="69"/>
      <c r="CM40" s="69"/>
      <c r="CN40" s="69"/>
      <c r="CO40" s="69"/>
      <c r="CP40" s="69"/>
      <c r="CQ40" s="69"/>
      <c r="CR40" s="69">
        <v>9</v>
      </c>
      <c r="CS40" s="69"/>
      <c r="CT40" s="69"/>
      <c r="CU40" s="69"/>
      <c r="CV40" s="69"/>
      <c r="CW40" s="69"/>
      <c r="CX40" s="69"/>
      <c r="CY40" s="69"/>
      <c r="CZ40" s="69"/>
      <c r="DA40" s="69">
        <v>10</v>
      </c>
      <c r="DB40" s="69"/>
      <c r="DC40" s="69">
        <v>4</v>
      </c>
      <c r="DD40" s="69"/>
      <c r="DE40" s="69"/>
      <c r="DF40" s="69"/>
      <c r="DG40" s="69">
        <v>6</v>
      </c>
      <c r="DH40" s="69"/>
      <c r="DI40" s="69"/>
      <c r="DJ40" s="69">
        <v>4</v>
      </c>
      <c r="DK40" s="69"/>
      <c r="DL40" s="69"/>
      <c r="DM40" s="69"/>
      <c r="DN40" s="69">
        <v>5</v>
      </c>
      <c r="DO40" s="69"/>
      <c r="DP40" s="69"/>
      <c r="DQ40" s="69"/>
      <c r="DR40" s="69"/>
      <c r="DS40" s="69"/>
      <c r="DT40" s="69"/>
      <c r="DU40" s="69"/>
      <c r="DV40" s="69">
        <v>6</v>
      </c>
      <c r="DW40" s="69"/>
      <c r="DX40" s="69">
        <v>6</v>
      </c>
      <c r="DY40" s="69"/>
      <c r="DZ40" s="69">
        <v>7</v>
      </c>
      <c r="EA40" s="69"/>
      <c r="EB40" s="69">
        <v>10</v>
      </c>
      <c r="EC40" s="69"/>
      <c r="ED40" s="69"/>
      <c r="EE40" s="69"/>
      <c r="EF40" s="69"/>
      <c r="EG40" s="69"/>
      <c r="EH40" s="69"/>
      <c r="EI40" s="69">
        <v>10</v>
      </c>
      <c r="EJ40" s="69"/>
      <c r="EK40" s="69">
        <v>6</v>
      </c>
      <c r="EL40" s="69"/>
      <c r="EM40" s="69"/>
      <c r="EN40" s="69"/>
      <c r="EO40" s="69"/>
      <c r="EP40" s="69"/>
      <c r="EQ40" s="69"/>
      <c r="ER40" s="69"/>
      <c r="ES40" s="69"/>
      <c r="ET40" s="69">
        <v>10</v>
      </c>
      <c r="EU40" s="69"/>
      <c r="EV40" s="69"/>
      <c r="EW40" s="69"/>
      <c r="EX40" s="69">
        <v>8</v>
      </c>
      <c r="EY40" s="69"/>
      <c r="EZ40" s="69"/>
      <c r="FA40" s="69">
        <v>9</v>
      </c>
      <c r="FB40" s="69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>
        <v>10</v>
      </c>
      <c r="FN40" s="69"/>
      <c r="FO40" s="69"/>
      <c r="FP40" s="69"/>
      <c r="FQ40" s="69"/>
      <c r="FR40" s="69"/>
      <c r="FS40" s="69"/>
      <c r="FT40" s="69"/>
      <c r="FU40" s="69"/>
      <c r="FV40" s="69"/>
      <c r="FW40" s="69">
        <v>7</v>
      </c>
      <c r="FX40" s="69"/>
      <c r="FY40" s="69"/>
      <c r="FZ40" s="69"/>
      <c r="GA40" s="69">
        <v>8</v>
      </c>
      <c r="GB40" s="69"/>
      <c r="GC40" s="69"/>
      <c r="GD40" s="69"/>
      <c r="GE40" s="69"/>
      <c r="GF40" s="69"/>
      <c r="GG40" s="69"/>
      <c r="GH40" s="69">
        <v>5</v>
      </c>
      <c r="GI40" s="69"/>
      <c r="GJ40" s="69"/>
      <c r="GK40" s="69"/>
      <c r="GL40" s="69"/>
      <c r="GM40" s="69"/>
      <c r="GN40" s="69"/>
      <c r="GO40" s="69"/>
      <c r="GP40" s="69"/>
      <c r="GQ40" s="69">
        <v>4</v>
      </c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>
        <v>5</v>
      </c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>
        <v>10</v>
      </c>
      <c r="IB40" s="69"/>
      <c r="IC40" s="69">
        <v>9</v>
      </c>
      <c r="ID40" s="69">
        <v>8</v>
      </c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>
        <v>5</v>
      </c>
      <c r="IQ40" s="69"/>
      <c r="IR40" s="69"/>
      <c r="IS40" s="69"/>
      <c r="IT40" s="69"/>
      <c r="IU40" s="69">
        <v>4</v>
      </c>
      <c r="IV40" s="69"/>
      <c r="IW40" s="69"/>
      <c r="IX40" s="69"/>
      <c r="IY40" s="69"/>
      <c r="IZ40" s="69"/>
      <c r="JA40" s="69"/>
      <c r="JB40" s="69">
        <v>8</v>
      </c>
      <c r="JC40" s="69"/>
      <c r="JD40" s="69">
        <v>8</v>
      </c>
      <c r="JE40" s="69"/>
      <c r="JF40" s="69"/>
      <c r="JG40" s="69"/>
      <c r="JH40" s="69">
        <v>4</v>
      </c>
      <c r="JI40" s="69"/>
      <c r="JJ40" s="69">
        <v>8</v>
      </c>
      <c r="JK40" s="69"/>
      <c r="JL40" s="69"/>
      <c r="JM40" s="69">
        <v>8</v>
      </c>
      <c r="JN40" s="69"/>
      <c r="JO40" s="69"/>
      <c r="JP40" s="69"/>
      <c r="JQ40" s="69"/>
      <c r="JR40" s="69"/>
      <c r="JS40" s="69"/>
      <c r="JT40" s="69"/>
      <c r="JU40" s="69"/>
      <c r="JV40" s="69"/>
      <c r="JW40" s="69"/>
      <c r="JX40" s="69"/>
      <c r="JY40" s="69">
        <v>8</v>
      </c>
      <c r="JZ40" s="69"/>
      <c r="KA40" s="69"/>
      <c r="KB40" s="69"/>
      <c r="KC40" s="69"/>
      <c r="KD40" s="69"/>
      <c r="KE40" s="69"/>
      <c r="KF40" s="69"/>
      <c r="KG40" s="69">
        <v>4</v>
      </c>
      <c r="KH40" s="69"/>
      <c r="KI40" s="69"/>
      <c r="KJ40" s="69"/>
      <c r="KK40" s="69"/>
      <c r="KL40" s="69"/>
      <c r="KM40" s="69"/>
      <c r="KN40" s="69"/>
      <c r="KO40" s="69"/>
      <c r="KP40" s="69"/>
      <c r="KQ40" s="69"/>
      <c r="KR40" s="69"/>
      <c r="KS40" s="69"/>
      <c r="KT40" s="69"/>
      <c r="KU40" s="69"/>
      <c r="KV40" s="69"/>
      <c r="KW40" s="69"/>
      <c r="KX40" s="69">
        <v>10</v>
      </c>
      <c r="KY40" s="69"/>
      <c r="KZ40" s="69"/>
      <c r="LA40" s="69"/>
      <c r="LB40" s="69"/>
      <c r="LC40" s="69">
        <v>8</v>
      </c>
      <c r="LD40" s="69"/>
      <c r="LE40" s="69"/>
      <c r="LF40" s="69"/>
      <c r="LG40" s="69"/>
      <c r="LH40" s="69"/>
      <c r="LI40" s="69"/>
      <c r="LJ40" s="69"/>
      <c r="LK40" s="69"/>
      <c r="LL40" s="69"/>
      <c r="LM40" s="69"/>
      <c r="LN40" s="69"/>
      <c r="LO40" s="69"/>
      <c r="LP40" s="69"/>
      <c r="LQ40" s="69"/>
      <c r="LR40" s="69"/>
      <c r="LS40" s="69"/>
      <c r="LT40" s="69"/>
      <c r="LU40" s="69"/>
      <c r="LV40" s="69"/>
      <c r="LW40" s="69"/>
      <c r="LX40" s="69"/>
      <c r="LY40" s="69"/>
      <c r="LZ40" s="69">
        <v>6</v>
      </c>
      <c r="MA40" s="69"/>
      <c r="MB40" s="69"/>
      <c r="MC40" s="69"/>
      <c r="MD40" s="69"/>
      <c r="ME40" s="69"/>
      <c r="MF40" s="69"/>
      <c r="MG40" s="69"/>
      <c r="MH40" s="69">
        <v>4</v>
      </c>
      <c r="MI40" s="69"/>
      <c r="MJ40" s="69"/>
      <c r="MK40" s="69"/>
      <c r="ML40" s="69"/>
      <c r="MM40" s="69"/>
      <c r="MN40" s="69"/>
      <c r="MO40" s="69"/>
      <c r="MP40" s="69"/>
      <c r="MQ40" s="69"/>
      <c r="MR40" s="69"/>
      <c r="MS40" s="69"/>
      <c r="MT40" s="69"/>
      <c r="MU40" s="69">
        <v>4</v>
      </c>
      <c r="MV40" s="69"/>
      <c r="MW40" s="69"/>
      <c r="MX40" s="69"/>
      <c r="MY40" s="69"/>
      <c r="MZ40" s="69"/>
      <c r="NA40" s="69"/>
      <c r="NB40" s="69"/>
      <c r="NC40" s="69"/>
      <c r="ND40" s="69"/>
      <c r="NE40" s="69"/>
      <c r="NF40" s="69"/>
      <c r="NG40" s="69"/>
      <c r="NH40" s="69"/>
      <c r="NI40" s="69"/>
      <c r="NJ40" s="69"/>
      <c r="NK40" s="69"/>
      <c r="NL40" s="69"/>
      <c r="NM40" s="69"/>
      <c r="NN40" s="69">
        <v>6</v>
      </c>
      <c r="NO40" s="69"/>
      <c r="NP40" s="69"/>
      <c r="NQ40" s="69"/>
      <c r="NR40" s="69"/>
      <c r="NS40" s="69"/>
      <c r="NT40" s="69"/>
      <c r="NU40" s="69"/>
      <c r="NV40" s="69"/>
      <c r="NW40" s="69"/>
      <c r="NX40" s="69"/>
      <c r="NY40" s="69"/>
      <c r="NZ40" s="69"/>
      <c r="OA40" s="69"/>
      <c r="OB40" s="69"/>
      <c r="OC40" s="69"/>
      <c r="OD40" s="69"/>
      <c r="OE40" s="69"/>
      <c r="OF40" s="69"/>
      <c r="OG40" s="69"/>
      <c r="OH40" s="69"/>
      <c r="OI40" s="69"/>
      <c r="OJ40" s="69"/>
      <c r="OK40" s="69"/>
      <c r="OL40" s="69"/>
      <c r="OM40" s="69"/>
      <c r="ON40" s="69"/>
      <c r="OO40" s="69">
        <v>5</v>
      </c>
      <c r="OP40" s="69"/>
      <c r="OQ40" s="69"/>
      <c r="OR40" s="69"/>
      <c r="OS40" s="69"/>
      <c r="OT40" s="69"/>
      <c r="OU40" s="69"/>
      <c r="OV40" s="69"/>
      <c r="OW40" s="69"/>
      <c r="OX40" s="69"/>
      <c r="OY40" s="69"/>
      <c r="OZ40" s="69"/>
      <c r="PA40" s="69">
        <v>10</v>
      </c>
      <c r="PB40" s="69"/>
      <c r="PC40" s="69"/>
      <c r="PD40" s="69"/>
      <c r="PE40" s="69"/>
      <c r="PF40" s="69"/>
      <c r="PG40" s="69"/>
      <c r="PH40" s="69"/>
      <c r="PI40" s="69"/>
      <c r="PJ40" s="69"/>
      <c r="PK40" s="69"/>
      <c r="PL40" s="69"/>
      <c r="PM40" s="69"/>
      <c r="PN40" s="69"/>
      <c r="PO40" s="69"/>
      <c r="PP40" s="69">
        <v>5</v>
      </c>
      <c r="PQ40" s="69"/>
      <c r="PR40" s="69"/>
      <c r="PS40" s="69"/>
      <c r="PT40" s="69"/>
      <c r="PU40" s="69"/>
      <c r="PV40" s="69"/>
      <c r="PW40" s="69"/>
      <c r="PX40" s="69"/>
      <c r="PY40" s="69"/>
      <c r="PZ40" s="69"/>
      <c r="QA40" s="69"/>
      <c r="QB40" s="69"/>
      <c r="QC40" s="69"/>
      <c r="QD40" s="69"/>
      <c r="QE40" s="69"/>
      <c r="QF40" s="69">
        <v>7</v>
      </c>
      <c r="QG40" s="69"/>
      <c r="QH40" s="69"/>
      <c r="QI40" s="69">
        <v>5</v>
      </c>
      <c r="QJ40" s="69"/>
      <c r="QK40" s="69"/>
      <c r="QL40" s="69">
        <v>8</v>
      </c>
      <c r="QM40" s="69"/>
      <c r="QN40" s="69"/>
      <c r="QO40" s="69">
        <v>6</v>
      </c>
      <c r="QP40" s="69"/>
      <c r="QQ40" s="69"/>
      <c r="QR40" s="69"/>
      <c r="QS40" s="69"/>
      <c r="QT40" s="69"/>
      <c r="QU40" s="69"/>
      <c r="QV40" s="69"/>
      <c r="QW40" s="69"/>
      <c r="QX40" s="69"/>
      <c r="QY40" s="69"/>
      <c r="QZ40" s="69"/>
      <c r="RA40" s="69"/>
      <c r="RB40" s="69"/>
      <c r="RC40" s="69"/>
      <c r="RD40" s="69"/>
      <c r="RE40" s="69"/>
      <c r="RF40" s="69">
        <v>10</v>
      </c>
      <c r="RG40" s="69"/>
      <c r="RH40" s="69"/>
      <c r="RI40" s="69"/>
      <c r="RJ40" s="69"/>
      <c r="RK40" s="69"/>
      <c r="RL40" s="69"/>
      <c r="RM40" s="69"/>
      <c r="RN40" s="69"/>
      <c r="RO40" s="69"/>
      <c r="RP40" s="69"/>
      <c r="RQ40" s="69"/>
      <c r="RR40" s="69"/>
      <c r="RS40" s="69"/>
      <c r="RT40" s="69"/>
      <c r="RU40" s="69"/>
      <c r="RV40" s="69"/>
      <c r="RW40" s="69"/>
      <c r="RX40" s="69"/>
      <c r="RY40" s="69"/>
      <c r="RZ40" s="69"/>
      <c r="SA40" s="69"/>
      <c r="SB40" s="69"/>
      <c r="SC40" s="69"/>
      <c r="SD40" s="69"/>
      <c r="SE40" s="69"/>
      <c r="SF40" s="69"/>
      <c r="SG40" s="69">
        <v>4</v>
      </c>
      <c r="SH40" s="69"/>
      <c r="SI40" s="69"/>
      <c r="SJ40" s="69"/>
      <c r="SK40" s="69"/>
      <c r="SL40" s="69"/>
      <c r="SM40" s="69"/>
      <c r="SN40" s="69"/>
      <c r="SO40" s="69"/>
      <c r="SP40" s="69">
        <v>7</v>
      </c>
      <c r="SQ40" s="69">
        <v>6</v>
      </c>
      <c r="SR40" s="69"/>
      <c r="SS40" s="69"/>
      <c r="ST40" s="69"/>
      <c r="SU40" s="69"/>
      <c r="SV40" s="69"/>
      <c r="SW40" s="69"/>
      <c r="SX40" s="69"/>
      <c r="SY40" s="69"/>
      <c r="SZ40" s="69"/>
      <c r="TA40" s="69"/>
      <c r="TB40" s="69"/>
      <c r="TC40" s="69"/>
      <c r="TD40" s="69">
        <v>10</v>
      </c>
      <c r="TE40" s="69"/>
      <c r="TF40" s="69"/>
      <c r="TG40" s="69"/>
      <c r="TH40" s="69"/>
      <c r="TI40" s="69"/>
      <c r="TJ40" s="69"/>
      <c r="TK40" s="69"/>
      <c r="TL40" s="69"/>
      <c r="TM40" s="69">
        <v>8</v>
      </c>
      <c r="TN40" s="69"/>
      <c r="TO40" s="69"/>
      <c r="TP40" s="69"/>
      <c r="TQ40" s="69"/>
      <c r="TR40" s="69"/>
      <c r="TS40" s="69"/>
      <c r="TT40" s="69"/>
      <c r="TU40" s="69"/>
      <c r="TV40" s="69"/>
      <c r="TW40" s="69"/>
      <c r="TX40" s="69"/>
      <c r="TY40" s="69"/>
      <c r="TZ40" s="69"/>
      <c r="UA40" s="69"/>
      <c r="UB40" s="69"/>
      <c r="UC40" s="69"/>
      <c r="UD40" s="69"/>
      <c r="UE40" s="69"/>
      <c r="UF40" s="69"/>
      <c r="UG40" s="69"/>
      <c r="UH40" s="69"/>
      <c r="UI40" s="69"/>
      <c r="UJ40" s="69"/>
      <c r="UK40" s="69"/>
      <c r="UL40" s="69">
        <v>5</v>
      </c>
      <c r="UM40" s="69"/>
      <c r="UN40" s="69">
        <v>10</v>
      </c>
      <c r="UO40" s="69"/>
      <c r="UP40" s="69">
        <v>9</v>
      </c>
      <c r="UQ40" s="69"/>
      <c r="UR40" s="69"/>
      <c r="US40" s="69"/>
      <c r="UT40" s="69"/>
      <c r="UU40" s="69"/>
      <c r="UV40" s="69"/>
      <c r="UW40" s="69"/>
      <c r="UX40" s="69"/>
      <c r="UY40" s="69"/>
      <c r="UZ40" s="69"/>
      <c r="VA40" s="69"/>
      <c r="VB40" s="69"/>
      <c r="VC40" s="69"/>
      <c r="VD40" s="69"/>
      <c r="VE40" s="69"/>
      <c r="VF40" s="69"/>
      <c r="VG40" s="69"/>
      <c r="VH40" s="69">
        <v>9</v>
      </c>
      <c r="VI40" s="69"/>
      <c r="VJ40" s="69"/>
      <c r="VK40" s="69">
        <v>8</v>
      </c>
      <c r="VL40" s="69"/>
      <c r="VM40" s="69"/>
      <c r="VN40" s="69"/>
      <c r="VO40" s="69"/>
      <c r="VP40" s="69"/>
      <c r="VQ40" s="69"/>
      <c r="VR40" s="69"/>
      <c r="VS40" s="69"/>
      <c r="VT40" s="69"/>
      <c r="VU40" s="69"/>
      <c r="VV40" s="69"/>
      <c r="VW40" s="69"/>
      <c r="VX40" s="69"/>
      <c r="VY40" s="69"/>
      <c r="VZ40" s="69"/>
      <c r="WA40" s="69"/>
      <c r="WB40" s="69"/>
      <c r="WC40" s="69"/>
      <c r="WD40" s="69"/>
      <c r="WE40" s="69"/>
      <c r="WF40" s="69"/>
      <c r="WG40" s="69"/>
      <c r="WH40" s="69"/>
      <c r="WI40" s="69"/>
      <c r="WJ40" s="69"/>
      <c r="WK40" s="69"/>
      <c r="WL40" s="69"/>
      <c r="WM40" s="69"/>
      <c r="WN40" s="69"/>
      <c r="WO40" s="69"/>
      <c r="WP40" s="69"/>
      <c r="WQ40" s="69">
        <v>10</v>
      </c>
      <c r="WR40" s="69"/>
      <c r="WS40" s="69"/>
      <c r="WT40" s="69"/>
      <c r="WU40" s="69"/>
      <c r="WV40" s="69">
        <v>9</v>
      </c>
      <c r="WW40" s="69"/>
      <c r="WX40" s="69"/>
      <c r="WY40" s="69"/>
      <c r="WZ40" s="69"/>
      <c r="XA40" s="69"/>
      <c r="XB40" s="69"/>
      <c r="XC40" s="69"/>
      <c r="XD40" s="69"/>
      <c r="XE40" s="69"/>
      <c r="XF40" s="69"/>
      <c r="XG40" s="69"/>
      <c r="XH40" s="69">
        <v>10</v>
      </c>
      <c r="XI40" s="69"/>
      <c r="XJ40" s="69"/>
      <c r="XK40" s="69"/>
      <c r="XL40" s="69"/>
      <c r="XM40" s="69"/>
      <c r="XN40" s="69">
        <v>8</v>
      </c>
      <c r="XO40" s="69">
        <v>8</v>
      </c>
      <c r="XP40" s="69"/>
      <c r="XQ40" s="69"/>
      <c r="XR40" s="69"/>
      <c r="XS40" s="69"/>
      <c r="XT40" s="69"/>
      <c r="XU40" s="69"/>
      <c r="XV40" s="69">
        <v>8</v>
      </c>
      <c r="XW40" s="69"/>
      <c r="XX40" s="69">
        <v>8</v>
      </c>
      <c r="XY40" s="69"/>
      <c r="XZ40" s="69"/>
      <c r="YA40" s="69"/>
      <c r="YB40" s="69"/>
      <c r="YC40" s="69"/>
      <c r="YD40" s="69"/>
      <c r="YE40" s="69"/>
      <c r="YF40" s="69"/>
      <c r="YG40" s="69"/>
      <c r="YH40" s="69"/>
      <c r="YI40" s="69"/>
      <c r="YJ40" s="69">
        <v>8</v>
      </c>
      <c r="YK40" s="69">
        <v>10</v>
      </c>
      <c r="YL40" s="69"/>
      <c r="YM40" s="69"/>
      <c r="YN40" s="69"/>
      <c r="YO40" s="69"/>
      <c r="YP40" s="69"/>
      <c r="YQ40" s="69"/>
      <c r="YR40" s="69"/>
      <c r="YS40" s="69"/>
      <c r="YT40" s="69"/>
      <c r="YU40" s="69"/>
      <c r="YV40" s="69"/>
      <c r="YW40" s="69"/>
      <c r="YX40" s="69"/>
      <c r="YY40" s="69"/>
      <c r="YZ40" s="69"/>
      <c r="ZA40" s="69"/>
      <c r="ZB40" s="69"/>
      <c r="ZC40" s="69"/>
      <c r="ZD40" s="69"/>
      <c r="ZE40" s="69"/>
      <c r="ZF40" s="69"/>
      <c r="ZG40" s="69"/>
      <c r="ZH40" s="69">
        <v>4</v>
      </c>
      <c r="ZI40" s="69"/>
      <c r="ZJ40" s="69"/>
      <c r="ZK40" s="69"/>
      <c r="ZL40" s="69"/>
      <c r="ZM40" s="69"/>
      <c r="ZN40" s="69"/>
      <c r="ZO40" s="69"/>
      <c r="ZP40" s="69"/>
      <c r="ZQ40" s="69"/>
      <c r="ZR40" s="69"/>
      <c r="ZS40" s="69"/>
      <c r="ZT40" s="69">
        <v>7</v>
      </c>
      <c r="ZU40" s="69"/>
      <c r="ZV40" s="69"/>
      <c r="ZW40" s="69"/>
      <c r="ZX40" s="69"/>
      <c r="ZY40" s="69"/>
      <c r="ZZ40" s="69"/>
      <c r="AAA40" s="70"/>
    </row>
    <row r="41" spans="1:703" x14ac:dyDescent="0.2">
      <c r="A41" s="57">
        <v>31</v>
      </c>
      <c r="B41" s="58" t="s">
        <v>78</v>
      </c>
      <c r="C41" s="59">
        <v>499655265</v>
      </c>
      <c r="D41" s="60"/>
      <c r="E41" s="1">
        <f>MATCH(C41,Данные!$D$1:$D$65536,0)</f>
        <v>42</v>
      </c>
      <c r="F41" s="93">
        <v>1696.7199999999998</v>
      </c>
      <c r="G41" s="94">
        <f>IF(H41 &gt; 0, MAX(H$11:H$55) / H41, 0)</f>
        <v>1.089430894308943</v>
      </c>
      <c r="H41" s="94">
        <v>246</v>
      </c>
      <c r="I41" s="94">
        <f>F41*G41</f>
        <v>1848.4591869918695</v>
      </c>
      <c r="J41" s="60">
        <v>541</v>
      </c>
      <c r="K41" s="60">
        <v>77</v>
      </c>
      <c r="L41" s="94">
        <f>IF(K41 &gt; 0,J41/K41,0)</f>
        <v>7.0259740259740262</v>
      </c>
      <c r="M41" s="95">
        <f>MIN($O41:AAA41)</f>
        <v>4</v>
      </c>
      <c r="N41" s="1">
        <v>31</v>
      </c>
      <c r="O41" s="68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>
        <v>5</v>
      </c>
      <c r="AX41" s="69">
        <v>7</v>
      </c>
      <c r="AY41" s="69"/>
      <c r="AZ41" s="69">
        <v>7</v>
      </c>
      <c r="BA41" s="69"/>
      <c r="BB41" s="69"/>
      <c r="BC41" s="69">
        <v>8</v>
      </c>
      <c r="BD41" s="69"/>
      <c r="BE41" s="69">
        <v>8</v>
      </c>
      <c r="BF41" s="69"/>
      <c r="BG41" s="69"/>
      <c r="BH41" s="69"/>
      <c r="BI41" s="69"/>
      <c r="BJ41" s="69"/>
      <c r="BK41" s="69"/>
      <c r="BL41" s="69"/>
      <c r="BM41" s="69"/>
      <c r="BN41" s="69"/>
      <c r="BO41" s="69">
        <v>5</v>
      </c>
      <c r="BP41" s="69"/>
      <c r="BQ41" s="69"/>
      <c r="BR41" s="69"/>
      <c r="BS41" s="69"/>
      <c r="BT41" s="69"/>
      <c r="BU41" s="69">
        <v>6</v>
      </c>
      <c r="BV41" s="69"/>
      <c r="BW41" s="69">
        <v>7</v>
      </c>
      <c r="BX41" s="69"/>
      <c r="BY41" s="69"/>
      <c r="BZ41" s="69"/>
      <c r="CA41" s="69"/>
      <c r="CB41" s="69"/>
      <c r="CC41" s="69">
        <v>7</v>
      </c>
      <c r="CD41" s="69"/>
      <c r="CE41" s="69"/>
      <c r="CF41" s="69">
        <v>5</v>
      </c>
      <c r="CG41" s="69"/>
      <c r="CH41" s="69"/>
      <c r="CI41" s="69">
        <v>7</v>
      </c>
      <c r="CJ41" s="69"/>
      <c r="CK41" s="69"/>
      <c r="CL41" s="69"/>
      <c r="CM41" s="69"/>
      <c r="CN41" s="69"/>
      <c r="CO41" s="69"/>
      <c r="CP41" s="69"/>
      <c r="CQ41" s="69"/>
      <c r="CR41" s="69">
        <v>9</v>
      </c>
      <c r="CS41" s="69"/>
      <c r="CT41" s="69"/>
      <c r="CU41" s="69"/>
      <c r="CV41" s="69"/>
      <c r="CW41" s="69"/>
      <c r="CX41" s="69"/>
      <c r="CY41" s="69"/>
      <c r="CZ41" s="69"/>
      <c r="DA41" s="69">
        <v>10</v>
      </c>
      <c r="DB41" s="69"/>
      <c r="DC41" s="69">
        <v>4</v>
      </c>
      <c r="DD41" s="69"/>
      <c r="DE41" s="69"/>
      <c r="DF41" s="69"/>
      <c r="DG41" s="69">
        <v>5</v>
      </c>
      <c r="DH41" s="69"/>
      <c r="DI41" s="69"/>
      <c r="DJ41" s="69">
        <v>5</v>
      </c>
      <c r="DK41" s="69"/>
      <c r="DL41" s="69"/>
      <c r="DM41" s="69"/>
      <c r="DN41" s="69">
        <v>6</v>
      </c>
      <c r="DO41" s="69"/>
      <c r="DP41" s="69"/>
      <c r="DQ41" s="69"/>
      <c r="DR41" s="69"/>
      <c r="DS41" s="69"/>
      <c r="DT41" s="69"/>
      <c r="DU41" s="69"/>
      <c r="DV41" s="69">
        <v>4</v>
      </c>
      <c r="DW41" s="69"/>
      <c r="DX41" s="69">
        <v>6</v>
      </c>
      <c r="DY41" s="69"/>
      <c r="DZ41" s="69">
        <v>5</v>
      </c>
      <c r="EA41" s="69"/>
      <c r="EB41" s="69">
        <v>4</v>
      </c>
      <c r="EC41" s="69"/>
      <c r="ED41" s="69"/>
      <c r="EE41" s="69"/>
      <c r="EF41" s="69"/>
      <c r="EG41" s="69"/>
      <c r="EH41" s="69"/>
      <c r="EI41" s="69">
        <v>10</v>
      </c>
      <c r="EJ41" s="69"/>
      <c r="EK41" s="69">
        <v>6</v>
      </c>
      <c r="EL41" s="69"/>
      <c r="EM41" s="69"/>
      <c r="EN41" s="69"/>
      <c r="EO41" s="69"/>
      <c r="EP41" s="69"/>
      <c r="EQ41" s="69"/>
      <c r="ER41" s="69"/>
      <c r="ES41" s="69"/>
      <c r="ET41" s="69">
        <v>10</v>
      </c>
      <c r="EU41" s="69"/>
      <c r="EV41" s="69"/>
      <c r="EW41" s="69"/>
      <c r="EX41" s="69">
        <v>7</v>
      </c>
      <c r="EY41" s="69"/>
      <c r="EZ41" s="69"/>
      <c r="FA41" s="69">
        <v>8</v>
      </c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>
        <v>10</v>
      </c>
      <c r="FN41" s="69"/>
      <c r="FO41" s="69"/>
      <c r="FP41" s="69"/>
      <c r="FQ41" s="69"/>
      <c r="FR41" s="69"/>
      <c r="FS41" s="69"/>
      <c r="FT41" s="69"/>
      <c r="FU41" s="69"/>
      <c r="FV41" s="69"/>
      <c r="FW41" s="69">
        <v>5</v>
      </c>
      <c r="FX41" s="69">
        <v>10</v>
      </c>
      <c r="FY41" s="69"/>
      <c r="FZ41" s="69"/>
      <c r="GA41" s="69">
        <v>4</v>
      </c>
      <c r="GB41" s="69"/>
      <c r="GC41" s="69"/>
      <c r="GD41" s="69"/>
      <c r="GE41" s="69"/>
      <c r="GF41" s="69"/>
      <c r="GG41" s="69"/>
      <c r="GH41" s="69">
        <v>8</v>
      </c>
      <c r="GI41" s="69"/>
      <c r="GJ41" s="69"/>
      <c r="GK41" s="69"/>
      <c r="GL41" s="69"/>
      <c r="GM41" s="69"/>
      <c r="GN41" s="69"/>
      <c r="GO41" s="69"/>
      <c r="GP41" s="69"/>
      <c r="GQ41" s="69">
        <v>4</v>
      </c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>
        <v>10</v>
      </c>
      <c r="IB41" s="69"/>
      <c r="IC41" s="69">
        <v>4</v>
      </c>
      <c r="ID41" s="69">
        <v>6</v>
      </c>
      <c r="IE41" s="69"/>
      <c r="IF41" s="69"/>
      <c r="IG41" s="69"/>
      <c r="IH41" s="69"/>
      <c r="II41" s="69"/>
      <c r="IJ41" s="69"/>
      <c r="IK41" s="69"/>
      <c r="IL41" s="69"/>
      <c r="IM41" s="69">
        <v>7</v>
      </c>
      <c r="IN41" s="69"/>
      <c r="IO41" s="69"/>
      <c r="IP41" s="69"/>
      <c r="IQ41" s="69"/>
      <c r="IR41" s="69"/>
      <c r="IS41" s="69"/>
      <c r="IT41" s="69"/>
      <c r="IU41" s="69">
        <v>7</v>
      </c>
      <c r="IV41" s="69"/>
      <c r="IW41" s="69"/>
      <c r="IX41" s="69"/>
      <c r="IY41" s="69"/>
      <c r="IZ41" s="69"/>
      <c r="JA41" s="69"/>
      <c r="JB41" s="69">
        <v>10</v>
      </c>
      <c r="JC41" s="69"/>
      <c r="JD41" s="69">
        <v>9</v>
      </c>
      <c r="JE41" s="69"/>
      <c r="JF41" s="69"/>
      <c r="JG41" s="69"/>
      <c r="JH41" s="69">
        <v>4</v>
      </c>
      <c r="JI41" s="69"/>
      <c r="JJ41" s="69">
        <v>9</v>
      </c>
      <c r="JK41" s="69"/>
      <c r="JL41" s="69"/>
      <c r="JM41" s="69"/>
      <c r="JN41" s="69"/>
      <c r="JO41" s="69"/>
      <c r="JP41" s="69"/>
      <c r="JQ41" s="69"/>
      <c r="JR41" s="69"/>
      <c r="JS41" s="69">
        <v>9</v>
      </c>
      <c r="JT41" s="69"/>
      <c r="JU41" s="69"/>
      <c r="JV41" s="69"/>
      <c r="JW41" s="69"/>
      <c r="JX41" s="69"/>
      <c r="JY41" s="69">
        <v>6</v>
      </c>
      <c r="JZ41" s="69"/>
      <c r="KA41" s="69"/>
      <c r="KB41" s="69"/>
      <c r="KC41" s="69"/>
      <c r="KD41" s="69"/>
      <c r="KE41" s="69"/>
      <c r="KF41" s="69"/>
      <c r="KG41" s="69">
        <v>4</v>
      </c>
      <c r="KH41" s="69"/>
      <c r="KI41" s="69"/>
      <c r="KJ41" s="69"/>
      <c r="KK41" s="69"/>
      <c r="KL41" s="69"/>
      <c r="KM41" s="69"/>
      <c r="KN41" s="69"/>
      <c r="KO41" s="69"/>
      <c r="KP41" s="69"/>
      <c r="KQ41" s="69"/>
      <c r="KR41" s="69"/>
      <c r="KS41" s="69"/>
      <c r="KT41" s="69"/>
      <c r="KU41" s="69"/>
      <c r="KV41" s="69"/>
      <c r="KW41" s="69"/>
      <c r="KX41" s="69">
        <v>10</v>
      </c>
      <c r="KY41" s="69"/>
      <c r="KZ41" s="69"/>
      <c r="LA41" s="69"/>
      <c r="LB41" s="69"/>
      <c r="LC41" s="69">
        <v>5</v>
      </c>
      <c r="LD41" s="69"/>
      <c r="LE41" s="69"/>
      <c r="LF41" s="69"/>
      <c r="LG41" s="69"/>
      <c r="LH41" s="69"/>
      <c r="LI41" s="69"/>
      <c r="LJ41" s="69"/>
      <c r="LK41" s="69"/>
      <c r="LL41" s="69"/>
      <c r="LM41" s="69"/>
      <c r="LN41" s="69"/>
      <c r="LO41" s="69"/>
      <c r="LP41" s="69"/>
      <c r="LQ41" s="69"/>
      <c r="LR41" s="69"/>
      <c r="LS41" s="69"/>
      <c r="LT41" s="69"/>
      <c r="LU41" s="69"/>
      <c r="LV41" s="69"/>
      <c r="LW41" s="69">
        <v>5</v>
      </c>
      <c r="LX41" s="69"/>
      <c r="LY41" s="69"/>
      <c r="LZ41" s="69">
        <v>5</v>
      </c>
      <c r="MA41" s="69"/>
      <c r="MB41" s="69"/>
      <c r="MC41" s="69"/>
      <c r="MD41" s="69"/>
      <c r="ME41" s="69"/>
      <c r="MF41" s="69"/>
      <c r="MG41" s="69"/>
      <c r="MH41" s="69"/>
      <c r="MI41" s="69"/>
      <c r="MJ41" s="69"/>
      <c r="MK41" s="69"/>
      <c r="ML41" s="69"/>
      <c r="MM41" s="69"/>
      <c r="MN41" s="69"/>
      <c r="MO41" s="69"/>
      <c r="MP41" s="69"/>
      <c r="MQ41" s="69"/>
      <c r="MR41" s="69"/>
      <c r="MS41" s="69"/>
      <c r="MT41" s="69"/>
      <c r="MU41" s="69"/>
      <c r="MV41" s="69"/>
      <c r="MW41" s="69">
        <v>9</v>
      </c>
      <c r="MX41" s="69"/>
      <c r="MY41" s="69"/>
      <c r="MZ41" s="69"/>
      <c r="NA41" s="69"/>
      <c r="NB41" s="69"/>
      <c r="NC41" s="69"/>
      <c r="ND41" s="69"/>
      <c r="NE41" s="69"/>
      <c r="NF41" s="69"/>
      <c r="NG41" s="69"/>
      <c r="NH41" s="69"/>
      <c r="NI41" s="69"/>
      <c r="NJ41" s="69"/>
      <c r="NK41" s="69"/>
      <c r="NL41" s="69"/>
      <c r="NM41" s="69"/>
      <c r="NN41" s="69"/>
      <c r="NO41" s="69"/>
      <c r="NP41" s="69"/>
      <c r="NQ41" s="69"/>
      <c r="NR41" s="69"/>
      <c r="NS41" s="69"/>
      <c r="NT41" s="69"/>
      <c r="NU41" s="69"/>
      <c r="NV41" s="69"/>
      <c r="NW41" s="69">
        <v>7</v>
      </c>
      <c r="NX41" s="69"/>
      <c r="NY41" s="69">
        <v>6</v>
      </c>
      <c r="NZ41" s="69"/>
      <c r="OA41" s="69"/>
      <c r="OB41" s="69"/>
      <c r="OC41" s="69"/>
      <c r="OD41" s="69">
        <v>8</v>
      </c>
      <c r="OE41" s="69"/>
      <c r="OF41" s="69"/>
      <c r="OG41" s="69"/>
      <c r="OH41" s="69"/>
      <c r="OI41" s="69"/>
      <c r="OJ41" s="69"/>
      <c r="OK41" s="69"/>
      <c r="OL41" s="69">
        <v>5</v>
      </c>
      <c r="OM41" s="69"/>
      <c r="ON41" s="69"/>
      <c r="OO41" s="69"/>
      <c r="OP41" s="69"/>
      <c r="OQ41" s="69"/>
      <c r="OR41" s="69"/>
      <c r="OS41" s="69"/>
      <c r="OT41" s="69"/>
      <c r="OU41" s="69"/>
      <c r="OV41" s="69"/>
      <c r="OW41" s="69"/>
      <c r="OX41" s="69"/>
      <c r="OY41" s="69"/>
      <c r="OZ41" s="69"/>
      <c r="PA41" s="69">
        <v>10</v>
      </c>
      <c r="PB41" s="69"/>
      <c r="PC41" s="69"/>
      <c r="PD41" s="69"/>
      <c r="PE41" s="69">
        <v>8</v>
      </c>
      <c r="PF41" s="69"/>
      <c r="PG41" s="69"/>
      <c r="PH41" s="69"/>
      <c r="PI41" s="69"/>
      <c r="PJ41" s="69"/>
      <c r="PK41" s="69"/>
      <c r="PL41" s="69"/>
      <c r="PM41" s="69"/>
      <c r="PN41" s="69"/>
      <c r="PO41" s="69"/>
      <c r="PP41" s="69"/>
      <c r="PQ41" s="69"/>
      <c r="PR41" s="69"/>
      <c r="PS41" s="69"/>
      <c r="PT41" s="69"/>
      <c r="PU41" s="69"/>
      <c r="PV41" s="69"/>
      <c r="PW41" s="69"/>
      <c r="PX41" s="69"/>
      <c r="PY41" s="69"/>
      <c r="PZ41" s="69"/>
      <c r="QA41" s="69"/>
      <c r="QB41" s="69"/>
      <c r="QC41" s="69"/>
      <c r="QD41" s="69"/>
      <c r="QE41" s="69"/>
      <c r="QF41" s="69">
        <v>7</v>
      </c>
      <c r="QG41" s="69"/>
      <c r="QH41" s="69"/>
      <c r="QI41" s="69"/>
      <c r="QJ41" s="69"/>
      <c r="QK41" s="69"/>
      <c r="QL41" s="69">
        <v>9</v>
      </c>
      <c r="QM41" s="69"/>
      <c r="QN41" s="69"/>
      <c r="QO41" s="69">
        <v>4</v>
      </c>
      <c r="QP41" s="69"/>
      <c r="QQ41" s="69"/>
      <c r="QR41" s="69"/>
      <c r="QS41" s="69"/>
      <c r="QT41" s="69"/>
      <c r="QU41" s="69"/>
      <c r="QV41" s="69"/>
      <c r="QW41" s="69"/>
      <c r="QX41" s="69"/>
      <c r="QY41" s="69"/>
      <c r="QZ41" s="69"/>
      <c r="RA41" s="69"/>
      <c r="RB41" s="69"/>
      <c r="RC41" s="69"/>
      <c r="RD41" s="69"/>
      <c r="RE41" s="69"/>
      <c r="RF41" s="69"/>
      <c r="RG41" s="69"/>
      <c r="RH41" s="69"/>
      <c r="RI41" s="69"/>
      <c r="RJ41" s="69"/>
      <c r="RK41" s="69"/>
      <c r="RL41" s="69"/>
      <c r="RM41" s="69"/>
      <c r="RN41" s="69"/>
      <c r="RO41" s="69"/>
      <c r="RP41" s="69"/>
      <c r="RQ41" s="69"/>
      <c r="RR41" s="69"/>
      <c r="RS41" s="69"/>
      <c r="RT41" s="69"/>
      <c r="RU41" s="69"/>
      <c r="RV41" s="69"/>
      <c r="RW41" s="69"/>
      <c r="RX41" s="69"/>
      <c r="RY41" s="69"/>
      <c r="RZ41" s="69"/>
      <c r="SA41" s="69"/>
      <c r="SB41" s="69">
        <v>10</v>
      </c>
      <c r="SC41" s="69"/>
      <c r="SD41" s="69">
        <v>9</v>
      </c>
      <c r="SE41" s="69"/>
      <c r="SF41" s="69"/>
      <c r="SG41" s="69"/>
      <c r="SH41" s="69"/>
      <c r="SI41" s="69"/>
      <c r="SJ41" s="69">
        <v>10</v>
      </c>
      <c r="SK41" s="69"/>
      <c r="SL41" s="69"/>
      <c r="SM41" s="69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69"/>
      <c r="TB41" s="69"/>
      <c r="TC41" s="69"/>
      <c r="TD41" s="69">
        <v>10</v>
      </c>
      <c r="TE41" s="69"/>
      <c r="TF41" s="69"/>
      <c r="TG41" s="69"/>
      <c r="TH41" s="69"/>
      <c r="TI41" s="69"/>
      <c r="TJ41" s="69"/>
      <c r="TK41" s="69">
        <v>7</v>
      </c>
      <c r="TL41" s="69"/>
      <c r="TM41" s="69"/>
      <c r="TN41" s="69"/>
      <c r="TO41" s="69">
        <v>4</v>
      </c>
      <c r="TP41" s="69">
        <v>4</v>
      </c>
      <c r="TQ41" s="69"/>
      <c r="TR41" s="69"/>
      <c r="TS41" s="69"/>
      <c r="TT41" s="69"/>
      <c r="TU41" s="69"/>
      <c r="TV41" s="69"/>
      <c r="TW41" s="69"/>
      <c r="TX41" s="69"/>
      <c r="TY41" s="69"/>
      <c r="TZ41" s="69"/>
      <c r="UA41" s="69"/>
      <c r="UB41" s="69"/>
      <c r="UC41" s="69"/>
      <c r="UD41" s="69"/>
      <c r="UE41" s="69"/>
      <c r="UF41" s="69"/>
      <c r="UG41" s="69"/>
      <c r="UH41" s="69"/>
      <c r="UI41" s="69"/>
      <c r="UJ41" s="69"/>
      <c r="UK41" s="69"/>
      <c r="UL41" s="69"/>
      <c r="UM41" s="69"/>
      <c r="UN41" s="69"/>
      <c r="UO41" s="69"/>
      <c r="UP41" s="69"/>
      <c r="UQ41" s="69"/>
      <c r="UR41" s="69"/>
      <c r="US41" s="69"/>
      <c r="UT41" s="69"/>
      <c r="UU41" s="69"/>
      <c r="UV41" s="69">
        <v>10</v>
      </c>
      <c r="UW41" s="69"/>
      <c r="UX41" s="69"/>
      <c r="UY41" s="69"/>
      <c r="UZ41" s="69"/>
      <c r="VA41" s="69"/>
      <c r="VB41" s="69"/>
      <c r="VC41" s="69"/>
      <c r="VD41" s="69"/>
      <c r="VE41" s="69"/>
      <c r="VF41" s="69"/>
      <c r="VG41" s="69"/>
      <c r="VH41" s="69"/>
      <c r="VI41" s="69"/>
      <c r="VJ41" s="69"/>
      <c r="VK41" s="69"/>
      <c r="VL41" s="69"/>
      <c r="VM41" s="69"/>
      <c r="VN41" s="69"/>
      <c r="VO41" s="69"/>
      <c r="VP41" s="69">
        <v>4</v>
      </c>
      <c r="VQ41" s="69"/>
      <c r="VR41" s="69"/>
      <c r="VS41" s="69"/>
      <c r="VT41" s="69"/>
      <c r="VU41" s="69"/>
      <c r="VV41" s="69"/>
      <c r="VW41" s="69"/>
      <c r="VX41" s="69"/>
      <c r="VY41" s="69"/>
      <c r="VZ41" s="69">
        <v>4</v>
      </c>
      <c r="WA41" s="69"/>
      <c r="WB41" s="69">
        <v>9</v>
      </c>
      <c r="WC41" s="69"/>
      <c r="WD41" s="69"/>
      <c r="WE41" s="69"/>
      <c r="WF41" s="69"/>
      <c r="WG41" s="69"/>
      <c r="WH41" s="69"/>
      <c r="WI41" s="69"/>
      <c r="WJ41" s="69"/>
      <c r="WK41" s="69"/>
      <c r="WL41" s="69"/>
      <c r="WM41" s="69"/>
      <c r="WN41" s="69"/>
      <c r="WO41" s="69"/>
      <c r="WP41" s="69"/>
      <c r="WQ41" s="69">
        <v>10</v>
      </c>
      <c r="WR41" s="69"/>
      <c r="WS41" s="69"/>
      <c r="WT41" s="69"/>
      <c r="WU41" s="69"/>
      <c r="WV41" s="69">
        <v>7</v>
      </c>
      <c r="WW41" s="69"/>
      <c r="WX41" s="69"/>
      <c r="WY41" s="69"/>
      <c r="WZ41" s="69"/>
      <c r="XA41" s="69"/>
      <c r="XB41" s="69"/>
      <c r="XC41" s="69"/>
      <c r="XD41" s="69"/>
      <c r="XE41" s="69"/>
      <c r="XF41" s="69"/>
      <c r="XG41" s="69"/>
      <c r="XH41" s="69"/>
      <c r="XI41" s="69"/>
      <c r="XJ41" s="69"/>
      <c r="XK41" s="69"/>
      <c r="XL41" s="69"/>
      <c r="XM41" s="69"/>
      <c r="XN41" s="69"/>
      <c r="XO41" s="69">
        <v>8</v>
      </c>
      <c r="XP41" s="69"/>
      <c r="XQ41" s="69"/>
      <c r="XR41" s="69"/>
      <c r="XS41" s="69"/>
      <c r="XT41" s="69"/>
      <c r="XU41" s="69">
        <v>10</v>
      </c>
      <c r="XV41" s="69"/>
      <c r="XW41" s="69"/>
      <c r="XX41" s="69">
        <v>10</v>
      </c>
      <c r="XY41" s="69"/>
      <c r="XZ41" s="69"/>
      <c r="YA41" s="69"/>
      <c r="YB41" s="69"/>
      <c r="YC41" s="69"/>
      <c r="YD41" s="69"/>
      <c r="YE41" s="69"/>
      <c r="YF41" s="69"/>
      <c r="YG41" s="69"/>
      <c r="YH41" s="69"/>
      <c r="YI41" s="69"/>
      <c r="YJ41" s="69"/>
      <c r="YK41" s="69"/>
      <c r="YL41" s="69">
        <v>5</v>
      </c>
      <c r="YM41" s="69"/>
      <c r="YN41" s="69"/>
      <c r="YO41" s="69"/>
      <c r="YP41" s="69"/>
      <c r="YQ41" s="69"/>
      <c r="YR41" s="69"/>
      <c r="YS41" s="69"/>
      <c r="YT41" s="69"/>
      <c r="YU41" s="69"/>
      <c r="YV41" s="69"/>
      <c r="YW41" s="69"/>
      <c r="YX41" s="69">
        <v>5</v>
      </c>
      <c r="YY41" s="69"/>
      <c r="YZ41" s="69"/>
      <c r="ZA41" s="69"/>
      <c r="ZB41" s="69"/>
      <c r="ZC41" s="69"/>
      <c r="ZD41" s="69"/>
      <c r="ZE41" s="69">
        <v>10</v>
      </c>
      <c r="ZF41" s="69"/>
      <c r="ZG41" s="69"/>
      <c r="ZH41" s="69"/>
      <c r="ZI41" s="69"/>
      <c r="ZJ41" s="69"/>
      <c r="ZK41" s="69"/>
      <c r="ZL41" s="69"/>
      <c r="ZM41" s="69"/>
      <c r="ZN41" s="69"/>
      <c r="ZO41" s="69"/>
      <c r="ZP41" s="69"/>
      <c r="ZQ41" s="69"/>
      <c r="ZR41" s="69"/>
      <c r="ZS41" s="69"/>
      <c r="ZT41" s="69"/>
      <c r="ZU41" s="69"/>
      <c r="ZV41" s="69"/>
      <c r="ZW41" s="69"/>
      <c r="ZX41" s="69"/>
      <c r="ZY41" s="69"/>
      <c r="ZZ41" s="69"/>
      <c r="AAA41" s="70"/>
    </row>
    <row r="42" spans="1:703" x14ac:dyDescent="0.2">
      <c r="A42" s="57">
        <v>32</v>
      </c>
      <c r="B42" s="58" t="s">
        <v>172</v>
      </c>
      <c r="C42" s="59">
        <v>499656023</v>
      </c>
      <c r="D42" s="60"/>
      <c r="E42" s="1">
        <f>MATCH(C42,Данные!$D$1:$D$65536,0)</f>
        <v>68</v>
      </c>
      <c r="F42" s="93">
        <v>1693.32</v>
      </c>
      <c r="G42" s="94">
        <f>IF(H42 &gt; 0, MAX(H$11:H$55) / H42, 0)</f>
        <v>1.0741482965931863</v>
      </c>
      <c r="H42" s="94">
        <v>249.5</v>
      </c>
      <c r="I42" s="94">
        <f>F42*G42</f>
        <v>1818.8767935871742</v>
      </c>
      <c r="J42" s="60">
        <v>564</v>
      </c>
      <c r="K42" s="60">
        <v>79</v>
      </c>
      <c r="L42" s="94">
        <f>IF(K42 &gt; 0,J42/K42,0)</f>
        <v>7.1392405063291138</v>
      </c>
      <c r="M42" s="95">
        <f>MIN($O42:AAA42)</f>
        <v>4</v>
      </c>
      <c r="N42" s="1">
        <v>32</v>
      </c>
      <c r="O42" s="68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>
        <v>9</v>
      </c>
      <c r="AX42" s="69">
        <v>9</v>
      </c>
      <c r="AY42" s="69"/>
      <c r="AZ42" s="69">
        <v>5</v>
      </c>
      <c r="BA42" s="69"/>
      <c r="BB42" s="69"/>
      <c r="BC42" s="69">
        <v>10</v>
      </c>
      <c r="BD42" s="69"/>
      <c r="BE42" s="69">
        <v>10</v>
      </c>
      <c r="BF42" s="69"/>
      <c r="BG42" s="69"/>
      <c r="BH42" s="69"/>
      <c r="BI42" s="69"/>
      <c r="BJ42" s="69"/>
      <c r="BK42" s="69"/>
      <c r="BL42" s="69"/>
      <c r="BM42" s="69"/>
      <c r="BN42" s="69"/>
      <c r="BO42" s="69">
        <v>9</v>
      </c>
      <c r="BP42" s="69"/>
      <c r="BQ42" s="69"/>
      <c r="BR42" s="69"/>
      <c r="BS42" s="69"/>
      <c r="BT42" s="69"/>
      <c r="BU42" s="69">
        <v>5</v>
      </c>
      <c r="BV42" s="69"/>
      <c r="BW42" s="69">
        <v>7</v>
      </c>
      <c r="BX42" s="69"/>
      <c r="BY42" s="69"/>
      <c r="BZ42" s="69"/>
      <c r="CA42" s="69"/>
      <c r="CB42" s="69"/>
      <c r="CC42" s="69">
        <v>7</v>
      </c>
      <c r="CD42" s="69"/>
      <c r="CE42" s="69"/>
      <c r="CF42" s="69">
        <v>9</v>
      </c>
      <c r="CG42" s="69"/>
      <c r="CH42" s="69"/>
      <c r="CI42" s="69">
        <v>6</v>
      </c>
      <c r="CJ42" s="69"/>
      <c r="CK42" s="69"/>
      <c r="CL42" s="69"/>
      <c r="CM42" s="69"/>
      <c r="CN42" s="69"/>
      <c r="CO42" s="69"/>
      <c r="CP42" s="69"/>
      <c r="CQ42" s="69"/>
      <c r="CR42" s="69">
        <v>9</v>
      </c>
      <c r="CS42" s="69"/>
      <c r="CT42" s="69"/>
      <c r="CU42" s="69"/>
      <c r="CV42" s="69"/>
      <c r="CW42" s="69"/>
      <c r="CX42" s="69"/>
      <c r="CY42" s="69"/>
      <c r="CZ42" s="69"/>
      <c r="DA42" s="69">
        <v>10</v>
      </c>
      <c r="DB42" s="69"/>
      <c r="DC42" s="69">
        <v>6</v>
      </c>
      <c r="DD42" s="69"/>
      <c r="DE42" s="69"/>
      <c r="DF42" s="69"/>
      <c r="DG42" s="69">
        <v>4</v>
      </c>
      <c r="DH42" s="69"/>
      <c r="DI42" s="69"/>
      <c r="DJ42" s="69">
        <v>5</v>
      </c>
      <c r="DK42" s="69"/>
      <c r="DL42" s="69"/>
      <c r="DM42" s="69"/>
      <c r="DN42" s="69">
        <v>7</v>
      </c>
      <c r="DO42" s="69"/>
      <c r="DP42" s="69"/>
      <c r="DQ42" s="69"/>
      <c r="DR42" s="69"/>
      <c r="DS42" s="69"/>
      <c r="DT42" s="69"/>
      <c r="DU42" s="69"/>
      <c r="DV42" s="69">
        <v>8</v>
      </c>
      <c r="DW42" s="69"/>
      <c r="DX42" s="69">
        <v>5</v>
      </c>
      <c r="DY42" s="69"/>
      <c r="DZ42" s="69">
        <v>8</v>
      </c>
      <c r="EA42" s="69"/>
      <c r="EB42" s="69">
        <v>8</v>
      </c>
      <c r="EC42" s="69"/>
      <c r="ED42" s="69"/>
      <c r="EE42" s="69"/>
      <c r="EF42" s="69"/>
      <c r="EG42" s="69"/>
      <c r="EH42" s="69"/>
      <c r="EI42" s="69">
        <v>7</v>
      </c>
      <c r="EJ42" s="69"/>
      <c r="EK42" s="69">
        <v>8</v>
      </c>
      <c r="EL42" s="69"/>
      <c r="EM42" s="69"/>
      <c r="EN42" s="69"/>
      <c r="EO42" s="69"/>
      <c r="EP42" s="69"/>
      <c r="EQ42" s="69"/>
      <c r="ER42" s="69"/>
      <c r="ES42" s="69"/>
      <c r="ET42" s="69">
        <v>7</v>
      </c>
      <c r="EU42" s="69"/>
      <c r="EV42" s="69"/>
      <c r="EW42" s="69"/>
      <c r="EX42" s="69">
        <v>9</v>
      </c>
      <c r="EY42" s="69"/>
      <c r="EZ42" s="69"/>
      <c r="FA42" s="69">
        <v>7</v>
      </c>
      <c r="FB42" s="69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>
        <v>10</v>
      </c>
      <c r="FN42" s="69"/>
      <c r="FO42" s="69"/>
      <c r="FP42" s="69"/>
      <c r="FQ42" s="69"/>
      <c r="FR42" s="69"/>
      <c r="FS42" s="69"/>
      <c r="FT42" s="69"/>
      <c r="FU42" s="69"/>
      <c r="FV42" s="69"/>
      <c r="FW42" s="69">
        <v>5</v>
      </c>
      <c r="FX42" s="69">
        <v>10</v>
      </c>
      <c r="FY42" s="69"/>
      <c r="FZ42" s="69"/>
      <c r="GA42" s="69">
        <v>6</v>
      </c>
      <c r="GB42" s="69"/>
      <c r="GC42" s="69"/>
      <c r="GD42" s="69"/>
      <c r="GE42" s="69"/>
      <c r="GF42" s="69"/>
      <c r="GG42" s="69"/>
      <c r="GH42" s="69">
        <v>6</v>
      </c>
      <c r="GI42" s="69"/>
      <c r="GJ42" s="69"/>
      <c r="GK42" s="69"/>
      <c r="GL42" s="69"/>
      <c r="GM42" s="69"/>
      <c r="GN42" s="69"/>
      <c r="GO42" s="69"/>
      <c r="GP42" s="69"/>
      <c r="GQ42" s="69">
        <v>6</v>
      </c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>
        <v>10</v>
      </c>
      <c r="IB42" s="69"/>
      <c r="IC42" s="69">
        <v>6</v>
      </c>
      <c r="ID42" s="69">
        <v>5</v>
      </c>
      <c r="IE42" s="69"/>
      <c r="IF42" s="69"/>
      <c r="IG42" s="69"/>
      <c r="IH42" s="69"/>
      <c r="II42" s="69"/>
      <c r="IJ42" s="69"/>
      <c r="IK42" s="69"/>
      <c r="IL42" s="69"/>
      <c r="IM42" s="69">
        <v>8</v>
      </c>
      <c r="IN42" s="69"/>
      <c r="IO42" s="69"/>
      <c r="IP42" s="69"/>
      <c r="IQ42" s="69"/>
      <c r="IR42" s="69"/>
      <c r="IS42" s="69"/>
      <c r="IT42" s="69"/>
      <c r="IU42" s="69">
        <v>6</v>
      </c>
      <c r="IV42" s="69"/>
      <c r="IW42" s="69"/>
      <c r="IX42" s="69"/>
      <c r="IY42" s="69"/>
      <c r="IZ42" s="69"/>
      <c r="JA42" s="69"/>
      <c r="JB42" s="69">
        <v>9</v>
      </c>
      <c r="JC42" s="69"/>
      <c r="JD42" s="69">
        <v>7</v>
      </c>
      <c r="JE42" s="69"/>
      <c r="JF42" s="69"/>
      <c r="JG42" s="69"/>
      <c r="JH42" s="69">
        <v>6</v>
      </c>
      <c r="JI42" s="69"/>
      <c r="JJ42" s="69">
        <v>6</v>
      </c>
      <c r="JK42" s="69"/>
      <c r="JL42" s="69"/>
      <c r="JM42" s="69">
        <v>6</v>
      </c>
      <c r="JN42" s="69"/>
      <c r="JO42" s="69"/>
      <c r="JP42" s="69"/>
      <c r="JQ42" s="69"/>
      <c r="JR42" s="69"/>
      <c r="JS42" s="69"/>
      <c r="JT42" s="69"/>
      <c r="JU42" s="69"/>
      <c r="JV42" s="69"/>
      <c r="JW42" s="69"/>
      <c r="JX42" s="69"/>
      <c r="JY42" s="69">
        <v>6</v>
      </c>
      <c r="JZ42" s="69"/>
      <c r="KA42" s="69"/>
      <c r="KB42" s="69"/>
      <c r="KC42" s="69"/>
      <c r="KD42" s="69"/>
      <c r="KE42" s="69"/>
      <c r="KF42" s="69"/>
      <c r="KG42" s="69">
        <v>4</v>
      </c>
      <c r="KH42" s="69"/>
      <c r="KI42" s="69"/>
      <c r="KJ42" s="69"/>
      <c r="KK42" s="69"/>
      <c r="KL42" s="69"/>
      <c r="KM42" s="69"/>
      <c r="KN42" s="69"/>
      <c r="KO42" s="69"/>
      <c r="KP42" s="69"/>
      <c r="KQ42" s="69"/>
      <c r="KR42" s="69"/>
      <c r="KS42" s="69"/>
      <c r="KT42" s="69"/>
      <c r="KU42" s="69"/>
      <c r="KV42" s="69"/>
      <c r="KW42" s="69"/>
      <c r="KX42" s="69">
        <v>10</v>
      </c>
      <c r="KY42" s="69"/>
      <c r="KZ42" s="69"/>
      <c r="LA42" s="69"/>
      <c r="LB42" s="69"/>
      <c r="LC42" s="69">
        <v>7</v>
      </c>
      <c r="LD42" s="69"/>
      <c r="LE42" s="69"/>
      <c r="LF42" s="69"/>
      <c r="LG42" s="69"/>
      <c r="LH42" s="69"/>
      <c r="LI42" s="69"/>
      <c r="LJ42" s="69"/>
      <c r="LK42" s="69"/>
      <c r="LL42" s="69"/>
      <c r="LM42" s="69"/>
      <c r="LN42" s="69"/>
      <c r="LO42" s="69"/>
      <c r="LP42" s="69"/>
      <c r="LQ42" s="69"/>
      <c r="LR42" s="69"/>
      <c r="LS42" s="69"/>
      <c r="LT42" s="69"/>
      <c r="LU42" s="69"/>
      <c r="LV42" s="69"/>
      <c r="LW42" s="69">
        <v>6</v>
      </c>
      <c r="LX42" s="69"/>
      <c r="LY42" s="69"/>
      <c r="LZ42" s="69">
        <v>5</v>
      </c>
      <c r="MA42" s="69"/>
      <c r="MB42" s="69"/>
      <c r="MC42" s="69"/>
      <c r="MD42" s="69"/>
      <c r="ME42" s="69"/>
      <c r="MF42" s="69"/>
      <c r="MG42" s="69"/>
      <c r="MH42" s="69"/>
      <c r="MI42" s="69"/>
      <c r="MJ42" s="69"/>
      <c r="MK42" s="69"/>
      <c r="ML42" s="69"/>
      <c r="MM42" s="69"/>
      <c r="MN42" s="69"/>
      <c r="MO42" s="69"/>
      <c r="MP42" s="69"/>
      <c r="MQ42" s="69"/>
      <c r="MR42" s="69"/>
      <c r="MS42" s="69"/>
      <c r="MT42" s="69"/>
      <c r="MU42" s="69"/>
      <c r="MV42" s="69"/>
      <c r="MW42" s="69">
        <v>6</v>
      </c>
      <c r="MX42" s="69"/>
      <c r="MY42" s="69"/>
      <c r="MZ42" s="69"/>
      <c r="NA42" s="69"/>
      <c r="NB42" s="69"/>
      <c r="NC42" s="69"/>
      <c r="ND42" s="69"/>
      <c r="NE42" s="69"/>
      <c r="NF42" s="69"/>
      <c r="NG42" s="69"/>
      <c r="NH42" s="69"/>
      <c r="NI42" s="69"/>
      <c r="NJ42" s="69"/>
      <c r="NK42" s="69"/>
      <c r="NL42" s="69"/>
      <c r="NM42" s="69"/>
      <c r="NN42" s="69"/>
      <c r="NO42" s="69"/>
      <c r="NP42" s="69"/>
      <c r="NQ42" s="69">
        <v>8</v>
      </c>
      <c r="NR42" s="69"/>
      <c r="NS42" s="69"/>
      <c r="NT42" s="69"/>
      <c r="NU42" s="69"/>
      <c r="NV42" s="69"/>
      <c r="NW42" s="69"/>
      <c r="NX42" s="69"/>
      <c r="NY42" s="69"/>
      <c r="NZ42" s="69">
        <v>8</v>
      </c>
      <c r="OA42" s="69"/>
      <c r="OB42" s="69"/>
      <c r="OC42" s="69"/>
      <c r="OD42" s="69">
        <v>8</v>
      </c>
      <c r="OE42" s="69"/>
      <c r="OF42" s="69"/>
      <c r="OG42" s="69"/>
      <c r="OH42" s="69"/>
      <c r="OI42" s="69"/>
      <c r="OJ42" s="69"/>
      <c r="OK42" s="69"/>
      <c r="OL42" s="69">
        <v>4</v>
      </c>
      <c r="OM42" s="69"/>
      <c r="ON42" s="69"/>
      <c r="OO42" s="69"/>
      <c r="OP42" s="69"/>
      <c r="OQ42" s="69"/>
      <c r="OR42" s="69"/>
      <c r="OS42" s="69"/>
      <c r="OT42" s="69"/>
      <c r="OU42" s="69"/>
      <c r="OV42" s="69"/>
      <c r="OW42" s="69"/>
      <c r="OX42" s="69"/>
      <c r="OY42" s="69"/>
      <c r="OZ42" s="69"/>
      <c r="PA42" s="69">
        <v>10</v>
      </c>
      <c r="PB42" s="69"/>
      <c r="PC42" s="69"/>
      <c r="PD42" s="69"/>
      <c r="PE42" s="69">
        <v>8</v>
      </c>
      <c r="PF42" s="69"/>
      <c r="PG42" s="69"/>
      <c r="PH42" s="69"/>
      <c r="PI42" s="69"/>
      <c r="PJ42" s="69"/>
      <c r="PK42" s="69">
        <v>6</v>
      </c>
      <c r="PL42" s="69"/>
      <c r="PM42" s="69"/>
      <c r="PN42" s="69"/>
      <c r="PO42" s="69"/>
      <c r="PP42" s="69"/>
      <c r="PQ42" s="69"/>
      <c r="PR42" s="69"/>
      <c r="PS42" s="69"/>
      <c r="PT42" s="69"/>
      <c r="PU42" s="69"/>
      <c r="PV42" s="69"/>
      <c r="PW42" s="69"/>
      <c r="PX42" s="69"/>
      <c r="PY42" s="69"/>
      <c r="PZ42" s="69"/>
      <c r="QA42" s="69"/>
      <c r="QB42" s="69"/>
      <c r="QC42" s="69"/>
      <c r="QD42" s="69"/>
      <c r="QE42" s="69"/>
      <c r="QF42" s="69">
        <v>6</v>
      </c>
      <c r="QG42" s="69"/>
      <c r="QH42" s="69"/>
      <c r="QI42" s="69"/>
      <c r="QJ42" s="69"/>
      <c r="QK42" s="69"/>
      <c r="QL42" s="69">
        <v>8</v>
      </c>
      <c r="QM42" s="69"/>
      <c r="QN42" s="69"/>
      <c r="QO42" s="69">
        <v>5</v>
      </c>
      <c r="QP42" s="69"/>
      <c r="QQ42" s="69"/>
      <c r="QR42" s="69"/>
      <c r="QS42" s="69"/>
      <c r="QT42" s="69"/>
      <c r="QU42" s="69"/>
      <c r="QV42" s="69"/>
      <c r="QW42" s="69"/>
      <c r="QX42" s="69"/>
      <c r="QY42" s="69"/>
      <c r="QZ42" s="69"/>
      <c r="RA42" s="69"/>
      <c r="RB42" s="69"/>
      <c r="RC42" s="69"/>
      <c r="RD42" s="69"/>
      <c r="RE42" s="69"/>
      <c r="RF42" s="69"/>
      <c r="RG42" s="69"/>
      <c r="RH42" s="69"/>
      <c r="RI42" s="69"/>
      <c r="RJ42" s="69"/>
      <c r="RK42" s="69"/>
      <c r="RL42" s="69"/>
      <c r="RM42" s="69"/>
      <c r="RN42" s="69"/>
      <c r="RO42" s="69"/>
      <c r="RP42" s="69"/>
      <c r="RQ42" s="69"/>
      <c r="RR42" s="69"/>
      <c r="RS42" s="69">
        <v>7</v>
      </c>
      <c r="RT42" s="69"/>
      <c r="RU42" s="69"/>
      <c r="RV42" s="69"/>
      <c r="RW42" s="69"/>
      <c r="RX42" s="69"/>
      <c r="RY42" s="69"/>
      <c r="RZ42" s="69"/>
      <c r="SA42" s="69"/>
      <c r="SB42" s="69">
        <v>5</v>
      </c>
      <c r="SC42" s="69"/>
      <c r="SD42" s="69">
        <v>8</v>
      </c>
      <c r="SE42" s="69"/>
      <c r="SF42" s="69"/>
      <c r="SG42" s="69"/>
      <c r="SH42" s="69"/>
      <c r="SI42" s="69"/>
      <c r="SJ42" s="69"/>
      <c r="SK42" s="69"/>
      <c r="SL42" s="69"/>
      <c r="SM42" s="69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69"/>
      <c r="TB42" s="69"/>
      <c r="TC42" s="69"/>
      <c r="TD42" s="69">
        <v>10</v>
      </c>
      <c r="TE42" s="69"/>
      <c r="TF42" s="69"/>
      <c r="TG42" s="69"/>
      <c r="TH42" s="69"/>
      <c r="TI42" s="69"/>
      <c r="TJ42" s="69"/>
      <c r="TK42" s="69"/>
      <c r="TL42" s="69"/>
      <c r="TM42" s="69"/>
      <c r="TN42" s="69"/>
      <c r="TO42" s="69"/>
      <c r="TP42" s="69"/>
      <c r="TQ42" s="69"/>
      <c r="TR42" s="69"/>
      <c r="TS42" s="69"/>
      <c r="TT42" s="69"/>
      <c r="TU42" s="69"/>
      <c r="TV42" s="69"/>
      <c r="TW42" s="69"/>
      <c r="TX42" s="69"/>
      <c r="TY42" s="69"/>
      <c r="TZ42" s="69"/>
      <c r="UA42" s="69"/>
      <c r="UB42" s="69"/>
      <c r="UC42" s="69"/>
      <c r="UD42" s="69"/>
      <c r="UE42" s="69"/>
      <c r="UF42" s="69"/>
      <c r="UG42" s="69"/>
      <c r="UH42" s="69"/>
      <c r="UI42" s="69"/>
      <c r="UJ42" s="69"/>
      <c r="UK42" s="69"/>
      <c r="UL42" s="69"/>
      <c r="UM42" s="69"/>
      <c r="UN42" s="69"/>
      <c r="UO42" s="69"/>
      <c r="UP42" s="69">
        <v>8</v>
      </c>
      <c r="UQ42" s="69"/>
      <c r="UR42" s="69"/>
      <c r="US42" s="69"/>
      <c r="UT42" s="69"/>
      <c r="UU42" s="69"/>
      <c r="UV42" s="69"/>
      <c r="UW42" s="69"/>
      <c r="UX42" s="69"/>
      <c r="UY42" s="69"/>
      <c r="UZ42" s="69"/>
      <c r="VA42" s="69"/>
      <c r="VB42" s="69"/>
      <c r="VC42" s="69"/>
      <c r="VD42" s="69"/>
      <c r="VE42" s="69"/>
      <c r="VF42" s="69"/>
      <c r="VG42" s="69"/>
      <c r="VH42" s="69">
        <v>8</v>
      </c>
      <c r="VI42" s="69"/>
      <c r="VJ42" s="69"/>
      <c r="VK42" s="69"/>
      <c r="VL42" s="69"/>
      <c r="VM42" s="69"/>
      <c r="VN42" s="69"/>
      <c r="VO42" s="69"/>
      <c r="VP42" s="69">
        <v>4</v>
      </c>
      <c r="VQ42" s="69"/>
      <c r="VR42" s="69"/>
      <c r="VS42" s="69"/>
      <c r="VT42" s="69"/>
      <c r="VU42" s="69"/>
      <c r="VV42" s="69"/>
      <c r="VW42" s="69"/>
      <c r="VX42" s="69"/>
      <c r="VY42" s="69"/>
      <c r="VZ42" s="69"/>
      <c r="WA42" s="69"/>
      <c r="WB42" s="69">
        <v>8</v>
      </c>
      <c r="WC42" s="69"/>
      <c r="WD42" s="69"/>
      <c r="WE42" s="69"/>
      <c r="WF42" s="69"/>
      <c r="WG42" s="69"/>
      <c r="WH42" s="69"/>
      <c r="WI42" s="69">
        <v>8</v>
      </c>
      <c r="WJ42" s="69"/>
      <c r="WK42" s="69"/>
      <c r="WL42" s="69"/>
      <c r="WM42" s="69"/>
      <c r="WN42" s="69"/>
      <c r="WO42" s="69"/>
      <c r="WP42" s="69"/>
      <c r="WQ42" s="69">
        <v>10</v>
      </c>
      <c r="WR42" s="69"/>
      <c r="WS42" s="69"/>
      <c r="WT42" s="69"/>
      <c r="WU42" s="69"/>
      <c r="WV42" s="69">
        <v>7</v>
      </c>
      <c r="WW42" s="69"/>
      <c r="WX42" s="69"/>
      <c r="WY42" s="69"/>
      <c r="WZ42" s="69"/>
      <c r="XA42" s="69"/>
      <c r="XB42" s="69"/>
      <c r="XC42" s="69"/>
      <c r="XD42" s="69"/>
      <c r="XE42" s="69"/>
      <c r="XF42" s="69"/>
      <c r="XG42" s="69"/>
      <c r="XH42" s="69"/>
      <c r="XI42" s="69"/>
      <c r="XJ42" s="69"/>
      <c r="XK42" s="69"/>
      <c r="XL42" s="69"/>
      <c r="XM42" s="69"/>
      <c r="XN42" s="69"/>
      <c r="XO42" s="69">
        <v>6</v>
      </c>
      <c r="XP42" s="69"/>
      <c r="XQ42" s="69"/>
      <c r="XR42" s="69"/>
      <c r="XS42" s="69"/>
      <c r="XT42" s="69"/>
      <c r="XU42" s="69">
        <v>10</v>
      </c>
      <c r="XV42" s="69">
        <v>4</v>
      </c>
      <c r="XW42" s="69"/>
      <c r="XX42" s="69">
        <v>7</v>
      </c>
      <c r="XY42" s="69"/>
      <c r="XZ42" s="69"/>
      <c r="YA42" s="69"/>
      <c r="YB42" s="69"/>
      <c r="YC42" s="69"/>
      <c r="YD42" s="69"/>
      <c r="YE42" s="69"/>
      <c r="YF42" s="69"/>
      <c r="YG42" s="69"/>
      <c r="YH42" s="69"/>
      <c r="YI42" s="69"/>
      <c r="YJ42" s="69">
        <v>7</v>
      </c>
      <c r="YK42" s="69"/>
      <c r="YL42" s="69"/>
      <c r="YM42" s="69"/>
      <c r="YN42" s="69"/>
      <c r="YO42" s="69">
        <v>8</v>
      </c>
      <c r="YP42" s="69"/>
      <c r="YQ42" s="69"/>
      <c r="YR42" s="69"/>
      <c r="YS42" s="69">
        <v>10</v>
      </c>
      <c r="YT42" s="69"/>
      <c r="YU42" s="69"/>
      <c r="YV42" s="69"/>
      <c r="YW42" s="69"/>
      <c r="YX42" s="69">
        <v>4</v>
      </c>
      <c r="YY42" s="69"/>
      <c r="YZ42" s="69"/>
      <c r="ZA42" s="69"/>
      <c r="ZB42" s="69"/>
      <c r="ZC42" s="69"/>
      <c r="ZD42" s="69"/>
      <c r="ZE42" s="69">
        <v>4</v>
      </c>
      <c r="ZF42" s="69"/>
      <c r="ZG42" s="69"/>
      <c r="ZH42" s="69"/>
      <c r="ZI42" s="69"/>
      <c r="ZJ42" s="69"/>
      <c r="ZK42" s="69"/>
      <c r="ZL42" s="69"/>
      <c r="ZM42" s="69"/>
      <c r="ZN42" s="69"/>
      <c r="ZO42" s="69"/>
      <c r="ZP42" s="69"/>
      <c r="ZQ42" s="69"/>
      <c r="ZR42" s="69"/>
      <c r="ZS42" s="69"/>
      <c r="ZT42" s="69"/>
      <c r="ZU42" s="69"/>
      <c r="ZV42" s="69"/>
      <c r="ZW42" s="69"/>
      <c r="ZX42" s="69"/>
      <c r="ZY42" s="69"/>
      <c r="ZZ42" s="69"/>
      <c r="AAA42" s="70"/>
    </row>
    <row r="43" spans="1:703" x14ac:dyDescent="0.2">
      <c r="A43" s="57">
        <v>33</v>
      </c>
      <c r="B43" s="58" t="s">
        <v>85</v>
      </c>
      <c r="C43" s="59">
        <v>499655966</v>
      </c>
      <c r="D43" s="60"/>
      <c r="E43" s="1">
        <f>MATCH(C43,Данные!$D$1:$D$65536,0)</f>
        <v>44</v>
      </c>
      <c r="F43" s="93">
        <v>1683.5100000000002</v>
      </c>
      <c r="G43" s="94">
        <f>IF(H43 &gt; 0, MAX(H$11:H$55) / H43, 0)</f>
        <v>1.057199211045365</v>
      </c>
      <c r="H43" s="94">
        <v>253.5</v>
      </c>
      <c r="I43" s="94">
        <f>F43*G43</f>
        <v>1779.8054437869826</v>
      </c>
      <c r="J43" s="60">
        <v>568</v>
      </c>
      <c r="K43" s="60">
        <v>80</v>
      </c>
      <c r="L43" s="94">
        <f>IF(K43 &gt; 0,J43/K43,0)</f>
        <v>7.1</v>
      </c>
      <c r="M43" s="95">
        <f>MIN($O43:AAA43)</f>
        <v>4</v>
      </c>
      <c r="N43" s="1">
        <v>33</v>
      </c>
      <c r="O43" s="68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>
        <v>10</v>
      </c>
      <c r="AX43" s="69">
        <v>5</v>
      </c>
      <c r="AY43" s="69"/>
      <c r="AZ43" s="69">
        <v>9</v>
      </c>
      <c r="BA43" s="69"/>
      <c r="BB43" s="69"/>
      <c r="BC43" s="69">
        <v>4</v>
      </c>
      <c r="BD43" s="69"/>
      <c r="BE43" s="69">
        <v>9</v>
      </c>
      <c r="BF43" s="69"/>
      <c r="BG43" s="69"/>
      <c r="BH43" s="69"/>
      <c r="BI43" s="69"/>
      <c r="BJ43" s="69"/>
      <c r="BK43" s="69"/>
      <c r="BL43" s="69"/>
      <c r="BM43" s="69"/>
      <c r="BN43" s="69"/>
      <c r="BO43" s="69">
        <v>10</v>
      </c>
      <c r="BP43" s="69"/>
      <c r="BQ43" s="69">
        <v>10</v>
      </c>
      <c r="BR43" s="69"/>
      <c r="BS43" s="69"/>
      <c r="BT43" s="69">
        <v>10</v>
      </c>
      <c r="BU43" s="69">
        <v>4</v>
      </c>
      <c r="BV43" s="69"/>
      <c r="BW43" s="69">
        <v>7</v>
      </c>
      <c r="BX43" s="69">
        <v>10</v>
      </c>
      <c r="BY43" s="69"/>
      <c r="BZ43" s="69"/>
      <c r="CA43" s="69"/>
      <c r="CB43" s="69"/>
      <c r="CC43" s="69">
        <v>5</v>
      </c>
      <c r="CD43" s="69"/>
      <c r="CE43" s="69"/>
      <c r="CF43" s="69">
        <v>7</v>
      </c>
      <c r="CG43" s="69"/>
      <c r="CH43" s="69"/>
      <c r="CI43" s="69">
        <v>9</v>
      </c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>
        <v>10</v>
      </c>
      <c r="DB43" s="69"/>
      <c r="DC43" s="69">
        <v>9</v>
      </c>
      <c r="DD43" s="69"/>
      <c r="DE43" s="69"/>
      <c r="DF43" s="69"/>
      <c r="DG43" s="69">
        <v>6</v>
      </c>
      <c r="DH43" s="69"/>
      <c r="DI43" s="69"/>
      <c r="DJ43" s="69">
        <v>5</v>
      </c>
      <c r="DK43" s="69"/>
      <c r="DL43" s="69"/>
      <c r="DM43" s="69"/>
      <c r="DN43" s="69">
        <v>8</v>
      </c>
      <c r="DO43" s="69"/>
      <c r="DP43" s="69"/>
      <c r="DQ43" s="69"/>
      <c r="DR43" s="69"/>
      <c r="DS43" s="69"/>
      <c r="DT43" s="69"/>
      <c r="DU43" s="69"/>
      <c r="DV43" s="69">
        <v>10</v>
      </c>
      <c r="DW43" s="69"/>
      <c r="DX43" s="69">
        <v>6</v>
      </c>
      <c r="DY43" s="69"/>
      <c r="DZ43" s="69">
        <v>4</v>
      </c>
      <c r="EA43" s="69"/>
      <c r="EB43" s="69">
        <v>9</v>
      </c>
      <c r="EC43" s="69"/>
      <c r="ED43" s="69"/>
      <c r="EE43" s="69"/>
      <c r="EF43" s="69"/>
      <c r="EG43" s="69"/>
      <c r="EH43" s="69"/>
      <c r="EI43" s="69">
        <v>7</v>
      </c>
      <c r="EJ43" s="69"/>
      <c r="EK43" s="69">
        <v>10</v>
      </c>
      <c r="EL43" s="69"/>
      <c r="EM43" s="69"/>
      <c r="EN43" s="69"/>
      <c r="EO43" s="69"/>
      <c r="EP43" s="69"/>
      <c r="EQ43" s="69"/>
      <c r="ER43" s="69"/>
      <c r="ES43" s="69"/>
      <c r="ET43" s="69"/>
      <c r="EU43" s="69"/>
      <c r="EV43" s="69"/>
      <c r="EW43" s="69"/>
      <c r="EX43" s="69">
        <v>9</v>
      </c>
      <c r="EY43" s="69"/>
      <c r="EZ43" s="69"/>
      <c r="FA43" s="69">
        <v>7</v>
      </c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>
        <v>10</v>
      </c>
      <c r="FN43" s="69"/>
      <c r="FO43" s="69"/>
      <c r="FP43" s="69"/>
      <c r="FQ43" s="69"/>
      <c r="FR43" s="69"/>
      <c r="FS43" s="69"/>
      <c r="FT43" s="69"/>
      <c r="FU43" s="69"/>
      <c r="FV43" s="69"/>
      <c r="FW43" s="69">
        <v>7</v>
      </c>
      <c r="FX43" s="69"/>
      <c r="FY43" s="69"/>
      <c r="FZ43" s="69"/>
      <c r="GA43" s="69">
        <v>10</v>
      </c>
      <c r="GB43" s="69"/>
      <c r="GC43" s="69"/>
      <c r="GD43" s="69"/>
      <c r="GE43" s="69"/>
      <c r="GF43" s="69"/>
      <c r="GG43" s="69"/>
      <c r="GH43" s="69">
        <v>4</v>
      </c>
      <c r="GI43" s="69"/>
      <c r="GJ43" s="69"/>
      <c r="GK43" s="69"/>
      <c r="GL43" s="69"/>
      <c r="GM43" s="69"/>
      <c r="GN43" s="69"/>
      <c r="GO43" s="69"/>
      <c r="GP43" s="69"/>
      <c r="GQ43" s="69">
        <v>6</v>
      </c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>
        <v>4</v>
      </c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>
        <v>10</v>
      </c>
      <c r="IB43" s="69"/>
      <c r="IC43" s="69">
        <v>9</v>
      </c>
      <c r="ID43" s="69">
        <v>7</v>
      </c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  <c r="IS43" s="69"/>
      <c r="IT43" s="69"/>
      <c r="IU43" s="69">
        <v>4</v>
      </c>
      <c r="IV43" s="69"/>
      <c r="IW43" s="69"/>
      <c r="IX43" s="69"/>
      <c r="IY43" s="69"/>
      <c r="IZ43" s="69"/>
      <c r="JA43" s="69"/>
      <c r="JB43" s="69">
        <v>6</v>
      </c>
      <c r="JC43" s="69"/>
      <c r="JD43" s="69">
        <v>9</v>
      </c>
      <c r="JE43" s="69"/>
      <c r="JF43" s="69"/>
      <c r="JG43" s="69"/>
      <c r="JH43" s="69">
        <v>7</v>
      </c>
      <c r="JI43" s="69"/>
      <c r="JJ43" s="69">
        <v>9</v>
      </c>
      <c r="JK43" s="69"/>
      <c r="JL43" s="69"/>
      <c r="JM43" s="69"/>
      <c r="JN43" s="69"/>
      <c r="JO43" s="69"/>
      <c r="JP43" s="69"/>
      <c r="JQ43" s="69"/>
      <c r="JR43" s="69"/>
      <c r="JS43" s="69"/>
      <c r="JT43" s="69"/>
      <c r="JU43" s="69"/>
      <c r="JV43" s="69"/>
      <c r="JW43" s="69"/>
      <c r="JX43" s="69"/>
      <c r="JY43" s="69">
        <v>5</v>
      </c>
      <c r="JZ43" s="69"/>
      <c r="KA43" s="69"/>
      <c r="KB43" s="69">
        <v>5</v>
      </c>
      <c r="KC43" s="69"/>
      <c r="KD43" s="69"/>
      <c r="KE43" s="69"/>
      <c r="KF43" s="69"/>
      <c r="KG43" s="69">
        <v>5</v>
      </c>
      <c r="KH43" s="69"/>
      <c r="KI43" s="69"/>
      <c r="KJ43" s="69"/>
      <c r="KK43" s="69"/>
      <c r="KL43" s="69"/>
      <c r="KM43" s="69"/>
      <c r="KN43" s="69"/>
      <c r="KO43" s="69"/>
      <c r="KP43" s="69"/>
      <c r="KQ43" s="69"/>
      <c r="KR43" s="69"/>
      <c r="KS43" s="69"/>
      <c r="KT43" s="69"/>
      <c r="KU43" s="69"/>
      <c r="KV43" s="69"/>
      <c r="KW43" s="69"/>
      <c r="KX43" s="69">
        <v>10</v>
      </c>
      <c r="KY43" s="69"/>
      <c r="KZ43" s="69"/>
      <c r="LA43" s="69"/>
      <c r="LB43" s="69"/>
      <c r="LC43" s="69">
        <v>7</v>
      </c>
      <c r="LD43" s="69"/>
      <c r="LE43" s="69"/>
      <c r="LF43" s="69"/>
      <c r="LG43" s="69"/>
      <c r="LH43" s="69"/>
      <c r="LI43" s="69"/>
      <c r="LJ43" s="69"/>
      <c r="LK43" s="69"/>
      <c r="LL43" s="69"/>
      <c r="LM43" s="69"/>
      <c r="LN43" s="69"/>
      <c r="LO43" s="69"/>
      <c r="LP43" s="69"/>
      <c r="LQ43" s="69"/>
      <c r="LR43" s="69"/>
      <c r="LS43" s="69"/>
      <c r="LT43" s="69"/>
      <c r="LU43" s="69"/>
      <c r="LV43" s="69"/>
      <c r="LW43" s="69"/>
      <c r="LX43" s="69"/>
      <c r="LY43" s="69"/>
      <c r="LZ43" s="69">
        <v>8</v>
      </c>
      <c r="MA43" s="69"/>
      <c r="MB43" s="69"/>
      <c r="MC43" s="69"/>
      <c r="MD43" s="69"/>
      <c r="ME43" s="69">
        <v>4</v>
      </c>
      <c r="MF43" s="69"/>
      <c r="MG43" s="69"/>
      <c r="MH43" s="69">
        <v>4</v>
      </c>
      <c r="MI43" s="69"/>
      <c r="MJ43" s="69"/>
      <c r="MK43" s="69"/>
      <c r="ML43" s="69"/>
      <c r="MM43" s="69"/>
      <c r="MN43" s="69"/>
      <c r="MO43" s="69"/>
      <c r="MP43" s="69"/>
      <c r="MQ43" s="69"/>
      <c r="MR43" s="69"/>
      <c r="MS43" s="69"/>
      <c r="MT43" s="69"/>
      <c r="MU43" s="69">
        <v>4</v>
      </c>
      <c r="MV43" s="69"/>
      <c r="MW43" s="69"/>
      <c r="MX43" s="69"/>
      <c r="MY43" s="69"/>
      <c r="MZ43" s="69"/>
      <c r="NA43" s="69"/>
      <c r="NB43" s="69">
        <v>4</v>
      </c>
      <c r="NC43" s="69"/>
      <c r="ND43" s="69"/>
      <c r="NE43" s="69"/>
      <c r="NF43" s="69"/>
      <c r="NG43" s="69"/>
      <c r="NH43" s="69"/>
      <c r="NI43" s="69"/>
      <c r="NJ43" s="69"/>
      <c r="NK43" s="69"/>
      <c r="NL43" s="69"/>
      <c r="NM43" s="69"/>
      <c r="NN43" s="69"/>
      <c r="NO43" s="69"/>
      <c r="NP43" s="69"/>
      <c r="NQ43" s="69"/>
      <c r="NR43" s="69"/>
      <c r="NS43" s="69"/>
      <c r="NT43" s="69"/>
      <c r="NU43" s="69"/>
      <c r="NV43" s="69">
        <v>5</v>
      </c>
      <c r="NW43" s="69"/>
      <c r="NX43" s="69"/>
      <c r="NY43" s="69"/>
      <c r="NZ43" s="69"/>
      <c r="OA43" s="69"/>
      <c r="OB43" s="69"/>
      <c r="OC43" s="69"/>
      <c r="OD43" s="69"/>
      <c r="OE43" s="69"/>
      <c r="OF43" s="69"/>
      <c r="OG43" s="69"/>
      <c r="OH43" s="69"/>
      <c r="OI43" s="69"/>
      <c r="OJ43" s="69"/>
      <c r="OK43" s="69"/>
      <c r="OL43" s="69"/>
      <c r="OM43" s="69"/>
      <c r="ON43" s="69"/>
      <c r="OO43" s="69"/>
      <c r="OP43" s="69"/>
      <c r="OQ43" s="69"/>
      <c r="OR43" s="69"/>
      <c r="OS43" s="69"/>
      <c r="OT43" s="69"/>
      <c r="OU43" s="69"/>
      <c r="OV43" s="69"/>
      <c r="OW43" s="69"/>
      <c r="OX43" s="69">
        <v>6</v>
      </c>
      <c r="OY43" s="69"/>
      <c r="OZ43" s="69"/>
      <c r="PA43" s="69">
        <v>10</v>
      </c>
      <c r="PB43" s="69"/>
      <c r="PC43" s="69"/>
      <c r="PD43" s="69"/>
      <c r="PE43" s="69"/>
      <c r="PF43" s="69"/>
      <c r="PG43" s="69"/>
      <c r="PH43" s="69"/>
      <c r="PI43" s="69"/>
      <c r="PJ43" s="69"/>
      <c r="PK43" s="69"/>
      <c r="PL43" s="69"/>
      <c r="PM43" s="69"/>
      <c r="PN43" s="69"/>
      <c r="PO43" s="69"/>
      <c r="PP43" s="69"/>
      <c r="PQ43" s="69"/>
      <c r="PR43" s="69"/>
      <c r="PS43" s="69"/>
      <c r="PT43" s="69"/>
      <c r="PU43" s="69"/>
      <c r="PV43" s="69"/>
      <c r="PW43" s="69"/>
      <c r="PX43" s="69"/>
      <c r="PY43" s="69"/>
      <c r="PZ43" s="69"/>
      <c r="QA43" s="69"/>
      <c r="QB43" s="69"/>
      <c r="QC43" s="69"/>
      <c r="QD43" s="69"/>
      <c r="QE43" s="69"/>
      <c r="QF43" s="69">
        <v>6</v>
      </c>
      <c r="QG43" s="69"/>
      <c r="QH43" s="69"/>
      <c r="QI43" s="69"/>
      <c r="QJ43" s="69"/>
      <c r="QK43" s="69"/>
      <c r="QL43" s="69">
        <v>6</v>
      </c>
      <c r="QM43" s="69"/>
      <c r="QN43" s="69"/>
      <c r="QO43" s="69">
        <v>8</v>
      </c>
      <c r="QP43" s="69"/>
      <c r="QQ43" s="69"/>
      <c r="QR43" s="69"/>
      <c r="QS43" s="69"/>
      <c r="QT43" s="69"/>
      <c r="QU43" s="69"/>
      <c r="QV43" s="69"/>
      <c r="QW43" s="69"/>
      <c r="QX43" s="69"/>
      <c r="QY43" s="69"/>
      <c r="QZ43" s="69"/>
      <c r="RA43" s="69"/>
      <c r="RB43" s="69"/>
      <c r="RC43" s="69"/>
      <c r="RD43" s="69"/>
      <c r="RE43" s="69"/>
      <c r="RF43" s="69"/>
      <c r="RG43" s="69"/>
      <c r="RH43" s="69"/>
      <c r="RI43" s="69"/>
      <c r="RJ43" s="69"/>
      <c r="RK43" s="69"/>
      <c r="RL43" s="69"/>
      <c r="RM43" s="69"/>
      <c r="RN43" s="69"/>
      <c r="RO43" s="69"/>
      <c r="RP43" s="69"/>
      <c r="RQ43" s="69"/>
      <c r="RR43" s="69"/>
      <c r="RS43" s="69"/>
      <c r="RT43" s="69"/>
      <c r="RU43" s="69"/>
      <c r="RV43" s="69"/>
      <c r="RW43" s="69"/>
      <c r="RX43" s="69"/>
      <c r="RY43" s="69"/>
      <c r="RZ43" s="69">
        <v>5</v>
      </c>
      <c r="SA43" s="69"/>
      <c r="SB43" s="69"/>
      <c r="SC43" s="69">
        <v>8</v>
      </c>
      <c r="SD43" s="69"/>
      <c r="SE43" s="69"/>
      <c r="SF43" s="69"/>
      <c r="SG43" s="69">
        <v>5</v>
      </c>
      <c r="SH43" s="69"/>
      <c r="SI43" s="69"/>
      <c r="SJ43" s="69"/>
      <c r="SK43" s="69"/>
      <c r="SL43" s="69"/>
      <c r="SM43" s="69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>
        <v>7</v>
      </c>
      <c r="SZ43" s="69"/>
      <c r="TA43" s="69"/>
      <c r="TB43" s="69"/>
      <c r="TC43" s="69"/>
      <c r="TD43" s="69">
        <v>10</v>
      </c>
      <c r="TE43" s="69"/>
      <c r="TF43" s="69"/>
      <c r="TG43" s="69"/>
      <c r="TH43" s="69"/>
      <c r="TI43" s="69"/>
      <c r="TJ43" s="69"/>
      <c r="TK43" s="69"/>
      <c r="TL43" s="69"/>
      <c r="TM43" s="69"/>
      <c r="TN43" s="69"/>
      <c r="TO43" s="69"/>
      <c r="TP43" s="69"/>
      <c r="TQ43" s="69"/>
      <c r="TR43" s="69"/>
      <c r="TS43" s="69"/>
      <c r="TT43" s="69"/>
      <c r="TU43" s="69">
        <v>4</v>
      </c>
      <c r="TV43" s="69"/>
      <c r="TW43" s="69"/>
      <c r="TX43" s="69">
        <v>6</v>
      </c>
      <c r="TY43" s="69"/>
      <c r="TZ43" s="69"/>
      <c r="UA43" s="69"/>
      <c r="UB43" s="69"/>
      <c r="UC43" s="69"/>
      <c r="UD43" s="69"/>
      <c r="UE43" s="69"/>
      <c r="UF43" s="69"/>
      <c r="UG43" s="69"/>
      <c r="UH43" s="69"/>
      <c r="UI43" s="69"/>
      <c r="UJ43" s="69"/>
      <c r="UK43" s="69"/>
      <c r="UL43" s="69"/>
      <c r="UM43" s="69"/>
      <c r="UN43" s="69"/>
      <c r="UO43" s="69"/>
      <c r="UP43" s="69"/>
      <c r="UQ43" s="69"/>
      <c r="UR43" s="69"/>
      <c r="US43" s="69"/>
      <c r="UT43" s="69"/>
      <c r="UU43" s="69"/>
      <c r="UV43" s="69"/>
      <c r="UW43" s="69"/>
      <c r="UX43" s="69"/>
      <c r="UY43" s="69"/>
      <c r="UZ43" s="69">
        <v>10</v>
      </c>
      <c r="VA43" s="69">
        <v>9</v>
      </c>
      <c r="VB43" s="69">
        <v>10</v>
      </c>
      <c r="VC43" s="69"/>
      <c r="VD43" s="69"/>
      <c r="VE43" s="69"/>
      <c r="VF43" s="69">
        <v>7</v>
      </c>
      <c r="VG43" s="69"/>
      <c r="VH43" s="69"/>
      <c r="VI43" s="69"/>
      <c r="VJ43" s="69"/>
      <c r="VK43" s="69"/>
      <c r="VL43" s="69"/>
      <c r="VM43" s="69"/>
      <c r="VN43" s="69"/>
      <c r="VO43" s="69"/>
      <c r="VP43" s="69"/>
      <c r="VQ43" s="69"/>
      <c r="VR43" s="69"/>
      <c r="VS43" s="69"/>
      <c r="VT43" s="69"/>
      <c r="VU43" s="69">
        <v>8</v>
      </c>
      <c r="VV43" s="69"/>
      <c r="VW43" s="69"/>
      <c r="VX43" s="69">
        <v>5</v>
      </c>
      <c r="VY43" s="69"/>
      <c r="VZ43" s="69"/>
      <c r="WA43" s="69"/>
      <c r="WB43" s="69"/>
      <c r="WC43" s="69"/>
      <c r="WD43" s="69"/>
      <c r="WE43" s="69"/>
      <c r="WF43" s="69"/>
      <c r="WG43" s="69"/>
      <c r="WH43" s="69"/>
      <c r="WI43" s="69"/>
      <c r="WJ43" s="69"/>
      <c r="WK43" s="69"/>
      <c r="WL43" s="69"/>
      <c r="WM43" s="69"/>
      <c r="WN43" s="69"/>
      <c r="WO43" s="69"/>
      <c r="WP43" s="69"/>
      <c r="WQ43" s="69">
        <v>10</v>
      </c>
      <c r="WR43" s="69"/>
      <c r="WS43" s="69"/>
      <c r="WT43" s="69"/>
      <c r="WU43" s="69"/>
      <c r="WV43" s="69">
        <v>9</v>
      </c>
      <c r="WW43" s="69"/>
      <c r="WX43" s="69"/>
      <c r="WY43" s="69"/>
      <c r="WZ43" s="69"/>
      <c r="XA43" s="69"/>
      <c r="XB43" s="69"/>
      <c r="XC43" s="69"/>
      <c r="XD43" s="69"/>
      <c r="XE43" s="69"/>
      <c r="XF43" s="69"/>
      <c r="XG43" s="69"/>
      <c r="XH43" s="69">
        <v>4</v>
      </c>
      <c r="XI43" s="69"/>
      <c r="XJ43" s="69"/>
      <c r="XK43" s="69"/>
      <c r="XL43" s="69"/>
      <c r="XM43" s="69"/>
      <c r="XN43" s="69"/>
      <c r="XO43" s="69">
        <v>5</v>
      </c>
      <c r="XP43" s="69"/>
      <c r="XQ43" s="69"/>
      <c r="XR43" s="69"/>
      <c r="XS43" s="69"/>
      <c r="XT43" s="69"/>
      <c r="XU43" s="69"/>
      <c r="XV43" s="69">
        <v>4</v>
      </c>
      <c r="XW43" s="69"/>
      <c r="XX43" s="69">
        <v>5</v>
      </c>
      <c r="XY43" s="69"/>
      <c r="XZ43" s="69"/>
      <c r="YA43" s="69"/>
      <c r="YB43" s="69">
        <v>5</v>
      </c>
      <c r="YC43" s="69">
        <v>7</v>
      </c>
      <c r="YD43" s="69">
        <v>7</v>
      </c>
      <c r="YE43" s="69"/>
      <c r="YF43" s="69"/>
      <c r="YG43" s="69"/>
      <c r="YH43" s="69"/>
      <c r="YI43" s="69"/>
      <c r="YJ43" s="69"/>
      <c r="YK43" s="69"/>
      <c r="YL43" s="69"/>
      <c r="YM43" s="69"/>
      <c r="YN43" s="69"/>
      <c r="YO43" s="69"/>
      <c r="YP43" s="69"/>
      <c r="YQ43" s="69"/>
      <c r="YR43" s="69"/>
      <c r="YS43" s="69"/>
      <c r="YT43" s="69"/>
      <c r="YU43" s="69"/>
      <c r="YV43" s="69"/>
      <c r="YW43" s="69">
        <v>10</v>
      </c>
      <c r="YX43" s="69"/>
      <c r="YY43" s="69"/>
      <c r="YZ43" s="69"/>
      <c r="ZA43" s="69"/>
      <c r="ZB43" s="69"/>
      <c r="ZC43" s="69"/>
      <c r="ZD43" s="69"/>
      <c r="ZE43" s="69"/>
      <c r="ZF43" s="69"/>
      <c r="ZG43" s="69"/>
      <c r="ZH43" s="69"/>
      <c r="ZI43" s="69"/>
      <c r="ZJ43" s="69"/>
      <c r="ZK43" s="69"/>
      <c r="ZL43" s="69"/>
      <c r="ZM43" s="69"/>
      <c r="ZN43" s="69"/>
      <c r="ZO43" s="69"/>
      <c r="ZP43" s="69"/>
      <c r="ZQ43" s="69"/>
      <c r="ZR43" s="69"/>
      <c r="ZS43" s="69"/>
      <c r="ZT43" s="69"/>
      <c r="ZU43" s="69"/>
      <c r="ZV43" s="69"/>
      <c r="ZW43" s="69"/>
      <c r="ZX43" s="69"/>
      <c r="ZY43" s="69"/>
      <c r="ZZ43" s="69"/>
      <c r="AAA43" s="70"/>
    </row>
    <row r="44" spans="1:703" x14ac:dyDescent="0.2">
      <c r="A44" s="57">
        <v>34</v>
      </c>
      <c r="B44" s="58" t="s">
        <v>128</v>
      </c>
      <c r="C44" s="59">
        <v>499655506</v>
      </c>
      <c r="D44" s="60"/>
      <c r="E44" s="1">
        <f>MATCH(C44,Данные!$D$1:$D$65536,0)</f>
        <v>56</v>
      </c>
      <c r="F44" s="93">
        <v>1645.24</v>
      </c>
      <c r="G44" s="94">
        <f>IF(H44 &gt; 0, MAX(H$11:H$55) / H44, 0)</f>
        <v>1.0551181102362204</v>
      </c>
      <c r="H44" s="94">
        <v>254</v>
      </c>
      <c r="I44" s="94">
        <f>F44*G44</f>
        <v>1735.9225196850391</v>
      </c>
      <c r="J44" s="60">
        <v>532</v>
      </c>
      <c r="K44" s="60">
        <v>78</v>
      </c>
      <c r="L44" s="94">
        <f>IF(K44 &gt; 0,J44/K44,0)</f>
        <v>6.8205128205128203</v>
      </c>
      <c r="M44" s="95">
        <f>MIN($O44:AAA44)</f>
        <v>3</v>
      </c>
      <c r="N44" s="1">
        <v>34</v>
      </c>
      <c r="O44" s="68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>
        <v>7</v>
      </c>
      <c r="AX44" s="69">
        <v>8</v>
      </c>
      <c r="AY44" s="69"/>
      <c r="AZ44" s="69">
        <v>7</v>
      </c>
      <c r="BA44" s="69"/>
      <c r="BB44" s="69"/>
      <c r="BC44" s="69">
        <v>9</v>
      </c>
      <c r="BD44" s="69"/>
      <c r="BE44" s="69">
        <v>6</v>
      </c>
      <c r="BF44" s="69"/>
      <c r="BG44" s="69"/>
      <c r="BH44" s="69"/>
      <c r="BI44" s="69"/>
      <c r="BJ44" s="69"/>
      <c r="BK44" s="69"/>
      <c r="BL44" s="69"/>
      <c r="BM44" s="69"/>
      <c r="BN44" s="69"/>
      <c r="BO44" s="69">
        <v>5</v>
      </c>
      <c r="BP44" s="69"/>
      <c r="BQ44" s="69"/>
      <c r="BR44" s="69"/>
      <c r="BS44" s="69"/>
      <c r="BT44" s="69"/>
      <c r="BU44" s="69">
        <v>6</v>
      </c>
      <c r="BV44" s="69"/>
      <c r="BW44" s="69">
        <v>5</v>
      </c>
      <c r="BX44" s="69"/>
      <c r="BY44" s="69"/>
      <c r="BZ44" s="69"/>
      <c r="CA44" s="69"/>
      <c r="CB44" s="69"/>
      <c r="CC44" s="69">
        <v>7</v>
      </c>
      <c r="CD44" s="69"/>
      <c r="CE44" s="69"/>
      <c r="CF44" s="69">
        <v>6</v>
      </c>
      <c r="CG44" s="69"/>
      <c r="CH44" s="69"/>
      <c r="CI44" s="69">
        <v>7</v>
      </c>
      <c r="CJ44" s="69"/>
      <c r="CK44" s="69"/>
      <c r="CL44" s="69"/>
      <c r="CM44" s="69"/>
      <c r="CN44" s="69"/>
      <c r="CO44" s="69"/>
      <c r="CP44" s="69"/>
      <c r="CQ44" s="69"/>
      <c r="CR44" s="69">
        <v>10</v>
      </c>
      <c r="CS44" s="69"/>
      <c r="CT44" s="69"/>
      <c r="CU44" s="69"/>
      <c r="CV44" s="69"/>
      <c r="CW44" s="69"/>
      <c r="CX44" s="69"/>
      <c r="CY44" s="69"/>
      <c r="CZ44" s="69"/>
      <c r="DA44" s="69">
        <v>10</v>
      </c>
      <c r="DB44" s="69"/>
      <c r="DC44" s="69">
        <v>6</v>
      </c>
      <c r="DD44" s="69"/>
      <c r="DE44" s="69"/>
      <c r="DF44" s="69"/>
      <c r="DG44" s="69">
        <v>4</v>
      </c>
      <c r="DH44" s="69"/>
      <c r="DI44" s="69"/>
      <c r="DJ44" s="69">
        <v>5</v>
      </c>
      <c r="DK44" s="69"/>
      <c r="DL44" s="69"/>
      <c r="DM44" s="69"/>
      <c r="DN44" s="69">
        <v>8</v>
      </c>
      <c r="DO44" s="69"/>
      <c r="DP44" s="69"/>
      <c r="DQ44" s="69"/>
      <c r="DR44" s="69"/>
      <c r="DS44" s="69"/>
      <c r="DT44" s="69"/>
      <c r="DU44" s="69"/>
      <c r="DV44" s="69">
        <v>5</v>
      </c>
      <c r="DW44" s="69"/>
      <c r="DX44" s="69">
        <v>7</v>
      </c>
      <c r="DY44" s="69"/>
      <c r="DZ44" s="69">
        <v>4</v>
      </c>
      <c r="EA44" s="69"/>
      <c r="EB44" s="69">
        <v>5</v>
      </c>
      <c r="EC44" s="69"/>
      <c r="ED44" s="69"/>
      <c r="EE44" s="69"/>
      <c r="EF44" s="69"/>
      <c r="EG44" s="69"/>
      <c r="EH44" s="69"/>
      <c r="EI44" s="69">
        <v>10</v>
      </c>
      <c r="EJ44" s="69"/>
      <c r="EK44" s="69">
        <v>5</v>
      </c>
      <c r="EL44" s="69"/>
      <c r="EM44" s="69"/>
      <c r="EN44" s="69"/>
      <c r="EO44" s="69"/>
      <c r="EP44" s="69"/>
      <c r="EQ44" s="69"/>
      <c r="ER44" s="69"/>
      <c r="ES44" s="69"/>
      <c r="ET44" s="69">
        <v>10</v>
      </c>
      <c r="EU44" s="69"/>
      <c r="EV44" s="69"/>
      <c r="EW44" s="69"/>
      <c r="EX44" s="69">
        <v>7</v>
      </c>
      <c r="EY44" s="69"/>
      <c r="EZ44" s="69"/>
      <c r="FA44" s="69">
        <v>8</v>
      </c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>
        <v>10</v>
      </c>
      <c r="FN44" s="69"/>
      <c r="FO44" s="69"/>
      <c r="FP44" s="69"/>
      <c r="FQ44" s="69"/>
      <c r="FR44" s="69"/>
      <c r="FS44" s="69"/>
      <c r="FT44" s="69"/>
      <c r="FU44" s="69"/>
      <c r="FV44" s="69"/>
      <c r="FW44" s="69">
        <v>7</v>
      </c>
      <c r="FX44" s="69">
        <v>10</v>
      </c>
      <c r="FY44" s="69"/>
      <c r="FZ44" s="69"/>
      <c r="GA44" s="69">
        <v>4</v>
      </c>
      <c r="GB44" s="69"/>
      <c r="GC44" s="69"/>
      <c r="GD44" s="69"/>
      <c r="GE44" s="69"/>
      <c r="GF44" s="69"/>
      <c r="GG44" s="69"/>
      <c r="GH44" s="69">
        <v>4</v>
      </c>
      <c r="GI44" s="69"/>
      <c r="GJ44" s="69"/>
      <c r="GK44" s="69"/>
      <c r="GL44" s="69"/>
      <c r="GM44" s="69"/>
      <c r="GN44" s="69"/>
      <c r="GO44" s="69"/>
      <c r="GP44" s="69"/>
      <c r="GQ44" s="69">
        <v>5</v>
      </c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>
        <v>5</v>
      </c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>
        <v>10</v>
      </c>
      <c r="IB44" s="69"/>
      <c r="IC44" s="69">
        <v>4</v>
      </c>
      <c r="ID44" s="69">
        <v>7</v>
      </c>
      <c r="IE44" s="69"/>
      <c r="IF44" s="69"/>
      <c r="IG44" s="69"/>
      <c r="IH44" s="69"/>
      <c r="II44" s="69"/>
      <c r="IJ44" s="69"/>
      <c r="IK44" s="69"/>
      <c r="IL44" s="69"/>
      <c r="IM44" s="69">
        <v>4</v>
      </c>
      <c r="IN44" s="69"/>
      <c r="IO44" s="69"/>
      <c r="IP44" s="69"/>
      <c r="IQ44" s="69"/>
      <c r="IR44" s="69"/>
      <c r="IS44" s="69"/>
      <c r="IT44" s="69"/>
      <c r="IU44" s="69">
        <v>5</v>
      </c>
      <c r="IV44" s="69"/>
      <c r="IW44" s="69"/>
      <c r="IX44" s="69"/>
      <c r="IY44" s="69"/>
      <c r="IZ44" s="69"/>
      <c r="JA44" s="69"/>
      <c r="JB44" s="69">
        <v>10</v>
      </c>
      <c r="JC44" s="69"/>
      <c r="JD44" s="69">
        <v>9</v>
      </c>
      <c r="JE44" s="69"/>
      <c r="JF44" s="69"/>
      <c r="JG44" s="69"/>
      <c r="JH44" s="69">
        <v>5</v>
      </c>
      <c r="JI44" s="69"/>
      <c r="JJ44" s="69">
        <v>9</v>
      </c>
      <c r="JK44" s="69"/>
      <c r="JL44" s="69"/>
      <c r="JM44" s="69"/>
      <c r="JN44" s="69"/>
      <c r="JO44" s="69"/>
      <c r="JP44" s="69"/>
      <c r="JQ44" s="69"/>
      <c r="JR44" s="69"/>
      <c r="JS44" s="69"/>
      <c r="JT44" s="69"/>
      <c r="JU44" s="69"/>
      <c r="JV44" s="69"/>
      <c r="JW44" s="69"/>
      <c r="JX44" s="69"/>
      <c r="JY44" s="69">
        <v>6</v>
      </c>
      <c r="JZ44" s="69"/>
      <c r="KA44" s="69"/>
      <c r="KB44" s="69"/>
      <c r="KC44" s="69"/>
      <c r="KD44" s="69"/>
      <c r="KE44" s="69"/>
      <c r="KF44" s="69"/>
      <c r="KG44" s="69">
        <v>5</v>
      </c>
      <c r="KH44" s="69"/>
      <c r="KI44" s="69"/>
      <c r="KJ44" s="69"/>
      <c r="KK44" s="69"/>
      <c r="KL44" s="69"/>
      <c r="KM44" s="69"/>
      <c r="KN44" s="69"/>
      <c r="KO44" s="69"/>
      <c r="KP44" s="69"/>
      <c r="KQ44" s="69"/>
      <c r="KR44" s="69"/>
      <c r="KS44" s="69"/>
      <c r="KT44" s="69"/>
      <c r="KU44" s="69"/>
      <c r="KV44" s="69"/>
      <c r="KW44" s="69"/>
      <c r="KX44" s="69">
        <v>10</v>
      </c>
      <c r="KY44" s="69"/>
      <c r="KZ44" s="69"/>
      <c r="LA44" s="69"/>
      <c r="LB44" s="69"/>
      <c r="LC44" s="69">
        <v>6</v>
      </c>
      <c r="LD44" s="69"/>
      <c r="LE44" s="69"/>
      <c r="LF44" s="69"/>
      <c r="LG44" s="69"/>
      <c r="LH44" s="69"/>
      <c r="LI44" s="69"/>
      <c r="LJ44" s="69"/>
      <c r="LK44" s="69"/>
      <c r="LL44" s="69"/>
      <c r="LM44" s="69"/>
      <c r="LN44" s="69"/>
      <c r="LO44" s="69"/>
      <c r="LP44" s="69"/>
      <c r="LQ44" s="69"/>
      <c r="LR44" s="69"/>
      <c r="LS44" s="69"/>
      <c r="LT44" s="69"/>
      <c r="LU44" s="69"/>
      <c r="LV44" s="69"/>
      <c r="LW44" s="69"/>
      <c r="LX44" s="69"/>
      <c r="LY44" s="69"/>
      <c r="LZ44" s="69">
        <v>10</v>
      </c>
      <c r="MA44" s="69"/>
      <c r="MB44" s="69"/>
      <c r="MC44" s="69"/>
      <c r="MD44" s="69"/>
      <c r="ME44" s="69"/>
      <c r="MF44" s="69"/>
      <c r="MG44" s="69"/>
      <c r="MH44" s="69"/>
      <c r="MI44" s="69"/>
      <c r="MJ44" s="69"/>
      <c r="MK44" s="69"/>
      <c r="ML44" s="69"/>
      <c r="MM44" s="69"/>
      <c r="MN44" s="69"/>
      <c r="MO44" s="69"/>
      <c r="MP44" s="69"/>
      <c r="MQ44" s="69"/>
      <c r="MR44" s="69"/>
      <c r="MS44" s="69"/>
      <c r="MT44" s="69"/>
      <c r="MU44" s="69"/>
      <c r="MV44" s="69"/>
      <c r="MW44" s="69"/>
      <c r="MX44" s="69"/>
      <c r="MY44" s="69"/>
      <c r="MZ44" s="69"/>
      <c r="NA44" s="69"/>
      <c r="NB44" s="69"/>
      <c r="NC44" s="69"/>
      <c r="ND44" s="69"/>
      <c r="NE44" s="69"/>
      <c r="NF44" s="69"/>
      <c r="NG44" s="69"/>
      <c r="NH44" s="69"/>
      <c r="NI44" s="69"/>
      <c r="NJ44" s="69"/>
      <c r="NK44" s="69"/>
      <c r="NL44" s="69"/>
      <c r="NM44" s="69"/>
      <c r="NN44" s="69"/>
      <c r="NO44" s="69"/>
      <c r="NP44" s="69"/>
      <c r="NQ44" s="69"/>
      <c r="NR44" s="69"/>
      <c r="NS44" s="69"/>
      <c r="NT44" s="69"/>
      <c r="NU44" s="69"/>
      <c r="NV44" s="69"/>
      <c r="NW44" s="69"/>
      <c r="NX44" s="69"/>
      <c r="NY44" s="69"/>
      <c r="NZ44" s="69"/>
      <c r="OA44" s="69"/>
      <c r="OB44" s="69"/>
      <c r="OC44" s="69"/>
      <c r="OD44" s="69"/>
      <c r="OE44" s="69"/>
      <c r="OF44" s="69"/>
      <c r="OG44" s="69"/>
      <c r="OH44" s="69"/>
      <c r="OI44" s="69"/>
      <c r="OJ44" s="69"/>
      <c r="OK44" s="69">
        <v>5</v>
      </c>
      <c r="OL44" s="69">
        <v>5</v>
      </c>
      <c r="OM44" s="69"/>
      <c r="ON44" s="69"/>
      <c r="OO44" s="69"/>
      <c r="OP44" s="69">
        <v>6</v>
      </c>
      <c r="OQ44" s="69"/>
      <c r="OR44" s="69"/>
      <c r="OS44" s="69"/>
      <c r="OT44" s="69"/>
      <c r="OU44" s="69">
        <v>5</v>
      </c>
      <c r="OV44" s="69">
        <v>6</v>
      </c>
      <c r="OW44" s="69"/>
      <c r="OX44" s="69"/>
      <c r="OY44" s="69"/>
      <c r="OZ44" s="69"/>
      <c r="PA44" s="69">
        <v>10</v>
      </c>
      <c r="PB44" s="69"/>
      <c r="PC44" s="69"/>
      <c r="PD44" s="69"/>
      <c r="PE44" s="69"/>
      <c r="PF44" s="69"/>
      <c r="PG44" s="69">
        <v>8</v>
      </c>
      <c r="PH44" s="69"/>
      <c r="PI44" s="69"/>
      <c r="PJ44" s="69">
        <v>6</v>
      </c>
      <c r="PK44" s="69"/>
      <c r="PL44" s="69"/>
      <c r="PM44" s="69"/>
      <c r="PN44" s="69"/>
      <c r="PO44" s="69"/>
      <c r="PP44" s="69"/>
      <c r="PQ44" s="69"/>
      <c r="PR44" s="69"/>
      <c r="PS44" s="69"/>
      <c r="PT44" s="69"/>
      <c r="PU44" s="69"/>
      <c r="PV44" s="69"/>
      <c r="PW44" s="69"/>
      <c r="PX44" s="69"/>
      <c r="PY44" s="69"/>
      <c r="PZ44" s="69"/>
      <c r="QA44" s="69"/>
      <c r="QB44" s="69"/>
      <c r="QC44" s="69"/>
      <c r="QD44" s="69"/>
      <c r="QE44" s="69"/>
      <c r="QF44" s="69">
        <v>8</v>
      </c>
      <c r="QG44" s="69"/>
      <c r="QH44" s="69"/>
      <c r="QI44" s="69"/>
      <c r="QJ44" s="69"/>
      <c r="QK44" s="69"/>
      <c r="QL44" s="69">
        <v>5</v>
      </c>
      <c r="QM44" s="69"/>
      <c r="QN44" s="69"/>
      <c r="QO44" s="71">
        <v>3</v>
      </c>
      <c r="QP44" s="69"/>
      <c r="QQ44" s="69"/>
      <c r="QR44" s="69">
        <v>4</v>
      </c>
      <c r="QS44" s="69"/>
      <c r="QT44" s="69"/>
      <c r="QU44" s="69"/>
      <c r="QV44" s="69"/>
      <c r="QW44" s="69"/>
      <c r="QX44" s="69"/>
      <c r="QY44" s="69"/>
      <c r="QZ44" s="69"/>
      <c r="RA44" s="69"/>
      <c r="RB44" s="69"/>
      <c r="RC44" s="69"/>
      <c r="RD44" s="69"/>
      <c r="RE44" s="69"/>
      <c r="RF44" s="69"/>
      <c r="RG44" s="69"/>
      <c r="RH44" s="69"/>
      <c r="RI44" s="69"/>
      <c r="RJ44" s="69"/>
      <c r="RK44" s="69"/>
      <c r="RL44" s="69"/>
      <c r="RM44" s="69"/>
      <c r="RN44" s="69"/>
      <c r="RO44" s="69"/>
      <c r="RP44" s="69"/>
      <c r="RQ44" s="69"/>
      <c r="RR44" s="69"/>
      <c r="RS44" s="69"/>
      <c r="RT44" s="69"/>
      <c r="RU44" s="69"/>
      <c r="RV44" s="69"/>
      <c r="RW44" s="69"/>
      <c r="RX44" s="69"/>
      <c r="RY44" s="69"/>
      <c r="RZ44" s="69"/>
      <c r="SA44" s="69"/>
      <c r="SB44" s="69">
        <v>8</v>
      </c>
      <c r="SC44" s="69"/>
      <c r="SD44" s="69"/>
      <c r="SE44" s="69"/>
      <c r="SF44" s="69"/>
      <c r="SG44" s="69"/>
      <c r="SH44" s="69"/>
      <c r="SI44" s="69"/>
      <c r="SJ44" s="69"/>
      <c r="SK44" s="69"/>
      <c r="SL44" s="69"/>
      <c r="SM44" s="69"/>
      <c r="SN44" s="69">
        <v>5</v>
      </c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69"/>
      <c r="TB44" s="69"/>
      <c r="TC44" s="69"/>
      <c r="TD44" s="69">
        <v>10</v>
      </c>
      <c r="TE44" s="69"/>
      <c r="TF44" s="69"/>
      <c r="TG44" s="69"/>
      <c r="TH44" s="69"/>
      <c r="TI44" s="69"/>
      <c r="TJ44" s="69"/>
      <c r="TK44" s="69"/>
      <c r="TL44" s="69"/>
      <c r="TM44" s="69"/>
      <c r="TN44" s="69"/>
      <c r="TO44" s="69"/>
      <c r="TP44" s="69"/>
      <c r="TQ44" s="69"/>
      <c r="TR44" s="69"/>
      <c r="TS44" s="69"/>
      <c r="TT44" s="69"/>
      <c r="TU44" s="69">
        <v>4</v>
      </c>
      <c r="TV44" s="69"/>
      <c r="TW44" s="69"/>
      <c r="TX44" s="69"/>
      <c r="TY44" s="69"/>
      <c r="TZ44" s="69"/>
      <c r="UA44" s="69"/>
      <c r="UB44" s="69">
        <v>5</v>
      </c>
      <c r="UC44" s="69"/>
      <c r="UD44" s="69"/>
      <c r="UE44" s="69"/>
      <c r="UF44" s="69"/>
      <c r="UG44" s="69"/>
      <c r="UH44" s="69"/>
      <c r="UI44" s="69"/>
      <c r="UJ44" s="69"/>
      <c r="UK44" s="69"/>
      <c r="UL44" s="69"/>
      <c r="UM44" s="69"/>
      <c r="UN44" s="69"/>
      <c r="UO44" s="69"/>
      <c r="UP44" s="69">
        <v>9</v>
      </c>
      <c r="UQ44" s="69"/>
      <c r="UR44" s="69"/>
      <c r="US44" s="69"/>
      <c r="UT44" s="69"/>
      <c r="UU44" s="69"/>
      <c r="UV44" s="69"/>
      <c r="UW44" s="69"/>
      <c r="UX44" s="69"/>
      <c r="UY44" s="69"/>
      <c r="UZ44" s="69"/>
      <c r="VA44" s="69"/>
      <c r="VB44" s="69"/>
      <c r="VC44" s="69"/>
      <c r="VD44" s="69"/>
      <c r="VE44" s="69"/>
      <c r="VF44" s="69"/>
      <c r="VG44" s="69"/>
      <c r="VH44" s="69"/>
      <c r="VI44" s="69"/>
      <c r="VJ44" s="69">
        <v>7</v>
      </c>
      <c r="VK44" s="69"/>
      <c r="VL44" s="69"/>
      <c r="VM44" s="69"/>
      <c r="VN44" s="69"/>
      <c r="VO44" s="69"/>
      <c r="VP44" s="69">
        <v>4</v>
      </c>
      <c r="VQ44" s="69"/>
      <c r="VR44" s="69"/>
      <c r="VS44" s="69"/>
      <c r="VT44" s="69"/>
      <c r="VU44" s="69"/>
      <c r="VV44" s="69"/>
      <c r="VW44" s="69"/>
      <c r="VX44" s="69"/>
      <c r="VY44" s="69"/>
      <c r="VZ44" s="69">
        <v>5</v>
      </c>
      <c r="WA44" s="69"/>
      <c r="WB44" s="69">
        <v>9</v>
      </c>
      <c r="WC44" s="69"/>
      <c r="WD44" s="69"/>
      <c r="WE44" s="69"/>
      <c r="WF44" s="69"/>
      <c r="WG44" s="69"/>
      <c r="WH44" s="69"/>
      <c r="WI44" s="69"/>
      <c r="WJ44" s="69"/>
      <c r="WK44" s="69"/>
      <c r="WL44" s="69"/>
      <c r="WM44" s="69"/>
      <c r="WN44" s="69"/>
      <c r="WO44" s="69"/>
      <c r="WP44" s="69"/>
      <c r="WQ44" s="69">
        <v>10</v>
      </c>
      <c r="WR44" s="69"/>
      <c r="WS44" s="69"/>
      <c r="WT44" s="69"/>
      <c r="WU44" s="69"/>
      <c r="WV44" s="69">
        <v>9</v>
      </c>
      <c r="WW44" s="69"/>
      <c r="WX44" s="69"/>
      <c r="WY44" s="69"/>
      <c r="WZ44" s="69"/>
      <c r="XA44" s="69"/>
      <c r="XB44" s="69"/>
      <c r="XC44" s="69"/>
      <c r="XD44" s="69"/>
      <c r="XE44" s="69"/>
      <c r="XF44" s="69"/>
      <c r="XG44" s="69"/>
      <c r="XH44" s="69"/>
      <c r="XI44" s="69"/>
      <c r="XJ44" s="69"/>
      <c r="XK44" s="69"/>
      <c r="XL44" s="69"/>
      <c r="XM44" s="69"/>
      <c r="XN44" s="69"/>
      <c r="XO44" s="69">
        <v>9</v>
      </c>
      <c r="XP44" s="69"/>
      <c r="XQ44" s="69"/>
      <c r="XR44" s="69"/>
      <c r="XS44" s="69">
        <v>4</v>
      </c>
      <c r="XT44" s="69"/>
      <c r="XU44" s="69">
        <v>9</v>
      </c>
      <c r="XV44" s="69"/>
      <c r="XW44" s="69"/>
      <c r="XX44" s="69">
        <v>9</v>
      </c>
      <c r="XY44" s="69"/>
      <c r="XZ44" s="69"/>
      <c r="YA44" s="69"/>
      <c r="YB44" s="69"/>
      <c r="YC44" s="69"/>
      <c r="YD44" s="69"/>
      <c r="YE44" s="69"/>
      <c r="YF44" s="69"/>
      <c r="YG44" s="69"/>
      <c r="YH44" s="69"/>
      <c r="YI44" s="69"/>
      <c r="YJ44" s="69"/>
      <c r="YK44" s="69"/>
      <c r="YL44" s="69"/>
      <c r="YM44" s="69"/>
      <c r="YN44" s="69"/>
      <c r="YO44" s="69"/>
      <c r="YP44" s="69"/>
      <c r="YQ44" s="69"/>
      <c r="YR44" s="69"/>
      <c r="YS44" s="69"/>
      <c r="YT44" s="69"/>
      <c r="YU44" s="69"/>
      <c r="YV44" s="69"/>
      <c r="YW44" s="69"/>
      <c r="YX44" s="69">
        <v>8</v>
      </c>
      <c r="YY44" s="69"/>
      <c r="YZ44" s="69"/>
      <c r="ZA44" s="69"/>
      <c r="ZB44" s="69"/>
      <c r="ZC44" s="69"/>
      <c r="ZD44" s="69"/>
      <c r="ZE44" s="69">
        <v>9</v>
      </c>
      <c r="ZF44" s="69"/>
      <c r="ZG44" s="69"/>
      <c r="ZH44" s="69"/>
      <c r="ZI44" s="69"/>
      <c r="ZJ44" s="69"/>
      <c r="ZK44" s="69"/>
      <c r="ZL44" s="69"/>
      <c r="ZM44" s="69"/>
      <c r="ZN44" s="69"/>
      <c r="ZO44" s="69"/>
      <c r="ZP44" s="69"/>
      <c r="ZQ44" s="69"/>
      <c r="ZR44" s="69"/>
      <c r="ZS44" s="69"/>
      <c r="ZT44" s="69">
        <v>6</v>
      </c>
      <c r="ZU44" s="69"/>
      <c r="ZV44" s="69"/>
      <c r="ZW44" s="69"/>
      <c r="ZX44" s="69"/>
      <c r="ZY44" s="69"/>
      <c r="ZZ44" s="69"/>
      <c r="AAA44" s="70"/>
    </row>
    <row r="45" spans="1:703" x14ac:dyDescent="0.2">
      <c r="A45" s="57">
        <v>35</v>
      </c>
      <c r="B45" s="58" t="s">
        <v>93</v>
      </c>
      <c r="C45" s="59">
        <v>499655862</v>
      </c>
      <c r="D45" s="60"/>
      <c r="E45" s="1">
        <f>MATCH(C45,Данные!$D$1:$D$65536,0)</f>
        <v>46</v>
      </c>
      <c r="F45" s="93">
        <v>1643.1299999999999</v>
      </c>
      <c r="G45" s="94">
        <f>IF(H45 &gt; 0, MAX(H$11:H$55) / H45, 0)</f>
        <v>1.0806451612903225</v>
      </c>
      <c r="H45" s="94">
        <v>248</v>
      </c>
      <c r="I45" s="94">
        <f>F45*G45</f>
        <v>1775.6404838709675</v>
      </c>
      <c r="J45" s="60">
        <v>552</v>
      </c>
      <c r="K45" s="60">
        <v>77</v>
      </c>
      <c r="L45" s="94">
        <f>IF(K45 &gt; 0,J45/K45,0)</f>
        <v>7.1688311688311686</v>
      </c>
      <c r="M45" s="95">
        <f>MIN($O45:AAA45)</f>
        <v>4</v>
      </c>
      <c r="N45" s="1">
        <v>35</v>
      </c>
      <c r="O45" s="68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>
        <v>9</v>
      </c>
      <c r="AX45" s="69">
        <v>9</v>
      </c>
      <c r="AY45" s="69"/>
      <c r="AZ45" s="69">
        <v>6</v>
      </c>
      <c r="BA45" s="69"/>
      <c r="BB45" s="69"/>
      <c r="BC45" s="69">
        <v>9</v>
      </c>
      <c r="BD45" s="69"/>
      <c r="BE45" s="69">
        <v>7</v>
      </c>
      <c r="BF45" s="69"/>
      <c r="BG45" s="69"/>
      <c r="BH45" s="69"/>
      <c r="BI45" s="69"/>
      <c r="BJ45" s="69"/>
      <c r="BK45" s="69"/>
      <c r="BL45" s="69"/>
      <c r="BM45" s="69"/>
      <c r="BN45" s="69"/>
      <c r="BO45" s="69">
        <v>6</v>
      </c>
      <c r="BP45" s="69"/>
      <c r="BQ45" s="69"/>
      <c r="BR45" s="69"/>
      <c r="BS45" s="69"/>
      <c r="BT45" s="69"/>
      <c r="BU45" s="69">
        <v>9</v>
      </c>
      <c r="BV45" s="69"/>
      <c r="BW45" s="69">
        <v>8</v>
      </c>
      <c r="BX45" s="69"/>
      <c r="BY45" s="69"/>
      <c r="BZ45" s="69"/>
      <c r="CA45" s="69"/>
      <c r="CB45" s="69"/>
      <c r="CC45" s="69">
        <v>5</v>
      </c>
      <c r="CD45" s="69"/>
      <c r="CE45" s="69"/>
      <c r="CF45" s="69">
        <v>10</v>
      </c>
      <c r="CG45" s="69"/>
      <c r="CH45" s="69"/>
      <c r="CI45" s="69">
        <v>7</v>
      </c>
      <c r="CJ45" s="69"/>
      <c r="CK45" s="69"/>
      <c r="CL45" s="69"/>
      <c r="CM45" s="69">
        <v>10</v>
      </c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>
        <v>10</v>
      </c>
      <c r="DB45" s="69"/>
      <c r="DC45" s="69">
        <v>7</v>
      </c>
      <c r="DD45" s="69"/>
      <c r="DE45" s="69"/>
      <c r="DF45" s="69"/>
      <c r="DG45" s="69">
        <v>8</v>
      </c>
      <c r="DH45" s="69"/>
      <c r="DI45" s="69"/>
      <c r="DJ45" s="69">
        <v>5</v>
      </c>
      <c r="DK45" s="69"/>
      <c r="DL45" s="69"/>
      <c r="DM45" s="69"/>
      <c r="DN45" s="69">
        <v>7</v>
      </c>
      <c r="DO45" s="69"/>
      <c r="DP45" s="69"/>
      <c r="DQ45" s="69"/>
      <c r="DR45" s="69"/>
      <c r="DS45" s="69"/>
      <c r="DT45" s="69"/>
      <c r="DU45" s="69"/>
      <c r="DV45" s="69">
        <v>8</v>
      </c>
      <c r="DW45" s="69"/>
      <c r="DX45" s="69">
        <v>8</v>
      </c>
      <c r="DY45" s="69"/>
      <c r="DZ45" s="69">
        <v>6</v>
      </c>
      <c r="EA45" s="69"/>
      <c r="EB45" s="69">
        <v>4</v>
      </c>
      <c r="EC45" s="69"/>
      <c r="ED45" s="69"/>
      <c r="EE45" s="69"/>
      <c r="EF45" s="69"/>
      <c r="EG45" s="69"/>
      <c r="EH45" s="69"/>
      <c r="EI45" s="69">
        <v>9</v>
      </c>
      <c r="EJ45" s="69"/>
      <c r="EK45" s="69">
        <v>9</v>
      </c>
      <c r="EL45" s="69"/>
      <c r="EM45" s="69"/>
      <c r="EN45" s="69"/>
      <c r="EO45" s="69"/>
      <c r="EP45" s="69">
        <v>10</v>
      </c>
      <c r="EQ45" s="69"/>
      <c r="ER45" s="69"/>
      <c r="ES45" s="69"/>
      <c r="ET45" s="69"/>
      <c r="EU45" s="69"/>
      <c r="EV45" s="69"/>
      <c r="EW45" s="69"/>
      <c r="EX45" s="69">
        <v>8</v>
      </c>
      <c r="EY45" s="69"/>
      <c r="EZ45" s="69"/>
      <c r="FA45" s="69">
        <v>4</v>
      </c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>
        <v>10</v>
      </c>
      <c r="FN45" s="69"/>
      <c r="FO45" s="69"/>
      <c r="FP45" s="69"/>
      <c r="FQ45" s="69"/>
      <c r="FR45" s="69"/>
      <c r="FS45" s="69"/>
      <c r="FT45" s="69"/>
      <c r="FU45" s="69"/>
      <c r="FV45" s="69"/>
      <c r="FW45" s="69">
        <v>8</v>
      </c>
      <c r="FX45" s="69"/>
      <c r="FY45" s="69"/>
      <c r="FZ45" s="69"/>
      <c r="GA45" s="69">
        <v>4</v>
      </c>
      <c r="GB45" s="69"/>
      <c r="GC45" s="69"/>
      <c r="GD45" s="69"/>
      <c r="GE45" s="69"/>
      <c r="GF45" s="69"/>
      <c r="GG45" s="69"/>
      <c r="GH45" s="69">
        <v>8</v>
      </c>
      <c r="GI45" s="69"/>
      <c r="GJ45" s="69"/>
      <c r="GK45" s="69"/>
      <c r="GL45" s="69"/>
      <c r="GM45" s="69"/>
      <c r="GN45" s="69"/>
      <c r="GO45" s="69"/>
      <c r="GP45" s="69"/>
      <c r="GQ45" s="69">
        <v>5</v>
      </c>
      <c r="GR45" s="69">
        <v>9</v>
      </c>
      <c r="GS45" s="69"/>
      <c r="GT45" s="69"/>
      <c r="GU45" s="69"/>
      <c r="GV45" s="69"/>
      <c r="GW45" s="69"/>
      <c r="GX45" s="69"/>
      <c r="GY45" s="69"/>
      <c r="GZ45" s="69"/>
      <c r="HA45" s="69">
        <v>7</v>
      </c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>
        <v>10</v>
      </c>
      <c r="IB45" s="69"/>
      <c r="IC45" s="69">
        <v>5</v>
      </c>
      <c r="ID45" s="69">
        <v>7</v>
      </c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  <c r="IS45" s="69"/>
      <c r="IT45" s="69"/>
      <c r="IU45" s="69">
        <v>7</v>
      </c>
      <c r="IV45" s="69"/>
      <c r="IW45" s="69"/>
      <c r="IX45" s="69"/>
      <c r="IY45" s="69"/>
      <c r="IZ45" s="69"/>
      <c r="JA45" s="69"/>
      <c r="JB45" s="69">
        <v>10</v>
      </c>
      <c r="JC45" s="69"/>
      <c r="JD45" s="69">
        <v>5</v>
      </c>
      <c r="JE45" s="69">
        <v>6</v>
      </c>
      <c r="JF45" s="69"/>
      <c r="JG45" s="69"/>
      <c r="JH45" s="69">
        <v>6</v>
      </c>
      <c r="JI45" s="69"/>
      <c r="JJ45" s="69">
        <v>6</v>
      </c>
      <c r="JK45" s="69"/>
      <c r="JL45" s="69"/>
      <c r="JM45" s="69"/>
      <c r="JN45" s="69"/>
      <c r="JO45" s="69"/>
      <c r="JP45" s="69"/>
      <c r="JQ45" s="69"/>
      <c r="JR45" s="69"/>
      <c r="JS45" s="69"/>
      <c r="JT45" s="69"/>
      <c r="JU45" s="69"/>
      <c r="JV45" s="69"/>
      <c r="JW45" s="69"/>
      <c r="JX45" s="69"/>
      <c r="JY45" s="69">
        <v>8</v>
      </c>
      <c r="JZ45" s="69"/>
      <c r="KA45" s="69"/>
      <c r="KB45" s="69"/>
      <c r="KC45" s="69"/>
      <c r="KD45" s="69"/>
      <c r="KE45" s="69"/>
      <c r="KF45" s="69"/>
      <c r="KG45" s="69">
        <v>7</v>
      </c>
      <c r="KH45" s="69"/>
      <c r="KI45" s="69"/>
      <c r="KJ45" s="69"/>
      <c r="KK45" s="69"/>
      <c r="KL45" s="69"/>
      <c r="KM45" s="69"/>
      <c r="KN45" s="69"/>
      <c r="KO45" s="69"/>
      <c r="KP45" s="69"/>
      <c r="KQ45" s="69"/>
      <c r="KR45" s="69"/>
      <c r="KS45" s="69"/>
      <c r="KT45" s="69"/>
      <c r="KU45" s="69"/>
      <c r="KV45" s="69"/>
      <c r="KW45" s="69"/>
      <c r="KX45" s="69">
        <v>10</v>
      </c>
      <c r="KY45" s="69"/>
      <c r="KZ45" s="69"/>
      <c r="LA45" s="69"/>
      <c r="LB45" s="69"/>
      <c r="LC45" s="69">
        <v>8</v>
      </c>
      <c r="LD45" s="69"/>
      <c r="LE45" s="69"/>
      <c r="LF45" s="69"/>
      <c r="LG45" s="69"/>
      <c r="LH45" s="69"/>
      <c r="LI45" s="69"/>
      <c r="LJ45" s="69"/>
      <c r="LK45" s="69"/>
      <c r="LL45" s="69"/>
      <c r="LM45" s="69"/>
      <c r="LN45" s="69"/>
      <c r="LO45" s="69"/>
      <c r="LP45" s="69"/>
      <c r="LQ45" s="69"/>
      <c r="LR45" s="69"/>
      <c r="LS45" s="69"/>
      <c r="LT45" s="69"/>
      <c r="LU45" s="69">
        <v>6</v>
      </c>
      <c r="LV45" s="69"/>
      <c r="LW45" s="69"/>
      <c r="LX45" s="69"/>
      <c r="LY45" s="69"/>
      <c r="LZ45" s="69">
        <v>8</v>
      </c>
      <c r="MA45" s="69"/>
      <c r="MB45" s="69"/>
      <c r="MC45" s="69"/>
      <c r="MD45" s="69">
        <v>8</v>
      </c>
      <c r="ME45" s="69"/>
      <c r="MF45" s="69"/>
      <c r="MG45" s="69"/>
      <c r="MH45" s="69"/>
      <c r="MI45" s="69"/>
      <c r="MJ45" s="69"/>
      <c r="MK45" s="69"/>
      <c r="ML45" s="69"/>
      <c r="MM45" s="69"/>
      <c r="MN45" s="69"/>
      <c r="MO45" s="69"/>
      <c r="MP45" s="69"/>
      <c r="MQ45" s="69"/>
      <c r="MR45" s="69"/>
      <c r="MS45" s="69">
        <v>7</v>
      </c>
      <c r="MT45" s="69"/>
      <c r="MU45" s="69"/>
      <c r="MV45" s="69"/>
      <c r="MW45" s="69">
        <v>6</v>
      </c>
      <c r="MX45" s="69"/>
      <c r="MY45" s="69"/>
      <c r="MZ45" s="69"/>
      <c r="NA45" s="69"/>
      <c r="NB45" s="69"/>
      <c r="NC45" s="69"/>
      <c r="ND45" s="69"/>
      <c r="NE45" s="69"/>
      <c r="NF45" s="69"/>
      <c r="NG45" s="69"/>
      <c r="NH45" s="69"/>
      <c r="NI45" s="69"/>
      <c r="NJ45" s="69"/>
      <c r="NK45" s="69"/>
      <c r="NL45" s="69"/>
      <c r="NM45" s="69"/>
      <c r="NN45" s="69"/>
      <c r="NO45" s="69"/>
      <c r="NP45" s="69"/>
      <c r="NQ45" s="69"/>
      <c r="NR45" s="69"/>
      <c r="NS45" s="69"/>
      <c r="NT45" s="69"/>
      <c r="NU45" s="69"/>
      <c r="NV45" s="69"/>
      <c r="NW45" s="69"/>
      <c r="NX45" s="69"/>
      <c r="NY45" s="69"/>
      <c r="NZ45" s="69"/>
      <c r="OA45" s="69"/>
      <c r="OB45" s="69"/>
      <c r="OC45" s="69"/>
      <c r="OD45" s="69"/>
      <c r="OE45" s="69"/>
      <c r="OF45" s="69"/>
      <c r="OG45" s="69"/>
      <c r="OH45" s="69"/>
      <c r="OI45" s="69"/>
      <c r="OJ45" s="69"/>
      <c r="OK45" s="69"/>
      <c r="OL45" s="69"/>
      <c r="OM45" s="69"/>
      <c r="ON45" s="69"/>
      <c r="OO45" s="69"/>
      <c r="OP45" s="69"/>
      <c r="OQ45" s="69"/>
      <c r="OR45" s="69"/>
      <c r="OS45" s="69"/>
      <c r="OT45" s="69"/>
      <c r="OU45" s="69"/>
      <c r="OV45" s="69"/>
      <c r="OW45" s="69"/>
      <c r="OX45" s="69"/>
      <c r="OY45" s="69"/>
      <c r="OZ45" s="69"/>
      <c r="PA45" s="69">
        <v>10</v>
      </c>
      <c r="PB45" s="69"/>
      <c r="PC45" s="69"/>
      <c r="PD45" s="69"/>
      <c r="PE45" s="69"/>
      <c r="PF45" s="69"/>
      <c r="PG45" s="69"/>
      <c r="PH45" s="69"/>
      <c r="PI45" s="69"/>
      <c r="PJ45" s="69"/>
      <c r="PK45" s="69"/>
      <c r="PL45" s="69"/>
      <c r="PM45" s="69"/>
      <c r="PN45" s="69"/>
      <c r="PO45" s="69"/>
      <c r="PP45" s="69"/>
      <c r="PQ45" s="69"/>
      <c r="PR45" s="69"/>
      <c r="PS45" s="69"/>
      <c r="PT45" s="69"/>
      <c r="PU45" s="69"/>
      <c r="PV45" s="69"/>
      <c r="PW45" s="69">
        <v>8</v>
      </c>
      <c r="PX45" s="69"/>
      <c r="PY45" s="69"/>
      <c r="PZ45" s="69"/>
      <c r="QA45" s="69">
        <v>8</v>
      </c>
      <c r="QB45" s="69"/>
      <c r="QC45" s="69"/>
      <c r="QD45" s="69"/>
      <c r="QE45" s="69"/>
      <c r="QF45" s="69">
        <v>6</v>
      </c>
      <c r="QG45" s="69"/>
      <c r="QH45" s="69"/>
      <c r="QI45" s="69"/>
      <c r="QJ45" s="69">
        <v>5</v>
      </c>
      <c r="QK45" s="69"/>
      <c r="QL45" s="69">
        <v>6</v>
      </c>
      <c r="QM45" s="69"/>
      <c r="QN45" s="69"/>
      <c r="QO45" s="69">
        <v>5</v>
      </c>
      <c r="QP45" s="69"/>
      <c r="QQ45" s="69"/>
      <c r="QR45" s="69"/>
      <c r="QS45" s="69"/>
      <c r="QT45" s="69"/>
      <c r="QU45" s="69"/>
      <c r="QV45" s="69"/>
      <c r="QW45" s="69"/>
      <c r="QX45" s="69"/>
      <c r="QY45" s="69"/>
      <c r="QZ45" s="69"/>
      <c r="RA45" s="69"/>
      <c r="RB45" s="69"/>
      <c r="RC45" s="69"/>
      <c r="RD45" s="69"/>
      <c r="RE45" s="69"/>
      <c r="RF45" s="69"/>
      <c r="RG45" s="69"/>
      <c r="RH45" s="69"/>
      <c r="RI45" s="69"/>
      <c r="RJ45" s="69"/>
      <c r="RK45" s="69"/>
      <c r="RL45" s="69"/>
      <c r="RM45" s="69"/>
      <c r="RN45" s="69"/>
      <c r="RO45" s="69"/>
      <c r="RP45" s="69"/>
      <c r="RQ45" s="69"/>
      <c r="RR45" s="69"/>
      <c r="RS45" s="69"/>
      <c r="RT45" s="69"/>
      <c r="RU45" s="69"/>
      <c r="RV45" s="69"/>
      <c r="RW45" s="69"/>
      <c r="RX45" s="69"/>
      <c r="RY45" s="69"/>
      <c r="RZ45" s="69"/>
      <c r="SA45" s="69"/>
      <c r="SB45" s="69"/>
      <c r="SC45" s="69"/>
      <c r="SD45" s="69"/>
      <c r="SE45" s="69"/>
      <c r="SF45" s="69"/>
      <c r="SG45" s="69"/>
      <c r="SH45" s="69"/>
      <c r="SI45" s="69"/>
      <c r="SJ45" s="69"/>
      <c r="SK45" s="69"/>
      <c r="SL45" s="69"/>
      <c r="SM45" s="69">
        <v>5</v>
      </c>
      <c r="SN45" s="69"/>
      <c r="SO45" s="69"/>
      <c r="SP45" s="69"/>
      <c r="SQ45" s="69"/>
      <c r="SR45" s="69">
        <v>5</v>
      </c>
      <c r="SS45" s="69"/>
      <c r="ST45" s="69"/>
      <c r="SU45" s="69"/>
      <c r="SV45" s="69"/>
      <c r="SW45" s="69"/>
      <c r="SX45" s="69"/>
      <c r="SY45" s="69"/>
      <c r="SZ45" s="69"/>
      <c r="TA45" s="69"/>
      <c r="TB45" s="69"/>
      <c r="TC45" s="69"/>
      <c r="TD45" s="69">
        <v>10</v>
      </c>
      <c r="TE45" s="69"/>
      <c r="TF45" s="69"/>
      <c r="TG45" s="69"/>
      <c r="TH45" s="69"/>
      <c r="TI45" s="69"/>
      <c r="TJ45" s="69"/>
      <c r="TK45" s="69"/>
      <c r="TL45" s="69"/>
      <c r="TM45" s="69"/>
      <c r="TN45" s="69"/>
      <c r="TO45" s="69"/>
      <c r="TP45" s="69"/>
      <c r="TQ45" s="69"/>
      <c r="TR45" s="69"/>
      <c r="TS45" s="69"/>
      <c r="TT45" s="69"/>
      <c r="TU45" s="69">
        <v>4</v>
      </c>
      <c r="TV45" s="69"/>
      <c r="TW45" s="69"/>
      <c r="TX45" s="69"/>
      <c r="TY45" s="69"/>
      <c r="TZ45" s="69"/>
      <c r="UA45" s="69">
        <v>5</v>
      </c>
      <c r="UB45" s="69"/>
      <c r="UC45" s="69">
        <v>7</v>
      </c>
      <c r="UD45" s="69"/>
      <c r="UE45" s="69"/>
      <c r="UF45" s="69"/>
      <c r="UG45" s="69"/>
      <c r="UH45" s="69"/>
      <c r="UI45" s="69"/>
      <c r="UJ45" s="69"/>
      <c r="UK45" s="69"/>
      <c r="UL45" s="69"/>
      <c r="UM45" s="69"/>
      <c r="UN45" s="69"/>
      <c r="UO45" s="69"/>
      <c r="UP45" s="69">
        <v>10</v>
      </c>
      <c r="UQ45" s="69"/>
      <c r="UR45" s="69"/>
      <c r="US45" s="69"/>
      <c r="UT45" s="69"/>
      <c r="UU45" s="69"/>
      <c r="UV45" s="69"/>
      <c r="UW45" s="69"/>
      <c r="UX45" s="69"/>
      <c r="UY45" s="69"/>
      <c r="UZ45" s="69"/>
      <c r="VA45" s="69"/>
      <c r="VB45" s="69"/>
      <c r="VC45" s="69"/>
      <c r="VD45" s="69"/>
      <c r="VE45" s="69"/>
      <c r="VF45" s="69"/>
      <c r="VG45" s="69"/>
      <c r="VH45" s="69"/>
      <c r="VI45" s="69"/>
      <c r="VJ45" s="69"/>
      <c r="VK45" s="69"/>
      <c r="VL45" s="69"/>
      <c r="VM45" s="69"/>
      <c r="VN45" s="69"/>
      <c r="VO45" s="69"/>
      <c r="VP45" s="69">
        <v>7</v>
      </c>
      <c r="VQ45" s="69"/>
      <c r="VR45" s="69"/>
      <c r="VS45" s="69"/>
      <c r="VT45" s="69"/>
      <c r="VU45" s="69"/>
      <c r="VV45" s="69"/>
      <c r="VW45" s="69"/>
      <c r="VX45" s="69"/>
      <c r="VY45" s="69"/>
      <c r="VZ45" s="69"/>
      <c r="WA45" s="69"/>
      <c r="WB45" s="69">
        <v>5</v>
      </c>
      <c r="WC45" s="69"/>
      <c r="WD45" s="69"/>
      <c r="WE45" s="69"/>
      <c r="WF45" s="69"/>
      <c r="WG45" s="69"/>
      <c r="WH45" s="69"/>
      <c r="WI45" s="69"/>
      <c r="WJ45" s="69"/>
      <c r="WK45" s="69"/>
      <c r="WL45" s="69"/>
      <c r="WM45" s="69"/>
      <c r="WN45" s="69"/>
      <c r="WO45" s="69"/>
      <c r="WP45" s="69"/>
      <c r="WQ45" s="69">
        <v>10</v>
      </c>
      <c r="WR45" s="69"/>
      <c r="WS45" s="69"/>
      <c r="WT45" s="69"/>
      <c r="WU45" s="69"/>
      <c r="WV45" s="69">
        <v>9</v>
      </c>
      <c r="WW45" s="69"/>
      <c r="WX45" s="69"/>
      <c r="WY45" s="69"/>
      <c r="WZ45" s="69"/>
      <c r="XA45" s="69"/>
      <c r="XB45" s="69"/>
      <c r="XC45" s="69"/>
      <c r="XD45" s="69"/>
      <c r="XE45" s="69"/>
      <c r="XF45" s="69"/>
      <c r="XG45" s="69"/>
      <c r="XH45" s="69">
        <v>5</v>
      </c>
      <c r="XI45" s="69"/>
      <c r="XJ45" s="69">
        <v>7</v>
      </c>
      <c r="XK45" s="69"/>
      <c r="XL45" s="69"/>
      <c r="XM45" s="69"/>
      <c r="XN45" s="69"/>
      <c r="XO45" s="69">
        <v>4</v>
      </c>
      <c r="XP45" s="69"/>
      <c r="XQ45" s="69">
        <v>5</v>
      </c>
      <c r="XR45" s="69"/>
      <c r="XS45" s="69"/>
      <c r="XT45" s="69"/>
      <c r="XU45" s="69"/>
      <c r="XV45" s="69"/>
      <c r="XW45" s="69"/>
      <c r="XX45" s="69">
        <v>4</v>
      </c>
      <c r="XY45" s="69">
        <v>10</v>
      </c>
      <c r="XZ45" s="69"/>
      <c r="YA45" s="69"/>
      <c r="YB45" s="69"/>
      <c r="YC45" s="69"/>
      <c r="YD45" s="69"/>
      <c r="YE45" s="69"/>
      <c r="YF45" s="69"/>
      <c r="YG45" s="69"/>
      <c r="YH45" s="69"/>
      <c r="YI45" s="69"/>
      <c r="YJ45" s="69"/>
      <c r="YK45" s="69"/>
      <c r="YL45" s="69"/>
      <c r="YM45" s="69"/>
      <c r="YN45" s="69"/>
      <c r="YO45" s="69"/>
      <c r="YP45" s="69"/>
      <c r="YQ45" s="69"/>
      <c r="YR45" s="69"/>
      <c r="YS45" s="69"/>
      <c r="YT45" s="69"/>
      <c r="YU45" s="69"/>
      <c r="YV45" s="69"/>
      <c r="YW45" s="69"/>
      <c r="YX45" s="69"/>
      <c r="YY45" s="69">
        <v>6</v>
      </c>
      <c r="YZ45" s="69"/>
      <c r="ZA45" s="69"/>
      <c r="ZB45" s="69"/>
      <c r="ZC45" s="69"/>
      <c r="ZD45" s="69"/>
      <c r="ZE45" s="69">
        <v>7</v>
      </c>
      <c r="ZF45" s="69"/>
      <c r="ZG45" s="69"/>
      <c r="ZH45" s="69"/>
      <c r="ZI45" s="69"/>
      <c r="ZJ45" s="69"/>
      <c r="ZK45" s="69"/>
      <c r="ZL45" s="69"/>
      <c r="ZM45" s="69"/>
      <c r="ZN45" s="69"/>
      <c r="ZO45" s="69"/>
      <c r="ZP45" s="69"/>
      <c r="ZQ45" s="69"/>
      <c r="ZR45" s="69"/>
      <c r="ZS45" s="69"/>
      <c r="ZT45" s="69"/>
      <c r="ZU45" s="69"/>
      <c r="ZV45" s="69"/>
      <c r="ZW45" s="69"/>
      <c r="ZX45" s="69"/>
      <c r="ZY45" s="69"/>
      <c r="ZZ45" s="69"/>
      <c r="AAA45" s="70"/>
    </row>
    <row r="46" spans="1:703" x14ac:dyDescent="0.2">
      <c r="A46" s="57">
        <v>36</v>
      </c>
      <c r="B46" s="58" t="s">
        <v>161</v>
      </c>
      <c r="C46" s="59">
        <v>499656345</v>
      </c>
      <c r="D46" s="60"/>
      <c r="E46" s="1">
        <f>MATCH(C46,Данные!$D$1:$D$65536,0)</f>
        <v>65</v>
      </c>
      <c r="F46" s="93">
        <v>1637.1399999999999</v>
      </c>
      <c r="G46" s="94">
        <f>IF(H46 &gt; 0, MAX(H$11:H$55) / H46, 0)</f>
        <v>1.0806451612903225</v>
      </c>
      <c r="H46" s="94">
        <v>248</v>
      </c>
      <c r="I46" s="94">
        <f>F46*G46</f>
        <v>1769.1674193548386</v>
      </c>
      <c r="J46" s="60">
        <v>547</v>
      </c>
      <c r="K46" s="60">
        <v>78</v>
      </c>
      <c r="L46" s="94">
        <f>IF(K46 &gt; 0,J46/K46,0)</f>
        <v>7.0128205128205128</v>
      </c>
      <c r="M46" s="95">
        <f>MIN($O46:AAA46)</f>
        <v>4</v>
      </c>
      <c r="N46" s="1">
        <v>36</v>
      </c>
      <c r="O46" s="68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>
        <v>8</v>
      </c>
      <c r="AX46" s="69">
        <v>8</v>
      </c>
      <c r="AY46" s="69"/>
      <c r="AZ46" s="69">
        <v>6</v>
      </c>
      <c r="BA46" s="69"/>
      <c r="BB46" s="69"/>
      <c r="BC46" s="69">
        <v>7</v>
      </c>
      <c r="BD46" s="69"/>
      <c r="BE46" s="69">
        <v>8</v>
      </c>
      <c r="BF46" s="69"/>
      <c r="BG46" s="69"/>
      <c r="BH46" s="69"/>
      <c r="BI46" s="69"/>
      <c r="BJ46" s="69"/>
      <c r="BK46" s="69"/>
      <c r="BL46" s="69"/>
      <c r="BM46" s="69"/>
      <c r="BN46" s="69"/>
      <c r="BO46" s="69">
        <v>8</v>
      </c>
      <c r="BP46" s="69"/>
      <c r="BQ46" s="69"/>
      <c r="BR46" s="69"/>
      <c r="BS46" s="69"/>
      <c r="BT46" s="69"/>
      <c r="BU46" s="69">
        <v>6</v>
      </c>
      <c r="BV46" s="69"/>
      <c r="BW46" s="69">
        <v>7</v>
      </c>
      <c r="BX46" s="69"/>
      <c r="BY46" s="69"/>
      <c r="BZ46" s="69"/>
      <c r="CA46" s="69"/>
      <c r="CB46" s="69"/>
      <c r="CC46" s="69">
        <v>7</v>
      </c>
      <c r="CD46" s="69"/>
      <c r="CE46" s="69"/>
      <c r="CF46" s="69">
        <v>6</v>
      </c>
      <c r="CG46" s="69"/>
      <c r="CH46" s="69"/>
      <c r="CI46" s="69">
        <v>7</v>
      </c>
      <c r="CJ46" s="69"/>
      <c r="CK46" s="69"/>
      <c r="CL46" s="69"/>
      <c r="CM46" s="69"/>
      <c r="CN46" s="69"/>
      <c r="CO46" s="69"/>
      <c r="CP46" s="69"/>
      <c r="CQ46" s="69"/>
      <c r="CR46" s="69">
        <v>9</v>
      </c>
      <c r="CS46" s="69"/>
      <c r="CT46" s="69"/>
      <c r="CU46" s="69"/>
      <c r="CV46" s="69"/>
      <c r="CW46" s="69"/>
      <c r="CX46" s="69"/>
      <c r="CY46" s="69"/>
      <c r="CZ46" s="69"/>
      <c r="DA46" s="69">
        <v>10</v>
      </c>
      <c r="DB46" s="69"/>
      <c r="DC46" s="69">
        <v>7</v>
      </c>
      <c r="DD46" s="69"/>
      <c r="DE46" s="69"/>
      <c r="DF46" s="69"/>
      <c r="DG46" s="69">
        <v>4</v>
      </c>
      <c r="DH46" s="69"/>
      <c r="DI46" s="69"/>
      <c r="DJ46" s="69">
        <v>5</v>
      </c>
      <c r="DK46" s="69"/>
      <c r="DL46" s="69"/>
      <c r="DM46" s="69"/>
      <c r="DN46" s="69">
        <v>8</v>
      </c>
      <c r="DO46" s="69"/>
      <c r="DP46" s="69"/>
      <c r="DQ46" s="69"/>
      <c r="DR46" s="69"/>
      <c r="DS46" s="69"/>
      <c r="DT46" s="69"/>
      <c r="DU46" s="69"/>
      <c r="DV46" s="69">
        <v>9</v>
      </c>
      <c r="DW46" s="69"/>
      <c r="DX46" s="69">
        <v>6</v>
      </c>
      <c r="DY46" s="69"/>
      <c r="DZ46" s="69">
        <v>4</v>
      </c>
      <c r="EA46" s="69"/>
      <c r="EB46" s="69">
        <v>7</v>
      </c>
      <c r="EC46" s="69"/>
      <c r="ED46" s="69"/>
      <c r="EE46" s="69"/>
      <c r="EF46" s="69"/>
      <c r="EG46" s="69"/>
      <c r="EH46" s="69"/>
      <c r="EI46" s="69">
        <v>5</v>
      </c>
      <c r="EJ46" s="69"/>
      <c r="EK46" s="69">
        <v>5</v>
      </c>
      <c r="EL46" s="69"/>
      <c r="EM46" s="69"/>
      <c r="EN46" s="69"/>
      <c r="EO46" s="69"/>
      <c r="EP46" s="69"/>
      <c r="EQ46" s="69"/>
      <c r="ER46" s="69"/>
      <c r="ES46" s="69"/>
      <c r="ET46" s="69">
        <v>10</v>
      </c>
      <c r="EU46" s="69"/>
      <c r="EV46" s="69"/>
      <c r="EW46" s="69"/>
      <c r="EX46" s="69">
        <v>8</v>
      </c>
      <c r="EY46" s="69"/>
      <c r="EZ46" s="69"/>
      <c r="FA46" s="69">
        <v>5</v>
      </c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>
        <v>10</v>
      </c>
      <c r="FN46" s="69"/>
      <c r="FO46" s="69"/>
      <c r="FP46" s="69"/>
      <c r="FQ46" s="69"/>
      <c r="FR46" s="69"/>
      <c r="FS46" s="69"/>
      <c r="FT46" s="69"/>
      <c r="FU46" s="69"/>
      <c r="FV46" s="69"/>
      <c r="FW46" s="69">
        <v>6</v>
      </c>
      <c r="FX46" s="69"/>
      <c r="FY46" s="69"/>
      <c r="FZ46" s="69"/>
      <c r="GA46" s="69">
        <v>4</v>
      </c>
      <c r="GB46" s="69"/>
      <c r="GC46" s="69"/>
      <c r="GD46" s="69"/>
      <c r="GE46" s="69"/>
      <c r="GF46" s="69"/>
      <c r="GG46" s="69"/>
      <c r="GH46" s="69">
        <v>6</v>
      </c>
      <c r="GI46" s="69">
        <v>6</v>
      </c>
      <c r="GJ46" s="69"/>
      <c r="GK46" s="69"/>
      <c r="GL46" s="69"/>
      <c r="GM46" s="69"/>
      <c r="GN46" s="69"/>
      <c r="GO46" s="69"/>
      <c r="GP46" s="69"/>
      <c r="GQ46" s="69">
        <v>5</v>
      </c>
      <c r="GR46" s="69"/>
      <c r="GS46" s="69"/>
      <c r="GT46" s="69"/>
      <c r="GU46" s="69"/>
      <c r="GV46" s="69"/>
      <c r="GW46" s="69"/>
      <c r="GX46" s="69"/>
      <c r="GY46" s="69"/>
      <c r="GZ46" s="69"/>
      <c r="HA46" s="69">
        <v>7</v>
      </c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>
        <v>10</v>
      </c>
      <c r="IB46" s="69"/>
      <c r="IC46" s="69">
        <v>4</v>
      </c>
      <c r="ID46" s="69">
        <v>5</v>
      </c>
      <c r="IE46" s="69"/>
      <c r="IF46" s="69"/>
      <c r="IG46" s="69"/>
      <c r="IH46" s="69"/>
      <c r="II46" s="69"/>
      <c r="IJ46" s="69"/>
      <c r="IK46" s="69"/>
      <c r="IL46" s="69"/>
      <c r="IM46" s="69"/>
      <c r="IN46" s="69"/>
      <c r="IO46" s="69"/>
      <c r="IP46" s="69"/>
      <c r="IQ46" s="69"/>
      <c r="IR46" s="69"/>
      <c r="IS46" s="69"/>
      <c r="IT46" s="69"/>
      <c r="IU46" s="69">
        <v>6</v>
      </c>
      <c r="IV46" s="69"/>
      <c r="IW46" s="69"/>
      <c r="IX46" s="69"/>
      <c r="IY46" s="69"/>
      <c r="IZ46" s="69"/>
      <c r="JA46" s="69"/>
      <c r="JB46" s="69">
        <v>10</v>
      </c>
      <c r="JC46" s="69"/>
      <c r="JD46" s="69">
        <v>6</v>
      </c>
      <c r="JE46" s="69"/>
      <c r="JF46" s="69"/>
      <c r="JG46" s="69"/>
      <c r="JH46" s="69">
        <v>5</v>
      </c>
      <c r="JI46" s="69"/>
      <c r="JJ46" s="69">
        <v>6</v>
      </c>
      <c r="JK46" s="69"/>
      <c r="JL46" s="69"/>
      <c r="JM46" s="69"/>
      <c r="JN46" s="69"/>
      <c r="JO46" s="69"/>
      <c r="JP46" s="69"/>
      <c r="JQ46" s="69"/>
      <c r="JR46" s="69"/>
      <c r="JS46" s="69"/>
      <c r="JT46" s="69"/>
      <c r="JU46" s="69"/>
      <c r="JV46" s="69"/>
      <c r="JW46" s="69"/>
      <c r="JX46" s="69"/>
      <c r="JY46" s="69">
        <v>6</v>
      </c>
      <c r="JZ46" s="69"/>
      <c r="KA46" s="69"/>
      <c r="KB46" s="69"/>
      <c r="KC46" s="69"/>
      <c r="KD46" s="69"/>
      <c r="KE46" s="69"/>
      <c r="KF46" s="69"/>
      <c r="KG46" s="69">
        <v>5</v>
      </c>
      <c r="KH46" s="69"/>
      <c r="KI46" s="69">
        <v>4</v>
      </c>
      <c r="KJ46" s="69"/>
      <c r="KK46" s="69"/>
      <c r="KL46" s="69"/>
      <c r="KM46" s="69"/>
      <c r="KN46" s="69"/>
      <c r="KO46" s="69"/>
      <c r="KP46" s="69"/>
      <c r="KQ46" s="69"/>
      <c r="KR46" s="69"/>
      <c r="KS46" s="69"/>
      <c r="KT46" s="69"/>
      <c r="KU46" s="69"/>
      <c r="KV46" s="69"/>
      <c r="KW46" s="69"/>
      <c r="KX46" s="69">
        <v>10</v>
      </c>
      <c r="KY46" s="69"/>
      <c r="KZ46" s="69"/>
      <c r="LA46" s="69"/>
      <c r="LB46" s="69"/>
      <c r="LC46" s="69">
        <v>6</v>
      </c>
      <c r="LD46" s="69"/>
      <c r="LE46" s="69"/>
      <c r="LF46" s="69"/>
      <c r="LG46" s="69"/>
      <c r="LH46" s="69"/>
      <c r="LI46" s="69"/>
      <c r="LJ46" s="69"/>
      <c r="LK46" s="69"/>
      <c r="LL46" s="69"/>
      <c r="LM46" s="69"/>
      <c r="LN46" s="69"/>
      <c r="LO46" s="69"/>
      <c r="LP46" s="69"/>
      <c r="LQ46" s="69"/>
      <c r="LR46" s="69"/>
      <c r="LS46" s="69"/>
      <c r="LT46" s="69"/>
      <c r="LU46" s="69"/>
      <c r="LV46" s="69"/>
      <c r="LW46" s="69"/>
      <c r="LX46" s="69"/>
      <c r="LY46" s="69"/>
      <c r="LZ46" s="69">
        <v>10</v>
      </c>
      <c r="MA46" s="69"/>
      <c r="MB46" s="69"/>
      <c r="MC46" s="69"/>
      <c r="MD46" s="69">
        <v>6</v>
      </c>
      <c r="ME46" s="69"/>
      <c r="MF46" s="69"/>
      <c r="MG46" s="69"/>
      <c r="MH46" s="69"/>
      <c r="MI46" s="69"/>
      <c r="MJ46" s="69"/>
      <c r="MK46" s="69"/>
      <c r="ML46" s="69"/>
      <c r="MM46" s="69"/>
      <c r="MN46" s="69"/>
      <c r="MO46" s="69"/>
      <c r="MP46" s="69"/>
      <c r="MQ46" s="69"/>
      <c r="MR46" s="69"/>
      <c r="MS46" s="69">
        <v>7</v>
      </c>
      <c r="MT46" s="69"/>
      <c r="MU46" s="69"/>
      <c r="MV46" s="69"/>
      <c r="MW46" s="69">
        <v>9</v>
      </c>
      <c r="MX46" s="69"/>
      <c r="MY46" s="69"/>
      <c r="MZ46" s="69"/>
      <c r="NA46" s="69"/>
      <c r="NB46" s="69"/>
      <c r="NC46" s="69"/>
      <c r="ND46" s="69"/>
      <c r="NE46" s="69"/>
      <c r="NF46" s="69"/>
      <c r="NG46" s="69"/>
      <c r="NH46" s="69"/>
      <c r="NI46" s="69"/>
      <c r="NJ46" s="69"/>
      <c r="NK46" s="69">
        <v>7</v>
      </c>
      <c r="NL46" s="69"/>
      <c r="NM46" s="69"/>
      <c r="NN46" s="69"/>
      <c r="NO46" s="69"/>
      <c r="NP46" s="69"/>
      <c r="NQ46" s="69"/>
      <c r="NR46" s="69"/>
      <c r="NS46" s="69"/>
      <c r="NT46" s="69"/>
      <c r="NU46" s="69"/>
      <c r="NV46" s="69"/>
      <c r="NW46" s="69"/>
      <c r="NX46" s="69"/>
      <c r="NY46" s="69"/>
      <c r="NZ46" s="69"/>
      <c r="OA46" s="69"/>
      <c r="OB46" s="69"/>
      <c r="OC46" s="69"/>
      <c r="OD46" s="69">
        <v>7</v>
      </c>
      <c r="OE46" s="69"/>
      <c r="OF46" s="69"/>
      <c r="OG46" s="69"/>
      <c r="OH46" s="69"/>
      <c r="OI46" s="69"/>
      <c r="OJ46" s="69"/>
      <c r="OK46" s="69"/>
      <c r="OL46" s="69"/>
      <c r="OM46" s="69"/>
      <c r="ON46" s="69"/>
      <c r="OO46" s="69"/>
      <c r="OP46" s="69"/>
      <c r="OQ46" s="69"/>
      <c r="OR46" s="69"/>
      <c r="OS46" s="69"/>
      <c r="OT46" s="69"/>
      <c r="OU46" s="69"/>
      <c r="OV46" s="69"/>
      <c r="OW46" s="69"/>
      <c r="OX46" s="69"/>
      <c r="OY46" s="69"/>
      <c r="OZ46" s="69"/>
      <c r="PA46" s="69">
        <v>10</v>
      </c>
      <c r="PB46" s="69"/>
      <c r="PC46" s="69"/>
      <c r="PD46" s="69"/>
      <c r="PE46" s="69"/>
      <c r="PF46" s="69"/>
      <c r="PG46" s="69"/>
      <c r="PH46" s="69"/>
      <c r="PI46" s="69"/>
      <c r="PJ46" s="69"/>
      <c r="PK46" s="69"/>
      <c r="PL46" s="69"/>
      <c r="PM46" s="69"/>
      <c r="PN46" s="69"/>
      <c r="PO46" s="69"/>
      <c r="PP46" s="69"/>
      <c r="PQ46" s="69"/>
      <c r="PR46" s="69"/>
      <c r="PS46" s="69"/>
      <c r="PT46" s="69"/>
      <c r="PU46" s="69"/>
      <c r="PV46" s="69"/>
      <c r="PW46" s="69">
        <v>7</v>
      </c>
      <c r="PX46" s="69"/>
      <c r="PY46" s="69"/>
      <c r="PZ46" s="69"/>
      <c r="QA46" s="69"/>
      <c r="QB46" s="69"/>
      <c r="QC46" s="69"/>
      <c r="QD46" s="69"/>
      <c r="QE46" s="69"/>
      <c r="QF46" s="69">
        <v>6</v>
      </c>
      <c r="QG46" s="69"/>
      <c r="QH46" s="69">
        <v>7</v>
      </c>
      <c r="QI46" s="69"/>
      <c r="QJ46" s="69"/>
      <c r="QK46" s="69"/>
      <c r="QL46" s="69">
        <v>6</v>
      </c>
      <c r="QM46" s="69"/>
      <c r="QN46" s="69"/>
      <c r="QO46" s="69">
        <v>6</v>
      </c>
      <c r="QP46" s="69"/>
      <c r="QQ46" s="69"/>
      <c r="QR46" s="69"/>
      <c r="QS46" s="69"/>
      <c r="QT46" s="69"/>
      <c r="QU46" s="69"/>
      <c r="QV46" s="69"/>
      <c r="QW46" s="69">
        <v>9</v>
      </c>
      <c r="QX46" s="69"/>
      <c r="QY46" s="69"/>
      <c r="QZ46" s="69"/>
      <c r="RA46" s="69"/>
      <c r="RB46" s="69"/>
      <c r="RC46" s="69"/>
      <c r="RD46" s="69"/>
      <c r="RE46" s="69"/>
      <c r="RF46" s="69"/>
      <c r="RG46" s="69"/>
      <c r="RH46" s="69"/>
      <c r="RI46" s="69"/>
      <c r="RJ46" s="69"/>
      <c r="RK46" s="69"/>
      <c r="RL46" s="69"/>
      <c r="RM46" s="69"/>
      <c r="RN46" s="69">
        <v>8</v>
      </c>
      <c r="RO46" s="69"/>
      <c r="RP46" s="69"/>
      <c r="RQ46" s="69"/>
      <c r="RR46" s="69"/>
      <c r="RS46" s="69"/>
      <c r="RT46" s="69"/>
      <c r="RU46" s="69"/>
      <c r="RV46" s="69"/>
      <c r="RW46" s="69"/>
      <c r="RX46" s="69"/>
      <c r="RY46" s="69"/>
      <c r="RZ46" s="69"/>
      <c r="SA46" s="69"/>
      <c r="SB46" s="69"/>
      <c r="SC46" s="69"/>
      <c r="SD46" s="69">
        <v>8</v>
      </c>
      <c r="SE46" s="69"/>
      <c r="SF46" s="69"/>
      <c r="SG46" s="69"/>
      <c r="SH46" s="69"/>
      <c r="SI46" s="69"/>
      <c r="SJ46" s="69"/>
      <c r="SK46" s="69"/>
      <c r="SL46" s="69"/>
      <c r="SM46" s="69"/>
      <c r="SN46" s="69"/>
      <c r="SO46" s="69"/>
      <c r="SP46" s="69"/>
      <c r="SQ46" s="69"/>
      <c r="SR46" s="69"/>
      <c r="SS46" s="69"/>
      <c r="ST46" s="69"/>
      <c r="SU46" s="69"/>
      <c r="SV46" s="69"/>
      <c r="SW46" s="69"/>
      <c r="SX46" s="69"/>
      <c r="SY46" s="69"/>
      <c r="SZ46" s="69"/>
      <c r="TA46" s="69"/>
      <c r="TB46" s="69"/>
      <c r="TC46" s="69"/>
      <c r="TD46" s="69">
        <v>10</v>
      </c>
      <c r="TE46" s="69"/>
      <c r="TF46" s="69"/>
      <c r="TG46" s="69"/>
      <c r="TH46" s="69"/>
      <c r="TI46" s="69"/>
      <c r="TJ46" s="69"/>
      <c r="TK46" s="69"/>
      <c r="TL46" s="69"/>
      <c r="TM46" s="69"/>
      <c r="TN46" s="69"/>
      <c r="TO46" s="69"/>
      <c r="TP46" s="69"/>
      <c r="TQ46" s="69"/>
      <c r="TR46" s="69"/>
      <c r="TS46" s="69">
        <v>5</v>
      </c>
      <c r="TT46" s="69"/>
      <c r="TU46" s="69">
        <v>5</v>
      </c>
      <c r="TV46" s="69">
        <v>7</v>
      </c>
      <c r="TW46" s="69"/>
      <c r="TX46" s="69"/>
      <c r="TY46" s="69"/>
      <c r="TZ46" s="69"/>
      <c r="UA46" s="69">
        <v>6</v>
      </c>
      <c r="UB46" s="69"/>
      <c r="UC46" s="69"/>
      <c r="UD46" s="69"/>
      <c r="UE46" s="69"/>
      <c r="UF46" s="69"/>
      <c r="UG46" s="69"/>
      <c r="UH46" s="69"/>
      <c r="UI46" s="69"/>
      <c r="UJ46" s="69"/>
      <c r="UK46" s="69"/>
      <c r="UL46" s="69"/>
      <c r="UM46" s="69"/>
      <c r="UN46" s="69"/>
      <c r="UO46" s="69"/>
      <c r="UP46" s="69"/>
      <c r="UQ46" s="69"/>
      <c r="UR46" s="69"/>
      <c r="US46" s="69"/>
      <c r="UT46" s="69"/>
      <c r="UU46" s="69"/>
      <c r="UV46" s="69"/>
      <c r="UW46" s="69"/>
      <c r="UX46" s="69"/>
      <c r="UY46" s="69"/>
      <c r="UZ46" s="69"/>
      <c r="VA46" s="69"/>
      <c r="VB46" s="69"/>
      <c r="VC46" s="69"/>
      <c r="VD46" s="69"/>
      <c r="VE46" s="69"/>
      <c r="VF46" s="69"/>
      <c r="VG46" s="69"/>
      <c r="VH46" s="69"/>
      <c r="VI46" s="69"/>
      <c r="VJ46" s="69"/>
      <c r="VK46" s="69"/>
      <c r="VL46" s="69"/>
      <c r="VM46" s="69"/>
      <c r="VN46" s="69"/>
      <c r="VO46" s="69"/>
      <c r="VP46" s="69"/>
      <c r="VQ46" s="69"/>
      <c r="VR46" s="69"/>
      <c r="VS46" s="69"/>
      <c r="VT46" s="69"/>
      <c r="VU46" s="69"/>
      <c r="VV46" s="69"/>
      <c r="VW46" s="69"/>
      <c r="VX46" s="69"/>
      <c r="VY46" s="69"/>
      <c r="VZ46" s="69">
        <v>5</v>
      </c>
      <c r="WA46" s="69"/>
      <c r="WB46" s="69"/>
      <c r="WC46" s="69"/>
      <c r="WD46" s="69"/>
      <c r="WE46" s="69"/>
      <c r="WF46" s="69"/>
      <c r="WG46" s="69"/>
      <c r="WH46" s="69"/>
      <c r="WI46" s="69"/>
      <c r="WJ46" s="69"/>
      <c r="WK46" s="69"/>
      <c r="WL46" s="69"/>
      <c r="WM46" s="69"/>
      <c r="WN46" s="69"/>
      <c r="WO46" s="69"/>
      <c r="WP46" s="69"/>
      <c r="WQ46" s="69">
        <v>10</v>
      </c>
      <c r="WR46" s="69"/>
      <c r="WS46" s="69"/>
      <c r="WT46" s="69"/>
      <c r="WU46" s="69">
        <v>7</v>
      </c>
      <c r="WV46" s="69">
        <v>8</v>
      </c>
      <c r="WW46" s="69"/>
      <c r="WX46" s="69"/>
      <c r="WY46" s="69">
        <v>7</v>
      </c>
      <c r="WZ46" s="69"/>
      <c r="XA46" s="69">
        <v>10</v>
      </c>
      <c r="XB46" s="69"/>
      <c r="XC46" s="69"/>
      <c r="XD46" s="69"/>
      <c r="XE46" s="69"/>
      <c r="XF46" s="69"/>
      <c r="XG46" s="69"/>
      <c r="XH46" s="69">
        <v>8</v>
      </c>
      <c r="XI46" s="69"/>
      <c r="XJ46" s="69">
        <v>7</v>
      </c>
      <c r="XK46" s="69"/>
      <c r="XL46" s="69"/>
      <c r="XM46" s="69"/>
      <c r="XN46" s="69"/>
      <c r="XO46" s="69">
        <v>8</v>
      </c>
      <c r="XP46" s="69"/>
      <c r="XQ46" s="69"/>
      <c r="XR46" s="69"/>
      <c r="XS46" s="69"/>
      <c r="XT46" s="69"/>
      <c r="XU46" s="69"/>
      <c r="XV46" s="69"/>
      <c r="XW46" s="69"/>
      <c r="XX46" s="69">
        <v>9</v>
      </c>
      <c r="XY46" s="69"/>
      <c r="XZ46" s="69"/>
      <c r="YA46" s="69"/>
      <c r="YB46" s="69"/>
      <c r="YC46" s="69"/>
      <c r="YD46" s="69"/>
      <c r="YE46" s="69"/>
      <c r="YF46" s="69"/>
      <c r="YG46" s="69"/>
      <c r="YH46" s="69"/>
      <c r="YI46" s="69"/>
      <c r="YJ46" s="69"/>
      <c r="YK46" s="69"/>
      <c r="YL46" s="69"/>
      <c r="YM46" s="69"/>
      <c r="YN46" s="69"/>
      <c r="YO46" s="69">
        <v>10</v>
      </c>
      <c r="YP46" s="69"/>
      <c r="YQ46" s="69"/>
      <c r="YR46" s="69"/>
      <c r="YS46" s="69"/>
      <c r="YT46" s="69"/>
      <c r="YU46" s="69"/>
      <c r="YV46" s="69"/>
      <c r="YW46" s="69"/>
      <c r="YX46" s="69"/>
      <c r="YY46" s="69"/>
      <c r="YZ46" s="69"/>
      <c r="ZA46" s="69"/>
      <c r="ZB46" s="69"/>
      <c r="ZC46" s="69"/>
      <c r="ZD46" s="69"/>
      <c r="ZE46" s="69"/>
      <c r="ZF46" s="69"/>
      <c r="ZG46" s="69"/>
      <c r="ZH46" s="69">
        <v>5</v>
      </c>
      <c r="ZI46" s="69"/>
      <c r="ZJ46" s="69"/>
      <c r="ZK46" s="69"/>
      <c r="ZL46" s="69"/>
      <c r="ZM46" s="69"/>
      <c r="ZN46" s="69"/>
      <c r="ZO46" s="69"/>
      <c r="ZP46" s="69"/>
      <c r="ZQ46" s="69"/>
      <c r="ZR46" s="69"/>
      <c r="ZS46" s="69"/>
      <c r="ZT46" s="69"/>
      <c r="ZU46" s="69"/>
      <c r="ZV46" s="69"/>
      <c r="ZW46" s="69"/>
      <c r="ZX46" s="69"/>
      <c r="ZY46" s="69"/>
      <c r="ZZ46" s="69"/>
      <c r="AAA46" s="70"/>
    </row>
    <row r="47" spans="1:703" x14ac:dyDescent="0.2">
      <c r="A47" s="57">
        <v>37</v>
      </c>
      <c r="B47" s="58" t="s">
        <v>180</v>
      </c>
      <c r="C47" s="59">
        <v>1506076021</v>
      </c>
      <c r="D47" s="60"/>
      <c r="E47" s="1">
        <f>MATCH(C47,Данные!$D$1:$D$65536,0)</f>
        <v>71</v>
      </c>
      <c r="F47" s="93">
        <v>1577.76</v>
      </c>
      <c r="G47" s="94">
        <f>IF(H47 &gt; 0, MAX(H$11:H$55) / H47, 0)</f>
        <v>1.0720000000000001</v>
      </c>
      <c r="H47" s="94">
        <v>250</v>
      </c>
      <c r="I47" s="94">
        <f>F47*G47</f>
        <v>1691.3587200000002</v>
      </c>
      <c r="J47" s="60">
        <v>492</v>
      </c>
      <c r="K47" s="60">
        <v>74</v>
      </c>
      <c r="L47" s="94">
        <f>IF(K47 &gt; 0,J47/K47,0)</f>
        <v>6.6486486486486482</v>
      </c>
      <c r="M47" s="95">
        <f>MIN($O47:AAA47)</f>
        <v>4</v>
      </c>
      <c r="N47" s="1">
        <v>37</v>
      </c>
      <c r="O47" s="68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>
        <v>6</v>
      </c>
      <c r="AX47" s="69"/>
      <c r="AY47" s="69"/>
      <c r="AZ47" s="69">
        <v>7</v>
      </c>
      <c r="BA47" s="69"/>
      <c r="BB47" s="69"/>
      <c r="BC47" s="69">
        <v>4</v>
      </c>
      <c r="BD47" s="69"/>
      <c r="BE47" s="69">
        <v>10</v>
      </c>
      <c r="BF47" s="69"/>
      <c r="BG47" s="69"/>
      <c r="BH47" s="69"/>
      <c r="BI47" s="69"/>
      <c r="BJ47" s="69"/>
      <c r="BK47" s="69"/>
      <c r="BL47" s="69"/>
      <c r="BM47" s="69"/>
      <c r="BN47" s="69"/>
      <c r="BO47" s="69">
        <v>6</v>
      </c>
      <c r="BP47" s="69"/>
      <c r="BQ47" s="69"/>
      <c r="BR47" s="69"/>
      <c r="BS47" s="69"/>
      <c r="BT47" s="69"/>
      <c r="BU47" s="69"/>
      <c r="BV47" s="69"/>
      <c r="BW47" s="69">
        <v>7</v>
      </c>
      <c r="BX47" s="69"/>
      <c r="BY47" s="69"/>
      <c r="BZ47" s="69"/>
      <c r="CA47" s="69"/>
      <c r="CB47" s="69"/>
      <c r="CC47" s="69">
        <v>8</v>
      </c>
      <c r="CD47" s="69"/>
      <c r="CE47" s="69"/>
      <c r="CF47" s="69">
        <v>4</v>
      </c>
      <c r="CG47" s="69"/>
      <c r="CH47" s="69"/>
      <c r="CI47" s="69">
        <v>6</v>
      </c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>
        <v>10</v>
      </c>
      <c r="DB47" s="69"/>
      <c r="DC47" s="69">
        <v>6</v>
      </c>
      <c r="DD47" s="69"/>
      <c r="DE47" s="69"/>
      <c r="DF47" s="69"/>
      <c r="DG47" s="69">
        <v>6</v>
      </c>
      <c r="DH47" s="69"/>
      <c r="DI47" s="69"/>
      <c r="DJ47" s="69">
        <v>9</v>
      </c>
      <c r="DK47" s="69"/>
      <c r="DL47" s="69"/>
      <c r="DM47" s="69"/>
      <c r="DN47" s="69">
        <v>8</v>
      </c>
      <c r="DO47" s="69"/>
      <c r="DP47" s="69"/>
      <c r="DQ47" s="69"/>
      <c r="DR47" s="69"/>
      <c r="DS47" s="69"/>
      <c r="DT47" s="69"/>
      <c r="DU47" s="69"/>
      <c r="DV47" s="69">
        <v>6</v>
      </c>
      <c r="DW47" s="69"/>
      <c r="DX47" s="69"/>
      <c r="DY47" s="69">
        <v>6</v>
      </c>
      <c r="DZ47" s="69">
        <v>6</v>
      </c>
      <c r="EA47" s="69"/>
      <c r="EB47" s="69">
        <v>8</v>
      </c>
      <c r="EC47" s="69"/>
      <c r="ED47" s="69"/>
      <c r="EE47" s="69">
        <v>10</v>
      </c>
      <c r="EF47" s="69"/>
      <c r="EG47" s="69"/>
      <c r="EH47" s="69"/>
      <c r="EI47" s="69">
        <v>10</v>
      </c>
      <c r="EJ47" s="69"/>
      <c r="EK47" s="69">
        <v>8</v>
      </c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>
        <v>4</v>
      </c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>
        <v>10</v>
      </c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>
        <v>4</v>
      </c>
      <c r="GB47" s="69"/>
      <c r="GC47" s="69"/>
      <c r="GD47" s="69"/>
      <c r="GE47" s="69"/>
      <c r="GF47" s="69"/>
      <c r="GG47" s="69"/>
      <c r="GH47" s="69">
        <v>5</v>
      </c>
      <c r="GI47" s="69"/>
      <c r="GJ47" s="69"/>
      <c r="GK47" s="69"/>
      <c r="GL47" s="69"/>
      <c r="GM47" s="69"/>
      <c r="GN47" s="69"/>
      <c r="GO47" s="69"/>
      <c r="GP47" s="69"/>
      <c r="GQ47" s="69">
        <v>4</v>
      </c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>
        <v>10</v>
      </c>
      <c r="IB47" s="69"/>
      <c r="IC47" s="69">
        <v>6</v>
      </c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  <c r="IS47" s="69"/>
      <c r="IT47" s="69"/>
      <c r="IU47" s="69">
        <v>6</v>
      </c>
      <c r="IV47" s="69"/>
      <c r="IW47" s="69"/>
      <c r="IX47" s="69"/>
      <c r="IY47" s="69"/>
      <c r="IZ47" s="69"/>
      <c r="JA47" s="69"/>
      <c r="JB47" s="69">
        <v>4</v>
      </c>
      <c r="JC47" s="69"/>
      <c r="JD47" s="69">
        <v>10</v>
      </c>
      <c r="JE47" s="69"/>
      <c r="JF47" s="69"/>
      <c r="JG47" s="69"/>
      <c r="JH47" s="69">
        <v>6</v>
      </c>
      <c r="JI47" s="69"/>
      <c r="JJ47" s="69">
        <v>10</v>
      </c>
      <c r="JK47" s="69"/>
      <c r="JL47" s="69">
        <v>4</v>
      </c>
      <c r="JM47" s="69"/>
      <c r="JN47" s="69">
        <v>10</v>
      </c>
      <c r="JO47" s="69"/>
      <c r="JP47" s="69"/>
      <c r="JQ47" s="69"/>
      <c r="JR47" s="69"/>
      <c r="JS47" s="69">
        <v>5</v>
      </c>
      <c r="JT47" s="69"/>
      <c r="JU47" s="69"/>
      <c r="JV47" s="69"/>
      <c r="JW47" s="69"/>
      <c r="JX47" s="69"/>
      <c r="JY47" s="69">
        <v>6</v>
      </c>
      <c r="JZ47" s="69"/>
      <c r="KA47" s="69"/>
      <c r="KB47" s="69"/>
      <c r="KC47" s="69"/>
      <c r="KD47" s="69"/>
      <c r="KE47" s="69"/>
      <c r="KF47" s="69"/>
      <c r="KG47" s="69">
        <v>6</v>
      </c>
      <c r="KH47" s="69"/>
      <c r="KI47" s="69"/>
      <c r="KJ47" s="69">
        <v>4</v>
      </c>
      <c r="KK47" s="69"/>
      <c r="KL47" s="69"/>
      <c r="KM47" s="69"/>
      <c r="KN47" s="69"/>
      <c r="KO47" s="69"/>
      <c r="KP47" s="69"/>
      <c r="KQ47" s="69"/>
      <c r="KR47" s="69"/>
      <c r="KS47" s="69"/>
      <c r="KT47" s="69"/>
      <c r="KU47" s="69"/>
      <c r="KV47" s="69"/>
      <c r="KW47" s="69"/>
      <c r="KX47" s="69">
        <v>10</v>
      </c>
      <c r="KY47" s="69"/>
      <c r="KZ47" s="69"/>
      <c r="LA47" s="69"/>
      <c r="LB47" s="69"/>
      <c r="LC47" s="69">
        <v>6</v>
      </c>
      <c r="LD47" s="69">
        <v>9</v>
      </c>
      <c r="LE47" s="69"/>
      <c r="LF47" s="69"/>
      <c r="LG47" s="69"/>
      <c r="LH47" s="69"/>
      <c r="LI47" s="69"/>
      <c r="LJ47" s="69"/>
      <c r="LK47" s="69"/>
      <c r="LL47" s="69"/>
      <c r="LM47" s="69"/>
      <c r="LN47" s="69"/>
      <c r="LO47" s="69"/>
      <c r="LP47" s="69"/>
      <c r="LQ47" s="69"/>
      <c r="LR47" s="69"/>
      <c r="LS47" s="69"/>
      <c r="LT47" s="69"/>
      <c r="LU47" s="69"/>
      <c r="LV47" s="69"/>
      <c r="LW47" s="69"/>
      <c r="LX47" s="69"/>
      <c r="LY47" s="69"/>
      <c r="LZ47" s="69">
        <v>10</v>
      </c>
      <c r="MA47" s="69"/>
      <c r="MB47" s="69"/>
      <c r="MC47" s="69"/>
      <c r="MD47" s="69">
        <v>4</v>
      </c>
      <c r="ME47" s="69"/>
      <c r="MF47" s="69"/>
      <c r="MG47" s="69"/>
      <c r="MH47" s="69"/>
      <c r="MI47" s="69"/>
      <c r="MJ47" s="69"/>
      <c r="MK47" s="69"/>
      <c r="ML47" s="69"/>
      <c r="MM47" s="69"/>
      <c r="MN47" s="69"/>
      <c r="MO47" s="69"/>
      <c r="MP47" s="69"/>
      <c r="MQ47" s="69"/>
      <c r="MR47" s="69"/>
      <c r="MS47" s="69">
        <v>4</v>
      </c>
      <c r="MT47" s="69"/>
      <c r="MU47" s="69"/>
      <c r="MV47" s="69"/>
      <c r="MW47" s="69"/>
      <c r="MX47" s="69"/>
      <c r="MY47" s="69"/>
      <c r="MZ47" s="69"/>
      <c r="NA47" s="69"/>
      <c r="NB47" s="69"/>
      <c r="NC47" s="69"/>
      <c r="ND47" s="69"/>
      <c r="NE47" s="69"/>
      <c r="NF47" s="69"/>
      <c r="NG47" s="69">
        <v>6</v>
      </c>
      <c r="NH47" s="69"/>
      <c r="NI47" s="69"/>
      <c r="NJ47" s="69"/>
      <c r="NK47" s="69"/>
      <c r="NL47" s="69"/>
      <c r="NM47" s="69"/>
      <c r="NN47" s="69"/>
      <c r="NO47" s="69"/>
      <c r="NP47" s="69"/>
      <c r="NQ47" s="69"/>
      <c r="NR47" s="69"/>
      <c r="NS47" s="69"/>
      <c r="NT47" s="69"/>
      <c r="NU47" s="69"/>
      <c r="NV47" s="69"/>
      <c r="NW47" s="69"/>
      <c r="NX47" s="69"/>
      <c r="NY47" s="69"/>
      <c r="NZ47" s="69"/>
      <c r="OA47" s="69"/>
      <c r="OB47" s="69"/>
      <c r="OC47" s="69"/>
      <c r="OD47" s="69"/>
      <c r="OE47" s="69"/>
      <c r="OF47" s="69"/>
      <c r="OG47" s="69"/>
      <c r="OH47" s="69"/>
      <c r="OI47" s="69"/>
      <c r="OJ47" s="69"/>
      <c r="OK47" s="69"/>
      <c r="OL47" s="69"/>
      <c r="OM47" s="69"/>
      <c r="ON47" s="69"/>
      <c r="OO47" s="69"/>
      <c r="OP47" s="69"/>
      <c r="OQ47" s="69"/>
      <c r="OR47" s="69"/>
      <c r="OS47" s="69"/>
      <c r="OT47" s="69"/>
      <c r="OU47" s="69"/>
      <c r="OV47" s="69"/>
      <c r="OW47" s="69"/>
      <c r="OX47" s="69">
        <v>6</v>
      </c>
      <c r="OY47" s="69"/>
      <c r="OZ47" s="69"/>
      <c r="PA47" s="69">
        <v>10</v>
      </c>
      <c r="PB47" s="69"/>
      <c r="PC47" s="69"/>
      <c r="PD47" s="69"/>
      <c r="PE47" s="69"/>
      <c r="PF47" s="69"/>
      <c r="PG47" s="69"/>
      <c r="PH47" s="69"/>
      <c r="PI47" s="69"/>
      <c r="PJ47" s="69"/>
      <c r="PK47" s="69"/>
      <c r="PL47" s="69"/>
      <c r="PM47" s="69"/>
      <c r="PN47" s="69"/>
      <c r="PO47" s="69"/>
      <c r="PP47" s="69"/>
      <c r="PQ47" s="69"/>
      <c r="PR47" s="69"/>
      <c r="PS47" s="69"/>
      <c r="PT47" s="69"/>
      <c r="PU47" s="69"/>
      <c r="PV47" s="69"/>
      <c r="PW47" s="69"/>
      <c r="PX47" s="69"/>
      <c r="PY47" s="69"/>
      <c r="PZ47" s="69">
        <v>7</v>
      </c>
      <c r="QA47" s="69"/>
      <c r="QB47" s="69"/>
      <c r="QC47" s="69"/>
      <c r="QD47" s="69"/>
      <c r="QE47" s="69"/>
      <c r="QF47" s="69">
        <v>6</v>
      </c>
      <c r="QG47" s="69"/>
      <c r="QH47" s="69">
        <v>6</v>
      </c>
      <c r="QI47" s="69"/>
      <c r="QJ47" s="69"/>
      <c r="QK47" s="69"/>
      <c r="QL47" s="69">
        <v>6</v>
      </c>
      <c r="QM47" s="69"/>
      <c r="QN47" s="69"/>
      <c r="QO47" s="69">
        <v>5</v>
      </c>
      <c r="QP47" s="69"/>
      <c r="QQ47" s="69"/>
      <c r="QR47" s="69"/>
      <c r="QS47" s="69"/>
      <c r="QT47" s="69"/>
      <c r="QU47" s="69"/>
      <c r="QV47" s="69"/>
      <c r="QW47" s="69"/>
      <c r="QX47" s="69"/>
      <c r="QY47" s="69"/>
      <c r="QZ47" s="69"/>
      <c r="RA47" s="69"/>
      <c r="RB47" s="69"/>
      <c r="RC47" s="69"/>
      <c r="RD47" s="69"/>
      <c r="RE47" s="69"/>
      <c r="RF47" s="69"/>
      <c r="RG47" s="69"/>
      <c r="RH47" s="69"/>
      <c r="RI47" s="69"/>
      <c r="RJ47" s="69"/>
      <c r="RK47" s="69">
        <v>4</v>
      </c>
      <c r="RL47" s="69"/>
      <c r="RM47" s="69"/>
      <c r="RN47" s="69"/>
      <c r="RO47" s="69"/>
      <c r="RP47" s="69"/>
      <c r="RQ47" s="69"/>
      <c r="RR47" s="69"/>
      <c r="RS47" s="69"/>
      <c r="RT47" s="69"/>
      <c r="RU47" s="69"/>
      <c r="RV47" s="69"/>
      <c r="RW47" s="69"/>
      <c r="RX47" s="69"/>
      <c r="RY47" s="69"/>
      <c r="RZ47" s="69">
        <v>6</v>
      </c>
      <c r="SA47" s="69"/>
      <c r="SB47" s="69"/>
      <c r="SC47" s="69"/>
      <c r="SD47" s="69"/>
      <c r="SE47" s="69"/>
      <c r="SF47" s="69"/>
      <c r="SG47" s="69"/>
      <c r="SH47" s="69"/>
      <c r="SI47" s="69"/>
      <c r="SJ47" s="69"/>
      <c r="SK47" s="69"/>
      <c r="SL47" s="69"/>
      <c r="SM47" s="69">
        <v>4</v>
      </c>
      <c r="SN47" s="69"/>
      <c r="SO47" s="69"/>
      <c r="SP47" s="69"/>
      <c r="SQ47" s="69"/>
      <c r="SR47" s="69"/>
      <c r="SS47" s="69"/>
      <c r="ST47" s="69"/>
      <c r="SU47" s="69"/>
      <c r="SV47" s="69"/>
      <c r="SW47" s="69"/>
      <c r="SX47" s="69"/>
      <c r="SY47" s="69">
        <v>5</v>
      </c>
      <c r="SZ47" s="69"/>
      <c r="TA47" s="69"/>
      <c r="TB47" s="69"/>
      <c r="TC47" s="69"/>
      <c r="TD47" s="69">
        <v>10</v>
      </c>
      <c r="TE47" s="69"/>
      <c r="TF47" s="69"/>
      <c r="TG47" s="69"/>
      <c r="TH47" s="69"/>
      <c r="TI47" s="69"/>
      <c r="TJ47" s="69"/>
      <c r="TK47" s="69"/>
      <c r="TL47" s="69"/>
      <c r="TM47" s="69"/>
      <c r="TN47" s="69"/>
      <c r="TO47" s="69"/>
      <c r="TP47" s="69"/>
      <c r="TQ47" s="69"/>
      <c r="TR47" s="69"/>
      <c r="TS47" s="69"/>
      <c r="TT47" s="69"/>
      <c r="TU47" s="69">
        <v>5</v>
      </c>
      <c r="TV47" s="69">
        <v>6</v>
      </c>
      <c r="TW47" s="69"/>
      <c r="TX47" s="69"/>
      <c r="TY47" s="69"/>
      <c r="TZ47" s="69"/>
      <c r="UA47" s="69"/>
      <c r="UB47" s="69"/>
      <c r="UC47" s="69"/>
      <c r="UD47" s="69"/>
      <c r="UE47" s="69"/>
      <c r="UF47" s="69"/>
      <c r="UG47" s="69"/>
      <c r="UH47" s="69"/>
      <c r="UI47" s="69"/>
      <c r="UJ47" s="69"/>
      <c r="UK47" s="69"/>
      <c r="UL47" s="69"/>
      <c r="UM47" s="69"/>
      <c r="UN47" s="69"/>
      <c r="UO47" s="69"/>
      <c r="UP47" s="69"/>
      <c r="UQ47" s="69">
        <v>7</v>
      </c>
      <c r="UR47" s="69"/>
      <c r="US47" s="69"/>
      <c r="UT47" s="69"/>
      <c r="UU47" s="69"/>
      <c r="UV47" s="69"/>
      <c r="UW47" s="69"/>
      <c r="UX47" s="69"/>
      <c r="UY47" s="69"/>
      <c r="UZ47" s="69"/>
      <c r="VA47" s="69"/>
      <c r="VB47" s="69"/>
      <c r="VC47" s="69"/>
      <c r="VD47" s="69">
        <v>8</v>
      </c>
      <c r="VE47" s="69"/>
      <c r="VF47" s="69"/>
      <c r="VG47" s="69"/>
      <c r="VH47" s="69"/>
      <c r="VI47" s="69"/>
      <c r="VJ47" s="69"/>
      <c r="VK47" s="69"/>
      <c r="VL47" s="69"/>
      <c r="VM47" s="69"/>
      <c r="VN47" s="69"/>
      <c r="VO47" s="69"/>
      <c r="VP47" s="69"/>
      <c r="VQ47" s="69"/>
      <c r="VR47" s="69">
        <v>10</v>
      </c>
      <c r="VS47" s="69"/>
      <c r="VT47" s="69"/>
      <c r="VU47" s="69"/>
      <c r="VV47" s="69">
        <v>5</v>
      </c>
      <c r="VW47" s="69"/>
      <c r="VX47" s="69"/>
      <c r="VY47" s="69"/>
      <c r="VZ47" s="69"/>
      <c r="WA47" s="69"/>
      <c r="WB47" s="69"/>
      <c r="WC47" s="69"/>
      <c r="WD47" s="69"/>
      <c r="WE47" s="69"/>
      <c r="WF47" s="69"/>
      <c r="WG47" s="69"/>
      <c r="WH47" s="69"/>
      <c r="WI47" s="69"/>
      <c r="WJ47" s="69"/>
      <c r="WK47" s="69"/>
      <c r="WL47" s="69"/>
      <c r="WM47" s="69"/>
      <c r="WN47" s="69"/>
      <c r="WO47" s="69"/>
      <c r="WP47" s="69"/>
      <c r="WQ47" s="69">
        <v>10</v>
      </c>
      <c r="WR47" s="69"/>
      <c r="WS47" s="69"/>
      <c r="WT47" s="69"/>
      <c r="WU47" s="69"/>
      <c r="WV47" s="69">
        <v>6</v>
      </c>
      <c r="WW47" s="69"/>
      <c r="WX47" s="69"/>
      <c r="WY47" s="69"/>
      <c r="WZ47" s="69"/>
      <c r="XA47" s="69"/>
      <c r="XB47" s="69"/>
      <c r="XC47" s="69"/>
      <c r="XD47" s="69"/>
      <c r="XE47" s="69"/>
      <c r="XF47" s="69"/>
      <c r="XG47" s="69"/>
      <c r="XH47" s="69">
        <v>6</v>
      </c>
      <c r="XI47" s="69"/>
      <c r="XJ47" s="69">
        <v>6</v>
      </c>
      <c r="XK47" s="69"/>
      <c r="XL47" s="69"/>
      <c r="XM47" s="69"/>
      <c r="XN47" s="69"/>
      <c r="XO47" s="69">
        <v>6</v>
      </c>
      <c r="XP47" s="69"/>
      <c r="XQ47" s="69"/>
      <c r="XR47" s="69"/>
      <c r="XS47" s="69"/>
      <c r="XT47" s="69"/>
      <c r="XU47" s="69"/>
      <c r="XV47" s="69"/>
      <c r="XW47" s="69"/>
      <c r="XX47" s="69">
        <v>6</v>
      </c>
      <c r="XY47" s="69"/>
      <c r="XZ47" s="69"/>
      <c r="YA47" s="69"/>
      <c r="YB47" s="69"/>
      <c r="YC47" s="69"/>
      <c r="YD47" s="69"/>
      <c r="YE47" s="69"/>
      <c r="YF47" s="69"/>
      <c r="YG47" s="69"/>
      <c r="YH47" s="69"/>
      <c r="YI47" s="69"/>
      <c r="YJ47" s="69"/>
      <c r="YK47" s="69"/>
      <c r="YL47" s="69"/>
      <c r="YM47" s="69"/>
      <c r="YN47" s="69"/>
      <c r="YO47" s="69"/>
      <c r="YP47" s="69"/>
      <c r="YQ47" s="69"/>
      <c r="YR47" s="69"/>
      <c r="YS47" s="69"/>
      <c r="YT47" s="69">
        <v>6</v>
      </c>
      <c r="YU47" s="69"/>
      <c r="YV47" s="69"/>
      <c r="YW47" s="69"/>
      <c r="YX47" s="69">
        <v>6</v>
      </c>
      <c r="YY47" s="69"/>
      <c r="YZ47" s="69"/>
      <c r="ZA47" s="69"/>
      <c r="ZB47" s="69"/>
      <c r="ZC47" s="69"/>
      <c r="ZD47" s="69"/>
      <c r="ZE47" s="69"/>
      <c r="ZF47" s="69"/>
      <c r="ZG47" s="69"/>
      <c r="ZH47" s="69">
        <v>5</v>
      </c>
      <c r="ZI47" s="69"/>
      <c r="ZJ47" s="69"/>
      <c r="ZK47" s="69"/>
      <c r="ZL47" s="69"/>
      <c r="ZM47" s="69"/>
      <c r="ZN47" s="69"/>
      <c r="ZO47" s="69"/>
      <c r="ZP47" s="69"/>
      <c r="ZQ47" s="69">
        <v>5</v>
      </c>
      <c r="ZR47" s="69"/>
      <c r="ZS47" s="69"/>
      <c r="ZT47" s="69"/>
      <c r="ZU47" s="69"/>
      <c r="ZV47" s="69"/>
      <c r="ZW47" s="69"/>
      <c r="ZX47" s="69"/>
      <c r="ZY47" s="69"/>
      <c r="ZZ47" s="69"/>
      <c r="AAA47" s="70"/>
    </row>
    <row r="48" spans="1:703" x14ac:dyDescent="0.2">
      <c r="A48" s="57">
        <v>38</v>
      </c>
      <c r="B48" s="58" t="s">
        <v>34</v>
      </c>
      <c r="C48" s="59">
        <v>2116177732</v>
      </c>
      <c r="D48" s="60"/>
      <c r="E48" s="1">
        <f>MATCH(C48,Данные!$D$1:$D$65536,0)</f>
        <v>3</v>
      </c>
      <c r="F48" s="93">
        <v>1570.0600000000002</v>
      </c>
      <c r="G48" s="94">
        <f>IF(H48 &gt; 0, MAX(H$11:H$55) / H48, 0)</f>
        <v>1.0916496945010183</v>
      </c>
      <c r="H48" s="94">
        <v>245.5</v>
      </c>
      <c r="I48" s="94">
        <f>F48*G48</f>
        <v>1713.955519348269</v>
      </c>
      <c r="J48" s="60">
        <v>596</v>
      </c>
      <c r="K48" s="60">
        <v>89</v>
      </c>
      <c r="L48" s="94">
        <f>IF(K48 &gt; 0,J48/K48,0)</f>
        <v>6.6966292134831464</v>
      </c>
      <c r="M48" s="95">
        <f>MIN($O48:AAA48)</f>
        <v>3</v>
      </c>
      <c r="N48" s="1">
        <v>38</v>
      </c>
      <c r="O48" s="68">
        <v>5</v>
      </c>
      <c r="P48" s="69">
        <v>10</v>
      </c>
      <c r="Q48" s="69">
        <v>4</v>
      </c>
      <c r="R48" s="69">
        <v>4</v>
      </c>
      <c r="S48" s="69">
        <v>9</v>
      </c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>
        <v>4</v>
      </c>
      <c r="AW48" s="69"/>
      <c r="AX48" s="69">
        <v>6</v>
      </c>
      <c r="AY48" s="69">
        <v>4</v>
      </c>
      <c r="AZ48" s="69"/>
      <c r="BA48" s="69">
        <v>4</v>
      </c>
      <c r="BB48" s="69">
        <v>4</v>
      </c>
      <c r="BC48" s="69">
        <v>7</v>
      </c>
      <c r="BD48" s="69">
        <v>6</v>
      </c>
      <c r="BE48" s="69">
        <v>8</v>
      </c>
      <c r="BF48" s="69"/>
      <c r="BG48" s="69">
        <v>4</v>
      </c>
      <c r="BH48" s="69"/>
      <c r="BI48" s="69"/>
      <c r="BJ48" s="69">
        <v>6</v>
      </c>
      <c r="BK48" s="69"/>
      <c r="BL48" s="69"/>
      <c r="BM48" s="69"/>
      <c r="BN48" s="69"/>
      <c r="BO48" s="69">
        <v>4</v>
      </c>
      <c r="BP48" s="69">
        <v>5</v>
      </c>
      <c r="BQ48" s="69"/>
      <c r="BR48" s="69"/>
      <c r="BS48" s="69"/>
      <c r="BT48" s="69"/>
      <c r="BU48" s="69"/>
      <c r="BV48" s="69">
        <v>10</v>
      </c>
      <c r="BW48" s="69">
        <v>4</v>
      </c>
      <c r="BX48" s="69"/>
      <c r="BY48" s="69">
        <v>4</v>
      </c>
      <c r="BZ48" s="69"/>
      <c r="CA48" s="69">
        <v>6</v>
      </c>
      <c r="CB48" s="69"/>
      <c r="CC48" s="69"/>
      <c r="CD48" s="69"/>
      <c r="CE48" s="69"/>
      <c r="CF48" s="69">
        <v>4</v>
      </c>
      <c r="CG48" s="69"/>
      <c r="CH48" s="69">
        <v>5</v>
      </c>
      <c r="CI48" s="69">
        <v>5</v>
      </c>
      <c r="CJ48" s="69"/>
      <c r="CK48" s="69"/>
      <c r="CL48" s="69">
        <v>10</v>
      </c>
      <c r="CM48" s="69"/>
      <c r="CN48" s="69"/>
      <c r="CO48" s="69"/>
      <c r="CP48" s="69"/>
      <c r="CQ48" s="69">
        <v>6</v>
      </c>
      <c r="CR48" s="69"/>
      <c r="CS48" s="69"/>
      <c r="CT48" s="69"/>
      <c r="CU48" s="69"/>
      <c r="CV48" s="69"/>
      <c r="CW48" s="69"/>
      <c r="CX48" s="69"/>
      <c r="CY48" s="69"/>
      <c r="CZ48" s="69"/>
      <c r="DA48" s="69">
        <v>10</v>
      </c>
      <c r="DB48" s="69">
        <v>10</v>
      </c>
      <c r="DC48" s="69">
        <v>9</v>
      </c>
      <c r="DD48" s="69">
        <v>6</v>
      </c>
      <c r="DE48" s="69"/>
      <c r="DF48" s="69"/>
      <c r="DG48" s="69">
        <v>6</v>
      </c>
      <c r="DH48" s="69"/>
      <c r="DI48" s="69"/>
      <c r="DJ48" s="69">
        <v>9</v>
      </c>
      <c r="DK48" s="69">
        <v>4</v>
      </c>
      <c r="DL48" s="69">
        <v>6</v>
      </c>
      <c r="DM48" s="69">
        <v>6</v>
      </c>
      <c r="DN48" s="69">
        <v>4</v>
      </c>
      <c r="DO48" s="69"/>
      <c r="DP48" s="69">
        <v>5</v>
      </c>
      <c r="DQ48" s="69">
        <v>4</v>
      </c>
      <c r="DR48" s="69"/>
      <c r="DS48" s="69"/>
      <c r="DT48" s="69"/>
      <c r="DU48" s="69"/>
      <c r="DV48" s="69">
        <v>4</v>
      </c>
      <c r="DW48" s="69"/>
      <c r="DX48" s="69"/>
      <c r="DY48" s="69"/>
      <c r="DZ48" s="69">
        <v>4</v>
      </c>
      <c r="EA48" s="69"/>
      <c r="EB48" s="69">
        <v>10</v>
      </c>
      <c r="EC48" s="69"/>
      <c r="ED48" s="69">
        <v>4</v>
      </c>
      <c r="EE48" s="69"/>
      <c r="EF48" s="69"/>
      <c r="EG48" s="69">
        <v>10</v>
      </c>
      <c r="EH48" s="69">
        <v>5</v>
      </c>
      <c r="EI48" s="69">
        <v>5</v>
      </c>
      <c r="EJ48" s="69">
        <v>5</v>
      </c>
      <c r="EK48" s="69">
        <v>6</v>
      </c>
      <c r="EL48" s="69"/>
      <c r="EM48" s="69"/>
      <c r="EN48" s="69"/>
      <c r="EO48" s="69"/>
      <c r="EP48" s="69"/>
      <c r="EQ48" s="69"/>
      <c r="ER48" s="69">
        <v>10</v>
      </c>
      <c r="ES48" s="69"/>
      <c r="ET48" s="69"/>
      <c r="EU48" s="69"/>
      <c r="EV48" s="69"/>
      <c r="EW48" s="69"/>
      <c r="EX48" s="69"/>
      <c r="EY48" s="69"/>
      <c r="EZ48" s="69">
        <v>6</v>
      </c>
      <c r="FA48" s="69"/>
      <c r="FB48" s="69"/>
      <c r="FC48" s="69"/>
      <c r="FD48" s="69"/>
      <c r="FE48" s="69">
        <v>5</v>
      </c>
      <c r="FF48" s="69"/>
      <c r="FG48" s="69"/>
      <c r="FH48" s="69"/>
      <c r="FI48" s="69"/>
      <c r="FJ48" s="69"/>
      <c r="FK48" s="69"/>
      <c r="FL48" s="69"/>
      <c r="FM48" s="69">
        <v>10</v>
      </c>
      <c r="FN48" s="69">
        <v>10</v>
      </c>
      <c r="FO48" s="69"/>
      <c r="FP48" s="69"/>
      <c r="FQ48" s="69"/>
      <c r="FR48" s="69"/>
      <c r="FS48" s="69"/>
      <c r="FT48" s="69"/>
      <c r="FU48" s="69"/>
      <c r="FV48" s="69">
        <v>6</v>
      </c>
      <c r="FW48" s="69"/>
      <c r="FX48" s="69"/>
      <c r="FY48" s="69"/>
      <c r="FZ48" s="69">
        <v>6</v>
      </c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>
        <v>6</v>
      </c>
      <c r="GO48" s="69">
        <v>6</v>
      </c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>
        <v>10</v>
      </c>
      <c r="HD48" s="69">
        <v>9</v>
      </c>
      <c r="HE48" s="69"/>
      <c r="HF48" s="69"/>
      <c r="HG48" s="69"/>
      <c r="HH48" s="69"/>
      <c r="HI48" s="69">
        <v>10</v>
      </c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>
        <v>10</v>
      </c>
      <c r="IC48" s="69"/>
      <c r="ID48" s="69"/>
      <c r="IE48" s="69"/>
      <c r="IF48" s="69">
        <v>8</v>
      </c>
      <c r="IG48" s="69"/>
      <c r="IH48" s="69"/>
      <c r="II48" s="69"/>
      <c r="IJ48" s="69"/>
      <c r="IK48" s="69"/>
      <c r="IL48" s="69"/>
      <c r="IM48" s="69"/>
      <c r="IN48" s="69">
        <v>8</v>
      </c>
      <c r="IO48" s="69"/>
      <c r="IP48" s="69"/>
      <c r="IQ48" s="69"/>
      <c r="IR48" s="69"/>
      <c r="IS48" s="69"/>
      <c r="IT48" s="69"/>
      <c r="IU48" s="69"/>
      <c r="IV48" s="69"/>
      <c r="IW48" s="69"/>
      <c r="IX48" s="69"/>
      <c r="IY48" s="69"/>
      <c r="IZ48" s="69"/>
      <c r="JA48" s="69"/>
      <c r="JB48" s="69"/>
      <c r="JC48" s="69"/>
      <c r="JD48" s="69">
        <v>6</v>
      </c>
      <c r="JE48" s="69"/>
      <c r="JF48" s="69">
        <v>5</v>
      </c>
      <c r="JG48" s="69"/>
      <c r="JH48" s="69"/>
      <c r="JI48" s="69"/>
      <c r="JJ48" s="69"/>
      <c r="JK48" s="69">
        <v>9</v>
      </c>
      <c r="JL48" s="69"/>
      <c r="JM48" s="69"/>
      <c r="JN48" s="69">
        <v>10</v>
      </c>
      <c r="JO48" s="69"/>
      <c r="JP48" s="69"/>
      <c r="JQ48" s="69"/>
      <c r="JR48" s="69"/>
      <c r="JS48" s="69"/>
      <c r="JT48" s="69">
        <v>10</v>
      </c>
      <c r="JU48" s="69"/>
      <c r="JV48" s="69">
        <v>7</v>
      </c>
      <c r="JW48" s="69">
        <v>10</v>
      </c>
      <c r="JX48" s="69"/>
      <c r="JY48" s="69"/>
      <c r="JZ48" s="69"/>
      <c r="KA48" s="69"/>
      <c r="KB48" s="69"/>
      <c r="KC48" s="69"/>
      <c r="KD48" s="69"/>
      <c r="KE48" s="69"/>
      <c r="KF48" s="69"/>
      <c r="KG48" s="69"/>
      <c r="KH48" s="69"/>
      <c r="KI48" s="69"/>
      <c r="KJ48" s="69"/>
      <c r="KK48" s="69"/>
      <c r="KL48" s="69"/>
      <c r="KM48" s="69"/>
      <c r="KN48" s="69"/>
      <c r="KO48" s="69"/>
      <c r="KP48" s="69"/>
      <c r="KQ48" s="69"/>
      <c r="KR48" s="69"/>
      <c r="KS48" s="69"/>
      <c r="KT48" s="69"/>
      <c r="KU48" s="69"/>
      <c r="KV48" s="69"/>
      <c r="KW48" s="69"/>
      <c r="KX48" s="69"/>
      <c r="KY48" s="69">
        <v>10</v>
      </c>
      <c r="KZ48" s="69"/>
      <c r="LA48" s="69"/>
      <c r="LB48" s="69"/>
      <c r="LC48" s="69"/>
      <c r="LD48" s="69"/>
      <c r="LE48" s="69"/>
      <c r="LF48" s="69"/>
      <c r="LG48" s="69"/>
      <c r="LH48" s="69"/>
      <c r="LI48" s="69"/>
      <c r="LJ48" s="69"/>
      <c r="LK48" s="69"/>
      <c r="LL48" s="69"/>
      <c r="LM48" s="69"/>
      <c r="LN48" s="69"/>
      <c r="LO48" s="69"/>
      <c r="LP48" s="69"/>
      <c r="LQ48" s="69"/>
      <c r="LR48" s="69"/>
      <c r="LS48" s="69"/>
      <c r="LT48" s="69"/>
      <c r="LU48" s="69"/>
      <c r="LV48" s="69"/>
      <c r="LW48" s="69">
        <v>4</v>
      </c>
      <c r="LX48" s="69"/>
      <c r="LY48" s="69"/>
      <c r="LZ48" s="69"/>
      <c r="MA48" s="69"/>
      <c r="MB48" s="69"/>
      <c r="MC48" s="69"/>
      <c r="MD48" s="69"/>
      <c r="ME48" s="69"/>
      <c r="MF48" s="69"/>
      <c r="MG48" s="69"/>
      <c r="MH48" s="69"/>
      <c r="MI48" s="69"/>
      <c r="MJ48" s="69"/>
      <c r="MK48" s="69"/>
      <c r="ML48" s="69"/>
      <c r="MM48" s="69"/>
      <c r="MN48" s="69"/>
      <c r="MO48" s="69"/>
      <c r="MP48" s="69"/>
      <c r="MQ48" s="69"/>
      <c r="MR48" s="69"/>
      <c r="MS48" s="69"/>
      <c r="MT48" s="69"/>
      <c r="MU48" s="69"/>
      <c r="MV48" s="69"/>
      <c r="MW48" s="69">
        <v>6</v>
      </c>
      <c r="MX48" s="69"/>
      <c r="MY48" s="69"/>
      <c r="MZ48" s="69"/>
      <c r="NA48" s="69"/>
      <c r="NB48" s="69"/>
      <c r="NC48" s="69"/>
      <c r="ND48" s="69"/>
      <c r="NE48" s="69"/>
      <c r="NF48" s="69">
        <v>8</v>
      </c>
      <c r="NG48" s="69"/>
      <c r="NH48" s="69"/>
      <c r="NI48" s="69"/>
      <c r="NJ48" s="69">
        <v>7</v>
      </c>
      <c r="NK48" s="69"/>
      <c r="NL48" s="69"/>
      <c r="NM48" s="69"/>
      <c r="NN48" s="69"/>
      <c r="NO48" s="69"/>
      <c r="NP48" s="69">
        <v>10</v>
      </c>
      <c r="NQ48" s="69"/>
      <c r="NR48" s="69">
        <v>10</v>
      </c>
      <c r="NS48" s="69"/>
      <c r="NT48" s="69"/>
      <c r="NU48" s="69"/>
      <c r="NV48" s="69"/>
      <c r="NW48" s="69"/>
      <c r="NX48" s="69"/>
      <c r="NY48" s="69"/>
      <c r="NZ48" s="69"/>
      <c r="OA48" s="69"/>
      <c r="OB48" s="69"/>
      <c r="OC48" s="69"/>
      <c r="OD48" s="69"/>
      <c r="OE48" s="69"/>
      <c r="OF48" s="69"/>
      <c r="OG48" s="69"/>
      <c r="OH48" s="69"/>
      <c r="OI48" s="69"/>
      <c r="OJ48" s="69"/>
      <c r="OK48" s="69"/>
      <c r="OL48" s="69"/>
      <c r="OM48" s="69"/>
      <c r="ON48" s="69"/>
      <c r="OO48" s="69"/>
      <c r="OP48" s="69"/>
      <c r="OQ48" s="69"/>
      <c r="OR48" s="69"/>
      <c r="OS48" s="69"/>
      <c r="OT48" s="69"/>
      <c r="OU48" s="69"/>
      <c r="OV48" s="69"/>
      <c r="OW48" s="69"/>
      <c r="OX48" s="69"/>
      <c r="OY48" s="69"/>
      <c r="OZ48" s="69"/>
      <c r="PA48" s="69"/>
      <c r="PB48" s="69">
        <v>10</v>
      </c>
      <c r="PC48" s="69">
        <v>9</v>
      </c>
      <c r="PD48" s="69"/>
      <c r="PE48" s="69"/>
      <c r="PF48" s="69">
        <v>10</v>
      </c>
      <c r="PG48" s="69"/>
      <c r="PH48" s="69"/>
      <c r="PI48" s="69"/>
      <c r="PJ48" s="69"/>
      <c r="PK48" s="69"/>
      <c r="PL48" s="69"/>
      <c r="PM48" s="69"/>
      <c r="PN48" s="69"/>
      <c r="PO48" s="69"/>
      <c r="PP48" s="69"/>
      <c r="PQ48" s="69"/>
      <c r="PR48" s="69"/>
      <c r="PS48" s="69"/>
      <c r="PT48" s="69"/>
      <c r="PU48" s="69"/>
      <c r="PV48" s="69">
        <v>7</v>
      </c>
      <c r="PW48" s="69"/>
      <c r="PX48" s="69"/>
      <c r="PY48" s="69"/>
      <c r="PZ48" s="69"/>
      <c r="QA48" s="69"/>
      <c r="QB48" s="69"/>
      <c r="QC48" s="69"/>
      <c r="QD48" s="69"/>
      <c r="QE48" s="69"/>
      <c r="QF48" s="69"/>
      <c r="QG48" s="69"/>
      <c r="QH48" s="69"/>
      <c r="QI48" s="69"/>
      <c r="QJ48" s="69"/>
      <c r="QK48" s="69"/>
      <c r="QL48" s="69"/>
      <c r="QM48" s="69"/>
      <c r="QN48" s="69"/>
      <c r="QO48" s="69"/>
      <c r="QP48" s="69"/>
      <c r="QQ48" s="69"/>
      <c r="QR48" s="69"/>
      <c r="QS48" s="69"/>
      <c r="QT48" s="69"/>
      <c r="QU48" s="69"/>
      <c r="QV48" s="69"/>
      <c r="QW48" s="69"/>
      <c r="QX48" s="69"/>
      <c r="QY48" s="69"/>
      <c r="QZ48" s="69"/>
      <c r="RA48" s="69">
        <v>4</v>
      </c>
      <c r="RB48" s="69"/>
      <c r="RC48" s="69"/>
      <c r="RD48" s="69"/>
      <c r="RE48" s="69"/>
      <c r="RF48" s="69"/>
      <c r="RG48" s="69"/>
      <c r="RH48" s="69"/>
      <c r="RI48" s="69"/>
      <c r="RJ48" s="69"/>
      <c r="RK48" s="69"/>
      <c r="RL48" s="69"/>
      <c r="RM48" s="69">
        <v>5</v>
      </c>
      <c r="RN48" s="69"/>
      <c r="RO48" s="69"/>
      <c r="RP48" s="69"/>
      <c r="RQ48" s="69"/>
      <c r="RR48" s="69"/>
      <c r="RS48" s="69"/>
      <c r="RT48" s="69"/>
      <c r="RU48" s="69"/>
      <c r="RV48" s="69">
        <v>6</v>
      </c>
      <c r="RW48" s="69"/>
      <c r="RX48" s="69"/>
      <c r="RY48" s="69"/>
      <c r="RZ48" s="69"/>
      <c r="SA48" s="69"/>
      <c r="SB48" s="69"/>
      <c r="SC48" s="69"/>
      <c r="SD48" s="69">
        <v>4</v>
      </c>
      <c r="SE48" s="69"/>
      <c r="SF48" s="69"/>
      <c r="SG48" s="69"/>
      <c r="SH48" s="69"/>
      <c r="SI48" s="69"/>
      <c r="SJ48" s="69"/>
      <c r="SK48" s="69"/>
      <c r="SL48" s="69"/>
      <c r="SM48" s="69">
        <v>4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>
        <v>6</v>
      </c>
      <c r="SX48" s="69"/>
      <c r="SY48" s="69"/>
      <c r="SZ48" s="69"/>
      <c r="TA48" s="69"/>
      <c r="TB48" s="69"/>
      <c r="TC48" s="69"/>
      <c r="TD48" s="69"/>
      <c r="TE48" s="69">
        <v>10</v>
      </c>
      <c r="TF48" s="69"/>
      <c r="TG48" s="69"/>
      <c r="TH48" s="69"/>
      <c r="TI48" s="69"/>
      <c r="TJ48" s="69"/>
      <c r="TK48" s="69"/>
      <c r="TL48" s="69"/>
      <c r="TM48" s="69"/>
      <c r="TN48" s="69"/>
      <c r="TO48" s="69"/>
      <c r="TP48" s="69"/>
      <c r="TQ48" s="69"/>
      <c r="TR48" s="69"/>
      <c r="TS48" s="69"/>
      <c r="TT48" s="69"/>
      <c r="TU48" s="69"/>
      <c r="TV48" s="69"/>
      <c r="TW48" s="69"/>
      <c r="TX48" s="69"/>
      <c r="TY48" s="69"/>
      <c r="TZ48" s="69"/>
      <c r="UA48" s="69"/>
      <c r="UB48" s="69"/>
      <c r="UC48" s="69"/>
      <c r="UD48" s="69"/>
      <c r="UE48" s="69"/>
      <c r="UF48" s="69"/>
      <c r="UG48" s="69"/>
      <c r="UH48" s="69"/>
      <c r="UI48" s="69"/>
      <c r="UJ48" s="69"/>
      <c r="UK48" s="69"/>
      <c r="UL48" s="69"/>
      <c r="UM48" s="69"/>
      <c r="UN48" s="69"/>
      <c r="UO48" s="69"/>
      <c r="UP48" s="69"/>
      <c r="UQ48" s="69"/>
      <c r="UR48" s="69"/>
      <c r="US48" s="69"/>
      <c r="UT48" s="69"/>
      <c r="UU48" s="69"/>
      <c r="UV48" s="69"/>
      <c r="UW48" s="69"/>
      <c r="UX48" s="69"/>
      <c r="UY48" s="69"/>
      <c r="UZ48" s="69"/>
      <c r="VA48" s="69"/>
      <c r="VB48" s="69"/>
      <c r="VC48" s="69"/>
      <c r="VD48" s="69"/>
      <c r="VE48" s="69"/>
      <c r="VF48" s="69"/>
      <c r="VG48" s="69"/>
      <c r="VH48" s="69"/>
      <c r="VI48" s="69"/>
      <c r="VJ48" s="69"/>
      <c r="VK48" s="69"/>
      <c r="VL48" s="69"/>
      <c r="VM48" s="69"/>
      <c r="VN48" s="69"/>
      <c r="VO48" s="69"/>
      <c r="VP48" s="69"/>
      <c r="VQ48" s="69"/>
      <c r="VR48" s="69"/>
      <c r="VS48" s="69"/>
      <c r="VT48" s="69"/>
      <c r="VU48" s="69"/>
      <c r="VV48" s="69"/>
      <c r="VW48" s="69"/>
      <c r="VX48" s="69"/>
      <c r="VY48" s="69"/>
      <c r="VZ48" s="69"/>
      <c r="WA48" s="69"/>
      <c r="WB48" s="69"/>
      <c r="WC48" s="69"/>
      <c r="WD48" s="69"/>
      <c r="WE48" s="69"/>
      <c r="WF48" s="69"/>
      <c r="WG48" s="69"/>
      <c r="WH48" s="69"/>
      <c r="WI48" s="69"/>
      <c r="WJ48" s="69"/>
      <c r="WK48" s="69"/>
      <c r="WL48" s="69"/>
      <c r="WM48" s="69"/>
      <c r="WN48" s="69"/>
      <c r="WO48" s="69"/>
      <c r="WP48" s="69"/>
      <c r="WQ48" s="69"/>
      <c r="WR48" s="69"/>
      <c r="WS48" s="69"/>
      <c r="WT48" s="69"/>
      <c r="WU48" s="69"/>
      <c r="WV48" s="69"/>
      <c r="WW48" s="69"/>
      <c r="WX48" s="69"/>
      <c r="WY48" s="69"/>
      <c r="WZ48" s="69"/>
      <c r="XA48" s="69"/>
      <c r="XB48" s="69"/>
      <c r="XC48" s="69"/>
      <c r="XD48" s="69"/>
      <c r="XE48" s="69"/>
      <c r="XF48" s="69"/>
      <c r="XG48" s="69"/>
      <c r="XH48" s="69"/>
      <c r="XI48" s="69"/>
      <c r="XJ48" s="69"/>
      <c r="XK48" s="69"/>
      <c r="XL48" s="69"/>
      <c r="XM48" s="69"/>
      <c r="XN48" s="69"/>
      <c r="XO48" s="69">
        <v>6</v>
      </c>
      <c r="XP48" s="69"/>
      <c r="XQ48" s="69"/>
      <c r="XR48" s="69"/>
      <c r="XS48" s="69"/>
      <c r="XT48" s="69"/>
      <c r="XU48" s="69"/>
      <c r="XV48" s="69"/>
      <c r="XW48" s="69"/>
      <c r="XX48" s="69"/>
      <c r="XY48" s="69"/>
      <c r="XZ48" s="69"/>
      <c r="YA48" s="69"/>
      <c r="YB48" s="69"/>
      <c r="YC48" s="69"/>
      <c r="YD48" s="69"/>
      <c r="YE48" s="69"/>
      <c r="YF48" s="69"/>
      <c r="YG48" s="69"/>
      <c r="YH48" s="69"/>
      <c r="YI48" s="69"/>
      <c r="YJ48" s="69"/>
      <c r="YK48" s="69"/>
      <c r="YL48" s="69"/>
      <c r="YM48" s="69"/>
      <c r="YN48" s="69"/>
      <c r="YO48" s="69"/>
      <c r="YP48" s="69"/>
      <c r="YQ48" s="69"/>
      <c r="YR48" s="69"/>
      <c r="YS48" s="69"/>
      <c r="YT48" s="69"/>
      <c r="YU48" s="69"/>
      <c r="YV48" s="69"/>
      <c r="YW48" s="69"/>
      <c r="YX48" s="69"/>
      <c r="YY48" s="69"/>
      <c r="YZ48" s="69"/>
      <c r="ZA48" s="69"/>
      <c r="ZB48" s="69"/>
      <c r="ZC48" s="69"/>
      <c r="ZD48" s="71">
        <v>3</v>
      </c>
      <c r="ZE48" s="69"/>
      <c r="ZF48" s="69"/>
      <c r="ZG48" s="69"/>
      <c r="ZH48" s="69"/>
      <c r="ZI48" s="69"/>
      <c r="ZJ48" s="69"/>
      <c r="ZK48" s="69"/>
      <c r="ZL48" s="69"/>
      <c r="ZM48" s="69"/>
      <c r="ZN48" s="69"/>
      <c r="ZO48" s="69"/>
      <c r="ZP48" s="69"/>
      <c r="ZQ48" s="69"/>
      <c r="ZR48" s="69"/>
      <c r="ZS48" s="69"/>
      <c r="ZT48" s="69"/>
      <c r="ZU48" s="69"/>
      <c r="ZV48" s="69"/>
      <c r="ZW48" s="69"/>
      <c r="ZX48" s="69"/>
      <c r="ZY48" s="69"/>
      <c r="ZZ48" s="69"/>
      <c r="AAA48" s="70"/>
    </row>
    <row r="49" spans="1:703" x14ac:dyDescent="0.2">
      <c r="A49" s="57">
        <v>39</v>
      </c>
      <c r="B49" s="58" t="s">
        <v>89</v>
      </c>
      <c r="C49" s="59">
        <v>499655995</v>
      </c>
      <c r="D49" s="60"/>
      <c r="E49" s="1">
        <f>MATCH(C49,Данные!$D$1:$D$65536,0)</f>
        <v>45</v>
      </c>
      <c r="F49" s="93">
        <v>1566.42</v>
      </c>
      <c r="G49" s="94">
        <f>IF(H49 &gt; 0, MAX(H$11:H$55) / H49, 0)</f>
        <v>1.0850202429149798</v>
      </c>
      <c r="H49" s="94">
        <v>247</v>
      </c>
      <c r="I49" s="94">
        <f>F49*G49</f>
        <v>1699.5974089068827</v>
      </c>
      <c r="J49" s="60">
        <v>531</v>
      </c>
      <c r="K49" s="60">
        <v>78</v>
      </c>
      <c r="L49" s="94">
        <f>IF(K49 &gt; 0,J49/K49,0)</f>
        <v>6.8076923076923075</v>
      </c>
      <c r="M49" s="95">
        <f>MIN($O49:AAA49)</f>
        <v>4</v>
      </c>
      <c r="N49" s="1">
        <v>39</v>
      </c>
      <c r="O49" s="68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>
        <v>8</v>
      </c>
      <c r="AX49" s="69">
        <v>8</v>
      </c>
      <c r="AY49" s="69"/>
      <c r="AZ49" s="69">
        <v>9</v>
      </c>
      <c r="BA49" s="69"/>
      <c r="BB49" s="69"/>
      <c r="BC49" s="69">
        <v>8</v>
      </c>
      <c r="BD49" s="69"/>
      <c r="BE49" s="69">
        <v>10</v>
      </c>
      <c r="BF49" s="69"/>
      <c r="BG49" s="69"/>
      <c r="BH49" s="69"/>
      <c r="BI49" s="69"/>
      <c r="BJ49" s="69"/>
      <c r="BK49" s="69"/>
      <c r="BL49" s="69"/>
      <c r="BM49" s="69"/>
      <c r="BN49" s="69"/>
      <c r="BO49" s="69">
        <v>6</v>
      </c>
      <c r="BP49" s="69"/>
      <c r="BQ49" s="69"/>
      <c r="BR49" s="69"/>
      <c r="BS49" s="69"/>
      <c r="BT49" s="69"/>
      <c r="BU49" s="69">
        <v>8</v>
      </c>
      <c r="BV49" s="69"/>
      <c r="BW49" s="69">
        <v>7</v>
      </c>
      <c r="BX49" s="69"/>
      <c r="BY49" s="69"/>
      <c r="BZ49" s="69"/>
      <c r="CA49" s="69"/>
      <c r="CB49" s="69"/>
      <c r="CC49" s="69">
        <v>6</v>
      </c>
      <c r="CD49" s="69"/>
      <c r="CE49" s="69"/>
      <c r="CF49" s="69">
        <v>5</v>
      </c>
      <c r="CG49" s="69"/>
      <c r="CH49" s="69"/>
      <c r="CI49" s="69">
        <v>8</v>
      </c>
      <c r="CJ49" s="69"/>
      <c r="CK49" s="69"/>
      <c r="CL49" s="69"/>
      <c r="CM49" s="69"/>
      <c r="CN49" s="69"/>
      <c r="CO49" s="69"/>
      <c r="CP49" s="69"/>
      <c r="CQ49" s="69"/>
      <c r="CR49" s="69">
        <v>10</v>
      </c>
      <c r="CS49" s="69"/>
      <c r="CT49" s="69"/>
      <c r="CU49" s="69"/>
      <c r="CV49" s="69"/>
      <c r="CW49" s="69"/>
      <c r="CX49" s="69"/>
      <c r="CY49" s="69"/>
      <c r="CZ49" s="69"/>
      <c r="DA49" s="69">
        <v>10</v>
      </c>
      <c r="DB49" s="69"/>
      <c r="DC49" s="69">
        <v>4</v>
      </c>
      <c r="DD49" s="69"/>
      <c r="DE49" s="69"/>
      <c r="DF49" s="69"/>
      <c r="DG49" s="69">
        <v>6</v>
      </c>
      <c r="DH49" s="69"/>
      <c r="DI49" s="69"/>
      <c r="DJ49" s="69">
        <v>4</v>
      </c>
      <c r="DK49" s="69"/>
      <c r="DL49" s="69"/>
      <c r="DM49" s="69"/>
      <c r="DN49" s="69">
        <v>8</v>
      </c>
      <c r="DO49" s="69"/>
      <c r="DP49" s="69"/>
      <c r="DQ49" s="69"/>
      <c r="DR49" s="69"/>
      <c r="DS49" s="69"/>
      <c r="DT49" s="69"/>
      <c r="DU49" s="69"/>
      <c r="DV49" s="69">
        <v>5</v>
      </c>
      <c r="DW49" s="69"/>
      <c r="DX49" s="69">
        <v>5</v>
      </c>
      <c r="DY49" s="69"/>
      <c r="DZ49" s="69">
        <v>5</v>
      </c>
      <c r="EA49" s="69"/>
      <c r="EB49" s="69">
        <v>6</v>
      </c>
      <c r="EC49" s="69"/>
      <c r="ED49" s="69"/>
      <c r="EE49" s="69"/>
      <c r="EF49" s="69"/>
      <c r="EG49" s="69"/>
      <c r="EH49" s="69"/>
      <c r="EI49" s="69">
        <v>8</v>
      </c>
      <c r="EJ49" s="69"/>
      <c r="EK49" s="69">
        <v>4</v>
      </c>
      <c r="EL49" s="69"/>
      <c r="EM49" s="69"/>
      <c r="EN49" s="69"/>
      <c r="EO49" s="69"/>
      <c r="EP49" s="69"/>
      <c r="EQ49" s="69"/>
      <c r="ER49" s="69"/>
      <c r="ES49" s="69"/>
      <c r="ET49" s="69">
        <v>10</v>
      </c>
      <c r="EU49" s="69"/>
      <c r="EV49" s="69"/>
      <c r="EW49" s="69"/>
      <c r="EX49" s="69">
        <v>8</v>
      </c>
      <c r="EY49" s="69"/>
      <c r="EZ49" s="69"/>
      <c r="FA49" s="69">
        <v>8</v>
      </c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>
        <v>10</v>
      </c>
      <c r="FN49" s="69"/>
      <c r="FO49" s="69"/>
      <c r="FP49" s="69"/>
      <c r="FQ49" s="69"/>
      <c r="FR49" s="69"/>
      <c r="FS49" s="69"/>
      <c r="FT49" s="69"/>
      <c r="FU49" s="69"/>
      <c r="FV49" s="69"/>
      <c r="FW49" s="69">
        <v>5</v>
      </c>
      <c r="FX49" s="69"/>
      <c r="FY49" s="69"/>
      <c r="FZ49" s="69"/>
      <c r="GA49" s="69">
        <v>4</v>
      </c>
      <c r="GB49" s="69"/>
      <c r="GC49" s="69"/>
      <c r="GD49" s="69"/>
      <c r="GE49" s="69"/>
      <c r="GF49" s="69"/>
      <c r="GG49" s="69"/>
      <c r="GH49" s="69">
        <v>4</v>
      </c>
      <c r="GI49" s="69"/>
      <c r="GJ49" s="69"/>
      <c r="GK49" s="69"/>
      <c r="GL49" s="69"/>
      <c r="GM49" s="69"/>
      <c r="GN49" s="69"/>
      <c r="GO49" s="69"/>
      <c r="GP49" s="69"/>
      <c r="GQ49" s="69">
        <v>5</v>
      </c>
      <c r="GR49" s="69"/>
      <c r="GS49" s="69"/>
      <c r="GT49" s="69"/>
      <c r="GU49" s="69"/>
      <c r="GV49" s="69"/>
      <c r="GW49" s="69"/>
      <c r="GX49" s="69"/>
      <c r="GY49" s="69"/>
      <c r="GZ49" s="69"/>
      <c r="HA49" s="69">
        <v>7</v>
      </c>
      <c r="HB49" s="69"/>
      <c r="HC49" s="69"/>
      <c r="HD49" s="69"/>
      <c r="HE49" s="69"/>
      <c r="HF49" s="69"/>
      <c r="HG49" s="69"/>
      <c r="HH49" s="69">
        <v>8</v>
      </c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>
        <v>10</v>
      </c>
      <c r="IB49" s="69"/>
      <c r="IC49" s="69">
        <v>4</v>
      </c>
      <c r="ID49" s="69">
        <v>5</v>
      </c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  <c r="IS49" s="69"/>
      <c r="IT49" s="69"/>
      <c r="IU49" s="69">
        <v>4</v>
      </c>
      <c r="IV49" s="69"/>
      <c r="IW49" s="69"/>
      <c r="IX49" s="69"/>
      <c r="IY49" s="69"/>
      <c r="IZ49" s="69"/>
      <c r="JA49" s="69"/>
      <c r="JB49" s="69">
        <v>10</v>
      </c>
      <c r="JC49" s="69"/>
      <c r="JD49" s="69">
        <v>8</v>
      </c>
      <c r="JE49" s="69"/>
      <c r="JF49" s="69"/>
      <c r="JG49" s="69"/>
      <c r="JH49" s="69">
        <v>5</v>
      </c>
      <c r="JI49" s="69"/>
      <c r="JJ49" s="69">
        <v>8</v>
      </c>
      <c r="JK49" s="69"/>
      <c r="JL49" s="69"/>
      <c r="JM49" s="69"/>
      <c r="JN49" s="69"/>
      <c r="JO49" s="69"/>
      <c r="JP49" s="69"/>
      <c r="JQ49" s="69"/>
      <c r="JR49" s="69"/>
      <c r="JS49" s="69"/>
      <c r="JT49" s="69"/>
      <c r="JU49" s="69"/>
      <c r="JV49" s="69"/>
      <c r="JW49" s="69"/>
      <c r="JX49" s="69"/>
      <c r="JY49" s="69">
        <v>7</v>
      </c>
      <c r="JZ49" s="69"/>
      <c r="KA49" s="69"/>
      <c r="KB49" s="69"/>
      <c r="KC49" s="69"/>
      <c r="KD49" s="69"/>
      <c r="KE49" s="69"/>
      <c r="KF49" s="69"/>
      <c r="KG49" s="69">
        <v>5</v>
      </c>
      <c r="KH49" s="69"/>
      <c r="KI49" s="69"/>
      <c r="KJ49" s="69"/>
      <c r="KK49" s="69"/>
      <c r="KL49" s="69">
        <v>6</v>
      </c>
      <c r="KM49" s="69"/>
      <c r="KN49" s="69"/>
      <c r="KO49" s="69"/>
      <c r="KP49" s="69"/>
      <c r="KQ49" s="69"/>
      <c r="KR49" s="69"/>
      <c r="KS49" s="69"/>
      <c r="KT49" s="69"/>
      <c r="KU49" s="69"/>
      <c r="KV49" s="69"/>
      <c r="KW49" s="69"/>
      <c r="KX49" s="69">
        <v>10</v>
      </c>
      <c r="KY49" s="69"/>
      <c r="KZ49" s="69"/>
      <c r="LA49" s="69"/>
      <c r="LB49" s="69"/>
      <c r="LC49" s="69">
        <v>6</v>
      </c>
      <c r="LD49" s="69"/>
      <c r="LE49" s="69"/>
      <c r="LF49" s="69"/>
      <c r="LG49" s="69"/>
      <c r="LH49" s="69"/>
      <c r="LI49" s="69"/>
      <c r="LJ49" s="69">
        <v>10</v>
      </c>
      <c r="LK49" s="69"/>
      <c r="LL49" s="69"/>
      <c r="LM49" s="69"/>
      <c r="LN49" s="69"/>
      <c r="LO49" s="69"/>
      <c r="LP49" s="69"/>
      <c r="LQ49" s="69"/>
      <c r="LR49" s="69"/>
      <c r="LS49" s="69"/>
      <c r="LT49" s="69"/>
      <c r="LU49" s="69"/>
      <c r="LV49" s="69"/>
      <c r="LW49" s="69">
        <v>6</v>
      </c>
      <c r="LX49" s="69"/>
      <c r="LY49" s="69"/>
      <c r="LZ49" s="69">
        <v>4</v>
      </c>
      <c r="MA49" s="69"/>
      <c r="MB49" s="69"/>
      <c r="MC49" s="69"/>
      <c r="MD49" s="69"/>
      <c r="ME49" s="69"/>
      <c r="MF49" s="69"/>
      <c r="MG49" s="69"/>
      <c r="MH49" s="69"/>
      <c r="MI49" s="69"/>
      <c r="MJ49" s="69"/>
      <c r="MK49" s="69"/>
      <c r="ML49" s="69"/>
      <c r="MM49" s="69"/>
      <c r="MN49" s="69"/>
      <c r="MO49" s="69"/>
      <c r="MP49" s="69"/>
      <c r="MQ49" s="69"/>
      <c r="MR49" s="69"/>
      <c r="MS49" s="69"/>
      <c r="MT49" s="69"/>
      <c r="MU49" s="69"/>
      <c r="MV49" s="69"/>
      <c r="MW49" s="69">
        <v>8</v>
      </c>
      <c r="MX49" s="69"/>
      <c r="MY49" s="69"/>
      <c r="MZ49" s="69"/>
      <c r="NA49" s="69"/>
      <c r="NB49" s="69"/>
      <c r="NC49" s="69"/>
      <c r="ND49" s="69"/>
      <c r="NE49" s="69"/>
      <c r="NF49" s="69"/>
      <c r="NG49" s="69"/>
      <c r="NH49" s="69"/>
      <c r="NI49" s="69"/>
      <c r="NJ49" s="69"/>
      <c r="NK49" s="69"/>
      <c r="NL49" s="69"/>
      <c r="NM49" s="69"/>
      <c r="NN49" s="69"/>
      <c r="NO49" s="69"/>
      <c r="NP49" s="69"/>
      <c r="NQ49" s="69"/>
      <c r="NR49" s="69"/>
      <c r="NS49" s="69"/>
      <c r="NT49" s="69"/>
      <c r="NU49" s="69"/>
      <c r="NV49" s="69"/>
      <c r="NW49" s="69"/>
      <c r="NX49" s="69"/>
      <c r="NY49" s="69"/>
      <c r="NZ49" s="69"/>
      <c r="OA49" s="69"/>
      <c r="OB49" s="69"/>
      <c r="OC49" s="69"/>
      <c r="OD49" s="69"/>
      <c r="OE49" s="69"/>
      <c r="OF49" s="69"/>
      <c r="OG49" s="69"/>
      <c r="OH49" s="69"/>
      <c r="OI49" s="69"/>
      <c r="OJ49" s="69">
        <v>5</v>
      </c>
      <c r="OK49" s="69"/>
      <c r="OL49" s="69"/>
      <c r="OM49" s="69"/>
      <c r="ON49" s="69"/>
      <c r="OO49" s="69"/>
      <c r="OP49" s="69"/>
      <c r="OQ49" s="69"/>
      <c r="OR49" s="69"/>
      <c r="OS49" s="69"/>
      <c r="OT49" s="69"/>
      <c r="OU49" s="69"/>
      <c r="OV49" s="69">
        <v>5</v>
      </c>
      <c r="OW49" s="69"/>
      <c r="OX49" s="69"/>
      <c r="OY49" s="69"/>
      <c r="OZ49" s="69"/>
      <c r="PA49" s="69">
        <v>10</v>
      </c>
      <c r="PB49" s="69"/>
      <c r="PC49" s="69"/>
      <c r="PD49" s="69"/>
      <c r="PE49" s="69"/>
      <c r="PF49" s="69"/>
      <c r="PG49" s="69"/>
      <c r="PH49" s="69"/>
      <c r="PI49" s="69"/>
      <c r="PJ49" s="69"/>
      <c r="PK49" s="69"/>
      <c r="PL49" s="69"/>
      <c r="PM49" s="69"/>
      <c r="PN49" s="69"/>
      <c r="PO49" s="69"/>
      <c r="PP49" s="69"/>
      <c r="PQ49" s="69"/>
      <c r="PR49" s="69"/>
      <c r="PS49" s="69"/>
      <c r="PT49" s="69"/>
      <c r="PU49" s="69"/>
      <c r="PV49" s="69"/>
      <c r="PW49" s="69"/>
      <c r="PX49" s="69"/>
      <c r="PY49" s="69"/>
      <c r="PZ49" s="69"/>
      <c r="QA49" s="69"/>
      <c r="QB49" s="69"/>
      <c r="QC49" s="69"/>
      <c r="QD49" s="69"/>
      <c r="QE49" s="69"/>
      <c r="QF49" s="69">
        <v>5</v>
      </c>
      <c r="QG49" s="69"/>
      <c r="QH49" s="69"/>
      <c r="QI49" s="69"/>
      <c r="QJ49" s="69"/>
      <c r="QK49" s="69"/>
      <c r="QL49" s="69">
        <v>6</v>
      </c>
      <c r="QM49" s="69"/>
      <c r="QN49" s="69"/>
      <c r="QO49" s="69">
        <v>4</v>
      </c>
      <c r="QP49" s="69"/>
      <c r="QQ49" s="69"/>
      <c r="QR49" s="69">
        <v>5</v>
      </c>
      <c r="QS49" s="69"/>
      <c r="QT49" s="69"/>
      <c r="QU49" s="69"/>
      <c r="QV49" s="69"/>
      <c r="QW49" s="69">
        <v>9</v>
      </c>
      <c r="QX49" s="69"/>
      <c r="QY49" s="69"/>
      <c r="QZ49" s="69"/>
      <c r="RA49" s="69"/>
      <c r="RB49" s="69"/>
      <c r="RC49" s="69"/>
      <c r="RD49" s="69"/>
      <c r="RE49" s="69"/>
      <c r="RF49" s="69"/>
      <c r="RG49" s="69"/>
      <c r="RH49" s="69"/>
      <c r="RI49" s="69"/>
      <c r="RJ49" s="69"/>
      <c r="RK49" s="69"/>
      <c r="RL49" s="69"/>
      <c r="RM49" s="69"/>
      <c r="RN49" s="69"/>
      <c r="RO49" s="69"/>
      <c r="RP49" s="69"/>
      <c r="RQ49" s="69"/>
      <c r="RR49" s="69"/>
      <c r="RS49" s="69"/>
      <c r="RT49" s="69"/>
      <c r="RU49" s="69"/>
      <c r="RV49" s="69"/>
      <c r="RW49" s="69"/>
      <c r="RX49" s="69"/>
      <c r="RY49" s="69"/>
      <c r="RZ49" s="69"/>
      <c r="SA49" s="69"/>
      <c r="SB49" s="69"/>
      <c r="SC49" s="69"/>
      <c r="SD49" s="69"/>
      <c r="SE49" s="69"/>
      <c r="SF49" s="69"/>
      <c r="SG49" s="69"/>
      <c r="SH49" s="69"/>
      <c r="SI49" s="69"/>
      <c r="SJ49" s="69"/>
      <c r="SK49" s="69"/>
      <c r="SL49" s="69"/>
      <c r="SM49" s="69"/>
      <c r="SN49" s="69"/>
      <c r="SO49" s="69"/>
      <c r="SP49" s="69"/>
      <c r="SQ49" s="69"/>
      <c r="SR49" s="69"/>
      <c r="SS49" s="69"/>
      <c r="ST49" s="69"/>
      <c r="SU49" s="69"/>
      <c r="SV49" s="69"/>
      <c r="SW49" s="69">
        <v>5</v>
      </c>
      <c r="SX49" s="69">
        <v>6</v>
      </c>
      <c r="SY49" s="69"/>
      <c r="SZ49" s="69"/>
      <c r="TA49" s="69"/>
      <c r="TB49" s="69">
        <v>6</v>
      </c>
      <c r="TC49" s="69"/>
      <c r="TD49" s="69">
        <v>10</v>
      </c>
      <c r="TE49" s="69"/>
      <c r="TF49" s="69"/>
      <c r="TG49" s="69"/>
      <c r="TH49" s="69"/>
      <c r="TI49" s="69"/>
      <c r="TJ49" s="69"/>
      <c r="TK49" s="69"/>
      <c r="TL49" s="69"/>
      <c r="TM49" s="69"/>
      <c r="TN49" s="69"/>
      <c r="TO49" s="69"/>
      <c r="TP49" s="69"/>
      <c r="TQ49" s="69"/>
      <c r="TR49" s="69"/>
      <c r="TS49" s="69"/>
      <c r="TT49" s="69"/>
      <c r="TU49" s="69"/>
      <c r="TV49" s="69"/>
      <c r="TW49" s="69"/>
      <c r="TX49" s="69"/>
      <c r="TY49" s="69"/>
      <c r="TZ49" s="69"/>
      <c r="UA49" s="69"/>
      <c r="UB49" s="69">
        <v>5</v>
      </c>
      <c r="UC49" s="69"/>
      <c r="UD49" s="69"/>
      <c r="UE49" s="69"/>
      <c r="UF49" s="69"/>
      <c r="UG49" s="69"/>
      <c r="UH49" s="69"/>
      <c r="UI49" s="69"/>
      <c r="UJ49" s="69"/>
      <c r="UK49" s="69"/>
      <c r="UL49" s="69"/>
      <c r="UM49" s="69"/>
      <c r="UN49" s="69"/>
      <c r="UO49" s="69"/>
      <c r="UP49" s="69">
        <v>9</v>
      </c>
      <c r="UQ49" s="69"/>
      <c r="UR49" s="69"/>
      <c r="US49" s="69"/>
      <c r="UT49" s="69"/>
      <c r="UU49" s="69"/>
      <c r="UV49" s="69"/>
      <c r="UW49" s="69"/>
      <c r="UX49" s="69"/>
      <c r="UY49" s="69"/>
      <c r="UZ49" s="69"/>
      <c r="VA49" s="69"/>
      <c r="VB49" s="69"/>
      <c r="VC49" s="69"/>
      <c r="VD49" s="69"/>
      <c r="VE49" s="69"/>
      <c r="VF49" s="69"/>
      <c r="VG49" s="69"/>
      <c r="VH49" s="69">
        <v>5</v>
      </c>
      <c r="VI49" s="69"/>
      <c r="VJ49" s="69"/>
      <c r="VK49" s="69"/>
      <c r="VL49" s="69"/>
      <c r="VM49" s="69"/>
      <c r="VN49" s="69"/>
      <c r="VO49" s="69"/>
      <c r="VP49" s="69">
        <v>4</v>
      </c>
      <c r="VQ49" s="69"/>
      <c r="VR49" s="69">
        <v>10</v>
      </c>
      <c r="VS49" s="69"/>
      <c r="VT49" s="69"/>
      <c r="VU49" s="69"/>
      <c r="VV49" s="69"/>
      <c r="VW49" s="69"/>
      <c r="VX49" s="69"/>
      <c r="VY49" s="69"/>
      <c r="VZ49" s="69">
        <v>5</v>
      </c>
      <c r="WA49" s="69"/>
      <c r="WB49" s="69">
        <v>5</v>
      </c>
      <c r="WC49" s="69"/>
      <c r="WD49" s="69"/>
      <c r="WE49" s="69"/>
      <c r="WF49" s="69"/>
      <c r="WG49" s="69"/>
      <c r="WH49" s="69"/>
      <c r="WI49" s="69"/>
      <c r="WJ49" s="69"/>
      <c r="WK49" s="69"/>
      <c r="WL49" s="69"/>
      <c r="WM49" s="69"/>
      <c r="WN49" s="69"/>
      <c r="WO49" s="69"/>
      <c r="WP49" s="69"/>
      <c r="WQ49" s="69">
        <v>10</v>
      </c>
      <c r="WR49" s="69"/>
      <c r="WS49" s="69"/>
      <c r="WT49" s="69"/>
      <c r="WU49" s="69"/>
      <c r="WV49" s="69">
        <v>9</v>
      </c>
      <c r="WW49" s="69"/>
      <c r="WX49" s="69"/>
      <c r="WY49" s="69"/>
      <c r="WZ49" s="69"/>
      <c r="XA49" s="69"/>
      <c r="XB49" s="69"/>
      <c r="XC49" s="69"/>
      <c r="XD49" s="69"/>
      <c r="XE49" s="69"/>
      <c r="XF49" s="69"/>
      <c r="XG49" s="69"/>
      <c r="XH49" s="69"/>
      <c r="XI49" s="69"/>
      <c r="XJ49" s="69"/>
      <c r="XK49" s="69"/>
      <c r="XL49" s="69"/>
      <c r="XM49" s="69"/>
      <c r="XN49" s="69"/>
      <c r="XO49" s="69">
        <v>7</v>
      </c>
      <c r="XP49" s="69"/>
      <c r="XQ49" s="69"/>
      <c r="XR49" s="69"/>
      <c r="XS49" s="69"/>
      <c r="XT49" s="69"/>
      <c r="XU49" s="69">
        <v>9</v>
      </c>
      <c r="XV49" s="69"/>
      <c r="XW49" s="69"/>
      <c r="XX49" s="69">
        <v>7</v>
      </c>
      <c r="XY49" s="69"/>
      <c r="XZ49" s="69"/>
      <c r="YA49" s="69"/>
      <c r="YB49" s="69"/>
      <c r="YC49" s="69"/>
      <c r="YD49" s="69"/>
      <c r="YE49" s="69"/>
      <c r="YF49" s="69"/>
      <c r="YG49" s="69"/>
      <c r="YH49" s="69"/>
      <c r="YI49" s="69"/>
      <c r="YJ49" s="69">
        <v>10</v>
      </c>
      <c r="YK49" s="69"/>
      <c r="YL49" s="69"/>
      <c r="YM49" s="69"/>
      <c r="YN49" s="69"/>
      <c r="YO49" s="69"/>
      <c r="YP49" s="69"/>
      <c r="YQ49" s="69"/>
      <c r="YR49" s="69"/>
      <c r="YS49" s="69"/>
      <c r="YT49" s="69">
        <v>4</v>
      </c>
      <c r="YU49" s="69"/>
      <c r="YV49" s="69"/>
      <c r="YW49" s="69"/>
      <c r="YX49" s="69"/>
      <c r="YY49" s="69"/>
      <c r="YZ49" s="69"/>
      <c r="ZA49" s="69"/>
      <c r="ZB49" s="69"/>
      <c r="ZC49" s="69"/>
      <c r="ZD49" s="69"/>
      <c r="ZE49" s="69">
        <v>8</v>
      </c>
      <c r="ZF49" s="69"/>
      <c r="ZG49" s="69"/>
      <c r="ZH49" s="69"/>
      <c r="ZI49" s="69"/>
      <c r="ZJ49" s="69"/>
      <c r="ZK49" s="69"/>
      <c r="ZL49" s="69"/>
      <c r="ZM49" s="69"/>
      <c r="ZN49" s="69"/>
      <c r="ZO49" s="69"/>
      <c r="ZP49" s="69"/>
      <c r="ZQ49" s="69"/>
      <c r="ZR49" s="69"/>
      <c r="ZS49" s="69"/>
      <c r="ZT49" s="69">
        <v>5</v>
      </c>
      <c r="ZU49" s="69"/>
      <c r="ZV49" s="69"/>
      <c r="ZW49" s="69"/>
      <c r="ZX49" s="69"/>
      <c r="ZY49" s="69"/>
      <c r="ZZ49" s="69"/>
      <c r="AAA49" s="70"/>
    </row>
    <row r="50" spans="1:703" x14ac:dyDescent="0.2">
      <c r="A50" s="57">
        <v>40</v>
      </c>
      <c r="B50" s="58" t="s">
        <v>191</v>
      </c>
      <c r="C50" s="59">
        <v>499655433</v>
      </c>
      <c r="D50" s="60"/>
      <c r="E50" s="1">
        <f>MATCH(C50,Данные!$D$1:$D$65536,0)</f>
        <v>74</v>
      </c>
      <c r="F50" s="93">
        <v>1555.2399999999998</v>
      </c>
      <c r="G50" s="94">
        <f>IF(H50 &gt; 0, MAX(H$11:H$55) / H50, 0)</f>
        <v>1.0763052208835342</v>
      </c>
      <c r="H50" s="94">
        <v>249</v>
      </c>
      <c r="I50" s="94">
        <f>F50*G50</f>
        <v>1673.9129317269076</v>
      </c>
      <c r="J50" s="60">
        <v>517</v>
      </c>
      <c r="K50" s="60">
        <v>79</v>
      </c>
      <c r="L50" s="94">
        <f>IF(K50 &gt; 0,J50/K50,0)</f>
        <v>6.5443037974683547</v>
      </c>
      <c r="M50" s="95">
        <f>MIN($O50:AAA50)</f>
        <v>2</v>
      </c>
      <c r="N50" s="1">
        <v>40</v>
      </c>
      <c r="O50" s="68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>
        <v>6</v>
      </c>
      <c r="AX50" s="69">
        <v>9</v>
      </c>
      <c r="AY50" s="69"/>
      <c r="AZ50" s="69">
        <v>6</v>
      </c>
      <c r="BA50" s="69"/>
      <c r="BB50" s="69"/>
      <c r="BC50" s="69">
        <v>5</v>
      </c>
      <c r="BD50" s="69"/>
      <c r="BE50" s="69">
        <v>5</v>
      </c>
      <c r="BF50" s="69"/>
      <c r="BG50" s="69"/>
      <c r="BH50" s="69"/>
      <c r="BI50" s="69"/>
      <c r="BJ50" s="69"/>
      <c r="BK50" s="69"/>
      <c r="BL50" s="69"/>
      <c r="BM50" s="69"/>
      <c r="BN50" s="69"/>
      <c r="BO50" s="69">
        <v>7</v>
      </c>
      <c r="BP50" s="69"/>
      <c r="BQ50" s="69"/>
      <c r="BR50" s="69"/>
      <c r="BS50" s="69"/>
      <c r="BT50" s="69"/>
      <c r="BU50" s="69">
        <v>5</v>
      </c>
      <c r="BV50" s="69"/>
      <c r="BW50" s="69">
        <v>7</v>
      </c>
      <c r="BX50" s="69"/>
      <c r="BY50" s="69"/>
      <c r="BZ50" s="69"/>
      <c r="CA50" s="69"/>
      <c r="CB50" s="69"/>
      <c r="CC50" s="69">
        <v>6</v>
      </c>
      <c r="CD50" s="69"/>
      <c r="CE50" s="69"/>
      <c r="CF50" s="69">
        <v>6</v>
      </c>
      <c r="CG50" s="69"/>
      <c r="CH50" s="69"/>
      <c r="CI50" s="69">
        <v>7</v>
      </c>
      <c r="CJ50" s="69"/>
      <c r="CK50" s="69"/>
      <c r="CL50" s="69"/>
      <c r="CM50" s="69"/>
      <c r="CN50" s="69"/>
      <c r="CO50" s="69"/>
      <c r="CP50" s="69"/>
      <c r="CQ50" s="69"/>
      <c r="CR50" s="69">
        <v>9</v>
      </c>
      <c r="CS50" s="69"/>
      <c r="CT50" s="69"/>
      <c r="CU50" s="69"/>
      <c r="CV50" s="69"/>
      <c r="CW50" s="69"/>
      <c r="CX50" s="69"/>
      <c r="CY50" s="69"/>
      <c r="CZ50" s="69"/>
      <c r="DA50" s="69">
        <v>10</v>
      </c>
      <c r="DB50" s="69"/>
      <c r="DC50" s="69">
        <v>4</v>
      </c>
      <c r="DD50" s="69"/>
      <c r="DE50" s="69"/>
      <c r="DF50" s="69"/>
      <c r="DG50" s="69">
        <v>4</v>
      </c>
      <c r="DH50" s="69"/>
      <c r="DI50" s="69"/>
      <c r="DJ50" s="69">
        <v>6</v>
      </c>
      <c r="DK50" s="69"/>
      <c r="DL50" s="69"/>
      <c r="DM50" s="69"/>
      <c r="DN50" s="69">
        <v>6</v>
      </c>
      <c r="DO50" s="69"/>
      <c r="DP50" s="69"/>
      <c r="DQ50" s="69"/>
      <c r="DR50" s="69"/>
      <c r="DS50" s="69"/>
      <c r="DT50" s="69"/>
      <c r="DU50" s="69"/>
      <c r="DV50" s="69">
        <v>4</v>
      </c>
      <c r="DW50" s="69"/>
      <c r="DX50" s="69">
        <v>5</v>
      </c>
      <c r="DY50" s="69"/>
      <c r="DZ50" s="69">
        <v>4</v>
      </c>
      <c r="EA50" s="69"/>
      <c r="EB50" s="69">
        <v>4</v>
      </c>
      <c r="EC50" s="69"/>
      <c r="ED50" s="69"/>
      <c r="EE50" s="69"/>
      <c r="EF50" s="69"/>
      <c r="EG50" s="69"/>
      <c r="EH50" s="69"/>
      <c r="EI50" s="69">
        <v>10</v>
      </c>
      <c r="EJ50" s="69"/>
      <c r="EK50" s="69">
        <v>6</v>
      </c>
      <c r="EL50" s="69"/>
      <c r="EM50" s="69"/>
      <c r="EN50" s="69"/>
      <c r="EO50" s="69"/>
      <c r="EP50" s="69"/>
      <c r="EQ50" s="69"/>
      <c r="ER50" s="69"/>
      <c r="ES50" s="69"/>
      <c r="ET50" s="69">
        <v>10</v>
      </c>
      <c r="EU50" s="69"/>
      <c r="EV50" s="69"/>
      <c r="EW50" s="69"/>
      <c r="EX50" s="69">
        <v>7</v>
      </c>
      <c r="EY50" s="69"/>
      <c r="EZ50" s="69"/>
      <c r="FA50" s="69">
        <v>6</v>
      </c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>
        <v>10</v>
      </c>
      <c r="FN50" s="69"/>
      <c r="FO50" s="69"/>
      <c r="FP50" s="69"/>
      <c r="FQ50" s="69"/>
      <c r="FR50" s="69"/>
      <c r="FS50" s="69"/>
      <c r="FT50" s="69"/>
      <c r="FU50" s="69"/>
      <c r="FV50" s="69"/>
      <c r="FW50" s="69">
        <v>7</v>
      </c>
      <c r="FX50" s="69">
        <v>10</v>
      </c>
      <c r="FY50" s="69"/>
      <c r="FZ50" s="69"/>
      <c r="GA50" s="69">
        <v>4</v>
      </c>
      <c r="GB50" s="69"/>
      <c r="GC50" s="69"/>
      <c r="GD50" s="69"/>
      <c r="GE50" s="69"/>
      <c r="GF50" s="69"/>
      <c r="GG50" s="69"/>
      <c r="GH50" s="69">
        <v>8</v>
      </c>
      <c r="GI50" s="69"/>
      <c r="GJ50" s="69"/>
      <c r="GK50" s="69"/>
      <c r="GL50" s="69"/>
      <c r="GM50" s="69"/>
      <c r="GN50" s="69"/>
      <c r="GO50" s="69"/>
      <c r="GP50" s="69"/>
      <c r="GQ50" s="69">
        <v>7</v>
      </c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>
        <v>10</v>
      </c>
      <c r="IB50" s="69"/>
      <c r="IC50" s="69">
        <v>4</v>
      </c>
      <c r="ID50" s="69">
        <v>6</v>
      </c>
      <c r="IE50" s="69"/>
      <c r="IF50" s="69"/>
      <c r="IG50" s="69"/>
      <c r="IH50" s="69"/>
      <c r="II50" s="69"/>
      <c r="IJ50" s="69"/>
      <c r="IK50" s="69"/>
      <c r="IL50" s="69"/>
      <c r="IM50" s="69">
        <v>5</v>
      </c>
      <c r="IN50" s="69"/>
      <c r="IO50" s="69"/>
      <c r="IP50" s="69"/>
      <c r="IQ50" s="69"/>
      <c r="IR50" s="69"/>
      <c r="IS50" s="69"/>
      <c r="IT50" s="69"/>
      <c r="IU50" s="69">
        <v>7</v>
      </c>
      <c r="IV50" s="69"/>
      <c r="IW50" s="69"/>
      <c r="IX50" s="69"/>
      <c r="IY50" s="69"/>
      <c r="IZ50" s="69"/>
      <c r="JA50" s="69"/>
      <c r="JB50" s="69">
        <v>10</v>
      </c>
      <c r="JC50" s="69"/>
      <c r="JD50" s="69">
        <v>9</v>
      </c>
      <c r="JE50" s="69"/>
      <c r="JF50" s="69"/>
      <c r="JG50" s="69"/>
      <c r="JH50" s="69">
        <v>5</v>
      </c>
      <c r="JI50" s="69"/>
      <c r="JJ50" s="69">
        <v>9</v>
      </c>
      <c r="JK50" s="69"/>
      <c r="JL50" s="69"/>
      <c r="JM50" s="69"/>
      <c r="JN50" s="69"/>
      <c r="JO50" s="69"/>
      <c r="JP50" s="69"/>
      <c r="JQ50" s="69"/>
      <c r="JR50" s="69"/>
      <c r="JS50" s="69">
        <v>6</v>
      </c>
      <c r="JT50" s="69"/>
      <c r="JU50" s="69"/>
      <c r="JV50" s="69"/>
      <c r="JW50" s="69"/>
      <c r="JX50" s="69"/>
      <c r="JY50" s="69">
        <v>4</v>
      </c>
      <c r="JZ50" s="69"/>
      <c r="KA50" s="69"/>
      <c r="KB50" s="69"/>
      <c r="KC50" s="69"/>
      <c r="KD50" s="69"/>
      <c r="KE50" s="69"/>
      <c r="KF50" s="69"/>
      <c r="KG50" s="69">
        <v>6</v>
      </c>
      <c r="KH50" s="69"/>
      <c r="KI50" s="69"/>
      <c r="KJ50" s="69"/>
      <c r="KK50" s="69"/>
      <c r="KL50" s="69"/>
      <c r="KM50" s="69"/>
      <c r="KN50" s="69"/>
      <c r="KO50" s="69"/>
      <c r="KP50" s="69"/>
      <c r="KQ50" s="69"/>
      <c r="KR50" s="69"/>
      <c r="KS50" s="69"/>
      <c r="KT50" s="69"/>
      <c r="KU50" s="69"/>
      <c r="KV50" s="69"/>
      <c r="KW50" s="69"/>
      <c r="KX50" s="69">
        <v>10</v>
      </c>
      <c r="KY50" s="69"/>
      <c r="KZ50" s="69"/>
      <c r="LA50" s="69"/>
      <c r="LB50" s="69"/>
      <c r="LC50" s="69">
        <v>6</v>
      </c>
      <c r="LD50" s="69"/>
      <c r="LE50" s="69"/>
      <c r="LF50" s="69"/>
      <c r="LG50" s="69"/>
      <c r="LH50" s="69"/>
      <c r="LI50" s="69"/>
      <c r="LJ50" s="69"/>
      <c r="LK50" s="69"/>
      <c r="LL50" s="69"/>
      <c r="LM50" s="69"/>
      <c r="LN50" s="69"/>
      <c r="LO50" s="69"/>
      <c r="LP50" s="69"/>
      <c r="LQ50" s="69"/>
      <c r="LR50" s="69"/>
      <c r="LS50" s="69"/>
      <c r="LT50" s="69"/>
      <c r="LU50" s="69"/>
      <c r="LV50" s="69"/>
      <c r="LW50" s="69"/>
      <c r="LX50" s="69"/>
      <c r="LY50" s="69"/>
      <c r="LZ50" s="69">
        <v>6</v>
      </c>
      <c r="MA50" s="69"/>
      <c r="MB50" s="69"/>
      <c r="MC50" s="69"/>
      <c r="MD50" s="69">
        <v>4</v>
      </c>
      <c r="ME50" s="69"/>
      <c r="MF50" s="69"/>
      <c r="MG50" s="69"/>
      <c r="MH50" s="69"/>
      <c r="MI50" s="69"/>
      <c r="MJ50" s="69"/>
      <c r="MK50" s="69"/>
      <c r="ML50" s="69"/>
      <c r="MM50" s="69"/>
      <c r="MN50" s="69"/>
      <c r="MO50" s="69"/>
      <c r="MP50" s="69"/>
      <c r="MQ50" s="69"/>
      <c r="MR50" s="69"/>
      <c r="MS50" s="69"/>
      <c r="MT50" s="69"/>
      <c r="MU50" s="69"/>
      <c r="MV50" s="69"/>
      <c r="MW50" s="69"/>
      <c r="MX50" s="69"/>
      <c r="MY50" s="69"/>
      <c r="MZ50" s="69"/>
      <c r="NA50" s="69"/>
      <c r="NB50" s="69"/>
      <c r="NC50" s="69"/>
      <c r="ND50" s="69"/>
      <c r="NE50" s="69"/>
      <c r="NF50" s="69"/>
      <c r="NG50" s="69"/>
      <c r="NH50" s="69"/>
      <c r="NI50" s="69"/>
      <c r="NJ50" s="69"/>
      <c r="NK50" s="69"/>
      <c r="NL50" s="69"/>
      <c r="NM50" s="69"/>
      <c r="NN50" s="69"/>
      <c r="NO50" s="69"/>
      <c r="NP50" s="69"/>
      <c r="NQ50" s="69"/>
      <c r="NR50" s="69"/>
      <c r="NS50" s="69"/>
      <c r="NT50" s="69"/>
      <c r="NU50" s="69"/>
      <c r="NV50" s="69"/>
      <c r="NW50" s="69"/>
      <c r="NX50" s="69"/>
      <c r="NY50" s="69"/>
      <c r="NZ50" s="69"/>
      <c r="OA50" s="69"/>
      <c r="OB50" s="69"/>
      <c r="OC50" s="69"/>
      <c r="OD50" s="69"/>
      <c r="OE50" s="69"/>
      <c r="OF50" s="69"/>
      <c r="OG50" s="69"/>
      <c r="OH50" s="69"/>
      <c r="OI50" s="69"/>
      <c r="OJ50" s="69"/>
      <c r="OK50" s="69"/>
      <c r="OL50" s="69">
        <v>5</v>
      </c>
      <c r="OM50" s="69"/>
      <c r="ON50" s="69"/>
      <c r="OO50" s="69"/>
      <c r="OP50" s="69">
        <v>7</v>
      </c>
      <c r="OQ50" s="69"/>
      <c r="OR50" s="69"/>
      <c r="OS50" s="69"/>
      <c r="OT50" s="69"/>
      <c r="OU50" s="69"/>
      <c r="OV50" s="69">
        <v>7</v>
      </c>
      <c r="OW50" s="69"/>
      <c r="OX50" s="69"/>
      <c r="OY50" s="69"/>
      <c r="OZ50" s="69"/>
      <c r="PA50" s="69">
        <v>10</v>
      </c>
      <c r="PB50" s="69"/>
      <c r="PC50" s="69"/>
      <c r="PD50" s="69"/>
      <c r="PE50" s="69"/>
      <c r="PF50" s="69"/>
      <c r="PG50" s="69">
        <v>7</v>
      </c>
      <c r="PH50" s="69"/>
      <c r="PI50" s="69"/>
      <c r="PJ50" s="69"/>
      <c r="PK50" s="69"/>
      <c r="PL50" s="69"/>
      <c r="PM50" s="69"/>
      <c r="PN50" s="69"/>
      <c r="PO50" s="69"/>
      <c r="PP50" s="69"/>
      <c r="PQ50" s="69"/>
      <c r="PR50" s="69"/>
      <c r="PS50" s="69"/>
      <c r="PT50" s="69"/>
      <c r="PU50" s="69"/>
      <c r="PV50" s="69"/>
      <c r="PW50" s="69"/>
      <c r="PX50" s="69"/>
      <c r="PY50" s="69"/>
      <c r="PZ50" s="69"/>
      <c r="QA50" s="69"/>
      <c r="QB50" s="69"/>
      <c r="QC50" s="69"/>
      <c r="QD50" s="69"/>
      <c r="QE50" s="69"/>
      <c r="QF50" s="69">
        <v>6</v>
      </c>
      <c r="QG50" s="69"/>
      <c r="QH50" s="69"/>
      <c r="QI50" s="69"/>
      <c r="QJ50" s="69"/>
      <c r="QK50" s="69"/>
      <c r="QL50" s="69">
        <v>8</v>
      </c>
      <c r="QM50" s="69"/>
      <c r="QN50" s="69"/>
      <c r="QO50" s="71">
        <v>2</v>
      </c>
      <c r="QP50" s="69"/>
      <c r="QQ50" s="69"/>
      <c r="QR50" s="69">
        <v>6</v>
      </c>
      <c r="QS50" s="69"/>
      <c r="QT50" s="69"/>
      <c r="QU50" s="69"/>
      <c r="QV50" s="69"/>
      <c r="QW50" s="69"/>
      <c r="QX50" s="69">
        <v>4</v>
      </c>
      <c r="QY50" s="69"/>
      <c r="QZ50" s="69"/>
      <c r="RA50" s="69"/>
      <c r="RB50" s="69"/>
      <c r="RC50" s="69"/>
      <c r="RD50" s="69"/>
      <c r="RE50" s="69"/>
      <c r="RF50" s="69"/>
      <c r="RG50" s="69"/>
      <c r="RH50" s="69"/>
      <c r="RI50" s="69"/>
      <c r="RJ50" s="69"/>
      <c r="RK50" s="69"/>
      <c r="RL50" s="69"/>
      <c r="RM50" s="69"/>
      <c r="RN50" s="69"/>
      <c r="RO50" s="69"/>
      <c r="RP50" s="69"/>
      <c r="RQ50" s="69"/>
      <c r="RR50" s="69"/>
      <c r="RS50" s="69"/>
      <c r="RT50" s="69"/>
      <c r="RU50" s="69"/>
      <c r="RV50" s="69"/>
      <c r="RW50" s="69"/>
      <c r="RX50" s="69"/>
      <c r="RY50" s="69"/>
      <c r="RZ50" s="69"/>
      <c r="SA50" s="69"/>
      <c r="SB50" s="69">
        <v>9</v>
      </c>
      <c r="SC50" s="69"/>
      <c r="SD50" s="69"/>
      <c r="SE50" s="69"/>
      <c r="SF50" s="69"/>
      <c r="SG50" s="69"/>
      <c r="SH50" s="69"/>
      <c r="SI50" s="69"/>
      <c r="SJ50" s="69"/>
      <c r="SK50" s="69"/>
      <c r="SL50" s="69"/>
      <c r="SM50" s="69"/>
      <c r="SN50" s="69">
        <v>4</v>
      </c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69"/>
      <c r="TB50" s="69"/>
      <c r="TC50" s="69"/>
      <c r="TD50" s="69">
        <v>10</v>
      </c>
      <c r="TE50" s="69"/>
      <c r="TF50" s="69"/>
      <c r="TG50" s="69"/>
      <c r="TH50" s="69"/>
      <c r="TI50" s="69"/>
      <c r="TJ50" s="69"/>
      <c r="TK50" s="69"/>
      <c r="TL50" s="69"/>
      <c r="TM50" s="69"/>
      <c r="TN50" s="69"/>
      <c r="TO50" s="69"/>
      <c r="TP50" s="69">
        <v>4</v>
      </c>
      <c r="TQ50" s="69"/>
      <c r="TR50" s="69"/>
      <c r="TS50" s="69"/>
      <c r="TT50" s="69"/>
      <c r="TU50" s="69">
        <v>4</v>
      </c>
      <c r="TV50" s="69"/>
      <c r="TW50" s="69"/>
      <c r="TX50" s="69"/>
      <c r="TY50" s="69"/>
      <c r="TZ50" s="69"/>
      <c r="UA50" s="69"/>
      <c r="UB50" s="69"/>
      <c r="UC50" s="69"/>
      <c r="UD50" s="69"/>
      <c r="UE50" s="69"/>
      <c r="UF50" s="69"/>
      <c r="UG50" s="69"/>
      <c r="UH50" s="69"/>
      <c r="UI50" s="69"/>
      <c r="UJ50" s="69"/>
      <c r="UK50" s="69"/>
      <c r="UL50" s="69"/>
      <c r="UM50" s="69"/>
      <c r="UN50" s="69"/>
      <c r="UO50" s="69"/>
      <c r="UP50" s="69">
        <v>9</v>
      </c>
      <c r="UQ50" s="69"/>
      <c r="UR50" s="69"/>
      <c r="US50" s="69"/>
      <c r="UT50" s="69"/>
      <c r="UU50" s="69"/>
      <c r="UV50" s="69"/>
      <c r="UW50" s="69"/>
      <c r="UX50" s="69"/>
      <c r="UY50" s="69"/>
      <c r="UZ50" s="69"/>
      <c r="VA50" s="69"/>
      <c r="VB50" s="69"/>
      <c r="VC50" s="69"/>
      <c r="VD50" s="69"/>
      <c r="VE50" s="69"/>
      <c r="VF50" s="69"/>
      <c r="VG50" s="69"/>
      <c r="VH50" s="69"/>
      <c r="VI50" s="69"/>
      <c r="VJ50" s="69"/>
      <c r="VK50" s="69"/>
      <c r="VL50" s="69"/>
      <c r="VM50" s="69"/>
      <c r="VN50" s="69"/>
      <c r="VO50" s="69"/>
      <c r="VP50" s="69">
        <v>4</v>
      </c>
      <c r="VQ50" s="69"/>
      <c r="VR50" s="69"/>
      <c r="VS50" s="69"/>
      <c r="VT50" s="69"/>
      <c r="VU50" s="69"/>
      <c r="VV50" s="69"/>
      <c r="VW50" s="69"/>
      <c r="VX50" s="69"/>
      <c r="VY50" s="69"/>
      <c r="VZ50" s="69"/>
      <c r="WA50" s="69"/>
      <c r="WB50" s="69">
        <v>9</v>
      </c>
      <c r="WC50" s="69"/>
      <c r="WD50" s="69">
        <v>5</v>
      </c>
      <c r="WE50" s="69"/>
      <c r="WF50" s="69"/>
      <c r="WG50" s="69"/>
      <c r="WH50" s="69"/>
      <c r="WI50" s="69"/>
      <c r="WJ50" s="69"/>
      <c r="WK50" s="69"/>
      <c r="WL50" s="69"/>
      <c r="WM50" s="69"/>
      <c r="WN50" s="69"/>
      <c r="WO50" s="69"/>
      <c r="WP50" s="69"/>
      <c r="WQ50" s="69">
        <v>10</v>
      </c>
      <c r="WR50" s="69">
        <v>10</v>
      </c>
      <c r="WS50" s="69"/>
      <c r="WT50" s="69"/>
      <c r="WU50" s="69"/>
      <c r="WV50" s="69">
        <v>6</v>
      </c>
      <c r="WW50" s="69"/>
      <c r="WX50" s="69"/>
      <c r="WY50" s="69"/>
      <c r="WZ50" s="69">
        <v>5</v>
      </c>
      <c r="XA50" s="69"/>
      <c r="XB50" s="69"/>
      <c r="XC50" s="69"/>
      <c r="XD50" s="69"/>
      <c r="XE50" s="69"/>
      <c r="XF50" s="69"/>
      <c r="XG50" s="69"/>
      <c r="XH50" s="69"/>
      <c r="XI50" s="69"/>
      <c r="XJ50" s="69"/>
      <c r="XK50" s="69"/>
      <c r="XL50" s="69"/>
      <c r="XM50" s="69"/>
      <c r="XN50" s="69"/>
      <c r="XO50" s="69">
        <v>8</v>
      </c>
      <c r="XP50" s="69"/>
      <c r="XQ50" s="69"/>
      <c r="XR50" s="69"/>
      <c r="XS50" s="69">
        <v>4</v>
      </c>
      <c r="XT50" s="69"/>
      <c r="XU50" s="69">
        <v>9</v>
      </c>
      <c r="XV50" s="69"/>
      <c r="XW50" s="69"/>
      <c r="XX50" s="69">
        <v>9</v>
      </c>
      <c r="XY50" s="69"/>
      <c r="XZ50" s="69"/>
      <c r="YA50" s="69"/>
      <c r="YB50" s="69"/>
      <c r="YC50" s="69"/>
      <c r="YD50" s="69"/>
      <c r="YE50" s="69"/>
      <c r="YF50" s="69"/>
      <c r="YG50" s="69"/>
      <c r="YH50" s="69"/>
      <c r="YI50" s="69"/>
      <c r="YJ50" s="69"/>
      <c r="YK50" s="69"/>
      <c r="YL50" s="69">
        <v>5</v>
      </c>
      <c r="YM50" s="69"/>
      <c r="YN50" s="69"/>
      <c r="YO50" s="69">
        <v>5</v>
      </c>
      <c r="YP50" s="69"/>
      <c r="YQ50" s="69"/>
      <c r="YR50" s="69"/>
      <c r="YS50" s="69"/>
      <c r="YT50" s="69"/>
      <c r="YU50" s="69"/>
      <c r="YV50" s="69"/>
      <c r="YW50" s="69"/>
      <c r="YX50" s="69">
        <v>5</v>
      </c>
      <c r="YY50" s="69"/>
      <c r="YZ50" s="69"/>
      <c r="ZA50" s="69"/>
      <c r="ZB50" s="69"/>
      <c r="ZC50" s="69"/>
      <c r="ZD50" s="69"/>
      <c r="ZE50" s="69">
        <v>4</v>
      </c>
      <c r="ZF50" s="69"/>
      <c r="ZG50" s="69"/>
      <c r="ZH50" s="69"/>
      <c r="ZI50" s="69"/>
      <c r="ZJ50" s="69"/>
      <c r="ZK50" s="69"/>
      <c r="ZL50" s="69"/>
      <c r="ZM50" s="69"/>
      <c r="ZN50" s="69"/>
      <c r="ZO50" s="69"/>
      <c r="ZP50" s="69"/>
      <c r="ZQ50" s="69"/>
      <c r="ZR50" s="69"/>
      <c r="ZS50" s="69"/>
      <c r="ZT50" s="69"/>
      <c r="ZU50" s="69"/>
      <c r="ZV50" s="69"/>
      <c r="ZW50" s="69"/>
      <c r="ZX50" s="69"/>
      <c r="ZY50" s="69"/>
      <c r="ZZ50" s="69"/>
      <c r="AAA50" s="70"/>
    </row>
    <row r="51" spans="1:703" x14ac:dyDescent="0.2">
      <c r="A51" s="57">
        <v>41</v>
      </c>
      <c r="B51" s="58" t="s">
        <v>136</v>
      </c>
      <c r="C51" s="59">
        <v>499657489</v>
      </c>
      <c r="D51" s="60"/>
      <c r="E51" s="1">
        <f>MATCH(C51,Данные!$D$1:$D$65536,0)</f>
        <v>58</v>
      </c>
      <c r="F51" s="93">
        <v>1526.94</v>
      </c>
      <c r="G51" s="94">
        <f>IF(H51 &gt; 0, MAX(H$11:H$55) / H51, 0)</f>
        <v>1.0850202429149798</v>
      </c>
      <c r="H51" s="94">
        <v>247</v>
      </c>
      <c r="I51" s="94">
        <f>F51*G51</f>
        <v>1656.7608097165994</v>
      </c>
      <c r="J51" s="60">
        <v>513</v>
      </c>
      <c r="K51" s="60">
        <v>78</v>
      </c>
      <c r="L51" s="94">
        <f>IF(K51 &gt; 0,J51/K51,0)</f>
        <v>6.5769230769230766</v>
      </c>
      <c r="M51" s="95">
        <f>MIN($O51:AAA51)</f>
        <v>4</v>
      </c>
      <c r="N51" s="1">
        <v>41</v>
      </c>
      <c r="O51" s="68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>
        <v>8</v>
      </c>
      <c r="AX51" s="69">
        <v>9</v>
      </c>
      <c r="AY51" s="69"/>
      <c r="AZ51" s="69">
        <v>7</v>
      </c>
      <c r="BA51" s="69"/>
      <c r="BB51" s="69"/>
      <c r="BC51" s="69">
        <v>8</v>
      </c>
      <c r="BD51" s="69"/>
      <c r="BE51" s="69">
        <v>7</v>
      </c>
      <c r="BF51" s="69"/>
      <c r="BG51" s="69"/>
      <c r="BH51" s="69"/>
      <c r="BI51" s="69"/>
      <c r="BJ51" s="69"/>
      <c r="BK51" s="69"/>
      <c r="BL51" s="69"/>
      <c r="BM51" s="69"/>
      <c r="BN51" s="69"/>
      <c r="BO51" s="69">
        <v>5</v>
      </c>
      <c r="BP51" s="69"/>
      <c r="BQ51" s="69"/>
      <c r="BR51" s="69"/>
      <c r="BS51" s="69"/>
      <c r="BT51" s="69"/>
      <c r="BU51" s="69">
        <v>5</v>
      </c>
      <c r="BV51" s="69"/>
      <c r="BW51" s="69">
        <v>4</v>
      </c>
      <c r="BX51" s="69"/>
      <c r="BY51" s="69"/>
      <c r="BZ51" s="69"/>
      <c r="CA51" s="69"/>
      <c r="CB51" s="69"/>
      <c r="CC51" s="69">
        <v>5</v>
      </c>
      <c r="CD51" s="69"/>
      <c r="CE51" s="69"/>
      <c r="CF51" s="69">
        <v>4</v>
      </c>
      <c r="CG51" s="69"/>
      <c r="CH51" s="69"/>
      <c r="CI51" s="69">
        <v>4</v>
      </c>
      <c r="CJ51" s="69"/>
      <c r="CK51" s="69"/>
      <c r="CL51" s="69"/>
      <c r="CM51" s="69"/>
      <c r="CN51" s="69"/>
      <c r="CO51" s="69"/>
      <c r="CP51" s="69"/>
      <c r="CQ51" s="69"/>
      <c r="CR51" s="69">
        <v>10</v>
      </c>
      <c r="CS51" s="69"/>
      <c r="CT51" s="69"/>
      <c r="CU51" s="69"/>
      <c r="CV51" s="69"/>
      <c r="CW51" s="69"/>
      <c r="CX51" s="69"/>
      <c r="CY51" s="69"/>
      <c r="CZ51" s="69"/>
      <c r="DA51" s="69">
        <v>10</v>
      </c>
      <c r="DB51" s="69"/>
      <c r="DC51" s="69">
        <v>6</v>
      </c>
      <c r="DD51" s="69"/>
      <c r="DE51" s="69"/>
      <c r="DF51" s="69"/>
      <c r="DG51" s="69">
        <v>4</v>
      </c>
      <c r="DH51" s="69"/>
      <c r="DI51" s="69"/>
      <c r="DJ51" s="69">
        <v>5</v>
      </c>
      <c r="DK51" s="69"/>
      <c r="DL51" s="69"/>
      <c r="DM51" s="69"/>
      <c r="DN51" s="69">
        <v>4</v>
      </c>
      <c r="DO51" s="69">
        <v>9</v>
      </c>
      <c r="DP51" s="69"/>
      <c r="DQ51" s="69"/>
      <c r="DR51" s="69"/>
      <c r="DS51" s="69"/>
      <c r="DT51" s="69"/>
      <c r="DU51" s="69"/>
      <c r="DV51" s="69">
        <v>4</v>
      </c>
      <c r="DW51" s="69"/>
      <c r="DX51" s="69">
        <v>8</v>
      </c>
      <c r="DY51" s="69"/>
      <c r="DZ51" s="69">
        <v>7</v>
      </c>
      <c r="EA51" s="69"/>
      <c r="EB51" s="69">
        <v>4</v>
      </c>
      <c r="EC51" s="69"/>
      <c r="ED51" s="69"/>
      <c r="EE51" s="69"/>
      <c r="EF51" s="69"/>
      <c r="EG51" s="69"/>
      <c r="EH51" s="69"/>
      <c r="EI51" s="69">
        <v>8</v>
      </c>
      <c r="EJ51" s="69"/>
      <c r="EK51" s="69">
        <v>4</v>
      </c>
      <c r="EL51" s="69"/>
      <c r="EM51" s="69"/>
      <c r="EN51" s="69"/>
      <c r="EO51" s="69"/>
      <c r="EP51" s="69"/>
      <c r="EQ51" s="69"/>
      <c r="ER51" s="69"/>
      <c r="ES51" s="69"/>
      <c r="ET51" s="69">
        <v>8</v>
      </c>
      <c r="EU51" s="69"/>
      <c r="EV51" s="69"/>
      <c r="EW51" s="69"/>
      <c r="EX51" s="69">
        <v>6</v>
      </c>
      <c r="EY51" s="69"/>
      <c r="EZ51" s="69"/>
      <c r="FA51" s="69">
        <v>8</v>
      </c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>
        <v>10</v>
      </c>
      <c r="FN51" s="69"/>
      <c r="FO51" s="69"/>
      <c r="FP51" s="69"/>
      <c r="FQ51" s="69"/>
      <c r="FR51" s="69"/>
      <c r="FS51" s="69"/>
      <c r="FT51" s="69"/>
      <c r="FU51" s="69"/>
      <c r="FV51" s="69"/>
      <c r="FW51" s="69">
        <v>6</v>
      </c>
      <c r="FX51" s="69"/>
      <c r="FY51" s="69"/>
      <c r="FZ51" s="69"/>
      <c r="GA51" s="69">
        <v>5</v>
      </c>
      <c r="GB51" s="69"/>
      <c r="GC51" s="69"/>
      <c r="GD51" s="69"/>
      <c r="GE51" s="69"/>
      <c r="GF51" s="69"/>
      <c r="GG51" s="69"/>
      <c r="GH51" s="69">
        <v>5</v>
      </c>
      <c r="GI51" s="69"/>
      <c r="GJ51" s="69"/>
      <c r="GK51" s="69"/>
      <c r="GL51" s="69"/>
      <c r="GM51" s="69"/>
      <c r="GN51" s="69"/>
      <c r="GO51" s="69"/>
      <c r="GP51" s="69"/>
      <c r="GQ51" s="69">
        <v>6</v>
      </c>
      <c r="GR51" s="69"/>
      <c r="GS51" s="69"/>
      <c r="GT51" s="69"/>
      <c r="GU51" s="69"/>
      <c r="GV51" s="69"/>
      <c r="GW51" s="69"/>
      <c r="GX51" s="69"/>
      <c r="GY51" s="69"/>
      <c r="GZ51" s="69"/>
      <c r="HA51" s="69">
        <v>8</v>
      </c>
      <c r="HB51" s="69"/>
      <c r="HC51" s="69"/>
      <c r="HD51" s="69"/>
      <c r="HE51" s="69"/>
      <c r="HF51" s="69"/>
      <c r="HG51" s="69">
        <v>10</v>
      </c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>
        <v>10</v>
      </c>
      <c r="IB51" s="69"/>
      <c r="IC51" s="69">
        <v>5</v>
      </c>
      <c r="ID51" s="69">
        <v>8</v>
      </c>
      <c r="IE51" s="69"/>
      <c r="IF51" s="69"/>
      <c r="IG51" s="69"/>
      <c r="IH51" s="69"/>
      <c r="II51" s="69"/>
      <c r="IJ51" s="69"/>
      <c r="IK51" s="69"/>
      <c r="IL51" s="69"/>
      <c r="IM51" s="69"/>
      <c r="IN51" s="69"/>
      <c r="IO51" s="69"/>
      <c r="IP51" s="69"/>
      <c r="IQ51" s="69"/>
      <c r="IR51" s="69"/>
      <c r="IS51" s="69"/>
      <c r="IT51" s="69"/>
      <c r="IU51" s="69">
        <v>5</v>
      </c>
      <c r="IV51" s="69"/>
      <c r="IW51" s="69"/>
      <c r="IX51" s="69"/>
      <c r="IY51" s="69"/>
      <c r="IZ51" s="69"/>
      <c r="JA51" s="69"/>
      <c r="JB51" s="69">
        <v>8</v>
      </c>
      <c r="JC51" s="69"/>
      <c r="JD51" s="69">
        <v>7</v>
      </c>
      <c r="JE51" s="69"/>
      <c r="JF51" s="69"/>
      <c r="JG51" s="69"/>
      <c r="JH51" s="69">
        <v>4</v>
      </c>
      <c r="JI51" s="69"/>
      <c r="JJ51" s="69">
        <v>7</v>
      </c>
      <c r="JK51" s="69"/>
      <c r="JL51" s="69"/>
      <c r="JM51" s="69"/>
      <c r="JN51" s="69"/>
      <c r="JO51" s="69"/>
      <c r="JP51" s="69"/>
      <c r="JQ51" s="69"/>
      <c r="JR51" s="69"/>
      <c r="JS51" s="69"/>
      <c r="JT51" s="69"/>
      <c r="JU51" s="69"/>
      <c r="JV51" s="69"/>
      <c r="JW51" s="69"/>
      <c r="JX51" s="69"/>
      <c r="JY51" s="69">
        <v>7</v>
      </c>
      <c r="JZ51" s="69"/>
      <c r="KA51" s="69"/>
      <c r="KB51" s="69"/>
      <c r="KC51" s="69"/>
      <c r="KD51" s="69">
        <v>9</v>
      </c>
      <c r="KE51" s="69"/>
      <c r="KF51" s="69"/>
      <c r="KG51" s="69">
        <v>5</v>
      </c>
      <c r="KH51" s="69"/>
      <c r="KI51" s="69"/>
      <c r="KJ51" s="69"/>
      <c r="KK51" s="69"/>
      <c r="KL51" s="69"/>
      <c r="KM51" s="69"/>
      <c r="KN51" s="69"/>
      <c r="KO51" s="69"/>
      <c r="KP51" s="69"/>
      <c r="KQ51" s="69"/>
      <c r="KR51" s="69"/>
      <c r="KS51" s="69"/>
      <c r="KT51" s="69"/>
      <c r="KU51" s="69"/>
      <c r="KV51" s="69"/>
      <c r="KW51" s="69"/>
      <c r="KX51" s="69">
        <v>10</v>
      </c>
      <c r="KY51" s="69"/>
      <c r="KZ51" s="69"/>
      <c r="LA51" s="69"/>
      <c r="LB51" s="69"/>
      <c r="LC51" s="69">
        <v>8</v>
      </c>
      <c r="LD51" s="69"/>
      <c r="LE51" s="69"/>
      <c r="LF51" s="69"/>
      <c r="LG51" s="69"/>
      <c r="LH51" s="69"/>
      <c r="LI51" s="69"/>
      <c r="LJ51" s="69"/>
      <c r="LK51" s="69"/>
      <c r="LL51" s="69"/>
      <c r="LM51" s="69"/>
      <c r="LN51" s="69"/>
      <c r="LO51" s="69"/>
      <c r="LP51" s="69"/>
      <c r="LQ51" s="69"/>
      <c r="LR51" s="69"/>
      <c r="LS51" s="69">
        <v>6</v>
      </c>
      <c r="LT51" s="69"/>
      <c r="LU51" s="69"/>
      <c r="LV51" s="69"/>
      <c r="LW51" s="69">
        <v>5</v>
      </c>
      <c r="LX51" s="69"/>
      <c r="LY51" s="69"/>
      <c r="LZ51" s="69">
        <v>6</v>
      </c>
      <c r="MA51" s="69"/>
      <c r="MB51" s="69"/>
      <c r="MC51" s="69"/>
      <c r="MD51" s="69"/>
      <c r="ME51" s="69"/>
      <c r="MF51" s="69"/>
      <c r="MG51" s="69"/>
      <c r="MH51" s="69"/>
      <c r="MI51" s="69"/>
      <c r="MJ51" s="69"/>
      <c r="MK51" s="69"/>
      <c r="ML51" s="69"/>
      <c r="MM51" s="69">
        <v>10</v>
      </c>
      <c r="MN51" s="69"/>
      <c r="MO51" s="69"/>
      <c r="MP51" s="69"/>
      <c r="MQ51" s="69"/>
      <c r="MR51" s="69"/>
      <c r="MS51" s="69"/>
      <c r="MT51" s="69"/>
      <c r="MU51" s="69"/>
      <c r="MV51" s="69"/>
      <c r="MW51" s="69"/>
      <c r="MX51" s="69"/>
      <c r="MY51" s="69"/>
      <c r="MZ51" s="69"/>
      <c r="NA51" s="69"/>
      <c r="NB51" s="69"/>
      <c r="NC51" s="69"/>
      <c r="ND51" s="69"/>
      <c r="NE51" s="69"/>
      <c r="NF51" s="69"/>
      <c r="NG51" s="69"/>
      <c r="NH51" s="69"/>
      <c r="NI51" s="69"/>
      <c r="NJ51" s="69"/>
      <c r="NK51" s="69"/>
      <c r="NL51" s="69"/>
      <c r="NM51" s="69"/>
      <c r="NN51" s="69"/>
      <c r="NO51" s="69"/>
      <c r="NP51" s="69"/>
      <c r="NQ51" s="69"/>
      <c r="NR51" s="69"/>
      <c r="NS51" s="69"/>
      <c r="NT51" s="69"/>
      <c r="NU51" s="69"/>
      <c r="NV51" s="69"/>
      <c r="NW51" s="69"/>
      <c r="NX51" s="69"/>
      <c r="NY51" s="69"/>
      <c r="NZ51" s="69"/>
      <c r="OA51" s="69"/>
      <c r="OB51" s="69"/>
      <c r="OC51" s="69"/>
      <c r="OD51" s="69"/>
      <c r="OE51" s="69"/>
      <c r="OF51" s="69"/>
      <c r="OG51" s="69"/>
      <c r="OH51" s="69"/>
      <c r="OI51" s="69"/>
      <c r="OJ51" s="69"/>
      <c r="OK51" s="69"/>
      <c r="OL51" s="69"/>
      <c r="OM51" s="69">
        <v>6</v>
      </c>
      <c r="ON51" s="69"/>
      <c r="OO51" s="69"/>
      <c r="OP51" s="69"/>
      <c r="OQ51" s="69"/>
      <c r="OR51" s="69"/>
      <c r="OS51" s="69"/>
      <c r="OT51" s="69"/>
      <c r="OU51" s="69"/>
      <c r="OV51" s="69"/>
      <c r="OW51" s="69"/>
      <c r="OX51" s="69"/>
      <c r="OY51" s="69"/>
      <c r="OZ51" s="69"/>
      <c r="PA51" s="69">
        <v>10</v>
      </c>
      <c r="PB51" s="69"/>
      <c r="PC51" s="69"/>
      <c r="PD51" s="69"/>
      <c r="PE51" s="69"/>
      <c r="PF51" s="69"/>
      <c r="PG51" s="69"/>
      <c r="PH51" s="69"/>
      <c r="PI51" s="69"/>
      <c r="PJ51" s="69"/>
      <c r="PK51" s="69"/>
      <c r="PL51" s="69"/>
      <c r="PM51" s="69"/>
      <c r="PN51" s="69"/>
      <c r="PO51" s="69"/>
      <c r="PP51" s="69"/>
      <c r="PQ51" s="69"/>
      <c r="PR51" s="69">
        <v>4</v>
      </c>
      <c r="PS51" s="69">
        <v>4</v>
      </c>
      <c r="PT51" s="69"/>
      <c r="PU51" s="69"/>
      <c r="PV51" s="69"/>
      <c r="PW51" s="69"/>
      <c r="PX51" s="69"/>
      <c r="PY51" s="69"/>
      <c r="PZ51" s="69"/>
      <c r="QA51" s="69"/>
      <c r="QB51" s="69"/>
      <c r="QC51" s="69"/>
      <c r="QD51" s="69"/>
      <c r="QE51" s="69"/>
      <c r="QF51" s="69">
        <v>6</v>
      </c>
      <c r="QG51" s="69"/>
      <c r="QH51" s="69"/>
      <c r="QI51" s="69"/>
      <c r="QJ51" s="69"/>
      <c r="QK51" s="69"/>
      <c r="QL51" s="69">
        <v>4</v>
      </c>
      <c r="QM51" s="69"/>
      <c r="QN51" s="69"/>
      <c r="QO51" s="69">
        <v>4</v>
      </c>
      <c r="QP51" s="69"/>
      <c r="QQ51" s="69"/>
      <c r="QR51" s="69"/>
      <c r="QS51" s="69"/>
      <c r="QT51" s="69"/>
      <c r="QU51" s="69"/>
      <c r="QV51" s="69"/>
      <c r="QW51" s="69">
        <v>8</v>
      </c>
      <c r="QX51" s="69"/>
      <c r="QY51" s="69"/>
      <c r="QZ51" s="69"/>
      <c r="RA51" s="69"/>
      <c r="RB51" s="69"/>
      <c r="RC51" s="69"/>
      <c r="RD51" s="69"/>
      <c r="RE51" s="69"/>
      <c r="RF51" s="69"/>
      <c r="RG51" s="69"/>
      <c r="RH51" s="69"/>
      <c r="RI51" s="69"/>
      <c r="RJ51" s="69"/>
      <c r="RK51" s="69"/>
      <c r="RL51" s="69"/>
      <c r="RM51" s="69"/>
      <c r="RN51" s="69"/>
      <c r="RO51" s="69"/>
      <c r="RP51" s="69"/>
      <c r="RQ51" s="69"/>
      <c r="RR51" s="69"/>
      <c r="RS51" s="69"/>
      <c r="RT51" s="69"/>
      <c r="RU51" s="69"/>
      <c r="RV51" s="69"/>
      <c r="RW51" s="69"/>
      <c r="RX51" s="69"/>
      <c r="RY51" s="69"/>
      <c r="RZ51" s="69"/>
      <c r="SA51" s="69"/>
      <c r="SB51" s="69"/>
      <c r="SC51" s="69"/>
      <c r="SD51" s="69"/>
      <c r="SE51" s="69"/>
      <c r="SF51" s="69"/>
      <c r="SG51" s="69"/>
      <c r="SH51" s="69"/>
      <c r="SI51" s="69"/>
      <c r="SJ51" s="69"/>
      <c r="SK51" s="69"/>
      <c r="SL51" s="69"/>
      <c r="SM51" s="69">
        <v>4</v>
      </c>
      <c r="SN51" s="69"/>
      <c r="SO51" s="69"/>
      <c r="SP51" s="69"/>
      <c r="SQ51" s="69"/>
      <c r="SR51" s="69"/>
      <c r="SS51" s="69"/>
      <c r="ST51" s="69"/>
      <c r="SU51" s="69"/>
      <c r="SV51" s="69"/>
      <c r="SW51" s="69">
        <v>5</v>
      </c>
      <c r="SX51" s="69"/>
      <c r="SY51" s="69"/>
      <c r="SZ51" s="69">
        <v>10</v>
      </c>
      <c r="TA51" s="69"/>
      <c r="TB51" s="69"/>
      <c r="TC51" s="69"/>
      <c r="TD51" s="69">
        <v>10</v>
      </c>
      <c r="TE51" s="69"/>
      <c r="TF51" s="69"/>
      <c r="TG51" s="69"/>
      <c r="TH51" s="69"/>
      <c r="TI51" s="69"/>
      <c r="TJ51" s="69"/>
      <c r="TK51" s="69"/>
      <c r="TL51" s="69"/>
      <c r="TM51" s="69"/>
      <c r="TN51" s="69"/>
      <c r="TO51" s="69"/>
      <c r="TP51" s="69"/>
      <c r="TQ51" s="69"/>
      <c r="TR51" s="69"/>
      <c r="TS51" s="69"/>
      <c r="TT51" s="69"/>
      <c r="TU51" s="69"/>
      <c r="TV51" s="69"/>
      <c r="TW51" s="69"/>
      <c r="TX51" s="69"/>
      <c r="TY51" s="69"/>
      <c r="TZ51" s="69"/>
      <c r="UA51" s="69"/>
      <c r="UB51" s="69"/>
      <c r="UC51" s="69"/>
      <c r="UD51" s="69"/>
      <c r="UE51" s="69"/>
      <c r="UF51" s="69"/>
      <c r="UG51" s="69"/>
      <c r="UH51" s="69"/>
      <c r="UI51" s="69"/>
      <c r="UJ51" s="69"/>
      <c r="UK51" s="69"/>
      <c r="UL51" s="69"/>
      <c r="UM51" s="69"/>
      <c r="UN51" s="69"/>
      <c r="UO51" s="69"/>
      <c r="UP51" s="69"/>
      <c r="UQ51" s="69"/>
      <c r="UR51" s="69"/>
      <c r="US51" s="69">
        <v>6</v>
      </c>
      <c r="UT51" s="69">
        <v>10</v>
      </c>
      <c r="UU51" s="69"/>
      <c r="UV51" s="69"/>
      <c r="UW51" s="69"/>
      <c r="UX51" s="69"/>
      <c r="UY51" s="69"/>
      <c r="UZ51" s="69"/>
      <c r="VA51" s="69"/>
      <c r="VB51" s="69"/>
      <c r="VC51" s="69"/>
      <c r="VD51" s="69"/>
      <c r="VE51" s="69"/>
      <c r="VF51" s="69"/>
      <c r="VG51" s="69"/>
      <c r="VH51" s="69"/>
      <c r="VI51" s="69"/>
      <c r="VJ51" s="69"/>
      <c r="VK51" s="69"/>
      <c r="VL51" s="69">
        <v>10</v>
      </c>
      <c r="VM51" s="69"/>
      <c r="VN51" s="69"/>
      <c r="VO51" s="69"/>
      <c r="VP51" s="69">
        <v>4</v>
      </c>
      <c r="VQ51" s="69"/>
      <c r="VR51" s="69"/>
      <c r="VS51" s="69"/>
      <c r="VT51" s="69"/>
      <c r="VU51" s="69"/>
      <c r="VV51" s="69"/>
      <c r="VW51" s="69"/>
      <c r="VX51" s="69"/>
      <c r="VY51" s="69"/>
      <c r="VZ51" s="69">
        <v>5</v>
      </c>
      <c r="WA51" s="69"/>
      <c r="WB51" s="69">
        <v>7</v>
      </c>
      <c r="WC51" s="69"/>
      <c r="WD51" s="69"/>
      <c r="WE51" s="69"/>
      <c r="WF51" s="69"/>
      <c r="WG51" s="69"/>
      <c r="WH51" s="69"/>
      <c r="WI51" s="69">
        <v>8</v>
      </c>
      <c r="WJ51" s="69"/>
      <c r="WK51" s="69"/>
      <c r="WL51" s="69"/>
      <c r="WM51" s="69"/>
      <c r="WN51" s="69"/>
      <c r="WO51" s="69"/>
      <c r="WP51" s="69"/>
      <c r="WQ51" s="69">
        <v>10</v>
      </c>
      <c r="WR51" s="69"/>
      <c r="WS51" s="69">
        <v>4</v>
      </c>
      <c r="WT51" s="69"/>
      <c r="WU51" s="69"/>
      <c r="WV51" s="69">
        <v>7</v>
      </c>
      <c r="WW51" s="69"/>
      <c r="WX51" s="69"/>
      <c r="WY51" s="69"/>
      <c r="WZ51" s="69"/>
      <c r="XA51" s="69"/>
      <c r="XB51" s="69"/>
      <c r="XC51" s="69"/>
      <c r="XD51" s="69"/>
      <c r="XE51" s="69"/>
      <c r="XF51" s="69"/>
      <c r="XG51" s="69"/>
      <c r="XH51" s="69"/>
      <c r="XI51" s="69"/>
      <c r="XJ51" s="69">
        <v>4</v>
      </c>
      <c r="XK51" s="69"/>
      <c r="XL51" s="69"/>
      <c r="XM51" s="69"/>
      <c r="XN51" s="69"/>
      <c r="XO51" s="69">
        <v>6</v>
      </c>
      <c r="XP51" s="69"/>
      <c r="XQ51" s="69"/>
      <c r="XR51" s="69"/>
      <c r="XS51" s="69"/>
      <c r="XT51" s="69"/>
      <c r="XU51" s="69"/>
      <c r="XV51" s="69"/>
      <c r="XW51" s="69"/>
      <c r="XX51" s="69">
        <v>6</v>
      </c>
      <c r="XY51" s="69"/>
      <c r="XZ51" s="69"/>
      <c r="YA51" s="69"/>
      <c r="YB51" s="69"/>
      <c r="YC51" s="69"/>
      <c r="YD51" s="69"/>
      <c r="YE51" s="69"/>
      <c r="YF51" s="69"/>
      <c r="YG51" s="69"/>
      <c r="YH51" s="69"/>
      <c r="YI51" s="69"/>
      <c r="YJ51" s="69"/>
      <c r="YK51" s="69"/>
      <c r="YL51" s="69"/>
      <c r="YM51" s="69"/>
      <c r="YN51" s="69"/>
      <c r="YO51" s="69"/>
      <c r="YP51" s="69"/>
      <c r="YQ51" s="69"/>
      <c r="YR51" s="69"/>
      <c r="YS51" s="69"/>
      <c r="YT51" s="69"/>
      <c r="YU51" s="69"/>
      <c r="YV51" s="69"/>
      <c r="YW51" s="69"/>
      <c r="YX51" s="69"/>
      <c r="YY51" s="69"/>
      <c r="YZ51" s="69"/>
      <c r="ZA51" s="69"/>
      <c r="ZB51" s="69"/>
      <c r="ZC51" s="69"/>
      <c r="ZD51" s="69"/>
      <c r="ZE51" s="69">
        <v>5</v>
      </c>
      <c r="ZF51" s="69"/>
      <c r="ZG51" s="69"/>
      <c r="ZH51" s="69"/>
      <c r="ZI51" s="69"/>
      <c r="ZJ51" s="69"/>
      <c r="ZK51" s="69"/>
      <c r="ZL51" s="69"/>
      <c r="ZM51" s="69"/>
      <c r="ZN51" s="69"/>
      <c r="ZO51" s="69">
        <v>5</v>
      </c>
      <c r="ZP51" s="69"/>
      <c r="ZQ51" s="69"/>
      <c r="ZR51" s="69"/>
      <c r="ZS51" s="69"/>
      <c r="ZT51" s="69"/>
      <c r="ZU51" s="69"/>
      <c r="ZV51" s="69"/>
      <c r="ZW51" s="69"/>
      <c r="ZX51" s="69"/>
      <c r="ZY51" s="69"/>
      <c r="ZZ51" s="69"/>
      <c r="AAA51" s="70"/>
    </row>
    <row r="52" spans="1:703" x14ac:dyDescent="0.2">
      <c r="A52" s="57">
        <v>42</v>
      </c>
      <c r="B52" s="58" t="s">
        <v>158</v>
      </c>
      <c r="C52" s="59">
        <v>499656711</v>
      </c>
      <c r="D52" s="60"/>
      <c r="E52" s="1">
        <f>MATCH(C52,Данные!$D$1:$D$65536,0)</f>
        <v>64</v>
      </c>
      <c r="F52" s="93">
        <v>1492.1699999999998</v>
      </c>
      <c r="G52" s="94">
        <f>IF(H52 &gt; 0, MAX(H$11:H$55) / H52, 0)</f>
        <v>1.0677290836653386</v>
      </c>
      <c r="H52" s="94">
        <v>251</v>
      </c>
      <c r="I52" s="94">
        <f>F52*G52</f>
        <v>1593.233306772908</v>
      </c>
      <c r="J52" s="60">
        <v>497</v>
      </c>
      <c r="K52" s="60">
        <v>80</v>
      </c>
      <c r="L52" s="94">
        <f>IF(K52 &gt; 0,J52/K52,0)</f>
        <v>6.2125000000000004</v>
      </c>
      <c r="M52" s="95">
        <f>MIN($O52:AAA52)</f>
        <v>2</v>
      </c>
      <c r="N52" s="1">
        <v>42</v>
      </c>
      <c r="O52" s="68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>
        <v>5</v>
      </c>
      <c r="AX52" s="69">
        <v>8</v>
      </c>
      <c r="AY52" s="69"/>
      <c r="AZ52" s="69">
        <v>4</v>
      </c>
      <c r="BA52" s="69"/>
      <c r="BB52" s="69"/>
      <c r="BC52" s="69">
        <v>5</v>
      </c>
      <c r="BD52" s="69"/>
      <c r="BE52" s="69">
        <v>6</v>
      </c>
      <c r="BF52" s="69"/>
      <c r="BG52" s="69"/>
      <c r="BH52" s="69"/>
      <c r="BI52" s="69"/>
      <c r="BJ52" s="69"/>
      <c r="BK52" s="69"/>
      <c r="BL52" s="69"/>
      <c r="BM52" s="69"/>
      <c r="BN52" s="69"/>
      <c r="BO52" s="69">
        <v>4</v>
      </c>
      <c r="BP52" s="69"/>
      <c r="BQ52" s="69"/>
      <c r="BR52" s="69"/>
      <c r="BS52" s="69"/>
      <c r="BT52" s="69"/>
      <c r="BU52" s="69">
        <v>6</v>
      </c>
      <c r="BV52" s="69"/>
      <c r="BW52" s="69">
        <v>5</v>
      </c>
      <c r="BX52" s="69"/>
      <c r="BY52" s="69"/>
      <c r="BZ52" s="69"/>
      <c r="CA52" s="69"/>
      <c r="CB52" s="69"/>
      <c r="CC52" s="69">
        <v>6</v>
      </c>
      <c r="CD52" s="69"/>
      <c r="CE52" s="69"/>
      <c r="CF52" s="69">
        <v>4</v>
      </c>
      <c r="CG52" s="69"/>
      <c r="CH52" s="69"/>
      <c r="CI52" s="69">
        <v>4</v>
      </c>
      <c r="CJ52" s="69"/>
      <c r="CK52" s="69"/>
      <c r="CL52" s="69"/>
      <c r="CM52" s="69"/>
      <c r="CN52" s="69"/>
      <c r="CO52" s="69"/>
      <c r="CP52" s="69"/>
      <c r="CQ52" s="69"/>
      <c r="CR52" s="69">
        <v>10</v>
      </c>
      <c r="CS52" s="69"/>
      <c r="CT52" s="69"/>
      <c r="CU52" s="69"/>
      <c r="CV52" s="69"/>
      <c r="CW52" s="69"/>
      <c r="CX52" s="69"/>
      <c r="CY52" s="69"/>
      <c r="CZ52" s="69"/>
      <c r="DA52" s="69">
        <v>10</v>
      </c>
      <c r="DB52" s="69"/>
      <c r="DC52" s="69">
        <v>4</v>
      </c>
      <c r="DD52" s="69"/>
      <c r="DE52" s="69"/>
      <c r="DF52" s="69"/>
      <c r="DG52" s="69">
        <v>4</v>
      </c>
      <c r="DH52" s="69"/>
      <c r="DI52" s="69"/>
      <c r="DJ52" s="69">
        <v>5</v>
      </c>
      <c r="DK52" s="69"/>
      <c r="DL52" s="69"/>
      <c r="DM52" s="69"/>
      <c r="DN52" s="69">
        <v>6</v>
      </c>
      <c r="DO52" s="69"/>
      <c r="DP52" s="69"/>
      <c r="DQ52" s="69"/>
      <c r="DR52" s="69"/>
      <c r="DS52" s="69"/>
      <c r="DT52" s="69"/>
      <c r="DU52" s="69"/>
      <c r="DV52" s="69">
        <v>4</v>
      </c>
      <c r="DW52" s="69"/>
      <c r="DX52" s="69">
        <v>6</v>
      </c>
      <c r="DY52" s="69"/>
      <c r="DZ52" s="69">
        <v>4</v>
      </c>
      <c r="EA52" s="69"/>
      <c r="EB52" s="69">
        <v>4</v>
      </c>
      <c r="EC52" s="69"/>
      <c r="ED52" s="69"/>
      <c r="EE52" s="69"/>
      <c r="EF52" s="69"/>
      <c r="EG52" s="69"/>
      <c r="EH52" s="69"/>
      <c r="EI52" s="69">
        <v>8</v>
      </c>
      <c r="EJ52" s="69"/>
      <c r="EK52" s="69">
        <v>5</v>
      </c>
      <c r="EL52" s="69"/>
      <c r="EM52" s="69"/>
      <c r="EN52" s="69"/>
      <c r="EO52" s="69"/>
      <c r="EP52" s="69"/>
      <c r="EQ52" s="69"/>
      <c r="ER52" s="69"/>
      <c r="ES52" s="69"/>
      <c r="ET52" s="69">
        <v>8</v>
      </c>
      <c r="EU52" s="69"/>
      <c r="EV52" s="69"/>
      <c r="EW52" s="69"/>
      <c r="EX52" s="69">
        <v>5</v>
      </c>
      <c r="EY52" s="69"/>
      <c r="EZ52" s="69"/>
      <c r="FA52" s="69">
        <v>6</v>
      </c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>
        <v>10</v>
      </c>
      <c r="FN52" s="69"/>
      <c r="FO52" s="69"/>
      <c r="FP52" s="69"/>
      <c r="FQ52" s="69"/>
      <c r="FR52" s="69"/>
      <c r="FS52" s="69"/>
      <c r="FT52" s="69"/>
      <c r="FU52" s="69"/>
      <c r="FV52" s="69"/>
      <c r="FW52" s="69">
        <v>4</v>
      </c>
      <c r="FX52" s="69"/>
      <c r="FY52" s="69"/>
      <c r="FZ52" s="69"/>
      <c r="GA52" s="69">
        <v>5</v>
      </c>
      <c r="GB52" s="69"/>
      <c r="GC52" s="69"/>
      <c r="GD52" s="69"/>
      <c r="GE52" s="69"/>
      <c r="GF52" s="69"/>
      <c r="GG52" s="69"/>
      <c r="GH52" s="69">
        <v>4</v>
      </c>
      <c r="GI52" s="69"/>
      <c r="GJ52" s="69"/>
      <c r="GK52" s="69"/>
      <c r="GL52" s="69"/>
      <c r="GM52" s="69"/>
      <c r="GN52" s="69"/>
      <c r="GO52" s="69"/>
      <c r="GP52" s="69"/>
      <c r="GQ52" s="69">
        <v>6</v>
      </c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>
        <v>8</v>
      </c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>
        <v>10</v>
      </c>
      <c r="IB52" s="69"/>
      <c r="IC52" s="71">
        <v>2</v>
      </c>
      <c r="ID52" s="69">
        <v>5</v>
      </c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>
        <v>4</v>
      </c>
      <c r="IV52" s="69"/>
      <c r="IW52" s="69"/>
      <c r="IX52" s="69"/>
      <c r="IY52" s="69"/>
      <c r="IZ52" s="69"/>
      <c r="JA52" s="69"/>
      <c r="JB52" s="69">
        <v>10</v>
      </c>
      <c r="JC52" s="69"/>
      <c r="JD52" s="69">
        <v>7</v>
      </c>
      <c r="JE52" s="69"/>
      <c r="JF52" s="69"/>
      <c r="JG52" s="69"/>
      <c r="JH52" s="69">
        <v>5</v>
      </c>
      <c r="JI52" s="69"/>
      <c r="JJ52" s="69">
        <v>7</v>
      </c>
      <c r="JK52" s="69"/>
      <c r="JL52" s="69"/>
      <c r="JM52" s="69"/>
      <c r="JN52" s="69"/>
      <c r="JO52" s="69"/>
      <c r="JP52" s="69"/>
      <c r="JQ52" s="69"/>
      <c r="JR52" s="69"/>
      <c r="JS52" s="69">
        <v>7</v>
      </c>
      <c r="JT52" s="69"/>
      <c r="JU52" s="69"/>
      <c r="JV52" s="69"/>
      <c r="JW52" s="69"/>
      <c r="JX52" s="69"/>
      <c r="JY52" s="69">
        <v>6</v>
      </c>
      <c r="JZ52" s="69"/>
      <c r="KA52" s="69"/>
      <c r="KB52" s="69"/>
      <c r="KC52" s="69"/>
      <c r="KD52" s="69"/>
      <c r="KE52" s="69"/>
      <c r="KF52" s="69"/>
      <c r="KG52" s="69">
        <v>4</v>
      </c>
      <c r="KH52" s="69"/>
      <c r="KI52" s="69"/>
      <c r="KJ52" s="69"/>
      <c r="KK52" s="69"/>
      <c r="KL52" s="69">
        <v>6</v>
      </c>
      <c r="KM52" s="69"/>
      <c r="KN52" s="69"/>
      <c r="KO52" s="69"/>
      <c r="KP52" s="69"/>
      <c r="KQ52" s="69"/>
      <c r="KR52" s="69"/>
      <c r="KS52" s="69"/>
      <c r="KT52" s="69"/>
      <c r="KU52" s="69"/>
      <c r="KV52" s="69"/>
      <c r="KW52" s="69"/>
      <c r="KX52" s="69">
        <v>10</v>
      </c>
      <c r="KY52" s="69"/>
      <c r="KZ52" s="69"/>
      <c r="LA52" s="69"/>
      <c r="LB52" s="69"/>
      <c r="LC52" s="69">
        <v>7</v>
      </c>
      <c r="LD52" s="69"/>
      <c r="LE52" s="69"/>
      <c r="LF52" s="69"/>
      <c r="LG52" s="69"/>
      <c r="LH52" s="69"/>
      <c r="LI52" s="69"/>
      <c r="LJ52" s="69"/>
      <c r="LK52" s="69"/>
      <c r="LL52" s="69"/>
      <c r="LM52" s="69"/>
      <c r="LN52" s="69"/>
      <c r="LO52" s="69">
        <v>6</v>
      </c>
      <c r="LP52" s="69"/>
      <c r="LQ52" s="69"/>
      <c r="LR52" s="69"/>
      <c r="LS52" s="69"/>
      <c r="LT52" s="69"/>
      <c r="LU52" s="69"/>
      <c r="LV52" s="69"/>
      <c r="LW52" s="69">
        <v>5</v>
      </c>
      <c r="LX52" s="69"/>
      <c r="LY52" s="69"/>
      <c r="LZ52" s="69">
        <v>5</v>
      </c>
      <c r="MA52" s="69"/>
      <c r="MB52" s="69"/>
      <c r="MC52" s="69"/>
      <c r="MD52" s="69"/>
      <c r="ME52" s="69"/>
      <c r="MF52" s="69"/>
      <c r="MG52" s="69"/>
      <c r="MH52" s="69"/>
      <c r="MI52" s="69"/>
      <c r="MJ52" s="69"/>
      <c r="MK52" s="69"/>
      <c r="ML52" s="69"/>
      <c r="MM52" s="69"/>
      <c r="MN52" s="69"/>
      <c r="MO52" s="69"/>
      <c r="MP52" s="69"/>
      <c r="MQ52" s="69"/>
      <c r="MR52" s="69"/>
      <c r="MS52" s="69"/>
      <c r="MT52" s="69"/>
      <c r="MU52" s="69"/>
      <c r="MV52" s="69"/>
      <c r="MW52" s="69">
        <v>4</v>
      </c>
      <c r="MX52" s="69"/>
      <c r="MY52" s="69"/>
      <c r="MZ52" s="69"/>
      <c r="NA52" s="69"/>
      <c r="NB52" s="69"/>
      <c r="NC52" s="69"/>
      <c r="ND52" s="69"/>
      <c r="NE52" s="69"/>
      <c r="NF52" s="69"/>
      <c r="NG52" s="69"/>
      <c r="NH52" s="69"/>
      <c r="NI52" s="69"/>
      <c r="NJ52" s="69"/>
      <c r="NK52" s="69"/>
      <c r="NL52" s="69"/>
      <c r="NM52" s="69">
        <v>8</v>
      </c>
      <c r="NN52" s="69"/>
      <c r="NO52" s="69"/>
      <c r="NP52" s="69"/>
      <c r="NQ52" s="69"/>
      <c r="NR52" s="69"/>
      <c r="NS52" s="69"/>
      <c r="NT52" s="69"/>
      <c r="NU52" s="69"/>
      <c r="NV52" s="69"/>
      <c r="NW52" s="69"/>
      <c r="NX52" s="69">
        <v>8</v>
      </c>
      <c r="NY52" s="69"/>
      <c r="NZ52" s="69"/>
      <c r="OA52" s="69"/>
      <c r="OB52" s="69"/>
      <c r="OC52" s="69"/>
      <c r="OD52" s="69"/>
      <c r="OE52" s="69"/>
      <c r="OF52" s="69"/>
      <c r="OG52" s="69"/>
      <c r="OH52" s="69"/>
      <c r="OI52" s="69"/>
      <c r="OJ52" s="69"/>
      <c r="OK52" s="69"/>
      <c r="OL52" s="69"/>
      <c r="OM52" s="69"/>
      <c r="ON52" s="69"/>
      <c r="OO52" s="69"/>
      <c r="OP52" s="69"/>
      <c r="OQ52" s="69"/>
      <c r="OR52" s="69"/>
      <c r="OS52" s="69"/>
      <c r="OT52" s="69"/>
      <c r="OU52" s="69"/>
      <c r="OV52" s="69">
        <v>5</v>
      </c>
      <c r="OW52" s="69"/>
      <c r="OX52" s="69"/>
      <c r="OY52" s="69"/>
      <c r="OZ52" s="69"/>
      <c r="PA52" s="69">
        <v>10</v>
      </c>
      <c r="PB52" s="69"/>
      <c r="PC52" s="69"/>
      <c r="PD52" s="69"/>
      <c r="PE52" s="69"/>
      <c r="PF52" s="69"/>
      <c r="PG52" s="69"/>
      <c r="PH52" s="69"/>
      <c r="PI52" s="69"/>
      <c r="PJ52" s="69"/>
      <c r="PK52" s="69"/>
      <c r="PL52" s="69"/>
      <c r="PM52" s="69"/>
      <c r="PN52" s="69"/>
      <c r="PO52" s="69"/>
      <c r="PP52" s="69"/>
      <c r="PQ52" s="69"/>
      <c r="PR52" s="69"/>
      <c r="PS52" s="69"/>
      <c r="PT52" s="69"/>
      <c r="PU52" s="69"/>
      <c r="PV52" s="69"/>
      <c r="PW52" s="69"/>
      <c r="PX52" s="69"/>
      <c r="PY52" s="69"/>
      <c r="PZ52" s="69"/>
      <c r="QA52" s="69"/>
      <c r="QB52" s="69"/>
      <c r="QC52" s="69"/>
      <c r="QD52" s="69"/>
      <c r="QE52" s="69"/>
      <c r="QF52" s="69">
        <v>7</v>
      </c>
      <c r="QG52" s="69"/>
      <c r="QH52" s="69"/>
      <c r="QI52" s="69"/>
      <c r="QJ52" s="69"/>
      <c r="QK52" s="69"/>
      <c r="QL52" s="69">
        <v>6</v>
      </c>
      <c r="QM52" s="69"/>
      <c r="QN52" s="69"/>
      <c r="QO52" s="69">
        <v>5</v>
      </c>
      <c r="QP52" s="69"/>
      <c r="QQ52" s="69"/>
      <c r="QR52" s="69"/>
      <c r="QS52" s="69"/>
      <c r="QT52" s="69"/>
      <c r="QU52" s="69"/>
      <c r="QV52" s="69"/>
      <c r="QW52" s="69">
        <v>8</v>
      </c>
      <c r="QX52" s="69"/>
      <c r="QY52" s="69"/>
      <c r="QZ52" s="69"/>
      <c r="RA52" s="69"/>
      <c r="RB52" s="69"/>
      <c r="RC52" s="69"/>
      <c r="RD52" s="69"/>
      <c r="RE52" s="69"/>
      <c r="RF52" s="69"/>
      <c r="RG52" s="69"/>
      <c r="RH52" s="69"/>
      <c r="RI52" s="69"/>
      <c r="RJ52" s="69"/>
      <c r="RK52" s="69"/>
      <c r="RL52" s="69"/>
      <c r="RM52" s="69"/>
      <c r="RN52" s="69"/>
      <c r="RO52" s="69">
        <v>5</v>
      </c>
      <c r="RP52" s="69"/>
      <c r="RQ52" s="69"/>
      <c r="RR52" s="69"/>
      <c r="RS52" s="69"/>
      <c r="RT52" s="69"/>
      <c r="RU52" s="69"/>
      <c r="RV52" s="69"/>
      <c r="RW52" s="69"/>
      <c r="RX52" s="69"/>
      <c r="RY52" s="69"/>
      <c r="RZ52" s="69"/>
      <c r="SA52" s="69"/>
      <c r="SB52" s="69"/>
      <c r="SC52" s="69"/>
      <c r="SD52" s="69"/>
      <c r="SE52" s="69"/>
      <c r="SF52" s="69"/>
      <c r="SG52" s="69"/>
      <c r="SH52" s="69"/>
      <c r="SI52" s="69"/>
      <c r="SJ52" s="69"/>
      <c r="SK52" s="69"/>
      <c r="SL52" s="69"/>
      <c r="SM52" s="69"/>
      <c r="SN52" s="69"/>
      <c r="SO52" s="69"/>
      <c r="SP52" s="69"/>
      <c r="SQ52" s="69"/>
      <c r="SR52" s="69"/>
      <c r="SS52" s="69"/>
      <c r="ST52" s="69"/>
      <c r="SU52" s="69"/>
      <c r="SV52" s="69"/>
      <c r="SW52" s="69">
        <v>6</v>
      </c>
      <c r="SX52" s="69">
        <v>7</v>
      </c>
      <c r="SY52" s="69"/>
      <c r="SZ52" s="69"/>
      <c r="TA52" s="69"/>
      <c r="TB52" s="69">
        <v>5</v>
      </c>
      <c r="TC52" s="69"/>
      <c r="TD52" s="69">
        <v>10</v>
      </c>
      <c r="TE52" s="69"/>
      <c r="TF52" s="69"/>
      <c r="TG52" s="69"/>
      <c r="TH52" s="69"/>
      <c r="TI52" s="69"/>
      <c r="TJ52" s="69"/>
      <c r="TK52" s="69"/>
      <c r="TL52" s="69">
        <v>4</v>
      </c>
      <c r="TM52" s="69"/>
      <c r="TN52" s="69"/>
      <c r="TO52" s="69"/>
      <c r="TP52" s="69"/>
      <c r="TQ52" s="69"/>
      <c r="TR52" s="69"/>
      <c r="TS52" s="69"/>
      <c r="TT52" s="69"/>
      <c r="TU52" s="69"/>
      <c r="TV52" s="69"/>
      <c r="TW52" s="69"/>
      <c r="TX52" s="69"/>
      <c r="TY52" s="69"/>
      <c r="TZ52" s="69"/>
      <c r="UA52" s="69"/>
      <c r="UB52" s="69"/>
      <c r="UC52" s="69"/>
      <c r="UD52" s="69"/>
      <c r="UE52" s="69"/>
      <c r="UF52" s="69"/>
      <c r="UG52" s="69"/>
      <c r="UH52" s="69"/>
      <c r="UI52" s="69"/>
      <c r="UJ52" s="69"/>
      <c r="UK52" s="69"/>
      <c r="UL52" s="69"/>
      <c r="UM52" s="69"/>
      <c r="UN52" s="69"/>
      <c r="UO52" s="69"/>
      <c r="UP52" s="69">
        <v>10</v>
      </c>
      <c r="UQ52" s="69"/>
      <c r="UR52" s="69"/>
      <c r="US52" s="69"/>
      <c r="UT52" s="69"/>
      <c r="UU52" s="69"/>
      <c r="UV52" s="69">
        <v>10</v>
      </c>
      <c r="UW52" s="69"/>
      <c r="UX52" s="69"/>
      <c r="UY52" s="69"/>
      <c r="UZ52" s="69"/>
      <c r="VA52" s="69"/>
      <c r="VB52" s="69"/>
      <c r="VC52" s="69"/>
      <c r="VD52" s="69"/>
      <c r="VE52" s="69"/>
      <c r="VF52" s="69"/>
      <c r="VG52" s="69">
        <v>5</v>
      </c>
      <c r="VH52" s="69"/>
      <c r="VI52" s="69"/>
      <c r="VJ52" s="69"/>
      <c r="VK52" s="69"/>
      <c r="VL52" s="69"/>
      <c r="VM52" s="69"/>
      <c r="VN52" s="69"/>
      <c r="VO52" s="69"/>
      <c r="VP52" s="69">
        <v>4</v>
      </c>
      <c r="VQ52" s="69"/>
      <c r="VR52" s="69"/>
      <c r="VS52" s="69"/>
      <c r="VT52" s="69"/>
      <c r="VU52" s="69"/>
      <c r="VV52" s="69"/>
      <c r="VW52" s="69"/>
      <c r="VX52" s="69"/>
      <c r="VY52" s="69"/>
      <c r="VZ52" s="69"/>
      <c r="WA52" s="69"/>
      <c r="WB52" s="69">
        <v>6</v>
      </c>
      <c r="WC52" s="69"/>
      <c r="WD52" s="69"/>
      <c r="WE52" s="69"/>
      <c r="WF52" s="69"/>
      <c r="WG52" s="69"/>
      <c r="WH52" s="69"/>
      <c r="WI52" s="69"/>
      <c r="WJ52" s="69"/>
      <c r="WK52" s="69"/>
      <c r="WL52" s="69"/>
      <c r="WM52" s="69"/>
      <c r="WN52" s="69"/>
      <c r="WO52" s="69"/>
      <c r="WP52" s="69"/>
      <c r="WQ52" s="69">
        <v>10</v>
      </c>
      <c r="WR52" s="69"/>
      <c r="WS52" s="69"/>
      <c r="WT52" s="69"/>
      <c r="WU52" s="69"/>
      <c r="WV52" s="69">
        <v>6</v>
      </c>
      <c r="WW52" s="69"/>
      <c r="WX52" s="69"/>
      <c r="WY52" s="69"/>
      <c r="WZ52" s="69"/>
      <c r="XA52" s="69"/>
      <c r="XB52" s="69"/>
      <c r="XC52" s="69"/>
      <c r="XD52" s="69"/>
      <c r="XE52" s="69"/>
      <c r="XF52" s="69"/>
      <c r="XG52" s="69"/>
      <c r="XH52" s="69"/>
      <c r="XI52" s="69"/>
      <c r="XJ52" s="69"/>
      <c r="XK52" s="69"/>
      <c r="XL52" s="69"/>
      <c r="XM52" s="69"/>
      <c r="XN52" s="69"/>
      <c r="XO52" s="69">
        <v>6</v>
      </c>
      <c r="XP52" s="69"/>
      <c r="XQ52" s="69"/>
      <c r="XR52" s="69"/>
      <c r="XS52" s="69"/>
      <c r="XT52" s="69"/>
      <c r="XU52" s="69">
        <v>9</v>
      </c>
      <c r="XV52" s="69"/>
      <c r="XW52" s="69"/>
      <c r="XX52" s="69">
        <v>7</v>
      </c>
      <c r="XY52" s="69"/>
      <c r="XZ52" s="69"/>
      <c r="YA52" s="69"/>
      <c r="YB52" s="69"/>
      <c r="YC52" s="69"/>
      <c r="YD52" s="69"/>
      <c r="YE52" s="69"/>
      <c r="YF52" s="69"/>
      <c r="YG52" s="69">
        <v>5</v>
      </c>
      <c r="YH52" s="69"/>
      <c r="YI52" s="69"/>
      <c r="YJ52" s="69"/>
      <c r="YK52" s="69"/>
      <c r="YL52" s="69"/>
      <c r="YM52" s="69"/>
      <c r="YN52" s="69"/>
      <c r="YO52" s="69">
        <v>8</v>
      </c>
      <c r="YP52" s="69"/>
      <c r="YQ52" s="69"/>
      <c r="YR52" s="69"/>
      <c r="YS52" s="69"/>
      <c r="YT52" s="69"/>
      <c r="YU52" s="69"/>
      <c r="YV52" s="69"/>
      <c r="YW52" s="69"/>
      <c r="YX52" s="69">
        <v>7</v>
      </c>
      <c r="YY52" s="69"/>
      <c r="YZ52" s="69"/>
      <c r="ZA52" s="69"/>
      <c r="ZB52" s="69"/>
      <c r="ZC52" s="69"/>
      <c r="ZD52" s="69"/>
      <c r="ZE52" s="69">
        <v>5</v>
      </c>
      <c r="ZF52" s="69"/>
      <c r="ZG52" s="69"/>
      <c r="ZH52" s="69"/>
      <c r="ZI52" s="69"/>
      <c r="ZJ52" s="69"/>
      <c r="ZK52" s="69"/>
      <c r="ZL52" s="69"/>
      <c r="ZM52" s="69"/>
      <c r="ZN52" s="69"/>
      <c r="ZO52" s="69">
        <v>7</v>
      </c>
      <c r="ZP52" s="69"/>
      <c r="ZQ52" s="69"/>
      <c r="ZR52" s="69"/>
      <c r="ZS52" s="69"/>
      <c r="ZT52" s="69">
        <v>5</v>
      </c>
      <c r="ZU52" s="69"/>
      <c r="ZV52" s="69"/>
      <c r="ZW52" s="69"/>
      <c r="ZX52" s="69"/>
      <c r="ZY52" s="69"/>
      <c r="ZZ52" s="69"/>
      <c r="AAA52" s="70"/>
    </row>
    <row r="53" spans="1:703" x14ac:dyDescent="0.2">
      <c r="A53" s="57">
        <v>43</v>
      </c>
      <c r="B53" s="58" t="s">
        <v>82</v>
      </c>
      <c r="C53" s="59">
        <v>499655321</v>
      </c>
      <c r="D53" s="60"/>
      <c r="E53" s="1">
        <f>MATCH(C53,Данные!$D$1:$D$65536,0)</f>
        <v>43</v>
      </c>
      <c r="F53" s="93">
        <v>1477.08</v>
      </c>
      <c r="G53" s="94">
        <f>IF(H53 &gt; 0, MAX(H$11:H$55) / H53, 0)</f>
        <v>1.0763052208835342</v>
      </c>
      <c r="H53" s="94">
        <v>249</v>
      </c>
      <c r="I53" s="94">
        <f>F53*G53</f>
        <v>1589.7889156626507</v>
      </c>
      <c r="J53" s="60">
        <v>493</v>
      </c>
      <c r="K53" s="60">
        <v>77</v>
      </c>
      <c r="L53" s="94">
        <f>IF(K53 &gt; 0,J53/K53,0)</f>
        <v>6.4025974025974026</v>
      </c>
      <c r="M53" s="95">
        <f>MIN($O53:AAA53)</f>
        <v>4</v>
      </c>
      <c r="N53" s="1">
        <v>43</v>
      </c>
      <c r="O53" s="68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>
        <v>8</v>
      </c>
      <c r="AX53" s="69">
        <v>5</v>
      </c>
      <c r="AY53" s="69"/>
      <c r="AZ53" s="69">
        <v>4</v>
      </c>
      <c r="BA53" s="69"/>
      <c r="BB53" s="69"/>
      <c r="BC53" s="69">
        <v>8</v>
      </c>
      <c r="BD53" s="69"/>
      <c r="BE53" s="69">
        <v>8</v>
      </c>
      <c r="BF53" s="69"/>
      <c r="BG53" s="69"/>
      <c r="BH53" s="69"/>
      <c r="BI53" s="69"/>
      <c r="BJ53" s="69"/>
      <c r="BK53" s="69"/>
      <c r="BL53" s="69"/>
      <c r="BM53" s="69"/>
      <c r="BN53" s="69"/>
      <c r="BO53" s="69">
        <v>7</v>
      </c>
      <c r="BP53" s="69"/>
      <c r="BQ53" s="69"/>
      <c r="BR53" s="69"/>
      <c r="BS53" s="69"/>
      <c r="BT53" s="69"/>
      <c r="BU53" s="69">
        <v>5</v>
      </c>
      <c r="BV53" s="69"/>
      <c r="BW53" s="69">
        <v>4</v>
      </c>
      <c r="BX53" s="69"/>
      <c r="BY53" s="69"/>
      <c r="BZ53" s="69"/>
      <c r="CA53" s="69"/>
      <c r="CB53" s="69"/>
      <c r="CC53" s="69">
        <v>5</v>
      </c>
      <c r="CD53" s="69"/>
      <c r="CE53" s="69"/>
      <c r="CF53" s="69">
        <v>8</v>
      </c>
      <c r="CG53" s="69"/>
      <c r="CH53" s="69"/>
      <c r="CI53" s="69">
        <v>7</v>
      </c>
      <c r="CJ53" s="69"/>
      <c r="CK53" s="69"/>
      <c r="CL53" s="69"/>
      <c r="CM53" s="69"/>
      <c r="CN53" s="69"/>
      <c r="CO53" s="69"/>
      <c r="CP53" s="69"/>
      <c r="CQ53" s="69"/>
      <c r="CR53" s="69">
        <v>9</v>
      </c>
      <c r="CS53" s="69"/>
      <c r="CT53" s="69"/>
      <c r="CU53" s="69"/>
      <c r="CV53" s="69"/>
      <c r="CW53" s="69"/>
      <c r="CX53" s="69"/>
      <c r="CY53" s="69"/>
      <c r="CZ53" s="69"/>
      <c r="DA53" s="69">
        <v>10</v>
      </c>
      <c r="DB53" s="69"/>
      <c r="DC53" s="69">
        <v>5</v>
      </c>
      <c r="DD53" s="69"/>
      <c r="DE53" s="69"/>
      <c r="DF53" s="69"/>
      <c r="DG53" s="69">
        <v>4</v>
      </c>
      <c r="DH53" s="69"/>
      <c r="DI53" s="69"/>
      <c r="DJ53" s="69">
        <v>5</v>
      </c>
      <c r="DK53" s="69"/>
      <c r="DL53" s="69"/>
      <c r="DM53" s="69"/>
      <c r="DN53" s="69">
        <v>5</v>
      </c>
      <c r="DO53" s="69"/>
      <c r="DP53" s="69"/>
      <c r="DQ53" s="69"/>
      <c r="DR53" s="69"/>
      <c r="DS53" s="69"/>
      <c r="DT53" s="69"/>
      <c r="DU53" s="69"/>
      <c r="DV53" s="69">
        <v>4</v>
      </c>
      <c r="DW53" s="69"/>
      <c r="DX53" s="69">
        <v>5</v>
      </c>
      <c r="DY53" s="69"/>
      <c r="DZ53" s="69">
        <v>4</v>
      </c>
      <c r="EA53" s="69"/>
      <c r="EB53" s="69">
        <v>4</v>
      </c>
      <c r="EC53" s="69"/>
      <c r="ED53" s="69"/>
      <c r="EE53" s="69"/>
      <c r="EF53" s="69"/>
      <c r="EG53" s="69"/>
      <c r="EH53" s="69"/>
      <c r="EI53" s="69">
        <v>7</v>
      </c>
      <c r="EJ53" s="69"/>
      <c r="EK53" s="69">
        <v>5</v>
      </c>
      <c r="EL53" s="69"/>
      <c r="EM53" s="69"/>
      <c r="EN53" s="69"/>
      <c r="EO53" s="69"/>
      <c r="EP53" s="69"/>
      <c r="EQ53" s="69"/>
      <c r="ER53" s="69"/>
      <c r="ES53" s="69"/>
      <c r="ET53" s="69">
        <v>10</v>
      </c>
      <c r="EU53" s="69"/>
      <c r="EV53" s="69"/>
      <c r="EW53" s="69"/>
      <c r="EX53" s="69">
        <v>7</v>
      </c>
      <c r="EY53" s="69"/>
      <c r="EZ53" s="69"/>
      <c r="FA53" s="69">
        <v>8</v>
      </c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>
        <v>10</v>
      </c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>
        <v>4</v>
      </c>
      <c r="GB53" s="69"/>
      <c r="GC53" s="69"/>
      <c r="GD53" s="69"/>
      <c r="GE53" s="69"/>
      <c r="GF53" s="69"/>
      <c r="GG53" s="69"/>
      <c r="GH53" s="69">
        <v>4</v>
      </c>
      <c r="GI53" s="69"/>
      <c r="GJ53" s="69"/>
      <c r="GK53" s="69"/>
      <c r="GL53" s="69"/>
      <c r="GM53" s="69"/>
      <c r="GN53" s="69"/>
      <c r="GO53" s="69"/>
      <c r="GP53" s="69"/>
      <c r="GQ53" s="69">
        <v>6</v>
      </c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>
        <v>5</v>
      </c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>
        <v>10</v>
      </c>
      <c r="IB53" s="69"/>
      <c r="IC53" s="69">
        <v>4</v>
      </c>
      <c r="ID53" s="69">
        <v>5</v>
      </c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69"/>
      <c r="IP53" s="69"/>
      <c r="IQ53" s="69"/>
      <c r="IR53" s="69"/>
      <c r="IS53" s="69"/>
      <c r="IT53" s="69"/>
      <c r="IU53" s="69">
        <v>4</v>
      </c>
      <c r="IV53" s="69"/>
      <c r="IW53" s="69"/>
      <c r="IX53" s="69"/>
      <c r="IY53" s="69"/>
      <c r="IZ53" s="69"/>
      <c r="JA53" s="69"/>
      <c r="JB53" s="69">
        <v>10</v>
      </c>
      <c r="JC53" s="69"/>
      <c r="JD53" s="69">
        <v>7</v>
      </c>
      <c r="JE53" s="69"/>
      <c r="JF53" s="69"/>
      <c r="JG53" s="69"/>
      <c r="JH53" s="69">
        <v>4</v>
      </c>
      <c r="JI53" s="69"/>
      <c r="JJ53" s="69">
        <v>7</v>
      </c>
      <c r="JK53" s="69"/>
      <c r="JL53" s="69"/>
      <c r="JM53" s="69"/>
      <c r="JN53" s="69"/>
      <c r="JO53" s="69"/>
      <c r="JP53" s="69"/>
      <c r="JQ53" s="69"/>
      <c r="JR53" s="69"/>
      <c r="JS53" s="69"/>
      <c r="JT53" s="69"/>
      <c r="JU53" s="69"/>
      <c r="JV53" s="69"/>
      <c r="JW53" s="69"/>
      <c r="JX53" s="69"/>
      <c r="JY53" s="69">
        <v>6</v>
      </c>
      <c r="JZ53" s="69"/>
      <c r="KA53" s="69"/>
      <c r="KB53" s="69"/>
      <c r="KC53" s="69"/>
      <c r="KD53" s="69"/>
      <c r="KE53" s="69">
        <v>5</v>
      </c>
      <c r="KF53" s="69"/>
      <c r="KG53" s="69">
        <v>7</v>
      </c>
      <c r="KH53" s="69"/>
      <c r="KI53" s="69"/>
      <c r="KJ53" s="69"/>
      <c r="KK53" s="69"/>
      <c r="KL53" s="69"/>
      <c r="KM53" s="69"/>
      <c r="KN53" s="69"/>
      <c r="KO53" s="69"/>
      <c r="KP53" s="69"/>
      <c r="KQ53" s="69"/>
      <c r="KR53" s="69"/>
      <c r="KS53" s="69"/>
      <c r="KT53" s="69"/>
      <c r="KU53" s="69"/>
      <c r="KV53" s="69"/>
      <c r="KW53" s="69"/>
      <c r="KX53" s="69">
        <v>10</v>
      </c>
      <c r="KY53" s="69"/>
      <c r="KZ53" s="69"/>
      <c r="LA53" s="69"/>
      <c r="LB53" s="69"/>
      <c r="LC53" s="69">
        <v>7</v>
      </c>
      <c r="LD53" s="69"/>
      <c r="LE53" s="69"/>
      <c r="LF53" s="69"/>
      <c r="LG53" s="69"/>
      <c r="LH53" s="69"/>
      <c r="LI53" s="69"/>
      <c r="LJ53" s="69"/>
      <c r="LK53" s="69"/>
      <c r="LL53" s="69"/>
      <c r="LM53" s="69"/>
      <c r="LN53" s="69"/>
      <c r="LO53" s="69"/>
      <c r="LP53" s="69"/>
      <c r="LQ53" s="69"/>
      <c r="LR53" s="69"/>
      <c r="LS53" s="69"/>
      <c r="LT53" s="69"/>
      <c r="LU53" s="69"/>
      <c r="LV53" s="69"/>
      <c r="LW53" s="69">
        <v>6</v>
      </c>
      <c r="LX53" s="69"/>
      <c r="LY53" s="69"/>
      <c r="LZ53" s="69">
        <v>4</v>
      </c>
      <c r="MA53" s="69"/>
      <c r="MB53" s="69"/>
      <c r="MC53" s="69"/>
      <c r="MD53" s="69"/>
      <c r="ME53" s="69"/>
      <c r="MF53" s="69"/>
      <c r="MG53" s="69"/>
      <c r="MH53" s="69"/>
      <c r="MI53" s="69"/>
      <c r="MJ53" s="69">
        <v>4</v>
      </c>
      <c r="MK53" s="69"/>
      <c r="ML53" s="69"/>
      <c r="MM53" s="69"/>
      <c r="MN53" s="69"/>
      <c r="MO53" s="69"/>
      <c r="MP53" s="69"/>
      <c r="MQ53" s="69"/>
      <c r="MR53" s="69"/>
      <c r="MS53" s="69"/>
      <c r="MT53" s="69"/>
      <c r="MU53" s="69"/>
      <c r="MV53" s="69"/>
      <c r="MW53" s="69">
        <v>8</v>
      </c>
      <c r="MX53" s="69"/>
      <c r="MY53" s="69"/>
      <c r="MZ53" s="69"/>
      <c r="NA53" s="69"/>
      <c r="NB53" s="69"/>
      <c r="NC53" s="69"/>
      <c r="ND53" s="69"/>
      <c r="NE53" s="69"/>
      <c r="NF53" s="69"/>
      <c r="NG53" s="69"/>
      <c r="NH53" s="69"/>
      <c r="NI53" s="69"/>
      <c r="NJ53" s="69"/>
      <c r="NK53" s="69"/>
      <c r="NL53" s="69"/>
      <c r="NM53" s="69"/>
      <c r="NN53" s="69"/>
      <c r="NO53" s="69"/>
      <c r="NP53" s="69"/>
      <c r="NQ53" s="69"/>
      <c r="NR53" s="69"/>
      <c r="NS53" s="69"/>
      <c r="NT53" s="69"/>
      <c r="NU53" s="69"/>
      <c r="NV53" s="69"/>
      <c r="NW53" s="69"/>
      <c r="NX53" s="69"/>
      <c r="NY53" s="69"/>
      <c r="NZ53" s="69">
        <v>6</v>
      </c>
      <c r="OA53" s="69"/>
      <c r="OB53" s="69"/>
      <c r="OC53" s="69"/>
      <c r="OD53" s="69">
        <v>6</v>
      </c>
      <c r="OE53" s="69"/>
      <c r="OF53" s="69"/>
      <c r="OG53" s="69"/>
      <c r="OH53" s="69"/>
      <c r="OI53" s="69"/>
      <c r="OJ53" s="69"/>
      <c r="OK53" s="69"/>
      <c r="OL53" s="69"/>
      <c r="OM53" s="69"/>
      <c r="ON53" s="69"/>
      <c r="OO53" s="69"/>
      <c r="OP53" s="69"/>
      <c r="OQ53" s="69"/>
      <c r="OR53" s="69"/>
      <c r="OS53" s="69"/>
      <c r="OT53" s="69"/>
      <c r="OU53" s="69"/>
      <c r="OV53" s="69"/>
      <c r="OW53" s="69"/>
      <c r="OX53" s="69"/>
      <c r="OY53" s="69"/>
      <c r="OZ53" s="69">
        <v>5</v>
      </c>
      <c r="PA53" s="69">
        <v>10</v>
      </c>
      <c r="PB53" s="69"/>
      <c r="PC53" s="69"/>
      <c r="PD53" s="69"/>
      <c r="PE53" s="69"/>
      <c r="PF53" s="69"/>
      <c r="PG53" s="69"/>
      <c r="PH53" s="69"/>
      <c r="PI53" s="69"/>
      <c r="PJ53" s="69"/>
      <c r="PK53" s="69"/>
      <c r="PL53" s="69"/>
      <c r="PM53" s="69"/>
      <c r="PN53" s="69"/>
      <c r="PO53" s="69"/>
      <c r="PP53" s="69"/>
      <c r="PQ53" s="69"/>
      <c r="PR53" s="69"/>
      <c r="PS53" s="69"/>
      <c r="PT53" s="69"/>
      <c r="PU53" s="69"/>
      <c r="PV53" s="69"/>
      <c r="PW53" s="69"/>
      <c r="PX53" s="69"/>
      <c r="PY53" s="69"/>
      <c r="PZ53" s="69"/>
      <c r="QA53" s="69"/>
      <c r="QB53" s="69"/>
      <c r="QC53" s="69"/>
      <c r="QD53" s="69"/>
      <c r="QE53" s="69"/>
      <c r="QF53" s="69">
        <v>7</v>
      </c>
      <c r="QG53" s="69"/>
      <c r="QH53" s="69"/>
      <c r="QI53" s="69"/>
      <c r="QJ53" s="69"/>
      <c r="QK53" s="69"/>
      <c r="QL53" s="69">
        <v>7</v>
      </c>
      <c r="QM53" s="69"/>
      <c r="QN53" s="69"/>
      <c r="QO53" s="69">
        <v>8</v>
      </c>
      <c r="QP53" s="69"/>
      <c r="QQ53" s="69"/>
      <c r="QR53" s="69"/>
      <c r="QS53" s="69"/>
      <c r="QT53" s="69"/>
      <c r="QU53" s="69"/>
      <c r="QV53" s="69"/>
      <c r="QW53" s="69"/>
      <c r="QX53" s="69"/>
      <c r="QY53" s="69"/>
      <c r="QZ53" s="69">
        <v>5</v>
      </c>
      <c r="RA53" s="69"/>
      <c r="RB53" s="69"/>
      <c r="RC53" s="69"/>
      <c r="RD53" s="69"/>
      <c r="RE53" s="69"/>
      <c r="RF53" s="69"/>
      <c r="RG53" s="69"/>
      <c r="RH53" s="69"/>
      <c r="RI53" s="69"/>
      <c r="RJ53" s="69"/>
      <c r="RK53" s="69"/>
      <c r="RL53" s="69"/>
      <c r="RM53" s="69"/>
      <c r="RN53" s="69"/>
      <c r="RO53" s="69"/>
      <c r="RP53" s="69"/>
      <c r="RQ53" s="69"/>
      <c r="RR53" s="69"/>
      <c r="RS53" s="69"/>
      <c r="RT53" s="69"/>
      <c r="RU53" s="69"/>
      <c r="RV53" s="69"/>
      <c r="RW53" s="69"/>
      <c r="RX53" s="69"/>
      <c r="RY53" s="69"/>
      <c r="RZ53" s="69"/>
      <c r="SA53" s="69"/>
      <c r="SB53" s="69"/>
      <c r="SC53" s="69"/>
      <c r="SD53" s="69">
        <v>5</v>
      </c>
      <c r="SE53" s="69"/>
      <c r="SF53" s="69"/>
      <c r="SG53" s="69"/>
      <c r="SH53" s="69"/>
      <c r="SI53" s="69"/>
      <c r="SJ53" s="69"/>
      <c r="SK53" s="69"/>
      <c r="SL53" s="69"/>
      <c r="SM53" s="69">
        <v>4</v>
      </c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69"/>
      <c r="TB53" s="69">
        <v>4</v>
      </c>
      <c r="TC53" s="69"/>
      <c r="TD53" s="69">
        <v>10</v>
      </c>
      <c r="TE53" s="69"/>
      <c r="TF53" s="69"/>
      <c r="TG53" s="69"/>
      <c r="TH53" s="69"/>
      <c r="TI53" s="69"/>
      <c r="TJ53" s="69"/>
      <c r="TK53" s="69"/>
      <c r="TL53" s="69"/>
      <c r="TM53" s="69"/>
      <c r="TN53" s="69"/>
      <c r="TO53" s="69"/>
      <c r="TP53" s="69"/>
      <c r="TQ53" s="69"/>
      <c r="TR53" s="69"/>
      <c r="TS53" s="69"/>
      <c r="TT53" s="69"/>
      <c r="TU53" s="69"/>
      <c r="TV53" s="69">
        <v>4</v>
      </c>
      <c r="TW53" s="69"/>
      <c r="TX53" s="69"/>
      <c r="TY53" s="69"/>
      <c r="TZ53" s="69"/>
      <c r="UA53" s="69"/>
      <c r="UB53" s="69"/>
      <c r="UC53" s="69"/>
      <c r="UD53" s="69"/>
      <c r="UE53" s="69"/>
      <c r="UF53" s="69"/>
      <c r="UG53" s="69"/>
      <c r="UH53" s="69"/>
      <c r="UI53" s="69"/>
      <c r="UJ53" s="69"/>
      <c r="UK53" s="69"/>
      <c r="UL53" s="69"/>
      <c r="UM53" s="69"/>
      <c r="UN53" s="69"/>
      <c r="UO53" s="69"/>
      <c r="UP53" s="69">
        <v>10</v>
      </c>
      <c r="UQ53" s="69">
        <v>7</v>
      </c>
      <c r="UR53" s="69"/>
      <c r="US53" s="69"/>
      <c r="UT53" s="69"/>
      <c r="UU53" s="69"/>
      <c r="UV53" s="69"/>
      <c r="UW53" s="69"/>
      <c r="UX53" s="69"/>
      <c r="UY53" s="69"/>
      <c r="UZ53" s="69"/>
      <c r="VA53" s="69"/>
      <c r="VB53" s="69"/>
      <c r="VC53" s="69"/>
      <c r="VD53" s="69"/>
      <c r="VE53" s="69"/>
      <c r="VF53" s="69"/>
      <c r="VG53" s="69"/>
      <c r="VH53" s="69"/>
      <c r="VI53" s="69"/>
      <c r="VJ53" s="69"/>
      <c r="VK53" s="69"/>
      <c r="VL53" s="69"/>
      <c r="VM53" s="69"/>
      <c r="VN53" s="69"/>
      <c r="VO53" s="69"/>
      <c r="VP53" s="69">
        <v>5</v>
      </c>
      <c r="VQ53" s="69">
        <v>10</v>
      </c>
      <c r="VR53" s="69"/>
      <c r="VS53" s="69"/>
      <c r="VT53" s="69"/>
      <c r="VU53" s="69"/>
      <c r="VV53" s="69"/>
      <c r="VW53" s="69"/>
      <c r="VX53" s="69"/>
      <c r="VY53" s="69"/>
      <c r="VZ53" s="69"/>
      <c r="WA53" s="69"/>
      <c r="WB53" s="69"/>
      <c r="WC53" s="69"/>
      <c r="WD53" s="69"/>
      <c r="WE53" s="69"/>
      <c r="WF53" s="69"/>
      <c r="WG53" s="69"/>
      <c r="WH53" s="69"/>
      <c r="WI53" s="69"/>
      <c r="WJ53" s="69"/>
      <c r="WK53" s="69"/>
      <c r="WL53" s="69"/>
      <c r="WM53" s="69"/>
      <c r="WN53" s="69"/>
      <c r="WO53" s="69"/>
      <c r="WP53" s="69"/>
      <c r="WQ53" s="69">
        <v>10</v>
      </c>
      <c r="WR53" s="69">
        <v>6</v>
      </c>
      <c r="WS53" s="69"/>
      <c r="WT53" s="69"/>
      <c r="WU53" s="69"/>
      <c r="WV53" s="69">
        <v>5</v>
      </c>
      <c r="WW53" s="69"/>
      <c r="WX53" s="69"/>
      <c r="WY53" s="69"/>
      <c r="WZ53" s="69"/>
      <c r="XA53" s="69"/>
      <c r="XB53" s="69"/>
      <c r="XC53" s="69"/>
      <c r="XD53" s="69"/>
      <c r="XE53" s="69"/>
      <c r="XF53" s="69"/>
      <c r="XG53" s="69"/>
      <c r="XH53" s="69"/>
      <c r="XI53" s="69"/>
      <c r="XJ53" s="69">
        <v>4</v>
      </c>
      <c r="XK53" s="69"/>
      <c r="XL53" s="69"/>
      <c r="XM53" s="69"/>
      <c r="XN53" s="69"/>
      <c r="XO53" s="69">
        <v>8</v>
      </c>
      <c r="XP53" s="69"/>
      <c r="XQ53" s="69"/>
      <c r="XR53" s="69"/>
      <c r="XS53" s="69"/>
      <c r="XT53" s="69"/>
      <c r="XU53" s="69">
        <v>9</v>
      </c>
      <c r="XV53" s="69">
        <v>5</v>
      </c>
      <c r="XW53" s="69"/>
      <c r="XX53" s="69">
        <v>8</v>
      </c>
      <c r="XY53" s="69"/>
      <c r="XZ53" s="69"/>
      <c r="YA53" s="69"/>
      <c r="YB53" s="69"/>
      <c r="YC53" s="69"/>
      <c r="YD53" s="69"/>
      <c r="YE53" s="69"/>
      <c r="YF53" s="69"/>
      <c r="YG53" s="69"/>
      <c r="YH53" s="69">
        <v>7</v>
      </c>
      <c r="YI53" s="69"/>
      <c r="YJ53" s="69"/>
      <c r="YK53" s="69"/>
      <c r="YL53" s="69"/>
      <c r="YM53" s="69"/>
      <c r="YN53" s="69"/>
      <c r="YO53" s="69"/>
      <c r="YP53" s="69"/>
      <c r="YQ53" s="69"/>
      <c r="YR53" s="69"/>
      <c r="YS53" s="69">
        <v>10</v>
      </c>
      <c r="YT53" s="69"/>
      <c r="YU53" s="69"/>
      <c r="YV53" s="69"/>
      <c r="YW53" s="69"/>
      <c r="YX53" s="69"/>
      <c r="YY53" s="69"/>
      <c r="YZ53" s="69"/>
      <c r="ZA53" s="69"/>
      <c r="ZB53" s="69"/>
      <c r="ZC53" s="69"/>
      <c r="ZD53" s="69"/>
      <c r="ZE53" s="69">
        <v>4</v>
      </c>
      <c r="ZF53" s="69"/>
      <c r="ZG53" s="69"/>
      <c r="ZH53" s="69"/>
      <c r="ZI53" s="69"/>
      <c r="ZJ53" s="69"/>
      <c r="ZK53" s="69"/>
      <c r="ZL53" s="69"/>
      <c r="ZM53" s="69"/>
      <c r="ZN53" s="69"/>
      <c r="ZO53" s="69"/>
      <c r="ZP53" s="69"/>
      <c r="ZQ53" s="69"/>
      <c r="ZR53" s="69"/>
      <c r="ZS53" s="69"/>
      <c r="ZT53" s="69">
        <v>6</v>
      </c>
      <c r="ZU53" s="69"/>
      <c r="ZV53" s="69"/>
      <c r="ZW53" s="69"/>
      <c r="ZX53" s="69"/>
      <c r="ZY53" s="69"/>
      <c r="ZZ53" s="69"/>
      <c r="AAA53" s="70"/>
    </row>
    <row r="54" spans="1:703" x14ac:dyDescent="0.2">
      <c r="A54" s="57">
        <v>44</v>
      </c>
      <c r="B54" s="58" t="s">
        <v>208</v>
      </c>
      <c r="C54" s="59">
        <v>2114617064</v>
      </c>
      <c r="D54" s="60"/>
      <c r="E54" s="1">
        <f>MATCH(C54,Данные!$D$1:$D$65536,0)</f>
        <v>239</v>
      </c>
      <c r="F54" s="93">
        <v>1470.63</v>
      </c>
      <c r="G54" s="94">
        <f>IF(H54 &gt; 0, MAX(H$11:H$55) / H54, 0)</f>
        <v>1.0347490347490347</v>
      </c>
      <c r="H54" s="94">
        <v>259</v>
      </c>
      <c r="I54" s="94">
        <f>F54*G54</f>
        <v>1521.7329729729729</v>
      </c>
      <c r="J54" s="60">
        <v>481</v>
      </c>
      <c r="K54" s="60">
        <v>78</v>
      </c>
      <c r="L54" s="94">
        <f>IF(K54 &gt; 0,J54/K54,0)</f>
        <v>6.166666666666667</v>
      </c>
      <c r="M54" s="95">
        <f>MIN($O54:AAA54)</f>
        <v>4</v>
      </c>
      <c r="N54" s="1">
        <v>44</v>
      </c>
      <c r="O54" s="68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>
        <v>10</v>
      </c>
      <c r="BG54" s="69"/>
      <c r="BH54" s="69">
        <v>8</v>
      </c>
      <c r="BI54" s="69">
        <v>5</v>
      </c>
      <c r="BJ54" s="69"/>
      <c r="BK54" s="69">
        <v>10</v>
      </c>
      <c r="BL54" s="69">
        <v>8</v>
      </c>
      <c r="BM54" s="69"/>
      <c r="BN54" s="69">
        <v>5</v>
      </c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>
        <v>5</v>
      </c>
      <c r="CE54" s="69"/>
      <c r="CF54" s="69"/>
      <c r="CG54" s="69">
        <v>7</v>
      </c>
      <c r="CH54" s="69"/>
      <c r="CI54" s="69"/>
      <c r="CJ54" s="69">
        <v>5</v>
      </c>
      <c r="CK54" s="69"/>
      <c r="CL54" s="69"/>
      <c r="CM54" s="69"/>
      <c r="CN54" s="69"/>
      <c r="CO54" s="69"/>
      <c r="CP54" s="69"/>
      <c r="CQ54" s="69"/>
      <c r="CR54" s="69"/>
      <c r="CS54" s="69"/>
      <c r="CT54" s="69">
        <v>6</v>
      </c>
      <c r="CU54" s="69"/>
      <c r="CV54" s="69">
        <v>6</v>
      </c>
      <c r="CW54" s="69"/>
      <c r="CX54" s="69"/>
      <c r="CY54" s="69"/>
      <c r="CZ54" s="69">
        <v>7</v>
      </c>
      <c r="DA54" s="69"/>
      <c r="DB54" s="69">
        <v>10</v>
      </c>
      <c r="DC54" s="69"/>
      <c r="DD54" s="69"/>
      <c r="DE54" s="69"/>
      <c r="DF54" s="69"/>
      <c r="DG54" s="69"/>
      <c r="DH54" s="69">
        <v>6</v>
      </c>
      <c r="DI54" s="69">
        <v>5</v>
      </c>
      <c r="DJ54" s="69"/>
      <c r="DK54" s="69"/>
      <c r="DL54" s="69"/>
      <c r="DM54" s="69"/>
      <c r="DN54" s="69"/>
      <c r="DO54" s="69"/>
      <c r="DP54" s="69"/>
      <c r="DQ54" s="69"/>
      <c r="DR54" s="69">
        <v>7</v>
      </c>
      <c r="DS54" s="69">
        <v>7</v>
      </c>
      <c r="DT54" s="69"/>
      <c r="DU54" s="69">
        <v>4</v>
      </c>
      <c r="DV54" s="69"/>
      <c r="DW54" s="69"/>
      <c r="DX54" s="69"/>
      <c r="DY54" s="69"/>
      <c r="DZ54" s="69"/>
      <c r="EA54" s="69">
        <v>4</v>
      </c>
      <c r="EB54" s="69"/>
      <c r="EC54" s="69"/>
      <c r="ED54" s="69"/>
      <c r="EE54" s="69"/>
      <c r="EF54" s="69"/>
      <c r="EG54" s="69"/>
      <c r="EH54" s="69">
        <v>10</v>
      </c>
      <c r="EI54" s="69"/>
      <c r="EJ54" s="69"/>
      <c r="EK54" s="69"/>
      <c r="EL54" s="69">
        <v>4</v>
      </c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>
        <v>4</v>
      </c>
      <c r="FD54" s="69"/>
      <c r="FE54" s="69"/>
      <c r="FF54" s="69"/>
      <c r="FG54" s="69">
        <v>4</v>
      </c>
      <c r="FH54" s="69"/>
      <c r="FI54" s="69"/>
      <c r="FJ54" s="69"/>
      <c r="FK54" s="69">
        <v>8</v>
      </c>
      <c r="FL54" s="69">
        <v>4</v>
      </c>
      <c r="FM54" s="69"/>
      <c r="FN54" s="69">
        <v>10</v>
      </c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>
        <v>4</v>
      </c>
      <c r="GC54" s="69"/>
      <c r="GD54" s="69"/>
      <c r="GE54" s="69"/>
      <c r="GF54" s="69"/>
      <c r="GG54" s="69">
        <v>4</v>
      </c>
      <c r="GH54" s="69"/>
      <c r="GI54" s="69"/>
      <c r="GJ54" s="69"/>
      <c r="GK54" s="69"/>
      <c r="GL54" s="69"/>
      <c r="GM54" s="69"/>
      <c r="GN54" s="69"/>
      <c r="GO54" s="69"/>
      <c r="GP54" s="69">
        <v>5</v>
      </c>
      <c r="GQ54" s="69"/>
      <c r="GR54" s="69"/>
      <c r="GS54" s="69"/>
      <c r="GT54" s="69"/>
      <c r="GU54" s="69"/>
      <c r="GV54" s="69"/>
      <c r="GW54" s="69">
        <v>10</v>
      </c>
      <c r="GX54" s="69"/>
      <c r="GY54" s="69">
        <v>9</v>
      </c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>
        <v>10</v>
      </c>
      <c r="IC54" s="69">
        <v>5</v>
      </c>
      <c r="ID54" s="69"/>
      <c r="IE54" s="69"/>
      <c r="IF54" s="69"/>
      <c r="IG54" s="69">
        <v>5</v>
      </c>
      <c r="IH54" s="69"/>
      <c r="II54" s="69"/>
      <c r="IJ54" s="69"/>
      <c r="IK54" s="69"/>
      <c r="IL54" s="69"/>
      <c r="IM54" s="69"/>
      <c r="IN54" s="69"/>
      <c r="IO54" s="69"/>
      <c r="IP54" s="69"/>
      <c r="IQ54" s="69"/>
      <c r="IR54" s="69"/>
      <c r="IS54" s="69">
        <v>4</v>
      </c>
      <c r="IT54" s="69"/>
      <c r="IU54" s="69"/>
      <c r="IV54" s="69"/>
      <c r="IW54" s="69"/>
      <c r="IX54" s="69"/>
      <c r="IY54" s="69"/>
      <c r="IZ54" s="69"/>
      <c r="JA54" s="69"/>
      <c r="JB54" s="69"/>
      <c r="JC54" s="69">
        <v>10</v>
      </c>
      <c r="JD54" s="69">
        <v>8</v>
      </c>
      <c r="JE54" s="69"/>
      <c r="JF54" s="69"/>
      <c r="JG54" s="69">
        <v>4</v>
      </c>
      <c r="JH54" s="69"/>
      <c r="JI54" s="69">
        <v>4</v>
      </c>
      <c r="JJ54" s="69"/>
      <c r="JK54" s="69"/>
      <c r="JL54" s="69"/>
      <c r="JM54" s="69"/>
      <c r="JN54" s="69"/>
      <c r="JO54" s="69"/>
      <c r="JP54" s="69">
        <v>10</v>
      </c>
      <c r="JQ54" s="69"/>
      <c r="JR54" s="69">
        <v>10</v>
      </c>
      <c r="JS54" s="69"/>
      <c r="JT54" s="69"/>
      <c r="JU54" s="69"/>
      <c r="JV54" s="69"/>
      <c r="JW54" s="69"/>
      <c r="JX54" s="69"/>
      <c r="JY54" s="69">
        <v>6</v>
      </c>
      <c r="JZ54" s="69"/>
      <c r="KA54" s="69"/>
      <c r="KB54" s="69"/>
      <c r="KC54" s="69"/>
      <c r="KD54" s="69"/>
      <c r="KE54" s="69"/>
      <c r="KF54" s="69"/>
      <c r="KG54" s="69"/>
      <c r="KH54" s="69">
        <v>6</v>
      </c>
      <c r="KI54" s="69"/>
      <c r="KJ54" s="69"/>
      <c r="KK54" s="69"/>
      <c r="KL54" s="69"/>
      <c r="KM54" s="69"/>
      <c r="KN54" s="69"/>
      <c r="KO54" s="69">
        <v>4</v>
      </c>
      <c r="KP54" s="69"/>
      <c r="KQ54" s="69"/>
      <c r="KR54" s="69"/>
      <c r="KS54" s="69"/>
      <c r="KT54" s="69"/>
      <c r="KU54" s="69"/>
      <c r="KV54" s="69"/>
      <c r="KW54" s="69"/>
      <c r="KX54" s="69"/>
      <c r="KY54" s="69">
        <v>10</v>
      </c>
      <c r="KZ54" s="69"/>
      <c r="LA54" s="69"/>
      <c r="LB54" s="69"/>
      <c r="LC54" s="69">
        <v>5</v>
      </c>
      <c r="LD54" s="69"/>
      <c r="LE54" s="69"/>
      <c r="LF54" s="69"/>
      <c r="LG54" s="69"/>
      <c r="LH54" s="69"/>
      <c r="LI54" s="69"/>
      <c r="LJ54" s="69"/>
      <c r="LK54" s="69"/>
      <c r="LL54" s="69"/>
      <c r="LM54" s="69"/>
      <c r="LN54" s="69"/>
      <c r="LO54" s="69"/>
      <c r="LP54" s="69"/>
      <c r="LQ54" s="69"/>
      <c r="LR54" s="69"/>
      <c r="LS54" s="69"/>
      <c r="LT54" s="69"/>
      <c r="LU54" s="69"/>
      <c r="LV54" s="69"/>
      <c r="LW54" s="69"/>
      <c r="LX54" s="69"/>
      <c r="LY54" s="69"/>
      <c r="LZ54" s="69">
        <v>4</v>
      </c>
      <c r="MA54" s="69"/>
      <c r="MB54" s="69"/>
      <c r="MC54" s="69"/>
      <c r="MD54" s="69"/>
      <c r="ME54" s="69"/>
      <c r="MF54" s="69"/>
      <c r="MG54" s="69"/>
      <c r="MH54" s="69"/>
      <c r="MI54" s="69"/>
      <c r="MJ54" s="69"/>
      <c r="MK54" s="69"/>
      <c r="ML54" s="69"/>
      <c r="MM54" s="69"/>
      <c r="MN54" s="69"/>
      <c r="MO54" s="69"/>
      <c r="MP54" s="69"/>
      <c r="MQ54" s="69"/>
      <c r="MR54" s="69">
        <v>8</v>
      </c>
      <c r="MS54" s="69"/>
      <c r="MT54" s="69"/>
      <c r="MU54" s="69"/>
      <c r="MV54" s="69"/>
      <c r="MW54" s="69">
        <v>5</v>
      </c>
      <c r="MX54" s="69"/>
      <c r="MY54" s="69">
        <v>10</v>
      </c>
      <c r="MZ54" s="69"/>
      <c r="NA54" s="69"/>
      <c r="NB54" s="69"/>
      <c r="NC54" s="69"/>
      <c r="ND54" s="69"/>
      <c r="NE54" s="69"/>
      <c r="NF54" s="69"/>
      <c r="NG54" s="69"/>
      <c r="NH54" s="69"/>
      <c r="NI54" s="69"/>
      <c r="NJ54" s="69"/>
      <c r="NK54" s="69"/>
      <c r="NL54" s="69"/>
      <c r="NM54" s="69"/>
      <c r="NN54" s="69"/>
      <c r="NO54" s="69"/>
      <c r="NP54" s="69"/>
      <c r="NQ54" s="69">
        <v>4</v>
      </c>
      <c r="NR54" s="69"/>
      <c r="NS54" s="69"/>
      <c r="NT54" s="69"/>
      <c r="NU54" s="69"/>
      <c r="NV54" s="69"/>
      <c r="NW54" s="69"/>
      <c r="NX54" s="69"/>
      <c r="NY54" s="69"/>
      <c r="NZ54" s="69"/>
      <c r="OA54" s="69"/>
      <c r="OB54" s="69"/>
      <c r="OC54" s="69"/>
      <c r="OD54" s="69">
        <v>4</v>
      </c>
      <c r="OE54" s="69"/>
      <c r="OF54" s="69"/>
      <c r="OG54" s="69"/>
      <c r="OH54" s="69"/>
      <c r="OI54" s="69"/>
      <c r="OJ54" s="69"/>
      <c r="OK54" s="69"/>
      <c r="OL54" s="69"/>
      <c r="OM54" s="69"/>
      <c r="ON54" s="69"/>
      <c r="OO54" s="69"/>
      <c r="OP54" s="69"/>
      <c r="OQ54" s="69"/>
      <c r="OR54" s="69"/>
      <c r="OS54" s="69"/>
      <c r="OT54" s="69"/>
      <c r="OU54" s="69"/>
      <c r="OV54" s="69"/>
      <c r="OW54" s="69"/>
      <c r="OX54" s="69"/>
      <c r="OY54" s="69"/>
      <c r="OZ54" s="69"/>
      <c r="PA54" s="69"/>
      <c r="PB54" s="69">
        <v>10</v>
      </c>
      <c r="PC54" s="69"/>
      <c r="PD54" s="69"/>
      <c r="PE54" s="69"/>
      <c r="PF54" s="69"/>
      <c r="PG54" s="69"/>
      <c r="PH54" s="69"/>
      <c r="PI54" s="69"/>
      <c r="PJ54" s="69"/>
      <c r="PK54" s="69"/>
      <c r="PL54" s="69"/>
      <c r="PM54" s="69"/>
      <c r="PN54" s="69"/>
      <c r="PO54" s="69"/>
      <c r="PP54" s="69"/>
      <c r="PQ54" s="69"/>
      <c r="PR54" s="69"/>
      <c r="PS54" s="69"/>
      <c r="PT54" s="69"/>
      <c r="PU54" s="69"/>
      <c r="PV54" s="69"/>
      <c r="PW54" s="69"/>
      <c r="PX54" s="69"/>
      <c r="PY54" s="69"/>
      <c r="PZ54" s="69"/>
      <c r="QA54" s="69"/>
      <c r="QB54" s="69"/>
      <c r="QC54" s="69"/>
      <c r="QD54" s="69"/>
      <c r="QE54" s="69"/>
      <c r="QF54" s="69">
        <v>5</v>
      </c>
      <c r="QG54" s="69"/>
      <c r="QH54" s="69"/>
      <c r="QI54" s="69"/>
      <c r="QJ54" s="69"/>
      <c r="QK54" s="69"/>
      <c r="QL54" s="69">
        <v>7</v>
      </c>
      <c r="QM54" s="69"/>
      <c r="QN54" s="69"/>
      <c r="QO54" s="69"/>
      <c r="QP54" s="69">
        <v>4</v>
      </c>
      <c r="QQ54" s="69"/>
      <c r="QR54" s="69"/>
      <c r="QS54" s="69"/>
      <c r="QT54" s="69"/>
      <c r="QU54" s="69"/>
      <c r="QV54" s="69"/>
      <c r="QW54" s="69"/>
      <c r="QX54" s="69"/>
      <c r="QY54" s="69"/>
      <c r="QZ54" s="69"/>
      <c r="RA54" s="69"/>
      <c r="RB54" s="69"/>
      <c r="RC54" s="69"/>
      <c r="RD54" s="69"/>
      <c r="RE54" s="69"/>
      <c r="RF54" s="69"/>
      <c r="RG54" s="69"/>
      <c r="RH54" s="69"/>
      <c r="RI54" s="69"/>
      <c r="RJ54" s="69"/>
      <c r="RK54" s="69"/>
      <c r="RL54" s="69"/>
      <c r="RM54" s="69"/>
      <c r="RN54" s="69"/>
      <c r="RO54" s="69"/>
      <c r="RP54" s="69"/>
      <c r="RQ54" s="69"/>
      <c r="RR54" s="69"/>
      <c r="RS54" s="69">
        <v>4</v>
      </c>
      <c r="RT54" s="69"/>
      <c r="RU54" s="69"/>
      <c r="RV54" s="69"/>
      <c r="RW54" s="69"/>
      <c r="RX54" s="69"/>
      <c r="RY54" s="69"/>
      <c r="RZ54" s="69"/>
      <c r="SA54" s="69"/>
      <c r="SB54" s="69"/>
      <c r="SC54" s="69"/>
      <c r="SD54" s="69">
        <v>4</v>
      </c>
      <c r="SE54" s="69"/>
      <c r="SF54" s="69"/>
      <c r="SG54" s="69"/>
      <c r="SH54" s="69"/>
      <c r="SI54" s="69"/>
      <c r="SJ54" s="69"/>
      <c r="SK54" s="69"/>
      <c r="SL54" s="69">
        <v>4</v>
      </c>
      <c r="SM54" s="69">
        <v>7</v>
      </c>
      <c r="SN54" s="69"/>
      <c r="SO54" s="69"/>
      <c r="SP54" s="69"/>
      <c r="SQ54" s="69"/>
      <c r="SR54" s="69"/>
      <c r="SS54" s="69"/>
      <c r="ST54" s="69"/>
      <c r="SU54" s="69">
        <v>4</v>
      </c>
      <c r="SV54" s="69"/>
      <c r="SW54" s="69"/>
      <c r="SX54" s="69"/>
      <c r="SY54" s="69"/>
      <c r="SZ54" s="69"/>
      <c r="TA54" s="69"/>
      <c r="TB54" s="69"/>
      <c r="TC54" s="69"/>
      <c r="TD54" s="69"/>
      <c r="TE54" s="69">
        <v>10</v>
      </c>
      <c r="TF54" s="69"/>
      <c r="TG54" s="69"/>
      <c r="TH54" s="69"/>
      <c r="TI54" s="69"/>
      <c r="TJ54" s="69"/>
      <c r="TK54" s="69"/>
      <c r="TL54" s="69"/>
      <c r="TM54" s="69"/>
      <c r="TN54" s="69"/>
      <c r="TO54" s="69"/>
      <c r="TP54" s="69"/>
      <c r="TQ54" s="69"/>
      <c r="TR54" s="69"/>
      <c r="TS54" s="69"/>
      <c r="TT54" s="69"/>
      <c r="TU54" s="69"/>
      <c r="TV54" s="69"/>
      <c r="TW54" s="69"/>
      <c r="TX54" s="69">
        <v>4</v>
      </c>
      <c r="TY54" s="69"/>
      <c r="TZ54" s="69"/>
      <c r="UA54" s="69"/>
      <c r="UB54" s="69"/>
      <c r="UC54" s="69"/>
      <c r="UD54" s="69"/>
      <c r="UE54" s="69"/>
      <c r="UF54" s="69"/>
      <c r="UG54" s="69"/>
      <c r="UH54" s="69"/>
      <c r="UI54" s="69"/>
      <c r="UJ54" s="69"/>
      <c r="UK54" s="69"/>
      <c r="UL54" s="69"/>
      <c r="UM54" s="69"/>
      <c r="UN54" s="69"/>
      <c r="UO54" s="69"/>
      <c r="UP54" s="69">
        <v>6</v>
      </c>
      <c r="UQ54" s="69"/>
      <c r="UR54" s="69"/>
      <c r="US54" s="69"/>
      <c r="UT54" s="69"/>
      <c r="UU54" s="69"/>
      <c r="UV54" s="69"/>
      <c r="UW54" s="69"/>
      <c r="UX54" s="69"/>
      <c r="UY54" s="69"/>
      <c r="UZ54" s="69"/>
      <c r="VA54" s="69"/>
      <c r="VB54" s="69"/>
      <c r="VC54" s="69"/>
      <c r="VD54" s="69"/>
      <c r="VE54" s="69">
        <v>4</v>
      </c>
      <c r="VF54" s="69"/>
      <c r="VG54" s="69"/>
      <c r="VH54" s="69"/>
      <c r="VI54" s="69"/>
      <c r="VJ54" s="69"/>
      <c r="VK54" s="69"/>
      <c r="VL54" s="69"/>
      <c r="VM54" s="69"/>
      <c r="VN54" s="69"/>
      <c r="VO54" s="69"/>
      <c r="VP54" s="69"/>
      <c r="VQ54" s="69"/>
      <c r="VR54" s="69"/>
      <c r="VS54" s="69"/>
      <c r="VT54" s="69"/>
      <c r="VU54" s="69"/>
      <c r="VV54" s="69"/>
      <c r="VW54" s="69"/>
      <c r="VX54" s="69"/>
      <c r="VY54" s="69"/>
      <c r="VZ54" s="69">
        <v>5</v>
      </c>
      <c r="WA54" s="69"/>
      <c r="WB54" s="69">
        <v>8</v>
      </c>
      <c r="WC54" s="69"/>
      <c r="WD54" s="69"/>
      <c r="WE54" s="69"/>
      <c r="WF54" s="69"/>
      <c r="WG54" s="69"/>
      <c r="WH54" s="69"/>
      <c r="WI54" s="69"/>
      <c r="WJ54" s="69"/>
      <c r="WK54" s="69"/>
      <c r="WL54" s="69"/>
      <c r="WM54" s="69"/>
      <c r="WN54" s="69"/>
      <c r="WO54" s="69"/>
      <c r="WP54" s="69"/>
      <c r="WQ54" s="69">
        <v>10</v>
      </c>
      <c r="WR54" s="69"/>
      <c r="WS54" s="69"/>
      <c r="WT54" s="69"/>
      <c r="WU54" s="69"/>
      <c r="WV54" s="69">
        <v>8</v>
      </c>
      <c r="WW54" s="69"/>
      <c r="WX54" s="69"/>
      <c r="WY54" s="69"/>
      <c r="WZ54" s="69"/>
      <c r="XA54" s="69"/>
      <c r="XB54" s="69"/>
      <c r="XC54" s="69"/>
      <c r="XD54" s="69"/>
      <c r="XE54" s="69"/>
      <c r="XF54" s="69"/>
      <c r="XG54" s="69"/>
      <c r="XH54" s="69"/>
      <c r="XI54" s="69"/>
      <c r="XJ54" s="69"/>
      <c r="XK54" s="69"/>
      <c r="XL54" s="69"/>
      <c r="XM54" s="69"/>
      <c r="XN54" s="69"/>
      <c r="XO54" s="69">
        <v>4</v>
      </c>
      <c r="XP54" s="69"/>
      <c r="XQ54" s="69"/>
      <c r="XR54" s="69"/>
      <c r="XS54" s="69"/>
      <c r="XT54" s="69"/>
      <c r="XU54" s="69">
        <v>8</v>
      </c>
      <c r="XV54" s="69"/>
      <c r="XW54" s="69"/>
      <c r="XX54" s="69">
        <v>4</v>
      </c>
      <c r="XY54" s="69"/>
      <c r="XZ54" s="69"/>
      <c r="YA54" s="69"/>
      <c r="YB54" s="69"/>
      <c r="YC54" s="69"/>
      <c r="YD54" s="69"/>
      <c r="YE54" s="69"/>
      <c r="YF54" s="69"/>
      <c r="YG54" s="69"/>
      <c r="YH54" s="69">
        <v>4</v>
      </c>
      <c r="YI54" s="69"/>
      <c r="YJ54" s="69"/>
      <c r="YK54" s="69"/>
      <c r="YL54" s="69"/>
      <c r="YM54" s="69"/>
      <c r="YN54" s="69"/>
      <c r="YO54" s="69"/>
      <c r="YP54" s="69"/>
      <c r="YQ54" s="69"/>
      <c r="YR54" s="69"/>
      <c r="YS54" s="69"/>
      <c r="YT54" s="69"/>
      <c r="YU54" s="69">
        <v>4</v>
      </c>
      <c r="YV54" s="69"/>
      <c r="YW54" s="69"/>
      <c r="YX54" s="69"/>
      <c r="YY54" s="69"/>
      <c r="YZ54" s="69"/>
      <c r="ZA54" s="69"/>
      <c r="ZB54" s="69"/>
      <c r="ZC54" s="69"/>
      <c r="ZD54" s="69"/>
      <c r="ZE54" s="69">
        <v>4</v>
      </c>
      <c r="ZF54" s="69"/>
      <c r="ZG54" s="69"/>
      <c r="ZH54" s="69">
        <v>4</v>
      </c>
      <c r="ZI54" s="69"/>
      <c r="ZJ54" s="69"/>
      <c r="ZK54" s="69"/>
      <c r="ZL54" s="69"/>
      <c r="ZM54" s="69"/>
      <c r="ZN54" s="69"/>
      <c r="ZO54" s="69"/>
      <c r="ZP54" s="69"/>
      <c r="ZQ54" s="69">
        <v>4</v>
      </c>
      <c r="ZR54" s="69"/>
      <c r="ZS54" s="69"/>
      <c r="ZT54" s="69"/>
      <c r="ZU54" s="69"/>
      <c r="ZV54" s="69">
        <v>4</v>
      </c>
      <c r="ZW54" s="69"/>
      <c r="ZX54" s="69"/>
      <c r="ZY54" s="69"/>
      <c r="ZZ54" s="69"/>
      <c r="AAA54" s="70"/>
    </row>
    <row r="55" spans="1:703" ht="13.5" thickBot="1" x14ac:dyDescent="0.25">
      <c r="A55" s="61">
        <v>45</v>
      </c>
      <c r="B55" s="62" t="s">
        <v>111</v>
      </c>
      <c r="C55" s="63">
        <v>499655706</v>
      </c>
      <c r="D55" s="64"/>
      <c r="E55" s="1">
        <f>MATCH(C55,Данные!$D$1:$D$65536,0)</f>
        <v>51</v>
      </c>
      <c r="F55" s="96">
        <v>1443.58</v>
      </c>
      <c r="G55" s="97">
        <f>IF(H55 &gt; 0, MAX(H$11:H$55) / H55, 0)</f>
        <v>1.0806451612903225</v>
      </c>
      <c r="H55" s="97">
        <v>248</v>
      </c>
      <c r="I55" s="97">
        <f>F55*G55</f>
        <v>1559.9977419354836</v>
      </c>
      <c r="J55" s="64">
        <v>478</v>
      </c>
      <c r="K55" s="64">
        <v>78</v>
      </c>
      <c r="L55" s="97">
        <f>IF(K55 &gt; 0,J55/K55,0)</f>
        <v>6.1282051282051286</v>
      </c>
      <c r="M55" s="98">
        <f>MIN($O55:AAA55)</f>
        <v>4</v>
      </c>
      <c r="N55" s="1">
        <v>45</v>
      </c>
      <c r="O55" s="72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>
        <v>5</v>
      </c>
      <c r="AX55" s="73">
        <v>9</v>
      </c>
      <c r="AY55" s="73"/>
      <c r="AZ55" s="73">
        <v>4</v>
      </c>
      <c r="BA55" s="73"/>
      <c r="BB55" s="73"/>
      <c r="BC55" s="73">
        <v>5</v>
      </c>
      <c r="BD55" s="73"/>
      <c r="BE55" s="73">
        <v>5</v>
      </c>
      <c r="BF55" s="73"/>
      <c r="BG55" s="73"/>
      <c r="BH55" s="73"/>
      <c r="BI55" s="73"/>
      <c r="BJ55" s="73"/>
      <c r="BK55" s="73"/>
      <c r="BL55" s="73"/>
      <c r="BM55" s="73"/>
      <c r="BN55" s="73"/>
      <c r="BO55" s="73">
        <v>5</v>
      </c>
      <c r="BP55" s="73"/>
      <c r="BQ55" s="73"/>
      <c r="BR55" s="73"/>
      <c r="BS55" s="73"/>
      <c r="BT55" s="73"/>
      <c r="BU55" s="73">
        <v>6</v>
      </c>
      <c r="BV55" s="73"/>
      <c r="BW55" s="73">
        <v>5</v>
      </c>
      <c r="BX55" s="73"/>
      <c r="BY55" s="73"/>
      <c r="BZ55" s="73"/>
      <c r="CA55" s="73"/>
      <c r="CB55" s="73"/>
      <c r="CC55" s="73">
        <v>6</v>
      </c>
      <c r="CD55" s="73"/>
      <c r="CE55" s="73"/>
      <c r="CF55" s="73">
        <v>4</v>
      </c>
      <c r="CG55" s="73"/>
      <c r="CH55" s="73"/>
      <c r="CI55" s="73">
        <v>6</v>
      </c>
      <c r="CJ55" s="73"/>
      <c r="CK55" s="73"/>
      <c r="CL55" s="73"/>
      <c r="CM55" s="73"/>
      <c r="CN55" s="73"/>
      <c r="CO55" s="73"/>
      <c r="CP55" s="73"/>
      <c r="CQ55" s="73"/>
      <c r="CR55" s="73">
        <v>10</v>
      </c>
      <c r="CS55" s="73"/>
      <c r="CT55" s="73"/>
      <c r="CU55" s="73"/>
      <c r="CV55" s="73"/>
      <c r="CW55" s="73"/>
      <c r="CX55" s="73"/>
      <c r="CY55" s="73"/>
      <c r="CZ55" s="73"/>
      <c r="DA55" s="73">
        <v>10</v>
      </c>
      <c r="DB55" s="73"/>
      <c r="DC55" s="73">
        <v>4</v>
      </c>
      <c r="DD55" s="73"/>
      <c r="DE55" s="73"/>
      <c r="DF55" s="73"/>
      <c r="DG55" s="73">
        <v>4</v>
      </c>
      <c r="DH55" s="73"/>
      <c r="DI55" s="73"/>
      <c r="DJ55" s="73">
        <v>5</v>
      </c>
      <c r="DK55" s="73"/>
      <c r="DL55" s="73"/>
      <c r="DM55" s="73"/>
      <c r="DN55" s="73">
        <v>5</v>
      </c>
      <c r="DO55" s="73"/>
      <c r="DP55" s="73"/>
      <c r="DQ55" s="73"/>
      <c r="DR55" s="73"/>
      <c r="DS55" s="73"/>
      <c r="DT55" s="73"/>
      <c r="DU55" s="73"/>
      <c r="DV55" s="73">
        <v>4</v>
      </c>
      <c r="DW55" s="73"/>
      <c r="DX55" s="73">
        <v>6</v>
      </c>
      <c r="DY55" s="73"/>
      <c r="DZ55" s="73">
        <v>5</v>
      </c>
      <c r="EA55" s="73"/>
      <c r="EB55" s="73">
        <v>4</v>
      </c>
      <c r="EC55" s="73"/>
      <c r="ED55" s="73"/>
      <c r="EE55" s="73"/>
      <c r="EF55" s="73"/>
      <c r="EG55" s="73"/>
      <c r="EH55" s="73"/>
      <c r="EI55" s="73">
        <v>8</v>
      </c>
      <c r="EJ55" s="73"/>
      <c r="EK55" s="73">
        <v>5</v>
      </c>
      <c r="EL55" s="73"/>
      <c r="EM55" s="73"/>
      <c r="EN55" s="73"/>
      <c r="EO55" s="73"/>
      <c r="EP55" s="73"/>
      <c r="EQ55" s="73"/>
      <c r="ER55" s="73"/>
      <c r="ES55" s="73"/>
      <c r="ET55" s="73">
        <v>8</v>
      </c>
      <c r="EU55" s="73"/>
      <c r="EV55" s="73"/>
      <c r="EW55" s="73"/>
      <c r="EX55" s="73">
        <v>5</v>
      </c>
      <c r="EY55" s="73"/>
      <c r="EZ55" s="73"/>
      <c r="FA55" s="73">
        <v>6</v>
      </c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>
        <v>10</v>
      </c>
      <c r="FN55" s="73"/>
      <c r="FO55" s="73"/>
      <c r="FP55" s="73"/>
      <c r="FQ55" s="73"/>
      <c r="FR55" s="73"/>
      <c r="FS55" s="73"/>
      <c r="FT55" s="73"/>
      <c r="FU55" s="73"/>
      <c r="FV55" s="73"/>
      <c r="FW55" s="73">
        <v>4</v>
      </c>
      <c r="FX55" s="73"/>
      <c r="FY55" s="73"/>
      <c r="FZ55" s="73"/>
      <c r="GA55" s="73">
        <v>4</v>
      </c>
      <c r="GB55" s="73"/>
      <c r="GC55" s="73"/>
      <c r="GD55" s="73"/>
      <c r="GE55" s="73"/>
      <c r="GF55" s="73"/>
      <c r="GG55" s="73"/>
      <c r="GH55" s="73">
        <v>5</v>
      </c>
      <c r="GI55" s="73"/>
      <c r="GJ55" s="73"/>
      <c r="GK55" s="73"/>
      <c r="GL55" s="73"/>
      <c r="GM55" s="73"/>
      <c r="GN55" s="73"/>
      <c r="GO55" s="73"/>
      <c r="GP55" s="73"/>
      <c r="GQ55" s="73">
        <v>4</v>
      </c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>
        <v>5</v>
      </c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>
        <v>10</v>
      </c>
      <c r="IB55" s="73"/>
      <c r="IC55" s="73">
        <v>4</v>
      </c>
      <c r="ID55" s="73">
        <v>6</v>
      </c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>
        <v>4</v>
      </c>
      <c r="IV55" s="73"/>
      <c r="IW55" s="73"/>
      <c r="IX55" s="73"/>
      <c r="IY55" s="73"/>
      <c r="IZ55" s="73"/>
      <c r="JA55" s="73"/>
      <c r="JB55" s="73">
        <v>10</v>
      </c>
      <c r="JC55" s="73"/>
      <c r="JD55" s="73">
        <v>4</v>
      </c>
      <c r="JE55" s="73"/>
      <c r="JF55" s="73"/>
      <c r="JG55" s="73"/>
      <c r="JH55" s="73">
        <v>4</v>
      </c>
      <c r="JI55" s="73"/>
      <c r="JJ55" s="73">
        <v>6</v>
      </c>
      <c r="JK55" s="73"/>
      <c r="JL55" s="73"/>
      <c r="JM55" s="73"/>
      <c r="JN55" s="73"/>
      <c r="JO55" s="73"/>
      <c r="JP55" s="73"/>
      <c r="JQ55" s="73"/>
      <c r="JR55" s="73"/>
      <c r="JS55" s="73">
        <v>7</v>
      </c>
      <c r="JT55" s="73"/>
      <c r="JU55" s="73"/>
      <c r="JV55" s="73"/>
      <c r="JW55" s="73"/>
      <c r="JX55" s="73"/>
      <c r="JY55" s="73">
        <v>5</v>
      </c>
      <c r="JZ55" s="73"/>
      <c r="KA55" s="73"/>
      <c r="KB55" s="73"/>
      <c r="KC55" s="73"/>
      <c r="KD55" s="73"/>
      <c r="KE55" s="73"/>
      <c r="KF55" s="73"/>
      <c r="KG55" s="73">
        <v>5</v>
      </c>
      <c r="KH55" s="73"/>
      <c r="KI55" s="73"/>
      <c r="KJ55" s="73"/>
      <c r="KK55" s="73"/>
      <c r="KL55" s="73">
        <v>7</v>
      </c>
      <c r="KM55" s="73"/>
      <c r="KN55" s="73"/>
      <c r="KO55" s="73"/>
      <c r="KP55" s="73"/>
      <c r="KQ55" s="73"/>
      <c r="KR55" s="73"/>
      <c r="KS55" s="73"/>
      <c r="KT55" s="73"/>
      <c r="KU55" s="73"/>
      <c r="KV55" s="73"/>
      <c r="KW55" s="73"/>
      <c r="KX55" s="73">
        <v>10</v>
      </c>
      <c r="KY55" s="73"/>
      <c r="KZ55" s="73"/>
      <c r="LA55" s="73"/>
      <c r="LB55" s="73"/>
      <c r="LC55" s="73">
        <v>6</v>
      </c>
      <c r="LD55" s="73"/>
      <c r="LE55" s="73"/>
      <c r="LF55" s="73"/>
      <c r="LG55" s="73"/>
      <c r="LH55" s="73"/>
      <c r="LI55" s="73"/>
      <c r="LJ55" s="73"/>
      <c r="LK55" s="73"/>
      <c r="LL55" s="73"/>
      <c r="LM55" s="73"/>
      <c r="LN55" s="73"/>
      <c r="LO55" s="73"/>
      <c r="LP55" s="73"/>
      <c r="LQ55" s="73"/>
      <c r="LR55" s="73"/>
      <c r="LS55" s="73"/>
      <c r="LT55" s="73"/>
      <c r="LU55" s="73"/>
      <c r="LV55" s="73"/>
      <c r="LW55" s="73">
        <v>5</v>
      </c>
      <c r="LX55" s="73"/>
      <c r="LY55" s="73"/>
      <c r="LZ55" s="73">
        <v>6</v>
      </c>
      <c r="MA55" s="73"/>
      <c r="MB55" s="73"/>
      <c r="MC55" s="73"/>
      <c r="MD55" s="73"/>
      <c r="ME55" s="73"/>
      <c r="MF55" s="73"/>
      <c r="MG55" s="73"/>
      <c r="MH55" s="73"/>
      <c r="MI55" s="73"/>
      <c r="MJ55" s="73"/>
      <c r="MK55" s="73"/>
      <c r="ML55" s="73"/>
      <c r="MM55" s="73"/>
      <c r="MN55" s="73"/>
      <c r="MO55" s="73"/>
      <c r="MP55" s="73"/>
      <c r="MQ55" s="73"/>
      <c r="MR55" s="73"/>
      <c r="MS55" s="73">
        <v>5</v>
      </c>
      <c r="MT55" s="73"/>
      <c r="MU55" s="73"/>
      <c r="MV55" s="73"/>
      <c r="MW55" s="73"/>
      <c r="MX55" s="73"/>
      <c r="MY55" s="73"/>
      <c r="MZ55" s="73"/>
      <c r="NA55" s="73"/>
      <c r="NB55" s="73"/>
      <c r="NC55" s="73"/>
      <c r="ND55" s="73"/>
      <c r="NE55" s="73"/>
      <c r="NF55" s="73"/>
      <c r="NG55" s="73"/>
      <c r="NH55" s="73"/>
      <c r="NI55" s="73"/>
      <c r="NJ55" s="73"/>
      <c r="NK55" s="73"/>
      <c r="NL55" s="73"/>
      <c r="NM55" s="73"/>
      <c r="NN55" s="73"/>
      <c r="NO55" s="73"/>
      <c r="NP55" s="73"/>
      <c r="NQ55" s="73"/>
      <c r="NR55" s="73"/>
      <c r="NS55" s="73"/>
      <c r="NT55" s="73"/>
      <c r="NU55" s="73"/>
      <c r="NV55" s="73"/>
      <c r="NW55" s="73"/>
      <c r="NX55" s="73"/>
      <c r="NY55" s="73"/>
      <c r="NZ55" s="73"/>
      <c r="OA55" s="73"/>
      <c r="OB55" s="73"/>
      <c r="OC55" s="73"/>
      <c r="OD55" s="73"/>
      <c r="OE55" s="73"/>
      <c r="OF55" s="73"/>
      <c r="OG55" s="73"/>
      <c r="OH55" s="73">
        <v>4</v>
      </c>
      <c r="OI55" s="73"/>
      <c r="OJ55" s="73"/>
      <c r="OK55" s="73"/>
      <c r="OL55" s="73"/>
      <c r="OM55" s="73"/>
      <c r="ON55" s="73"/>
      <c r="OO55" s="73"/>
      <c r="OP55" s="73"/>
      <c r="OQ55" s="73"/>
      <c r="OR55" s="73"/>
      <c r="OS55" s="73"/>
      <c r="OT55" s="73"/>
      <c r="OU55" s="73"/>
      <c r="OV55" s="73">
        <v>4</v>
      </c>
      <c r="OW55" s="73"/>
      <c r="OX55" s="73"/>
      <c r="OY55" s="73"/>
      <c r="OZ55" s="73"/>
      <c r="PA55" s="73">
        <v>10</v>
      </c>
      <c r="PB55" s="73"/>
      <c r="PC55" s="73"/>
      <c r="PD55" s="73"/>
      <c r="PE55" s="73"/>
      <c r="PF55" s="73"/>
      <c r="PG55" s="73"/>
      <c r="PH55" s="73"/>
      <c r="PI55" s="73"/>
      <c r="PJ55" s="73"/>
      <c r="PK55" s="73"/>
      <c r="PL55" s="73"/>
      <c r="PM55" s="73"/>
      <c r="PN55" s="73"/>
      <c r="PO55" s="73"/>
      <c r="PP55" s="73"/>
      <c r="PQ55" s="73"/>
      <c r="PR55" s="73"/>
      <c r="PS55" s="73"/>
      <c r="PT55" s="73"/>
      <c r="PU55" s="73"/>
      <c r="PV55" s="73"/>
      <c r="PW55" s="73">
        <v>9</v>
      </c>
      <c r="PX55" s="73"/>
      <c r="PY55" s="73"/>
      <c r="PZ55" s="73"/>
      <c r="QA55" s="73"/>
      <c r="QB55" s="73"/>
      <c r="QC55" s="73"/>
      <c r="QD55" s="73"/>
      <c r="QE55" s="73"/>
      <c r="QF55" s="73">
        <v>6</v>
      </c>
      <c r="QG55" s="73"/>
      <c r="QH55" s="73"/>
      <c r="QI55" s="73"/>
      <c r="QJ55" s="73"/>
      <c r="QK55" s="73"/>
      <c r="QL55" s="73">
        <v>5</v>
      </c>
      <c r="QM55" s="73"/>
      <c r="QN55" s="73"/>
      <c r="QO55" s="73">
        <v>4</v>
      </c>
      <c r="QP55" s="73"/>
      <c r="QQ55" s="73"/>
      <c r="QR55" s="73"/>
      <c r="QS55" s="73"/>
      <c r="QT55" s="73"/>
      <c r="QU55" s="73"/>
      <c r="QV55" s="73"/>
      <c r="QW55" s="73">
        <v>8</v>
      </c>
      <c r="QX55" s="73"/>
      <c r="QY55" s="73"/>
      <c r="QZ55" s="73"/>
      <c r="RA55" s="73"/>
      <c r="RB55" s="73"/>
      <c r="RC55" s="73"/>
      <c r="RD55" s="73"/>
      <c r="RE55" s="73"/>
      <c r="RF55" s="73"/>
      <c r="RG55" s="73"/>
      <c r="RH55" s="73"/>
      <c r="RI55" s="73"/>
      <c r="RJ55" s="73"/>
      <c r="RK55" s="73"/>
      <c r="RL55" s="73"/>
      <c r="RM55" s="73"/>
      <c r="RN55" s="73"/>
      <c r="RO55" s="73">
        <v>6</v>
      </c>
      <c r="RP55" s="73"/>
      <c r="RQ55" s="73"/>
      <c r="RR55" s="73"/>
      <c r="RS55" s="73"/>
      <c r="RT55" s="73"/>
      <c r="RU55" s="73"/>
      <c r="RV55" s="73"/>
      <c r="RW55" s="73"/>
      <c r="RX55" s="73"/>
      <c r="RY55" s="73"/>
      <c r="RZ55" s="73"/>
      <c r="SA55" s="73"/>
      <c r="SB55" s="73"/>
      <c r="SC55" s="73"/>
      <c r="SD55" s="73"/>
      <c r="SE55" s="73"/>
      <c r="SF55" s="73"/>
      <c r="SG55" s="73"/>
      <c r="SH55" s="73"/>
      <c r="SI55" s="73"/>
      <c r="SJ55" s="73"/>
      <c r="SK55" s="73"/>
      <c r="SL55" s="73"/>
      <c r="SM55" s="73"/>
      <c r="SN55" s="73"/>
      <c r="SO55" s="73"/>
      <c r="SP55" s="73"/>
      <c r="SQ55" s="73"/>
      <c r="SR55" s="73"/>
      <c r="SS55" s="73"/>
      <c r="ST55" s="73"/>
      <c r="SU55" s="73"/>
      <c r="SV55" s="73"/>
      <c r="SW55" s="73">
        <v>6</v>
      </c>
      <c r="SX55" s="73">
        <v>7</v>
      </c>
      <c r="SY55" s="73"/>
      <c r="SZ55" s="73"/>
      <c r="TA55" s="73"/>
      <c r="TB55" s="73">
        <v>4</v>
      </c>
      <c r="TC55" s="73"/>
      <c r="TD55" s="73">
        <v>10</v>
      </c>
      <c r="TE55" s="73"/>
      <c r="TF55" s="73"/>
      <c r="TG55" s="73"/>
      <c r="TH55" s="73"/>
      <c r="TI55" s="73"/>
      <c r="TJ55" s="73"/>
      <c r="TK55" s="73"/>
      <c r="TL55" s="73"/>
      <c r="TM55" s="73"/>
      <c r="TN55" s="73"/>
      <c r="TO55" s="73"/>
      <c r="TP55" s="73"/>
      <c r="TQ55" s="73"/>
      <c r="TR55" s="73"/>
      <c r="TS55" s="73"/>
      <c r="TT55" s="73"/>
      <c r="TU55" s="73"/>
      <c r="TV55" s="73"/>
      <c r="TW55" s="73"/>
      <c r="TX55" s="73"/>
      <c r="TY55" s="73"/>
      <c r="TZ55" s="73"/>
      <c r="UA55" s="73"/>
      <c r="UB55" s="73"/>
      <c r="UC55" s="73"/>
      <c r="UD55" s="73"/>
      <c r="UE55" s="73"/>
      <c r="UF55" s="73"/>
      <c r="UG55" s="73"/>
      <c r="UH55" s="73"/>
      <c r="UI55" s="73"/>
      <c r="UJ55" s="73"/>
      <c r="UK55" s="73"/>
      <c r="UL55" s="73"/>
      <c r="UM55" s="73"/>
      <c r="UN55" s="73"/>
      <c r="UO55" s="73"/>
      <c r="UP55" s="73">
        <v>9</v>
      </c>
      <c r="UQ55" s="73"/>
      <c r="UR55" s="73"/>
      <c r="US55" s="73"/>
      <c r="UT55" s="73"/>
      <c r="UU55" s="73"/>
      <c r="UV55" s="73">
        <v>10</v>
      </c>
      <c r="UW55" s="73"/>
      <c r="UX55" s="73"/>
      <c r="UY55" s="73"/>
      <c r="UZ55" s="73"/>
      <c r="VA55" s="73"/>
      <c r="VB55" s="73"/>
      <c r="VC55" s="73"/>
      <c r="VD55" s="73"/>
      <c r="VE55" s="73"/>
      <c r="VF55" s="73"/>
      <c r="VG55" s="73">
        <v>5</v>
      </c>
      <c r="VH55" s="73"/>
      <c r="VI55" s="73"/>
      <c r="VJ55" s="73"/>
      <c r="VK55" s="73"/>
      <c r="VL55" s="73"/>
      <c r="VM55" s="73"/>
      <c r="VN55" s="73"/>
      <c r="VO55" s="73"/>
      <c r="VP55" s="73">
        <v>6</v>
      </c>
      <c r="VQ55" s="73"/>
      <c r="VR55" s="73"/>
      <c r="VS55" s="73"/>
      <c r="VT55" s="73"/>
      <c r="VU55" s="73"/>
      <c r="VV55" s="73"/>
      <c r="VW55" s="73"/>
      <c r="VX55" s="73"/>
      <c r="VY55" s="73"/>
      <c r="VZ55" s="73"/>
      <c r="WA55" s="73"/>
      <c r="WB55" s="73">
        <v>5</v>
      </c>
      <c r="WC55" s="73"/>
      <c r="WD55" s="73"/>
      <c r="WE55" s="73"/>
      <c r="WF55" s="73"/>
      <c r="WG55" s="73"/>
      <c r="WH55" s="73"/>
      <c r="WI55" s="73"/>
      <c r="WJ55" s="73"/>
      <c r="WK55" s="73"/>
      <c r="WL55" s="73"/>
      <c r="WM55" s="73"/>
      <c r="WN55" s="73"/>
      <c r="WO55" s="73"/>
      <c r="WP55" s="73"/>
      <c r="WQ55" s="73">
        <v>10</v>
      </c>
      <c r="WR55" s="73"/>
      <c r="WS55" s="73"/>
      <c r="WT55" s="73"/>
      <c r="WU55" s="73"/>
      <c r="WV55" s="73">
        <v>6</v>
      </c>
      <c r="WW55" s="73"/>
      <c r="WX55" s="73"/>
      <c r="WY55" s="73"/>
      <c r="WZ55" s="73"/>
      <c r="XA55" s="73"/>
      <c r="XB55" s="73"/>
      <c r="XC55" s="73"/>
      <c r="XD55" s="73"/>
      <c r="XE55" s="73"/>
      <c r="XF55" s="73"/>
      <c r="XG55" s="73"/>
      <c r="XH55" s="73"/>
      <c r="XI55" s="73"/>
      <c r="XJ55" s="73"/>
      <c r="XK55" s="73"/>
      <c r="XL55" s="73"/>
      <c r="XM55" s="73"/>
      <c r="XN55" s="73"/>
      <c r="XO55" s="73">
        <v>5</v>
      </c>
      <c r="XP55" s="73"/>
      <c r="XQ55" s="73"/>
      <c r="XR55" s="73"/>
      <c r="XS55" s="73"/>
      <c r="XT55" s="73"/>
      <c r="XU55" s="73">
        <v>10</v>
      </c>
      <c r="XV55" s="73"/>
      <c r="XW55" s="73"/>
      <c r="XX55" s="73">
        <v>6</v>
      </c>
      <c r="XY55" s="73"/>
      <c r="XZ55" s="73"/>
      <c r="YA55" s="73"/>
      <c r="YB55" s="73"/>
      <c r="YC55" s="73"/>
      <c r="YD55" s="73"/>
      <c r="YE55" s="73"/>
      <c r="YF55" s="73"/>
      <c r="YG55" s="73">
        <v>5</v>
      </c>
      <c r="YH55" s="73"/>
      <c r="YI55" s="73"/>
      <c r="YJ55" s="73"/>
      <c r="YK55" s="73"/>
      <c r="YL55" s="73"/>
      <c r="YM55" s="73"/>
      <c r="YN55" s="73"/>
      <c r="YO55" s="73">
        <v>8</v>
      </c>
      <c r="YP55" s="73"/>
      <c r="YQ55" s="73"/>
      <c r="YR55" s="73"/>
      <c r="YS55" s="73"/>
      <c r="YT55" s="73"/>
      <c r="YU55" s="73"/>
      <c r="YV55" s="73"/>
      <c r="YW55" s="73"/>
      <c r="YX55" s="73">
        <v>7</v>
      </c>
      <c r="YY55" s="73"/>
      <c r="YZ55" s="73"/>
      <c r="ZA55" s="73"/>
      <c r="ZB55" s="73"/>
      <c r="ZC55" s="73"/>
      <c r="ZD55" s="73"/>
      <c r="ZE55" s="73">
        <v>6</v>
      </c>
      <c r="ZF55" s="73"/>
      <c r="ZG55" s="73"/>
      <c r="ZH55" s="73"/>
      <c r="ZI55" s="73"/>
      <c r="ZJ55" s="73"/>
      <c r="ZK55" s="73"/>
      <c r="ZL55" s="73"/>
      <c r="ZM55" s="73"/>
      <c r="ZN55" s="73"/>
      <c r="ZO55" s="73">
        <v>7</v>
      </c>
      <c r="ZP55" s="73"/>
      <c r="ZQ55" s="73"/>
      <c r="ZR55" s="73"/>
      <c r="ZS55" s="73"/>
      <c r="ZT55" s="73">
        <v>5</v>
      </c>
      <c r="ZU55" s="73"/>
      <c r="ZV55" s="73"/>
      <c r="ZW55" s="73"/>
      <c r="ZX55" s="73"/>
      <c r="ZY55" s="73"/>
      <c r="ZZ55" s="73"/>
      <c r="AAA55" s="74"/>
    </row>
  </sheetData>
  <mergeCells count="72">
    <mergeCell ref="WR7:XD7"/>
    <mergeCell ref="WR8:XD8"/>
    <mergeCell ref="XE7:ZV7"/>
    <mergeCell ref="XE8:ZV8"/>
    <mergeCell ref="ZW7:AAA7"/>
    <mergeCell ref="ZW8:AAA8"/>
    <mergeCell ref="TF7:TG7"/>
    <mergeCell ref="TF8:TG8"/>
    <mergeCell ref="TH7:TI7"/>
    <mergeCell ref="TH8:TI8"/>
    <mergeCell ref="TJ8:WP8"/>
    <mergeCell ref="TJ7:WQ7"/>
    <mergeCell ref="PC7:PM7"/>
    <mergeCell ref="PC8:PM8"/>
    <mergeCell ref="PN8:TC8"/>
    <mergeCell ref="PN7:TE7"/>
    <mergeCell ref="TD8:TE8"/>
    <mergeCell ref="LB8:LM8"/>
    <mergeCell ref="LB7:LN7"/>
    <mergeCell ref="LO8:OZ8"/>
    <mergeCell ref="LO7:PB7"/>
    <mergeCell ref="PA8:PB8"/>
    <mergeCell ref="IC8:IG8"/>
    <mergeCell ref="IC7:IJ7"/>
    <mergeCell ref="IH8:IJ8"/>
    <mergeCell ref="IK8:KP8"/>
    <mergeCell ref="IK7:KY7"/>
    <mergeCell ref="KQ8:KY8"/>
    <mergeCell ref="DT8:FE8"/>
    <mergeCell ref="DT7:FN7"/>
    <mergeCell ref="FF8:FN8"/>
    <mergeCell ref="FP7:FQ7"/>
    <mergeCell ref="FR8:HQ8"/>
    <mergeCell ref="FR7:IB7"/>
    <mergeCell ref="HR8:IB8"/>
    <mergeCell ref="BM8:CT8"/>
    <mergeCell ref="BM7:DB7"/>
    <mergeCell ref="CU8:DB8"/>
    <mergeCell ref="DC8:DQ8"/>
    <mergeCell ref="DC7:DS7"/>
    <mergeCell ref="DR8:DS8"/>
    <mergeCell ref="AK8:AO8"/>
    <mergeCell ref="AK7:AT7"/>
    <mergeCell ref="AP8:AT8"/>
    <mergeCell ref="AU8:BE8"/>
    <mergeCell ref="AU7:BL7"/>
    <mergeCell ref="BF8:BL8"/>
    <mergeCell ref="Y8:AB8"/>
    <mergeCell ref="Y7:AF7"/>
    <mergeCell ref="AC8:AF8"/>
    <mergeCell ref="AG8:AH8"/>
    <mergeCell ref="AG7:AJ7"/>
    <mergeCell ref="AI8:AJ8"/>
    <mergeCell ref="O7:P7"/>
    <mergeCell ref="Q7:S7"/>
    <mergeCell ref="Q8:S8"/>
    <mergeCell ref="T7:X7"/>
    <mergeCell ref="T8:X8"/>
    <mergeCell ref="N7:N10"/>
    <mergeCell ref="A7:A9"/>
    <mergeCell ref="H7:H10"/>
    <mergeCell ref="C7:C9"/>
    <mergeCell ref="B7:B9"/>
    <mergeCell ref="M7:M10"/>
    <mergeCell ref="D7:D9"/>
    <mergeCell ref="L7:L10"/>
    <mergeCell ref="K7:K10"/>
    <mergeCell ref="G7:G10"/>
    <mergeCell ref="A10:D10"/>
    <mergeCell ref="F7:F10"/>
    <mergeCell ref="I7:I10"/>
    <mergeCell ref="J7:J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3595"/>
  <sheetViews>
    <sheetView workbookViewId="0">
      <selection activeCell="D31" sqref="D31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6" customWidth="1"/>
    <col min="9" max="9" width="44.5703125" style="6" customWidth="1"/>
    <col min="10" max="10" width="5.5703125" style="16" customWidth="1"/>
    <col min="11" max="11" width="9.5703125" style="16" customWidth="1"/>
    <col min="12" max="12" width="11.140625" style="16" customWidth="1"/>
    <col min="13" max="14" width="4.28515625" style="16" customWidth="1"/>
    <col min="15" max="15" width="5.7109375" style="16" customWidth="1"/>
    <col min="16" max="16" width="7" style="16" customWidth="1"/>
    <col min="17" max="17" width="5.42578125" style="16" customWidth="1"/>
  </cols>
  <sheetData>
    <row r="1" spans="1:18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10</v>
      </c>
      <c r="F1" s="13" t="s">
        <v>11</v>
      </c>
      <c r="G1" s="13" t="s">
        <v>12</v>
      </c>
      <c r="H1" s="15" t="s">
        <v>13</v>
      </c>
      <c r="I1" s="13" t="s">
        <v>14</v>
      </c>
      <c r="J1" s="15" t="s">
        <v>15</v>
      </c>
      <c r="K1" s="15" t="s">
        <v>16</v>
      </c>
      <c r="L1" s="15" t="s">
        <v>17</v>
      </c>
      <c r="M1" s="15" t="s">
        <v>18</v>
      </c>
      <c r="N1" s="15" t="s">
        <v>19</v>
      </c>
      <c r="O1" s="15" t="s">
        <v>20</v>
      </c>
      <c r="P1" s="15" t="s">
        <v>21</v>
      </c>
      <c r="Q1" s="15" t="s">
        <v>22</v>
      </c>
      <c r="R1" s="15" t="s">
        <v>25</v>
      </c>
    </row>
    <row r="2" spans="1:18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</row>
    <row r="3" spans="1:18" x14ac:dyDescent="0.2">
      <c r="A3" s="16">
        <v>2116178313</v>
      </c>
      <c r="B3" s="16">
        <v>5</v>
      </c>
      <c r="D3" s="16">
        <v>2116177732</v>
      </c>
      <c r="E3" s="6" t="s">
        <v>31</v>
      </c>
      <c r="F3" s="6" t="s">
        <v>32</v>
      </c>
      <c r="G3" s="6" t="s">
        <v>33</v>
      </c>
      <c r="H3" s="16" t="s">
        <v>34</v>
      </c>
      <c r="I3" s="6" t="s">
        <v>35</v>
      </c>
      <c r="J3" s="16">
        <v>6</v>
      </c>
      <c r="K3" s="16" t="s">
        <v>36</v>
      </c>
      <c r="L3" s="16" t="s">
        <v>37</v>
      </c>
      <c r="N3" s="16">
        <v>30</v>
      </c>
      <c r="O3" s="16">
        <v>6</v>
      </c>
      <c r="P3" s="16">
        <v>1</v>
      </c>
      <c r="Q3" s="16">
        <v>0</v>
      </c>
      <c r="R3">
        <f>MATCH(D3,Отчет!$C$1:$C$65535,0)</f>
        <v>48</v>
      </c>
    </row>
    <row r="4" spans="1:18" x14ac:dyDescent="0.2">
      <c r="A4" s="16">
        <v>2116178466</v>
      </c>
      <c r="B4" s="16">
        <v>10</v>
      </c>
      <c r="D4" s="16">
        <v>2116177732</v>
      </c>
      <c r="E4" s="6" t="s">
        <v>31</v>
      </c>
      <c r="F4" s="6" t="s">
        <v>32</v>
      </c>
      <c r="G4" s="6" t="s">
        <v>33</v>
      </c>
      <c r="H4" s="16" t="s">
        <v>34</v>
      </c>
      <c r="I4" s="6" t="s">
        <v>38</v>
      </c>
      <c r="J4" s="16">
        <v>0</v>
      </c>
      <c r="K4" s="16" t="s">
        <v>39</v>
      </c>
      <c r="L4" s="16" t="s">
        <v>37</v>
      </c>
      <c r="N4" s="16">
        <v>0</v>
      </c>
      <c r="O4" s="16">
        <v>0</v>
      </c>
      <c r="P4" s="16">
        <v>1</v>
      </c>
      <c r="Q4" s="16">
        <v>0</v>
      </c>
      <c r="R4">
        <f>MATCH(D4,Отчет!$C$1:$C$65535,0)</f>
        <v>48</v>
      </c>
    </row>
    <row r="5" spans="1:18" x14ac:dyDescent="0.2">
      <c r="A5" s="16">
        <v>2116178478</v>
      </c>
      <c r="B5" s="16">
        <v>4</v>
      </c>
      <c r="D5" s="16">
        <v>2116177732</v>
      </c>
      <c r="E5" s="6" t="s">
        <v>31</v>
      </c>
      <c r="F5" s="6" t="s">
        <v>32</v>
      </c>
      <c r="G5" s="6" t="s">
        <v>33</v>
      </c>
      <c r="H5" s="16" t="s">
        <v>34</v>
      </c>
      <c r="I5" s="6" t="s">
        <v>40</v>
      </c>
      <c r="J5" s="16">
        <v>4.5</v>
      </c>
      <c r="K5" s="16" t="s">
        <v>39</v>
      </c>
      <c r="L5" s="16" t="s">
        <v>41</v>
      </c>
      <c r="N5" s="16">
        <v>18</v>
      </c>
      <c r="O5" s="16">
        <v>4.5</v>
      </c>
      <c r="P5" s="16">
        <v>1</v>
      </c>
      <c r="Q5" s="16">
        <v>0</v>
      </c>
      <c r="R5">
        <f>MATCH(D5,Отчет!$C$1:$C$65535,0)</f>
        <v>48</v>
      </c>
    </row>
    <row r="6" spans="1:18" x14ac:dyDescent="0.2">
      <c r="A6" s="16">
        <v>2116178320</v>
      </c>
      <c r="B6" s="16">
        <v>4</v>
      </c>
      <c r="D6" s="16">
        <v>2116177732</v>
      </c>
      <c r="E6" s="6" t="s">
        <v>31</v>
      </c>
      <c r="F6" s="6" t="s">
        <v>32</v>
      </c>
      <c r="G6" s="6" t="s">
        <v>33</v>
      </c>
      <c r="H6" s="16" t="s">
        <v>34</v>
      </c>
      <c r="I6" s="6" t="s">
        <v>42</v>
      </c>
      <c r="J6" s="16">
        <v>0</v>
      </c>
      <c r="K6" s="16" t="s">
        <v>39</v>
      </c>
      <c r="L6" s="16" t="s">
        <v>41</v>
      </c>
      <c r="N6" s="16">
        <v>0</v>
      </c>
      <c r="O6" s="16">
        <v>0</v>
      </c>
      <c r="P6" s="16">
        <v>1</v>
      </c>
      <c r="Q6" s="16">
        <v>0</v>
      </c>
      <c r="R6">
        <f>MATCH(D6,Отчет!$C$1:$C$65535,0)</f>
        <v>48</v>
      </c>
    </row>
    <row r="7" spans="1:18" x14ac:dyDescent="0.2">
      <c r="A7" s="16">
        <v>2116178472</v>
      </c>
      <c r="B7" s="16">
        <v>9</v>
      </c>
      <c r="D7" s="16">
        <v>2116177732</v>
      </c>
      <c r="E7" s="6" t="s">
        <v>31</v>
      </c>
      <c r="F7" s="6" t="s">
        <v>32</v>
      </c>
      <c r="G7" s="6" t="s">
        <v>33</v>
      </c>
      <c r="H7" s="16" t="s">
        <v>34</v>
      </c>
      <c r="I7" s="6" t="s">
        <v>43</v>
      </c>
      <c r="J7" s="16">
        <v>0</v>
      </c>
      <c r="K7" s="16" t="s">
        <v>39</v>
      </c>
      <c r="L7" s="16" t="s">
        <v>41</v>
      </c>
      <c r="N7" s="16">
        <v>0</v>
      </c>
      <c r="O7" s="16">
        <v>0</v>
      </c>
      <c r="P7" s="16">
        <v>1</v>
      </c>
      <c r="Q7" s="16">
        <v>0</v>
      </c>
      <c r="R7">
        <f>MATCH(D7,Отчет!$C$1:$C$65535,0)</f>
        <v>48</v>
      </c>
    </row>
    <row r="8" spans="1:18" x14ac:dyDescent="0.2">
      <c r="A8" s="16">
        <v>1966954455</v>
      </c>
      <c r="B8" s="16">
        <v>10</v>
      </c>
      <c r="D8" s="16">
        <v>1946406881</v>
      </c>
      <c r="E8" s="6" t="s">
        <v>44</v>
      </c>
      <c r="F8" s="6" t="s">
        <v>45</v>
      </c>
      <c r="G8" s="6" t="s">
        <v>46</v>
      </c>
      <c r="H8" s="16" t="s">
        <v>47</v>
      </c>
      <c r="I8" s="6" t="s">
        <v>48</v>
      </c>
      <c r="J8" s="16">
        <v>1.97</v>
      </c>
      <c r="K8" s="16" t="s">
        <v>39</v>
      </c>
      <c r="L8" s="16" t="s">
        <v>49</v>
      </c>
      <c r="N8" s="16">
        <v>19.7</v>
      </c>
      <c r="O8" s="16">
        <v>1.97</v>
      </c>
      <c r="P8" s="16">
        <v>1</v>
      </c>
      <c r="Q8" s="16">
        <v>0</v>
      </c>
      <c r="R8">
        <f>MATCH(D8,Отчет!$C$1:$C$65535,0)</f>
        <v>34</v>
      </c>
    </row>
    <row r="9" spans="1:18" x14ac:dyDescent="0.2">
      <c r="A9" s="16">
        <v>1966954379</v>
      </c>
      <c r="B9" s="16">
        <v>9</v>
      </c>
      <c r="D9" s="16">
        <v>1946406881</v>
      </c>
      <c r="E9" s="6" t="s">
        <v>44</v>
      </c>
      <c r="F9" s="6" t="s">
        <v>45</v>
      </c>
      <c r="G9" s="6" t="s">
        <v>46</v>
      </c>
      <c r="H9" s="16" t="s">
        <v>47</v>
      </c>
      <c r="I9" s="6" t="s">
        <v>50</v>
      </c>
      <c r="J9" s="16">
        <v>0.5</v>
      </c>
      <c r="K9" s="16" t="s">
        <v>39</v>
      </c>
      <c r="L9" s="16" t="s">
        <v>49</v>
      </c>
      <c r="N9" s="16">
        <v>4.5</v>
      </c>
      <c r="O9" s="16">
        <v>0.5</v>
      </c>
      <c r="P9" s="16">
        <v>1</v>
      </c>
      <c r="Q9" s="16">
        <v>0</v>
      </c>
      <c r="R9">
        <f>MATCH(D9,Отчет!$C$1:$C$65535,0)</f>
        <v>34</v>
      </c>
    </row>
    <row r="10" spans="1:18" x14ac:dyDescent="0.2">
      <c r="A10" s="16">
        <v>1966954467</v>
      </c>
      <c r="B10" s="16">
        <v>9</v>
      </c>
      <c r="D10" s="16">
        <v>1946406881</v>
      </c>
      <c r="E10" s="6" t="s">
        <v>44</v>
      </c>
      <c r="F10" s="6" t="s">
        <v>45</v>
      </c>
      <c r="G10" s="6" t="s">
        <v>46</v>
      </c>
      <c r="H10" s="16" t="s">
        <v>47</v>
      </c>
      <c r="I10" s="6" t="s">
        <v>51</v>
      </c>
      <c r="J10" s="16">
        <v>1.96</v>
      </c>
      <c r="K10" s="16" t="s">
        <v>39</v>
      </c>
      <c r="L10" s="16" t="s">
        <v>49</v>
      </c>
      <c r="N10" s="16">
        <v>17.64</v>
      </c>
      <c r="O10" s="16">
        <v>1.96</v>
      </c>
      <c r="P10" s="16">
        <v>1</v>
      </c>
      <c r="Q10" s="16">
        <v>0</v>
      </c>
      <c r="R10">
        <f>MATCH(D10,Отчет!$C$1:$C$65535,0)</f>
        <v>34</v>
      </c>
    </row>
    <row r="11" spans="1:18" x14ac:dyDescent="0.2">
      <c r="A11" s="16">
        <v>1966954490</v>
      </c>
      <c r="B11" s="16">
        <v>9</v>
      </c>
      <c r="D11" s="16">
        <v>1946406881</v>
      </c>
      <c r="E11" s="6" t="s">
        <v>44</v>
      </c>
      <c r="F11" s="6" t="s">
        <v>45</v>
      </c>
      <c r="G11" s="6" t="s">
        <v>46</v>
      </c>
      <c r="H11" s="16" t="s">
        <v>47</v>
      </c>
      <c r="I11" s="6" t="s">
        <v>52</v>
      </c>
      <c r="J11" s="16">
        <v>2.25</v>
      </c>
      <c r="K11" s="16" t="s">
        <v>39</v>
      </c>
      <c r="L11" s="16" t="s">
        <v>49</v>
      </c>
      <c r="N11" s="16">
        <v>20.25</v>
      </c>
      <c r="O11" s="16">
        <v>2.25</v>
      </c>
      <c r="P11" s="16">
        <v>1</v>
      </c>
      <c r="Q11" s="16">
        <v>0</v>
      </c>
      <c r="R11">
        <f>MATCH(D11,Отчет!$C$1:$C$65535,0)</f>
        <v>34</v>
      </c>
    </row>
    <row r="12" spans="1:18" x14ac:dyDescent="0.2">
      <c r="A12" s="16">
        <v>1966954435</v>
      </c>
      <c r="B12" s="16">
        <v>10</v>
      </c>
      <c r="D12" s="16">
        <v>1946406881</v>
      </c>
      <c r="E12" s="6" t="s">
        <v>44</v>
      </c>
      <c r="F12" s="6" t="s">
        <v>45</v>
      </c>
      <c r="G12" s="6" t="s">
        <v>46</v>
      </c>
      <c r="H12" s="16" t="s">
        <v>47</v>
      </c>
      <c r="I12" s="6" t="s">
        <v>53</v>
      </c>
      <c r="J12" s="16">
        <v>1.97</v>
      </c>
      <c r="K12" s="16" t="s">
        <v>39</v>
      </c>
      <c r="L12" s="16" t="s">
        <v>49</v>
      </c>
      <c r="N12" s="16">
        <v>19.7</v>
      </c>
      <c r="O12" s="16">
        <v>1.97</v>
      </c>
      <c r="P12" s="16">
        <v>1</v>
      </c>
      <c r="Q12" s="16">
        <v>0</v>
      </c>
      <c r="R12">
        <f>MATCH(D12,Отчет!$C$1:$C$65535,0)</f>
        <v>34</v>
      </c>
    </row>
    <row r="13" spans="1:18" x14ac:dyDescent="0.2">
      <c r="A13" s="16">
        <v>1966954458</v>
      </c>
      <c r="B13" s="16">
        <v>8</v>
      </c>
      <c r="D13" s="16">
        <v>1946406881</v>
      </c>
      <c r="E13" s="6" t="s">
        <v>44</v>
      </c>
      <c r="F13" s="6" t="s">
        <v>45</v>
      </c>
      <c r="G13" s="6" t="s">
        <v>46</v>
      </c>
      <c r="H13" s="16" t="s">
        <v>47</v>
      </c>
      <c r="I13" s="6" t="s">
        <v>48</v>
      </c>
      <c r="J13" s="16">
        <v>1.97</v>
      </c>
      <c r="K13" s="16" t="s">
        <v>36</v>
      </c>
      <c r="L13" s="16" t="s">
        <v>54</v>
      </c>
      <c r="N13" s="16">
        <v>15.76</v>
      </c>
      <c r="O13" s="16">
        <v>1.97</v>
      </c>
      <c r="P13" s="16">
        <v>1</v>
      </c>
      <c r="Q13" s="16">
        <v>0</v>
      </c>
      <c r="R13">
        <f>MATCH(D13,Отчет!$C$1:$C$65535,0)</f>
        <v>34</v>
      </c>
    </row>
    <row r="14" spans="1:18" x14ac:dyDescent="0.2">
      <c r="A14" s="16">
        <v>1966954483</v>
      </c>
      <c r="B14" s="16">
        <v>9</v>
      </c>
      <c r="D14" s="16">
        <v>1946406881</v>
      </c>
      <c r="E14" s="6" t="s">
        <v>44</v>
      </c>
      <c r="F14" s="6" t="s">
        <v>45</v>
      </c>
      <c r="G14" s="6" t="s">
        <v>46</v>
      </c>
      <c r="H14" s="16" t="s">
        <v>47</v>
      </c>
      <c r="I14" s="6" t="s">
        <v>52</v>
      </c>
      <c r="J14" s="16">
        <v>2.25</v>
      </c>
      <c r="K14" s="16" t="s">
        <v>36</v>
      </c>
      <c r="L14" s="16" t="s">
        <v>54</v>
      </c>
      <c r="N14" s="16">
        <v>20.25</v>
      </c>
      <c r="O14" s="16">
        <v>2.25</v>
      </c>
      <c r="P14" s="16">
        <v>1</v>
      </c>
      <c r="Q14" s="16">
        <v>0</v>
      </c>
      <c r="R14">
        <f>MATCH(D14,Отчет!$C$1:$C$65535,0)</f>
        <v>34</v>
      </c>
    </row>
    <row r="15" spans="1:18" x14ac:dyDescent="0.2">
      <c r="A15" s="16">
        <v>1966954441</v>
      </c>
      <c r="B15" s="16">
        <v>10</v>
      </c>
      <c r="D15" s="16">
        <v>1946406881</v>
      </c>
      <c r="E15" s="6" t="s">
        <v>44</v>
      </c>
      <c r="F15" s="6" t="s">
        <v>45</v>
      </c>
      <c r="G15" s="6" t="s">
        <v>46</v>
      </c>
      <c r="H15" s="16" t="s">
        <v>47</v>
      </c>
      <c r="I15" s="6" t="s">
        <v>53</v>
      </c>
      <c r="J15" s="16">
        <v>1.97</v>
      </c>
      <c r="K15" s="16" t="s">
        <v>36</v>
      </c>
      <c r="L15" s="16" t="s">
        <v>54</v>
      </c>
      <c r="N15" s="16">
        <v>19.7</v>
      </c>
      <c r="O15" s="16">
        <v>1.97</v>
      </c>
      <c r="P15" s="16">
        <v>1</v>
      </c>
      <c r="Q15" s="16">
        <v>0</v>
      </c>
      <c r="R15">
        <f>MATCH(D15,Отчет!$C$1:$C$65535,0)</f>
        <v>34</v>
      </c>
    </row>
    <row r="16" spans="1:18" x14ac:dyDescent="0.2">
      <c r="A16" s="16">
        <v>1966954410</v>
      </c>
      <c r="B16" s="16">
        <v>6</v>
      </c>
      <c r="D16" s="16">
        <v>1946406881</v>
      </c>
      <c r="E16" s="6" t="s">
        <v>44</v>
      </c>
      <c r="F16" s="6" t="s">
        <v>45</v>
      </c>
      <c r="G16" s="6" t="s">
        <v>46</v>
      </c>
      <c r="H16" s="16" t="s">
        <v>47</v>
      </c>
      <c r="I16" s="6" t="s">
        <v>35</v>
      </c>
      <c r="J16" s="16">
        <v>6</v>
      </c>
      <c r="K16" s="16" t="s">
        <v>36</v>
      </c>
      <c r="L16" s="16" t="s">
        <v>54</v>
      </c>
      <c r="N16" s="16">
        <v>36</v>
      </c>
      <c r="O16" s="16">
        <v>6</v>
      </c>
      <c r="P16" s="16">
        <v>1</v>
      </c>
      <c r="Q16" s="16">
        <v>0</v>
      </c>
      <c r="R16">
        <f>MATCH(D16,Отчет!$C$1:$C$65535,0)</f>
        <v>34</v>
      </c>
    </row>
    <row r="17" spans="1:18" x14ac:dyDescent="0.2">
      <c r="A17" s="16">
        <v>1690680565</v>
      </c>
      <c r="B17" s="16">
        <v>7</v>
      </c>
      <c r="D17" s="16">
        <v>1683223220</v>
      </c>
      <c r="E17" s="6" t="s">
        <v>55</v>
      </c>
      <c r="F17" s="6" t="s">
        <v>56</v>
      </c>
      <c r="G17" s="6" t="s">
        <v>57</v>
      </c>
      <c r="H17" s="16" t="s">
        <v>58</v>
      </c>
      <c r="I17" s="6" t="s">
        <v>35</v>
      </c>
      <c r="J17" s="16">
        <v>6</v>
      </c>
      <c r="K17" s="16" t="s">
        <v>36</v>
      </c>
      <c r="L17" s="16" t="s">
        <v>54</v>
      </c>
      <c r="N17" s="16">
        <v>42</v>
      </c>
      <c r="O17" s="16">
        <v>6</v>
      </c>
      <c r="P17" s="16">
        <v>1</v>
      </c>
      <c r="Q17" s="16">
        <v>1</v>
      </c>
      <c r="R17">
        <f>MATCH(D17,Отчет!$C$1:$C$65535,0)</f>
        <v>39</v>
      </c>
    </row>
    <row r="18" spans="1:18" x14ac:dyDescent="0.2">
      <c r="A18" s="16">
        <v>1966954462</v>
      </c>
      <c r="B18" s="16">
        <v>4</v>
      </c>
      <c r="D18" s="16">
        <v>1946406881</v>
      </c>
      <c r="E18" s="6" t="s">
        <v>44</v>
      </c>
      <c r="F18" s="6" t="s">
        <v>45</v>
      </c>
      <c r="G18" s="6" t="s">
        <v>46</v>
      </c>
      <c r="H18" s="16" t="s">
        <v>47</v>
      </c>
      <c r="I18" s="6" t="s">
        <v>51</v>
      </c>
      <c r="J18" s="16">
        <v>2.61</v>
      </c>
      <c r="K18" s="16" t="s">
        <v>39</v>
      </c>
      <c r="L18" s="16" t="s">
        <v>54</v>
      </c>
      <c r="N18" s="16">
        <v>10.44</v>
      </c>
      <c r="O18" s="16">
        <v>2.61</v>
      </c>
      <c r="P18" s="16">
        <v>1</v>
      </c>
      <c r="Q18" s="16">
        <v>0</v>
      </c>
      <c r="R18">
        <f>MATCH(D18,Отчет!$C$1:$C$65535,0)</f>
        <v>34</v>
      </c>
    </row>
    <row r="19" spans="1:18" x14ac:dyDescent="0.2">
      <c r="A19" s="16">
        <v>1966954416</v>
      </c>
      <c r="B19" s="16">
        <v>7</v>
      </c>
      <c r="D19" s="16">
        <v>1946406881</v>
      </c>
      <c r="E19" s="6" t="s">
        <v>44</v>
      </c>
      <c r="F19" s="6" t="s">
        <v>45</v>
      </c>
      <c r="G19" s="6" t="s">
        <v>46</v>
      </c>
      <c r="H19" s="16" t="s">
        <v>47</v>
      </c>
      <c r="I19" s="6" t="s">
        <v>59</v>
      </c>
      <c r="J19" s="16">
        <v>2</v>
      </c>
      <c r="K19" s="16" t="s">
        <v>39</v>
      </c>
      <c r="L19" s="16" t="s">
        <v>54</v>
      </c>
      <c r="N19" s="16">
        <v>14</v>
      </c>
      <c r="O19" s="16">
        <v>2</v>
      </c>
      <c r="P19" s="16">
        <v>1</v>
      </c>
      <c r="Q19" s="16">
        <v>0</v>
      </c>
      <c r="R19">
        <f>MATCH(D19,Отчет!$C$1:$C$65535,0)</f>
        <v>34</v>
      </c>
    </row>
    <row r="20" spans="1:18" x14ac:dyDescent="0.2">
      <c r="A20" s="16">
        <v>1690680591</v>
      </c>
      <c r="B20" s="16">
        <v>4</v>
      </c>
      <c r="D20" s="16">
        <v>1683223220</v>
      </c>
      <c r="E20" s="6" t="s">
        <v>55</v>
      </c>
      <c r="F20" s="6" t="s">
        <v>56</v>
      </c>
      <c r="G20" s="6" t="s">
        <v>57</v>
      </c>
      <c r="H20" s="16" t="s">
        <v>58</v>
      </c>
      <c r="I20" s="6" t="s">
        <v>59</v>
      </c>
      <c r="J20" s="16">
        <v>2</v>
      </c>
      <c r="K20" s="16" t="s">
        <v>39</v>
      </c>
      <c r="L20" s="16" t="s">
        <v>54</v>
      </c>
      <c r="N20" s="16">
        <v>8</v>
      </c>
      <c r="O20" s="16">
        <v>2</v>
      </c>
      <c r="P20" s="16">
        <v>1</v>
      </c>
      <c r="Q20" s="16">
        <v>1</v>
      </c>
      <c r="R20">
        <f>MATCH(D20,Отчет!$C$1:$C$65535,0)</f>
        <v>39</v>
      </c>
    </row>
    <row r="21" spans="1:18" x14ac:dyDescent="0.2">
      <c r="A21" s="16">
        <v>1966982264</v>
      </c>
      <c r="B21" s="16">
        <v>8</v>
      </c>
      <c r="D21" s="16">
        <v>1946406881</v>
      </c>
      <c r="E21" s="6" t="s">
        <v>44</v>
      </c>
      <c r="F21" s="6" t="s">
        <v>45</v>
      </c>
      <c r="G21" s="6" t="s">
        <v>46</v>
      </c>
      <c r="H21" s="16" t="s">
        <v>47</v>
      </c>
      <c r="I21" s="6" t="s">
        <v>38</v>
      </c>
      <c r="J21" s="16">
        <v>2.5</v>
      </c>
      <c r="K21" s="16" t="s">
        <v>39</v>
      </c>
      <c r="L21" s="16" t="s">
        <v>54</v>
      </c>
      <c r="N21" s="16">
        <v>20</v>
      </c>
      <c r="O21" s="16">
        <v>2.5</v>
      </c>
      <c r="P21" s="16">
        <v>1</v>
      </c>
      <c r="Q21" s="16">
        <v>0</v>
      </c>
      <c r="R21">
        <f>MATCH(D21,Отчет!$C$1:$C$65535,0)</f>
        <v>34</v>
      </c>
    </row>
    <row r="22" spans="1:18" x14ac:dyDescent="0.2">
      <c r="A22" s="16">
        <v>1966954388</v>
      </c>
      <c r="B22" s="16">
        <v>10</v>
      </c>
      <c r="D22" s="16">
        <v>1946406881</v>
      </c>
      <c r="E22" s="6" t="s">
        <v>44</v>
      </c>
      <c r="F22" s="6" t="s">
        <v>45</v>
      </c>
      <c r="G22" s="6" t="s">
        <v>46</v>
      </c>
      <c r="H22" s="16" t="s">
        <v>47</v>
      </c>
      <c r="I22" s="6" t="s">
        <v>60</v>
      </c>
      <c r="J22" s="16">
        <v>0.25</v>
      </c>
      <c r="K22" s="16" t="s">
        <v>39</v>
      </c>
      <c r="L22" s="16" t="s">
        <v>54</v>
      </c>
      <c r="N22" s="16">
        <v>2.5</v>
      </c>
      <c r="O22" s="16">
        <v>0.25</v>
      </c>
      <c r="P22" s="16">
        <v>1</v>
      </c>
      <c r="Q22" s="16">
        <v>0</v>
      </c>
      <c r="R22">
        <f>MATCH(D22,Отчет!$C$1:$C$65535,0)</f>
        <v>34</v>
      </c>
    </row>
    <row r="23" spans="1:18" x14ac:dyDescent="0.2">
      <c r="A23" s="16">
        <v>1966954476</v>
      </c>
      <c r="B23" s="16">
        <v>4</v>
      </c>
      <c r="D23" s="16">
        <v>1946406881</v>
      </c>
      <c r="E23" s="6" t="s">
        <v>44</v>
      </c>
      <c r="F23" s="6" t="s">
        <v>45</v>
      </c>
      <c r="G23" s="6" t="s">
        <v>46</v>
      </c>
      <c r="H23" s="16" t="s">
        <v>47</v>
      </c>
      <c r="I23" s="6" t="s">
        <v>61</v>
      </c>
      <c r="J23" s="16">
        <v>3</v>
      </c>
      <c r="K23" s="16" t="s">
        <v>36</v>
      </c>
      <c r="L23" s="16" t="s">
        <v>62</v>
      </c>
      <c r="N23" s="16">
        <v>12</v>
      </c>
      <c r="O23" s="16">
        <v>3</v>
      </c>
      <c r="P23" s="16">
        <v>1</v>
      </c>
      <c r="Q23" s="16">
        <v>0</v>
      </c>
      <c r="R23">
        <f>MATCH(D23,Отчет!$C$1:$C$65535,0)</f>
        <v>34</v>
      </c>
    </row>
    <row r="24" spans="1:18" x14ac:dyDescent="0.2">
      <c r="A24" s="16">
        <v>1966954464</v>
      </c>
      <c r="B24" s="16">
        <v>8</v>
      </c>
      <c r="D24" s="16">
        <v>1946406881</v>
      </c>
      <c r="E24" s="6" t="s">
        <v>44</v>
      </c>
      <c r="F24" s="6" t="s">
        <v>45</v>
      </c>
      <c r="G24" s="6" t="s">
        <v>46</v>
      </c>
      <c r="H24" s="16" t="s">
        <v>47</v>
      </c>
      <c r="I24" s="6" t="s">
        <v>51</v>
      </c>
      <c r="J24" s="16">
        <v>2.93</v>
      </c>
      <c r="K24" s="16" t="s">
        <v>36</v>
      </c>
      <c r="L24" s="16" t="s">
        <v>62</v>
      </c>
      <c r="N24" s="16">
        <v>23.44</v>
      </c>
      <c r="O24" s="16">
        <v>2.93</v>
      </c>
      <c r="P24" s="16">
        <v>1</v>
      </c>
      <c r="Q24" s="16">
        <v>0</v>
      </c>
      <c r="R24">
        <f>MATCH(D24,Отчет!$C$1:$C$65535,0)</f>
        <v>34</v>
      </c>
    </row>
    <row r="25" spans="1:18" x14ac:dyDescent="0.2">
      <c r="A25" s="16">
        <v>1966954448</v>
      </c>
      <c r="B25" s="16">
        <v>6</v>
      </c>
      <c r="D25" s="16">
        <v>1946406881</v>
      </c>
      <c r="E25" s="6" t="s">
        <v>44</v>
      </c>
      <c r="F25" s="6" t="s">
        <v>45</v>
      </c>
      <c r="G25" s="6" t="s">
        <v>46</v>
      </c>
      <c r="H25" s="16" t="s">
        <v>47</v>
      </c>
      <c r="I25" s="6" t="s">
        <v>48</v>
      </c>
      <c r="J25" s="16">
        <v>2.7800000000000002</v>
      </c>
      <c r="K25" s="16" t="s">
        <v>39</v>
      </c>
      <c r="L25" s="16" t="s">
        <v>62</v>
      </c>
      <c r="N25" s="16">
        <v>16.68</v>
      </c>
      <c r="O25" s="16">
        <v>2.7800000000000002</v>
      </c>
      <c r="P25" s="16">
        <v>1</v>
      </c>
      <c r="Q25" s="16">
        <v>0</v>
      </c>
      <c r="R25">
        <f>MATCH(D25,Отчет!$C$1:$C$65535,0)</f>
        <v>34</v>
      </c>
    </row>
    <row r="26" spans="1:18" x14ac:dyDescent="0.2">
      <c r="A26" s="16">
        <v>1966954425</v>
      </c>
      <c r="B26" s="16">
        <v>5</v>
      </c>
      <c r="D26" s="16">
        <v>1946406881</v>
      </c>
      <c r="E26" s="6" t="s">
        <v>44</v>
      </c>
      <c r="F26" s="6" t="s">
        <v>45</v>
      </c>
      <c r="G26" s="6" t="s">
        <v>46</v>
      </c>
      <c r="H26" s="16" t="s">
        <v>47</v>
      </c>
      <c r="I26" s="6" t="s">
        <v>53</v>
      </c>
      <c r="J26" s="16">
        <v>2.7800000000000002</v>
      </c>
      <c r="K26" s="16" t="s">
        <v>39</v>
      </c>
      <c r="L26" s="16" t="s">
        <v>62</v>
      </c>
      <c r="N26" s="16">
        <v>13.9</v>
      </c>
      <c r="O26" s="16">
        <v>2.7800000000000002</v>
      </c>
      <c r="P26" s="16">
        <v>1</v>
      </c>
      <c r="Q26" s="16">
        <v>0</v>
      </c>
      <c r="R26">
        <f>MATCH(D26,Отчет!$C$1:$C$65535,0)</f>
        <v>34</v>
      </c>
    </row>
    <row r="27" spans="1:18" x14ac:dyDescent="0.2">
      <c r="A27" s="16">
        <v>1966954452</v>
      </c>
      <c r="B27" s="16">
        <v>9</v>
      </c>
      <c r="D27" s="16">
        <v>1946406881</v>
      </c>
      <c r="E27" s="6" t="s">
        <v>44</v>
      </c>
      <c r="F27" s="6" t="s">
        <v>45</v>
      </c>
      <c r="G27" s="6" t="s">
        <v>46</v>
      </c>
      <c r="H27" s="16" t="s">
        <v>47</v>
      </c>
      <c r="I27" s="6" t="s">
        <v>48</v>
      </c>
      <c r="J27" s="16">
        <v>2.7800000000000002</v>
      </c>
      <c r="K27" s="16" t="s">
        <v>36</v>
      </c>
      <c r="L27" s="16" t="s">
        <v>63</v>
      </c>
      <c r="N27" s="16">
        <v>25.02</v>
      </c>
      <c r="O27" s="16">
        <v>2.7800000000000002</v>
      </c>
      <c r="P27" s="16">
        <v>1</v>
      </c>
      <c r="Q27" s="16">
        <v>0</v>
      </c>
      <c r="R27">
        <f>MATCH(D27,Отчет!$C$1:$C$65535,0)</f>
        <v>34</v>
      </c>
    </row>
    <row r="28" spans="1:18" x14ac:dyDescent="0.2">
      <c r="A28" s="16">
        <v>1966954478</v>
      </c>
      <c r="B28" s="16">
        <v>4</v>
      </c>
      <c r="D28" s="16">
        <v>1946406881</v>
      </c>
      <c r="E28" s="6" t="s">
        <v>44</v>
      </c>
      <c r="F28" s="6" t="s">
        <v>45</v>
      </c>
      <c r="G28" s="6" t="s">
        <v>46</v>
      </c>
      <c r="H28" s="16" t="s">
        <v>47</v>
      </c>
      <c r="I28" s="6" t="s">
        <v>61</v>
      </c>
      <c r="J28" s="16">
        <v>3</v>
      </c>
      <c r="K28" s="16" t="s">
        <v>36</v>
      </c>
      <c r="L28" s="16" t="s">
        <v>63</v>
      </c>
      <c r="N28" s="16">
        <v>12</v>
      </c>
      <c r="O28" s="16">
        <v>3</v>
      </c>
      <c r="P28" s="16">
        <v>1</v>
      </c>
      <c r="Q28" s="16">
        <v>0</v>
      </c>
      <c r="R28">
        <f>MATCH(D28,Отчет!$C$1:$C$65535,0)</f>
        <v>34</v>
      </c>
    </row>
    <row r="29" spans="1:18" x14ac:dyDescent="0.2">
      <c r="A29" s="16">
        <v>1966954418</v>
      </c>
      <c r="B29" s="16">
        <v>7</v>
      </c>
      <c r="D29" s="16">
        <v>1946406881</v>
      </c>
      <c r="E29" s="6" t="s">
        <v>44</v>
      </c>
      <c r="F29" s="6" t="s">
        <v>45</v>
      </c>
      <c r="G29" s="6" t="s">
        <v>46</v>
      </c>
      <c r="H29" s="16" t="s">
        <v>47</v>
      </c>
      <c r="I29" s="6" t="s">
        <v>59</v>
      </c>
      <c r="J29" s="16">
        <v>2.5</v>
      </c>
      <c r="K29" s="16" t="s">
        <v>36</v>
      </c>
      <c r="L29" s="16" t="s">
        <v>63</v>
      </c>
      <c r="N29" s="16">
        <v>17.5</v>
      </c>
      <c r="O29" s="16">
        <v>2.5</v>
      </c>
      <c r="P29" s="16">
        <v>1</v>
      </c>
      <c r="Q29" s="16">
        <v>0</v>
      </c>
      <c r="R29">
        <f>MATCH(D29,Отчет!$C$1:$C$65535,0)</f>
        <v>34</v>
      </c>
    </row>
    <row r="30" spans="1:18" x14ac:dyDescent="0.2">
      <c r="A30" s="16">
        <v>1690680593</v>
      </c>
      <c r="B30" s="16">
        <v>4</v>
      </c>
      <c r="D30" s="16">
        <v>1683223220</v>
      </c>
      <c r="E30" s="6" t="s">
        <v>55</v>
      </c>
      <c r="F30" s="6" t="s">
        <v>56</v>
      </c>
      <c r="G30" s="6" t="s">
        <v>57</v>
      </c>
      <c r="H30" s="16" t="s">
        <v>58</v>
      </c>
      <c r="I30" s="6" t="s">
        <v>59</v>
      </c>
      <c r="J30" s="16">
        <v>2.5</v>
      </c>
      <c r="K30" s="16" t="s">
        <v>36</v>
      </c>
      <c r="L30" s="16" t="s">
        <v>63</v>
      </c>
      <c r="N30" s="16">
        <v>10</v>
      </c>
      <c r="O30" s="16">
        <v>2.5</v>
      </c>
      <c r="P30" s="16">
        <v>1</v>
      </c>
      <c r="Q30" s="16">
        <v>1</v>
      </c>
      <c r="R30">
        <f>MATCH(D30,Отчет!$C$1:$C$65535,0)</f>
        <v>39</v>
      </c>
    </row>
    <row r="31" spans="1:18" x14ac:dyDescent="0.2">
      <c r="A31" s="16">
        <v>1966954496</v>
      </c>
      <c r="B31" s="16">
        <v>10</v>
      </c>
      <c r="D31" s="16">
        <v>1946406881</v>
      </c>
      <c r="E31" s="6" t="s">
        <v>44</v>
      </c>
      <c r="F31" s="6" t="s">
        <v>45</v>
      </c>
      <c r="G31" s="6" t="s">
        <v>46</v>
      </c>
      <c r="H31" s="16" t="s">
        <v>47</v>
      </c>
      <c r="I31" s="6" t="s">
        <v>64</v>
      </c>
      <c r="J31" s="16">
        <v>5</v>
      </c>
      <c r="K31" s="16" t="s">
        <v>36</v>
      </c>
      <c r="L31" s="16" t="s">
        <v>63</v>
      </c>
      <c r="N31" s="16">
        <v>50</v>
      </c>
      <c r="O31" s="16">
        <v>5</v>
      </c>
      <c r="P31" s="16">
        <v>1</v>
      </c>
      <c r="Q31" s="16">
        <v>0</v>
      </c>
      <c r="R31">
        <f>MATCH(D31,Отчет!$C$1:$C$65535,0)</f>
        <v>34</v>
      </c>
    </row>
    <row r="32" spans="1:18" x14ac:dyDescent="0.2">
      <c r="A32" s="16">
        <v>1966954433</v>
      </c>
      <c r="B32" s="16">
        <v>7</v>
      </c>
      <c r="D32" s="16">
        <v>1946406881</v>
      </c>
      <c r="E32" s="6" t="s">
        <v>44</v>
      </c>
      <c r="F32" s="6" t="s">
        <v>45</v>
      </c>
      <c r="G32" s="6" t="s">
        <v>46</v>
      </c>
      <c r="H32" s="16" t="s">
        <v>47</v>
      </c>
      <c r="I32" s="6" t="s">
        <v>53</v>
      </c>
      <c r="J32" s="16">
        <v>2.7800000000000002</v>
      </c>
      <c r="K32" s="16" t="s">
        <v>36</v>
      </c>
      <c r="L32" s="16" t="s">
        <v>63</v>
      </c>
      <c r="N32" s="16">
        <v>19.46</v>
      </c>
      <c r="O32" s="16">
        <v>2.7800000000000002</v>
      </c>
      <c r="P32" s="16">
        <v>1</v>
      </c>
      <c r="Q32" s="16">
        <v>0</v>
      </c>
      <c r="R32">
        <f>MATCH(D32,Отчет!$C$1:$C$65535,0)</f>
        <v>34</v>
      </c>
    </row>
    <row r="33" spans="1:18" x14ac:dyDescent="0.2">
      <c r="A33" s="16">
        <v>1966954471</v>
      </c>
      <c r="B33" s="16">
        <v>8</v>
      </c>
      <c r="D33" s="16">
        <v>1946406881</v>
      </c>
      <c r="E33" s="6" t="s">
        <v>44</v>
      </c>
      <c r="F33" s="6" t="s">
        <v>45</v>
      </c>
      <c r="G33" s="6" t="s">
        <v>46</v>
      </c>
      <c r="H33" s="16" t="s">
        <v>47</v>
      </c>
      <c r="I33" s="6" t="s">
        <v>65</v>
      </c>
      <c r="J33" s="16">
        <v>2</v>
      </c>
      <c r="K33" s="16" t="s">
        <v>39</v>
      </c>
      <c r="L33" s="16" t="s">
        <v>63</v>
      </c>
      <c r="N33" s="16">
        <v>16</v>
      </c>
      <c r="O33" s="16">
        <v>2</v>
      </c>
      <c r="P33" s="16">
        <v>1</v>
      </c>
      <c r="Q33" s="16">
        <v>0</v>
      </c>
      <c r="R33">
        <f>MATCH(D33,Отчет!$C$1:$C$65535,0)</f>
        <v>34</v>
      </c>
    </row>
    <row r="34" spans="1:18" x14ac:dyDescent="0.2">
      <c r="A34" s="16">
        <v>1966954394</v>
      </c>
      <c r="B34" s="16">
        <v>4</v>
      </c>
      <c r="D34" s="16">
        <v>1946406881</v>
      </c>
      <c r="E34" s="6" t="s">
        <v>44</v>
      </c>
      <c r="F34" s="6" t="s">
        <v>45</v>
      </c>
      <c r="G34" s="6" t="s">
        <v>46</v>
      </c>
      <c r="H34" s="16" t="s">
        <v>47</v>
      </c>
      <c r="I34" s="6" t="s">
        <v>40</v>
      </c>
      <c r="J34" s="16">
        <v>4.5</v>
      </c>
      <c r="K34" s="16" t="s">
        <v>39</v>
      </c>
      <c r="L34" s="16" t="s">
        <v>63</v>
      </c>
      <c r="N34" s="16">
        <v>18</v>
      </c>
      <c r="O34" s="16">
        <v>4.5</v>
      </c>
      <c r="P34" s="16">
        <v>1</v>
      </c>
      <c r="Q34" s="16">
        <v>0</v>
      </c>
      <c r="R34">
        <f>MATCH(D34,Отчет!$C$1:$C$65535,0)</f>
        <v>34</v>
      </c>
    </row>
    <row r="35" spans="1:18" x14ac:dyDescent="0.2">
      <c r="A35" s="16">
        <v>1967496102</v>
      </c>
      <c r="B35" s="16">
        <v>6</v>
      </c>
      <c r="D35" s="16">
        <v>1946406881</v>
      </c>
      <c r="E35" s="6" t="s">
        <v>44</v>
      </c>
      <c r="F35" s="6" t="s">
        <v>45</v>
      </c>
      <c r="G35" s="6" t="s">
        <v>46</v>
      </c>
      <c r="H35" s="16" t="s">
        <v>47</v>
      </c>
      <c r="I35" s="6" t="s">
        <v>42</v>
      </c>
      <c r="J35" s="16">
        <v>0</v>
      </c>
      <c r="K35" s="16" t="s">
        <v>39</v>
      </c>
      <c r="L35" s="16" t="s">
        <v>63</v>
      </c>
      <c r="N35" s="16">
        <v>0</v>
      </c>
      <c r="O35" s="16">
        <v>0</v>
      </c>
      <c r="P35" s="16">
        <v>1</v>
      </c>
      <c r="Q35" s="16">
        <v>0</v>
      </c>
      <c r="R35">
        <f>MATCH(D35,Отчет!$C$1:$C$65535,0)</f>
        <v>34</v>
      </c>
    </row>
    <row r="36" spans="1:18" x14ac:dyDescent="0.2">
      <c r="A36" s="16">
        <v>1966986478</v>
      </c>
      <c r="B36" s="16">
        <v>8</v>
      </c>
      <c r="D36" s="16">
        <v>1946406881</v>
      </c>
      <c r="E36" s="6" t="s">
        <v>44</v>
      </c>
      <c r="F36" s="6" t="s">
        <v>45</v>
      </c>
      <c r="G36" s="6" t="s">
        <v>46</v>
      </c>
      <c r="H36" s="16" t="s">
        <v>47</v>
      </c>
      <c r="I36" s="6" t="s">
        <v>43</v>
      </c>
      <c r="J36" s="16">
        <v>2.5</v>
      </c>
      <c r="K36" s="16" t="s">
        <v>39</v>
      </c>
      <c r="L36" s="16" t="s">
        <v>63</v>
      </c>
      <c r="N36" s="16">
        <v>20</v>
      </c>
      <c r="O36" s="16">
        <v>2.5</v>
      </c>
      <c r="P36" s="16">
        <v>1</v>
      </c>
      <c r="Q36" s="16">
        <v>0</v>
      </c>
      <c r="R36">
        <f>MATCH(D36,Отчет!$C$1:$C$65535,0)</f>
        <v>34</v>
      </c>
    </row>
    <row r="37" spans="1:18" x14ac:dyDescent="0.2">
      <c r="A37" s="16">
        <v>1966954390</v>
      </c>
      <c r="B37" s="16">
        <v>10</v>
      </c>
      <c r="D37" s="16">
        <v>1946406881</v>
      </c>
      <c r="E37" s="6" t="s">
        <v>44</v>
      </c>
      <c r="F37" s="6" t="s">
        <v>45</v>
      </c>
      <c r="G37" s="6" t="s">
        <v>46</v>
      </c>
      <c r="H37" s="16" t="s">
        <v>47</v>
      </c>
      <c r="I37" s="6" t="s">
        <v>60</v>
      </c>
      <c r="J37" s="16">
        <v>0.25</v>
      </c>
      <c r="K37" s="16" t="s">
        <v>39</v>
      </c>
      <c r="L37" s="16" t="s">
        <v>63</v>
      </c>
      <c r="N37" s="16">
        <v>2.5</v>
      </c>
      <c r="O37" s="16">
        <v>0.25</v>
      </c>
      <c r="P37" s="16">
        <v>1</v>
      </c>
      <c r="Q37" s="16">
        <v>0</v>
      </c>
      <c r="R37">
        <f>MATCH(D37,Отчет!$C$1:$C$65535,0)</f>
        <v>34</v>
      </c>
    </row>
    <row r="38" spans="1:18" x14ac:dyDescent="0.2">
      <c r="A38" s="16">
        <v>1741230202</v>
      </c>
      <c r="B38" s="16">
        <v>8</v>
      </c>
      <c r="D38" s="16">
        <v>1650253973</v>
      </c>
      <c r="E38" s="6" t="s">
        <v>66</v>
      </c>
      <c r="F38" s="6" t="s">
        <v>67</v>
      </c>
      <c r="G38" s="6" t="s">
        <v>68</v>
      </c>
      <c r="H38" s="16" t="s">
        <v>69</v>
      </c>
      <c r="I38" s="6" t="s">
        <v>48</v>
      </c>
      <c r="J38" s="16">
        <v>1.82</v>
      </c>
      <c r="K38" s="16" t="s">
        <v>36</v>
      </c>
      <c r="L38" s="16" t="s">
        <v>70</v>
      </c>
      <c r="N38" s="16">
        <v>16</v>
      </c>
      <c r="O38" s="16">
        <v>2</v>
      </c>
      <c r="P38" s="16">
        <v>1</v>
      </c>
      <c r="Q38" s="16">
        <v>1</v>
      </c>
      <c r="R38">
        <f>MATCH(D38,Отчет!$C$1:$C$65535,0)</f>
        <v>23</v>
      </c>
    </row>
    <row r="39" spans="1:18" x14ac:dyDescent="0.2">
      <c r="A39" s="16">
        <v>1966991984</v>
      </c>
      <c r="B39" s="16">
        <v>7</v>
      </c>
      <c r="D39" s="16">
        <v>1946406881</v>
      </c>
      <c r="E39" s="6" t="s">
        <v>44</v>
      </c>
      <c r="F39" s="6" t="s">
        <v>45</v>
      </c>
      <c r="G39" s="6" t="s">
        <v>46</v>
      </c>
      <c r="H39" s="16" t="s">
        <v>47</v>
      </c>
      <c r="I39" s="6" t="s">
        <v>48</v>
      </c>
      <c r="J39" s="16">
        <v>1.87</v>
      </c>
      <c r="K39" s="16" t="s">
        <v>36</v>
      </c>
      <c r="L39" s="16" t="s">
        <v>70</v>
      </c>
      <c r="N39" s="16">
        <v>13.09</v>
      </c>
      <c r="O39" s="16">
        <v>1.87</v>
      </c>
      <c r="P39" s="16">
        <v>1</v>
      </c>
      <c r="Q39" s="16">
        <v>0</v>
      </c>
      <c r="R39">
        <f>MATCH(D39,Отчет!$C$1:$C$65535,0)</f>
        <v>34</v>
      </c>
    </row>
    <row r="40" spans="1:18" x14ac:dyDescent="0.2">
      <c r="A40" s="16">
        <v>2116178197</v>
      </c>
      <c r="B40" s="16">
        <v>4</v>
      </c>
      <c r="D40" s="16">
        <v>2116177732</v>
      </c>
      <c r="E40" s="6" t="s">
        <v>31</v>
      </c>
      <c r="F40" s="6" t="s">
        <v>32</v>
      </c>
      <c r="G40" s="6" t="s">
        <v>33</v>
      </c>
      <c r="H40" s="16" t="s">
        <v>34</v>
      </c>
      <c r="I40" s="6" t="s">
        <v>48</v>
      </c>
      <c r="J40" s="16">
        <v>1.87</v>
      </c>
      <c r="K40" s="16" t="s">
        <v>36</v>
      </c>
      <c r="L40" s="16" t="s">
        <v>70</v>
      </c>
      <c r="N40" s="16">
        <v>7.48</v>
      </c>
      <c r="O40" s="16">
        <v>1.87</v>
      </c>
      <c r="P40" s="16">
        <v>1</v>
      </c>
      <c r="Q40" s="16">
        <v>0</v>
      </c>
      <c r="R40">
        <f>MATCH(D40,Отчет!$C$1:$C$65535,0)</f>
        <v>48</v>
      </c>
    </row>
    <row r="41" spans="1:18" x14ac:dyDescent="0.2">
      <c r="A41" s="16">
        <v>569707224</v>
      </c>
      <c r="B41" s="16">
        <v>10</v>
      </c>
      <c r="D41" s="16">
        <v>499655482</v>
      </c>
      <c r="E41" s="6" t="s">
        <v>71</v>
      </c>
      <c r="F41" s="6" t="s">
        <v>72</v>
      </c>
      <c r="G41" s="6" t="s">
        <v>73</v>
      </c>
      <c r="H41" s="16" t="s">
        <v>74</v>
      </c>
      <c r="I41" s="6" t="s">
        <v>48</v>
      </c>
      <c r="J41" s="16">
        <v>2</v>
      </c>
      <c r="K41" s="16" t="s">
        <v>36</v>
      </c>
      <c r="L41" s="16" t="s">
        <v>70</v>
      </c>
      <c r="N41" s="16">
        <v>20</v>
      </c>
      <c r="O41" s="16">
        <v>2</v>
      </c>
      <c r="P41" s="16">
        <v>1</v>
      </c>
      <c r="Q41" s="16">
        <v>1</v>
      </c>
      <c r="R41">
        <f>MATCH(D41,Отчет!$C$1:$C$65535,0)</f>
        <v>12</v>
      </c>
    </row>
    <row r="42" spans="1:18" x14ac:dyDescent="0.2">
      <c r="A42" s="16">
        <v>569710718</v>
      </c>
      <c r="B42" s="16">
        <v>5</v>
      </c>
      <c r="D42" s="16">
        <v>499655265</v>
      </c>
      <c r="E42" s="6" t="s">
        <v>75</v>
      </c>
      <c r="F42" s="6" t="s">
        <v>76</v>
      </c>
      <c r="G42" s="6" t="s">
        <v>77</v>
      </c>
      <c r="H42" s="16" t="s">
        <v>78</v>
      </c>
      <c r="I42" s="6" t="s">
        <v>48</v>
      </c>
      <c r="J42" s="16">
        <v>2</v>
      </c>
      <c r="K42" s="16" t="s">
        <v>36</v>
      </c>
      <c r="L42" s="16" t="s">
        <v>70</v>
      </c>
      <c r="N42" s="16">
        <v>10</v>
      </c>
      <c r="O42" s="16">
        <v>2</v>
      </c>
      <c r="P42" s="16">
        <v>1</v>
      </c>
      <c r="Q42" s="16">
        <v>1</v>
      </c>
      <c r="R42">
        <f>MATCH(D42,Отчет!$C$1:$C$65535,0)</f>
        <v>41</v>
      </c>
    </row>
    <row r="43" spans="1:18" x14ac:dyDescent="0.2">
      <c r="A43" s="16">
        <v>569708655</v>
      </c>
      <c r="B43" s="16">
        <v>8</v>
      </c>
      <c r="D43" s="16">
        <v>499655321</v>
      </c>
      <c r="E43" s="6" t="s">
        <v>79</v>
      </c>
      <c r="F43" s="6" t="s">
        <v>80</v>
      </c>
      <c r="G43" s="6" t="s">
        <v>81</v>
      </c>
      <c r="H43" s="16" t="s">
        <v>82</v>
      </c>
      <c r="I43" s="6" t="s">
        <v>48</v>
      </c>
      <c r="J43" s="16">
        <v>2</v>
      </c>
      <c r="K43" s="16" t="s">
        <v>36</v>
      </c>
      <c r="L43" s="16" t="s">
        <v>70</v>
      </c>
      <c r="N43" s="16">
        <v>16</v>
      </c>
      <c r="O43" s="16">
        <v>2</v>
      </c>
      <c r="P43" s="16">
        <v>1</v>
      </c>
      <c r="Q43" s="16">
        <v>1</v>
      </c>
      <c r="R43">
        <f>MATCH(D43,Отчет!$C$1:$C$65535,0)</f>
        <v>53</v>
      </c>
    </row>
    <row r="44" spans="1:18" x14ac:dyDescent="0.2">
      <c r="A44" s="16">
        <v>569709264</v>
      </c>
      <c r="B44" s="16">
        <v>10</v>
      </c>
      <c r="D44" s="16">
        <v>499655966</v>
      </c>
      <c r="E44" s="6" t="s">
        <v>83</v>
      </c>
      <c r="F44" s="6" t="s">
        <v>76</v>
      </c>
      <c r="G44" s="6" t="s">
        <v>84</v>
      </c>
      <c r="H44" s="16" t="s">
        <v>85</v>
      </c>
      <c r="I44" s="6" t="s">
        <v>48</v>
      </c>
      <c r="J44" s="16">
        <v>2</v>
      </c>
      <c r="K44" s="16" t="s">
        <v>36</v>
      </c>
      <c r="L44" s="16" t="s">
        <v>70</v>
      </c>
      <c r="N44" s="16">
        <v>20</v>
      </c>
      <c r="O44" s="16">
        <v>2</v>
      </c>
      <c r="P44" s="16">
        <v>1</v>
      </c>
      <c r="Q44" s="16">
        <v>1</v>
      </c>
      <c r="R44">
        <f>MATCH(D44,Отчет!$C$1:$C$65535,0)</f>
        <v>43</v>
      </c>
    </row>
    <row r="45" spans="1:18" x14ac:dyDescent="0.2">
      <c r="A45" s="16">
        <v>569709920</v>
      </c>
      <c r="B45" s="16">
        <v>8</v>
      </c>
      <c r="D45" s="16">
        <v>499655995</v>
      </c>
      <c r="E45" s="6" t="s">
        <v>86</v>
      </c>
      <c r="F45" s="6" t="s">
        <v>87</v>
      </c>
      <c r="G45" s="6" t="s">
        <v>88</v>
      </c>
      <c r="H45" s="16" t="s">
        <v>89</v>
      </c>
      <c r="I45" s="6" t="s">
        <v>48</v>
      </c>
      <c r="J45" s="16">
        <v>2</v>
      </c>
      <c r="K45" s="16" t="s">
        <v>36</v>
      </c>
      <c r="L45" s="16" t="s">
        <v>70</v>
      </c>
      <c r="N45" s="16">
        <v>16</v>
      </c>
      <c r="O45" s="16">
        <v>2</v>
      </c>
      <c r="P45" s="16">
        <v>1</v>
      </c>
      <c r="Q45" s="16">
        <v>1</v>
      </c>
      <c r="R45">
        <f>MATCH(D45,Отчет!$C$1:$C$65535,0)</f>
        <v>49</v>
      </c>
    </row>
    <row r="46" spans="1:18" x14ac:dyDescent="0.2">
      <c r="A46" s="16">
        <v>569706555</v>
      </c>
      <c r="B46" s="16">
        <v>9</v>
      </c>
      <c r="D46" s="16">
        <v>499655862</v>
      </c>
      <c r="E46" s="6" t="s">
        <v>90</v>
      </c>
      <c r="F46" s="6" t="s">
        <v>91</v>
      </c>
      <c r="G46" s="6" t="s">
        <v>92</v>
      </c>
      <c r="H46" s="16" t="s">
        <v>93</v>
      </c>
      <c r="I46" s="6" t="s">
        <v>48</v>
      </c>
      <c r="J46" s="16">
        <v>2</v>
      </c>
      <c r="K46" s="16" t="s">
        <v>36</v>
      </c>
      <c r="L46" s="16" t="s">
        <v>70</v>
      </c>
      <c r="N46" s="16">
        <v>18</v>
      </c>
      <c r="O46" s="16">
        <v>2</v>
      </c>
      <c r="P46" s="16">
        <v>1</v>
      </c>
      <c r="Q46" s="16">
        <v>1</v>
      </c>
      <c r="R46">
        <f>MATCH(D46,Отчет!$C$1:$C$65535,0)</f>
        <v>45</v>
      </c>
    </row>
    <row r="47" spans="1:18" x14ac:dyDescent="0.2">
      <c r="A47" s="16">
        <v>569710086</v>
      </c>
      <c r="B47" s="16">
        <v>8</v>
      </c>
      <c r="D47" s="16">
        <v>499655914</v>
      </c>
      <c r="E47" s="6" t="s">
        <v>94</v>
      </c>
      <c r="F47" s="6" t="s">
        <v>95</v>
      </c>
      <c r="G47" s="6" t="s">
        <v>96</v>
      </c>
      <c r="H47" s="16" t="s">
        <v>97</v>
      </c>
      <c r="I47" s="6" t="s">
        <v>48</v>
      </c>
      <c r="J47" s="16">
        <v>2</v>
      </c>
      <c r="K47" s="16" t="s">
        <v>36</v>
      </c>
      <c r="L47" s="16" t="s">
        <v>70</v>
      </c>
      <c r="N47" s="16">
        <v>16</v>
      </c>
      <c r="O47" s="16">
        <v>2</v>
      </c>
      <c r="P47" s="16">
        <v>1</v>
      </c>
      <c r="Q47" s="16">
        <v>1</v>
      </c>
      <c r="R47">
        <f>MATCH(D47,Отчет!$C$1:$C$65535,0)</f>
        <v>35</v>
      </c>
    </row>
    <row r="48" spans="1:18" x14ac:dyDescent="0.2">
      <c r="A48" s="16">
        <v>569706469</v>
      </c>
      <c r="B48" s="16">
        <v>7</v>
      </c>
      <c r="D48" s="16">
        <v>499655942</v>
      </c>
      <c r="E48" s="6" t="s">
        <v>98</v>
      </c>
      <c r="F48" s="6" t="s">
        <v>99</v>
      </c>
      <c r="G48" s="6" t="s">
        <v>57</v>
      </c>
      <c r="H48" s="16" t="s">
        <v>100</v>
      </c>
      <c r="I48" s="6" t="s">
        <v>48</v>
      </c>
      <c r="J48" s="16">
        <v>2</v>
      </c>
      <c r="K48" s="16" t="s">
        <v>36</v>
      </c>
      <c r="L48" s="16" t="s">
        <v>70</v>
      </c>
      <c r="N48" s="16">
        <v>14</v>
      </c>
      <c r="O48" s="16">
        <v>2</v>
      </c>
      <c r="P48" s="16">
        <v>1</v>
      </c>
      <c r="Q48" s="16">
        <v>1</v>
      </c>
      <c r="R48">
        <f>MATCH(D48,Отчет!$C$1:$C$65535,0)</f>
        <v>40</v>
      </c>
    </row>
    <row r="49" spans="1:18" x14ac:dyDescent="0.2">
      <c r="A49" s="16">
        <v>569706724</v>
      </c>
      <c r="B49" s="16">
        <v>8</v>
      </c>
      <c r="D49" s="16">
        <v>499655788</v>
      </c>
      <c r="E49" s="6" t="s">
        <v>101</v>
      </c>
      <c r="F49" s="6" t="s">
        <v>102</v>
      </c>
      <c r="G49" s="6" t="s">
        <v>103</v>
      </c>
      <c r="H49" s="16" t="s">
        <v>104</v>
      </c>
      <c r="I49" s="6" t="s">
        <v>48</v>
      </c>
      <c r="J49" s="16">
        <v>2</v>
      </c>
      <c r="K49" s="16" t="s">
        <v>36</v>
      </c>
      <c r="L49" s="16" t="s">
        <v>70</v>
      </c>
      <c r="N49" s="16">
        <v>16</v>
      </c>
      <c r="O49" s="16">
        <v>2</v>
      </c>
      <c r="P49" s="16">
        <v>1</v>
      </c>
      <c r="Q49" s="16">
        <v>1</v>
      </c>
      <c r="R49">
        <f>MATCH(D49,Отчет!$C$1:$C$65535,0)</f>
        <v>18</v>
      </c>
    </row>
    <row r="50" spans="1:18" x14ac:dyDescent="0.2">
      <c r="A50" s="16">
        <v>569707776</v>
      </c>
      <c r="B50" s="16">
        <v>10</v>
      </c>
      <c r="D50" s="16">
        <v>499655838</v>
      </c>
      <c r="E50" s="6" t="s">
        <v>105</v>
      </c>
      <c r="F50" s="6" t="s">
        <v>106</v>
      </c>
      <c r="G50" s="6" t="s">
        <v>107</v>
      </c>
      <c r="H50" s="16" t="s">
        <v>108</v>
      </c>
      <c r="I50" s="6" t="s">
        <v>48</v>
      </c>
      <c r="J50" s="16">
        <v>2</v>
      </c>
      <c r="K50" s="16" t="s">
        <v>36</v>
      </c>
      <c r="L50" s="16" t="s">
        <v>70</v>
      </c>
      <c r="N50" s="16">
        <v>20</v>
      </c>
      <c r="O50" s="16">
        <v>2</v>
      </c>
      <c r="P50" s="16">
        <v>1</v>
      </c>
      <c r="Q50" s="16">
        <v>1</v>
      </c>
      <c r="R50">
        <f>MATCH(D50,Отчет!$C$1:$C$65535,0)</f>
        <v>14</v>
      </c>
    </row>
    <row r="51" spans="1:18" x14ac:dyDescent="0.2">
      <c r="A51" s="16">
        <v>569710921</v>
      </c>
      <c r="B51" s="16">
        <v>5</v>
      </c>
      <c r="D51" s="16">
        <v>499655706</v>
      </c>
      <c r="E51" s="6" t="s">
        <v>109</v>
      </c>
      <c r="F51" s="6" t="s">
        <v>99</v>
      </c>
      <c r="G51" s="6" t="s">
        <v>110</v>
      </c>
      <c r="H51" s="16" t="s">
        <v>111</v>
      </c>
      <c r="I51" s="6" t="s">
        <v>48</v>
      </c>
      <c r="J51" s="16">
        <v>2</v>
      </c>
      <c r="K51" s="16" t="s">
        <v>36</v>
      </c>
      <c r="L51" s="16" t="s">
        <v>70</v>
      </c>
      <c r="N51" s="16">
        <v>10</v>
      </c>
      <c r="O51" s="16">
        <v>2</v>
      </c>
      <c r="P51" s="16">
        <v>1</v>
      </c>
      <c r="Q51" s="16">
        <v>1</v>
      </c>
      <c r="R51">
        <f>MATCH(D51,Отчет!$C$1:$C$65535,0)</f>
        <v>55</v>
      </c>
    </row>
    <row r="52" spans="1:18" x14ac:dyDescent="0.2">
      <c r="A52" s="16">
        <v>569706196</v>
      </c>
      <c r="B52" s="16">
        <v>7</v>
      </c>
      <c r="D52" s="16">
        <v>499655738</v>
      </c>
      <c r="E52" s="6" t="s">
        <v>112</v>
      </c>
      <c r="F52" s="6" t="s">
        <v>113</v>
      </c>
      <c r="G52" s="6" t="s">
        <v>73</v>
      </c>
      <c r="H52" s="16" t="s">
        <v>114</v>
      </c>
      <c r="I52" s="6" t="s">
        <v>48</v>
      </c>
      <c r="J52" s="16">
        <v>2</v>
      </c>
      <c r="K52" s="16" t="s">
        <v>36</v>
      </c>
      <c r="L52" s="16" t="s">
        <v>70</v>
      </c>
      <c r="N52" s="16">
        <v>14</v>
      </c>
      <c r="O52" s="16">
        <v>2</v>
      </c>
      <c r="P52" s="16">
        <v>1</v>
      </c>
      <c r="Q52" s="16">
        <v>1</v>
      </c>
      <c r="R52">
        <f>MATCH(D52,Отчет!$C$1:$C$65535,0)</f>
        <v>31</v>
      </c>
    </row>
    <row r="53" spans="1:18" x14ac:dyDescent="0.2">
      <c r="A53" s="16">
        <v>569709509</v>
      </c>
      <c r="B53" s="16">
        <v>10</v>
      </c>
      <c r="D53" s="16">
        <v>499655764</v>
      </c>
      <c r="E53" s="6" t="s">
        <v>115</v>
      </c>
      <c r="F53" s="6" t="s">
        <v>116</v>
      </c>
      <c r="G53" s="6" t="s">
        <v>117</v>
      </c>
      <c r="H53" s="16" t="s">
        <v>118</v>
      </c>
      <c r="I53" s="6" t="s">
        <v>48</v>
      </c>
      <c r="J53" s="16">
        <v>2</v>
      </c>
      <c r="K53" s="16" t="s">
        <v>36</v>
      </c>
      <c r="L53" s="16" t="s">
        <v>70</v>
      </c>
      <c r="N53" s="16">
        <v>20</v>
      </c>
      <c r="O53" s="16">
        <v>2</v>
      </c>
      <c r="P53" s="16">
        <v>1</v>
      </c>
      <c r="Q53" s="16">
        <v>1</v>
      </c>
      <c r="R53">
        <f>MATCH(D53,Отчет!$C$1:$C$65535,0)</f>
        <v>17</v>
      </c>
    </row>
    <row r="54" spans="1:18" x14ac:dyDescent="0.2">
      <c r="A54" s="16">
        <v>569707652</v>
      </c>
      <c r="B54" s="16">
        <v>10</v>
      </c>
      <c r="D54" s="16">
        <v>499655628</v>
      </c>
      <c r="E54" s="6" t="s">
        <v>94</v>
      </c>
      <c r="F54" s="6" t="s">
        <v>106</v>
      </c>
      <c r="G54" s="6" t="s">
        <v>119</v>
      </c>
      <c r="H54" s="16" t="s">
        <v>120</v>
      </c>
      <c r="I54" s="6" t="s">
        <v>48</v>
      </c>
      <c r="J54" s="16">
        <v>2</v>
      </c>
      <c r="K54" s="16" t="s">
        <v>36</v>
      </c>
      <c r="L54" s="16" t="s">
        <v>70</v>
      </c>
      <c r="N54" s="16">
        <v>20</v>
      </c>
      <c r="O54" s="16">
        <v>2</v>
      </c>
      <c r="P54" s="16">
        <v>1</v>
      </c>
      <c r="Q54" s="16">
        <v>1</v>
      </c>
      <c r="R54">
        <f>MATCH(D54,Отчет!$C$1:$C$65535,0)</f>
        <v>22</v>
      </c>
    </row>
    <row r="55" spans="1:18" x14ac:dyDescent="0.2">
      <c r="A55" s="16">
        <v>569709425</v>
      </c>
      <c r="B55" s="16">
        <v>10</v>
      </c>
      <c r="D55" s="16">
        <v>499655681</v>
      </c>
      <c r="E55" s="6" t="s">
        <v>121</v>
      </c>
      <c r="F55" s="6" t="s">
        <v>122</v>
      </c>
      <c r="G55" s="6" t="s">
        <v>123</v>
      </c>
      <c r="H55" s="16" t="s">
        <v>124</v>
      </c>
      <c r="I55" s="6" t="s">
        <v>48</v>
      </c>
      <c r="J55" s="16">
        <v>2</v>
      </c>
      <c r="K55" s="16" t="s">
        <v>36</v>
      </c>
      <c r="L55" s="16" t="s">
        <v>70</v>
      </c>
      <c r="N55" s="16">
        <v>20</v>
      </c>
      <c r="O55" s="16">
        <v>2</v>
      </c>
      <c r="P55" s="16">
        <v>1</v>
      </c>
      <c r="Q55" s="16">
        <v>1</v>
      </c>
      <c r="R55">
        <f>MATCH(D55,Отчет!$C$1:$C$65535,0)</f>
        <v>26</v>
      </c>
    </row>
    <row r="56" spans="1:18" x14ac:dyDescent="0.2">
      <c r="A56" s="16">
        <v>569708577</v>
      </c>
      <c r="B56" s="16">
        <v>7</v>
      </c>
      <c r="D56" s="16">
        <v>499655506</v>
      </c>
      <c r="E56" s="6" t="s">
        <v>125</v>
      </c>
      <c r="F56" s="6" t="s">
        <v>126</v>
      </c>
      <c r="G56" s="6" t="s">
        <v>127</v>
      </c>
      <c r="H56" s="16" t="s">
        <v>128</v>
      </c>
      <c r="I56" s="6" t="s">
        <v>48</v>
      </c>
      <c r="J56" s="16">
        <v>2</v>
      </c>
      <c r="K56" s="16" t="s">
        <v>36</v>
      </c>
      <c r="L56" s="16" t="s">
        <v>70</v>
      </c>
      <c r="N56" s="16">
        <v>14</v>
      </c>
      <c r="O56" s="16">
        <v>2</v>
      </c>
      <c r="P56" s="16">
        <v>1</v>
      </c>
      <c r="Q56" s="16">
        <v>0</v>
      </c>
      <c r="R56">
        <f>MATCH(D56,Отчет!$C$1:$C$65535,0)</f>
        <v>44</v>
      </c>
    </row>
    <row r="57" spans="1:18" x14ac:dyDescent="0.2">
      <c r="A57" s="16">
        <v>569707894</v>
      </c>
      <c r="B57" s="16">
        <v>4</v>
      </c>
      <c r="D57" s="16">
        <v>499657780</v>
      </c>
      <c r="E57" s="6" t="s">
        <v>129</v>
      </c>
      <c r="F57" s="6" t="s">
        <v>130</v>
      </c>
      <c r="G57" s="6" t="s">
        <v>131</v>
      </c>
      <c r="H57" s="16" t="s">
        <v>132</v>
      </c>
      <c r="I57" s="6" t="s">
        <v>48</v>
      </c>
      <c r="J57" s="16">
        <v>2</v>
      </c>
      <c r="K57" s="16" t="s">
        <v>36</v>
      </c>
      <c r="L57" s="16" t="s">
        <v>70</v>
      </c>
      <c r="N57" s="16">
        <v>8</v>
      </c>
      <c r="O57" s="16">
        <v>2</v>
      </c>
      <c r="P57" s="16">
        <v>1</v>
      </c>
      <c r="Q57" s="16">
        <v>1</v>
      </c>
      <c r="R57">
        <f>MATCH(D57,Отчет!$C$1:$C$65535,0)</f>
        <v>29</v>
      </c>
    </row>
    <row r="58" spans="1:18" x14ac:dyDescent="0.2">
      <c r="A58" s="16">
        <v>569708239</v>
      </c>
      <c r="B58" s="16">
        <v>8</v>
      </c>
      <c r="D58" s="16">
        <v>499657489</v>
      </c>
      <c r="E58" s="6" t="s">
        <v>133</v>
      </c>
      <c r="F58" s="6" t="s">
        <v>134</v>
      </c>
      <c r="G58" s="6" t="s">
        <v>135</v>
      </c>
      <c r="H58" s="16" t="s">
        <v>136</v>
      </c>
      <c r="I58" s="6" t="s">
        <v>48</v>
      </c>
      <c r="J58" s="16">
        <v>2</v>
      </c>
      <c r="K58" s="16" t="s">
        <v>36</v>
      </c>
      <c r="L58" s="16" t="s">
        <v>70</v>
      </c>
      <c r="N58" s="16">
        <v>16</v>
      </c>
      <c r="O58" s="16">
        <v>2</v>
      </c>
      <c r="P58" s="16">
        <v>1</v>
      </c>
      <c r="Q58" s="16">
        <v>1</v>
      </c>
      <c r="R58">
        <f>MATCH(D58,Отчет!$C$1:$C$65535,0)</f>
        <v>51</v>
      </c>
    </row>
    <row r="59" spans="1:18" x14ac:dyDescent="0.2">
      <c r="A59" s="16">
        <v>569709010</v>
      </c>
      <c r="B59" s="16">
        <v>9</v>
      </c>
      <c r="D59" s="16">
        <v>499657513</v>
      </c>
      <c r="E59" s="6" t="s">
        <v>137</v>
      </c>
      <c r="F59" s="6" t="s">
        <v>138</v>
      </c>
      <c r="G59" s="6" t="s">
        <v>139</v>
      </c>
      <c r="H59" s="16" t="s">
        <v>140</v>
      </c>
      <c r="I59" s="6" t="s">
        <v>48</v>
      </c>
      <c r="J59" s="16">
        <v>2</v>
      </c>
      <c r="K59" s="16" t="s">
        <v>36</v>
      </c>
      <c r="L59" s="16" t="s">
        <v>70</v>
      </c>
      <c r="N59" s="16">
        <v>18</v>
      </c>
      <c r="O59" s="16">
        <v>2</v>
      </c>
      <c r="P59" s="16">
        <v>1</v>
      </c>
      <c r="Q59" s="16">
        <v>1</v>
      </c>
      <c r="R59">
        <f>MATCH(D59,Отчет!$C$1:$C$65535,0)</f>
        <v>32</v>
      </c>
    </row>
    <row r="60" spans="1:18" x14ac:dyDescent="0.2">
      <c r="A60" s="16">
        <v>569707006</v>
      </c>
      <c r="B60" s="16">
        <v>10</v>
      </c>
      <c r="D60" s="16">
        <v>499657561</v>
      </c>
      <c r="E60" s="6" t="s">
        <v>141</v>
      </c>
      <c r="F60" s="6" t="s">
        <v>142</v>
      </c>
      <c r="G60" s="6" t="s">
        <v>143</v>
      </c>
      <c r="H60" s="16" t="s">
        <v>144</v>
      </c>
      <c r="I60" s="6" t="s">
        <v>48</v>
      </c>
      <c r="J60" s="16">
        <v>2</v>
      </c>
      <c r="K60" s="16" t="s">
        <v>36</v>
      </c>
      <c r="L60" s="16" t="s">
        <v>70</v>
      </c>
      <c r="N60" s="16">
        <v>20</v>
      </c>
      <c r="O60" s="16">
        <v>2</v>
      </c>
      <c r="P60" s="16">
        <v>1</v>
      </c>
      <c r="Q60" s="16">
        <v>1</v>
      </c>
      <c r="R60">
        <f>MATCH(D60,Отчет!$C$1:$C$65535,0)</f>
        <v>13</v>
      </c>
    </row>
    <row r="61" spans="1:18" x14ac:dyDescent="0.2">
      <c r="A61" s="16">
        <v>569708497</v>
      </c>
      <c r="B61" s="16">
        <v>8</v>
      </c>
      <c r="D61" s="16">
        <v>499657385</v>
      </c>
      <c r="E61" s="6" t="s">
        <v>145</v>
      </c>
      <c r="F61" s="6" t="s">
        <v>146</v>
      </c>
      <c r="G61" s="6" t="s">
        <v>139</v>
      </c>
      <c r="H61" s="16" t="s">
        <v>147</v>
      </c>
      <c r="I61" s="6" t="s">
        <v>48</v>
      </c>
      <c r="J61" s="16">
        <v>2</v>
      </c>
      <c r="K61" s="16" t="s">
        <v>36</v>
      </c>
      <c r="L61" s="16" t="s">
        <v>70</v>
      </c>
      <c r="N61" s="16">
        <v>16</v>
      </c>
      <c r="O61" s="16">
        <v>2</v>
      </c>
      <c r="P61" s="16">
        <v>1</v>
      </c>
      <c r="Q61" s="16">
        <v>1</v>
      </c>
      <c r="R61">
        <f>MATCH(D61,Отчет!$C$1:$C$65535,0)</f>
        <v>20</v>
      </c>
    </row>
    <row r="62" spans="1:18" x14ac:dyDescent="0.2">
      <c r="A62" s="16">
        <v>569709093</v>
      </c>
      <c r="B62" s="16">
        <v>7</v>
      </c>
      <c r="D62" s="16">
        <v>499657465</v>
      </c>
      <c r="E62" s="6" t="s">
        <v>148</v>
      </c>
      <c r="F62" s="6" t="s">
        <v>149</v>
      </c>
      <c r="G62" s="6" t="s">
        <v>150</v>
      </c>
      <c r="H62" s="16" t="s">
        <v>151</v>
      </c>
      <c r="I62" s="6" t="s">
        <v>48</v>
      </c>
      <c r="J62" s="16">
        <v>2</v>
      </c>
      <c r="K62" s="16" t="s">
        <v>36</v>
      </c>
      <c r="L62" s="16" t="s">
        <v>70</v>
      </c>
      <c r="N62" s="16">
        <v>14</v>
      </c>
      <c r="O62" s="16">
        <v>2</v>
      </c>
      <c r="P62" s="16">
        <v>1</v>
      </c>
      <c r="Q62" s="16">
        <v>1</v>
      </c>
      <c r="R62">
        <f>MATCH(D62,Отчет!$C$1:$C$65535,0)</f>
        <v>25</v>
      </c>
    </row>
    <row r="63" spans="1:18" x14ac:dyDescent="0.2">
      <c r="A63" s="16">
        <v>569707976</v>
      </c>
      <c r="B63" s="16">
        <v>9</v>
      </c>
      <c r="D63" s="16">
        <v>499656679</v>
      </c>
      <c r="E63" s="6" t="s">
        <v>152</v>
      </c>
      <c r="F63" s="6" t="s">
        <v>153</v>
      </c>
      <c r="G63" s="6" t="s">
        <v>154</v>
      </c>
      <c r="H63" s="16" t="s">
        <v>155</v>
      </c>
      <c r="I63" s="6" t="s">
        <v>48</v>
      </c>
      <c r="J63" s="16">
        <v>2</v>
      </c>
      <c r="K63" s="16" t="s">
        <v>36</v>
      </c>
      <c r="L63" s="16" t="s">
        <v>70</v>
      </c>
      <c r="N63" s="16">
        <v>18</v>
      </c>
      <c r="O63" s="16">
        <v>2</v>
      </c>
      <c r="P63" s="16">
        <v>1</v>
      </c>
      <c r="Q63" s="16">
        <v>1</v>
      </c>
      <c r="R63">
        <f>MATCH(D63,Отчет!$C$1:$C$65535,0)</f>
        <v>21</v>
      </c>
    </row>
    <row r="64" spans="1:18" x14ac:dyDescent="0.2">
      <c r="A64" s="16">
        <v>569710007</v>
      </c>
      <c r="B64" s="16">
        <v>5</v>
      </c>
      <c r="D64" s="16">
        <v>499656711</v>
      </c>
      <c r="E64" s="6" t="s">
        <v>156</v>
      </c>
      <c r="F64" s="6" t="s">
        <v>157</v>
      </c>
      <c r="G64" s="6" t="s">
        <v>81</v>
      </c>
      <c r="H64" s="16" t="s">
        <v>158</v>
      </c>
      <c r="I64" s="6" t="s">
        <v>48</v>
      </c>
      <c r="J64" s="16">
        <v>2</v>
      </c>
      <c r="K64" s="16" t="s">
        <v>36</v>
      </c>
      <c r="L64" s="16" t="s">
        <v>70</v>
      </c>
      <c r="N64" s="16">
        <v>10</v>
      </c>
      <c r="O64" s="16">
        <v>2</v>
      </c>
      <c r="P64" s="16">
        <v>1</v>
      </c>
      <c r="Q64" s="16">
        <v>0</v>
      </c>
      <c r="R64">
        <f>MATCH(D64,Отчет!$C$1:$C$65535,0)</f>
        <v>52</v>
      </c>
    </row>
    <row r="65" spans="1:18" x14ac:dyDescent="0.2">
      <c r="A65" s="16">
        <v>569709604</v>
      </c>
      <c r="B65" s="16">
        <v>8</v>
      </c>
      <c r="D65" s="16">
        <v>499656345</v>
      </c>
      <c r="E65" s="6" t="s">
        <v>159</v>
      </c>
      <c r="F65" s="6" t="s">
        <v>160</v>
      </c>
      <c r="G65" s="6" t="s">
        <v>119</v>
      </c>
      <c r="H65" s="16" t="s">
        <v>161</v>
      </c>
      <c r="I65" s="6" t="s">
        <v>48</v>
      </c>
      <c r="J65" s="16">
        <v>2</v>
      </c>
      <c r="K65" s="16" t="s">
        <v>36</v>
      </c>
      <c r="L65" s="16" t="s">
        <v>70</v>
      </c>
      <c r="N65" s="16">
        <v>16</v>
      </c>
      <c r="O65" s="16">
        <v>2</v>
      </c>
      <c r="P65" s="16">
        <v>1</v>
      </c>
      <c r="Q65" s="16">
        <v>1</v>
      </c>
      <c r="R65">
        <f>MATCH(D65,Отчет!$C$1:$C$65535,0)</f>
        <v>46</v>
      </c>
    </row>
    <row r="66" spans="1:18" x14ac:dyDescent="0.2">
      <c r="A66" s="16">
        <v>636474899</v>
      </c>
      <c r="B66" s="16">
        <v>10</v>
      </c>
      <c r="D66" s="16">
        <v>499656434</v>
      </c>
      <c r="E66" s="6" t="s">
        <v>162</v>
      </c>
      <c r="F66" s="6" t="s">
        <v>163</v>
      </c>
      <c r="G66" s="6" t="s">
        <v>164</v>
      </c>
      <c r="H66" s="16" t="s">
        <v>165</v>
      </c>
      <c r="I66" s="6" t="s">
        <v>48</v>
      </c>
      <c r="J66" s="16">
        <v>2</v>
      </c>
      <c r="K66" s="16" t="s">
        <v>36</v>
      </c>
      <c r="L66" s="16" t="s">
        <v>70</v>
      </c>
      <c r="N66" s="16">
        <v>20</v>
      </c>
      <c r="O66" s="16">
        <v>2</v>
      </c>
      <c r="P66" s="16">
        <v>1</v>
      </c>
      <c r="Q66" s="16">
        <v>1</v>
      </c>
      <c r="R66">
        <f>MATCH(D66,Отчет!$C$1:$C$65535,0)</f>
        <v>11</v>
      </c>
    </row>
    <row r="67" spans="1:18" x14ac:dyDescent="0.2">
      <c r="A67" s="16">
        <v>569710442</v>
      </c>
      <c r="B67" s="16">
        <v>6</v>
      </c>
      <c r="D67" s="16">
        <v>499656623</v>
      </c>
      <c r="E67" s="6" t="s">
        <v>166</v>
      </c>
      <c r="F67" s="6" t="s">
        <v>167</v>
      </c>
      <c r="G67" s="6" t="s">
        <v>168</v>
      </c>
      <c r="H67" s="16" t="s">
        <v>169</v>
      </c>
      <c r="I67" s="6" t="s">
        <v>48</v>
      </c>
      <c r="J67" s="16">
        <v>2</v>
      </c>
      <c r="K67" s="16" t="s">
        <v>36</v>
      </c>
      <c r="L67" s="16" t="s">
        <v>70</v>
      </c>
      <c r="N67" s="16">
        <v>12</v>
      </c>
      <c r="O67" s="16">
        <v>2</v>
      </c>
      <c r="P67" s="16">
        <v>1</v>
      </c>
      <c r="Q67" s="16">
        <v>1</v>
      </c>
      <c r="R67">
        <f>MATCH(D67,Отчет!$C$1:$C$65535,0)</f>
        <v>37</v>
      </c>
    </row>
    <row r="68" spans="1:18" x14ac:dyDescent="0.2">
      <c r="A68" s="16">
        <v>569710263</v>
      </c>
      <c r="B68" s="16">
        <v>9</v>
      </c>
      <c r="D68" s="16">
        <v>499656023</v>
      </c>
      <c r="E68" s="6" t="s">
        <v>170</v>
      </c>
      <c r="F68" s="6" t="s">
        <v>72</v>
      </c>
      <c r="G68" s="6" t="s">
        <v>171</v>
      </c>
      <c r="H68" s="16" t="s">
        <v>172</v>
      </c>
      <c r="I68" s="6" t="s">
        <v>48</v>
      </c>
      <c r="J68" s="16">
        <v>2</v>
      </c>
      <c r="K68" s="16" t="s">
        <v>36</v>
      </c>
      <c r="L68" s="16" t="s">
        <v>70</v>
      </c>
      <c r="N68" s="16">
        <v>18</v>
      </c>
      <c r="O68" s="16">
        <v>2</v>
      </c>
      <c r="P68" s="16">
        <v>1</v>
      </c>
      <c r="Q68" s="16">
        <v>1</v>
      </c>
      <c r="R68">
        <f>MATCH(D68,Отчет!$C$1:$C$65535,0)</f>
        <v>42</v>
      </c>
    </row>
    <row r="69" spans="1:18" x14ac:dyDescent="0.2">
      <c r="A69" s="16">
        <v>569710553</v>
      </c>
      <c r="B69" s="16">
        <v>8</v>
      </c>
      <c r="D69" s="16">
        <v>499656285</v>
      </c>
      <c r="E69" s="6" t="s">
        <v>173</v>
      </c>
      <c r="F69" s="6" t="s">
        <v>76</v>
      </c>
      <c r="G69" s="6" t="s">
        <v>107</v>
      </c>
      <c r="H69" s="16" t="s">
        <v>174</v>
      </c>
      <c r="I69" s="6" t="s">
        <v>48</v>
      </c>
      <c r="J69" s="16">
        <v>2</v>
      </c>
      <c r="K69" s="16" t="s">
        <v>36</v>
      </c>
      <c r="L69" s="16" t="s">
        <v>70</v>
      </c>
      <c r="N69" s="16">
        <v>16</v>
      </c>
      <c r="O69" s="16">
        <v>2</v>
      </c>
      <c r="P69" s="16">
        <v>1</v>
      </c>
      <c r="Q69" s="16">
        <v>1</v>
      </c>
      <c r="R69">
        <f>MATCH(D69,Отчет!$C$1:$C$65535,0)</f>
        <v>36</v>
      </c>
    </row>
    <row r="70" spans="1:18" x14ac:dyDescent="0.2">
      <c r="A70" s="16">
        <v>736697809</v>
      </c>
      <c r="B70" s="16">
        <v>9</v>
      </c>
      <c r="D70" s="16">
        <v>736697700</v>
      </c>
      <c r="E70" s="6" t="s">
        <v>175</v>
      </c>
      <c r="F70" s="6" t="s">
        <v>176</v>
      </c>
      <c r="G70" s="6" t="s">
        <v>77</v>
      </c>
      <c r="H70" s="16" t="s">
        <v>177</v>
      </c>
      <c r="I70" s="6" t="s">
        <v>48</v>
      </c>
      <c r="J70" s="16">
        <v>2</v>
      </c>
      <c r="K70" s="16" t="s">
        <v>36</v>
      </c>
      <c r="L70" s="16" t="s">
        <v>70</v>
      </c>
      <c r="N70" s="16">
        <v>18</v>
      </c>
      <c r="O70" s="16">
        <v>2</v>
      </c>
      <c r="P70" s="16">
        <v>1</v>
      </c>
      <c r="Q70" s="16">
        <v>1</v>
      </c>
      <c r="R70">
        <f>MATCH(D70,Отчет!$C$1:$C$65535,0)</f>
        <v>27</v>
      </c>
    </row>
    <row r="71" spans="1:18" x14ac:dyDescent="0.2">
      <c r="A71" s="16">
        <v>1506082841</v>
      </c>
      <c r="B71" s="16">
        <v>6</v>
      </c>
      <c r="D71" s="16">
        <v>1506076021</v>
      </c>
      <c r="E71" s="6" t="s">
        <v>178</v>
      </c>
      <c r="F71" s="6" t="s">
        <v>179</v>
      </c>
      <c r="G71" s="6" t="s">
        <v>96</v>
      </c>
      <c r="H71" s="16" t="s">
        <v>180</v>
      </c>
      <c r="I71" s="6" t="s">
        <v>48</v>
      </c>
      <c r="J71" s="16">
        <v>2</v>
      </c>
      <c r="K71" s="16" t="s">
        <v>36</v>
      </c>
      <c r="L71" s="16" t="s">
        <v>70</v>
      </c>
      <c r="N71" s="16">
        <v>12</v>
      </c>
      <c r="O71" s="16">
        <v>2</v>
      </c>
      <c r="P71" s="16">
        <v>1</v>
      </c>
      <c r="Q71" s="16">
        <v>1</v>
      </c>
      <c r="R71">
        <f>MATCH(D71,Отчет!$C$1:$C$65535,0)</f>
        <v>47</v>
      </c>
    </row>
    <row r="72" spans="1:18" x14ac:dyDescent="0.2">
      <c r="A72" s="16">
        <v>569706058</v>
      </c>
      <c r="B72" s="16">
        <v>9</v>
      </c>
      <c r="D72" s="16">
        <v>499657846</v>
      </c>
      <c r="E72" s="6" t="s">
        <v>181</v>
      </c>
      <c r="F72" s="6" t="s">
        <v>182</v>
      </c>
      <c r="G72" s="6" t="s">
        <v>183</v>
      </c>
      <c r="H72" s="16" t="s">
        <v>184</v>
      </c>
      <c r="I72" s="6" t="s">
        <v>48</v>
      </c>
      <c r="J72" s="16">
        <v>2</v>
      </c>
      <c r="K72" s="16" t="s">
        <v>36</v>
      </c>
      <c r="L72" s="16" t="s">
        <v>70</v>
      </c>
      <c r="N72" s="16">
        <v>18</v>
      </c>
      <c r="O72" s="16">
        <v>2</v>
      </c>
      <c r="P72" s="16">
        <v>1</v>
      </c>
      <c r="Q72" s="16">
        <v>1</v>
      </c>
      <c r="R72">
        <f>MATCH(D72,Отчет!$C$1:$C$65535,0)</f>
        <v>19</v>
      </c>
    </row>
    <row r="73" spans="1:18" x14ac:dyDescent="0.2">
      <c r="A73" s="16">
        <v>722670719</v>
      </c>
      <c r="B73" s="16">
        <v>9</v>
      </c>
      <c r="D73" s="16">
        <v>722669820</v>
      </c>
      <c r="E73" s="6" t="s">
        <v>185</v>
      </c>
      <c r="F73" s="6" t="s">
        <v>186</v>
      </c>
      <c r="G73" s="6" t="s">
        <v>187</v>
      </c>
      <c r="H73" s="16" t="s">
        <v>188</v>
      </c>
      <c r="I73" s="6" t="s">
        <v>48</v>
      </c>
      <c r="J73" s="16">
        <v>2</v>
      </c>
      <c r="K73" s="16" t="s">
        <v>36</v>
      </c>
      <c r="L73" s="16" t="s">
        <v>70</v>
      </c>
      <c r="N73" s="16">
        <v>18</v>
      </c>
      <c r="O73" s="16">
        <v>2</v>
      </c>
      <c r="P73" s="16">
        <v>1</v>
      </c>
      <c r="Q73" s="16">
        <v>1</v>
      </c>
      <c r="R73">
        <f>MATCH(D73,Отчет!$C$1:$C$65535,0)</f>
        <v>16</v>
      </c>
    </row>
    <row r="74" spans="1:18" x14ac:dyDescent="0.2">
      <c r="A74" s="16">
        <v>569709338</v>
      </c>
      <c r="B74" s="16">
        <v>6</v>
      </c>
      <c r="D74" s="16">
        <v>499655433</v>
      </c>
      <c r="E74" s="6" t="s">
        <v>189</v>
      </c>
      <c r="F74" s="6" t="s">
        <v>190</v>
      </c>
      <c r="G74" s="6" t="s">
        <v>123</v>
      </c>
      <c r="H74" s="16" t="s">
        <v>191</v>
      </c>
      <c r="I74" s="6" t="s">
        <v>48</v>
      </c>
      <c r="J74" s="16">
        <v>2</v>
      </c>
      <c r="K74" s="16" t="s">
        <v>36</v>
      </c>
      <c r="L74" s="16" t="s">
        <v>70</v>
      </c>
      <c r="N74" s="16">
        <v>12</v>
      </c>
      <c r="O74" s="16">
        <v>2</v>
      </c>
      <c r="P74" s="16">
        <v>1</v>
      </c>
      <c r="Q74" s="16">
        <v>0</v>
      </c>
      <c r="R74">
        <f>MATCH(D74,Отчет!$C$1:$C$65535,0)</f>
        <v>50</v>
      </c>
    </row>
    <row r="75" spans="1:18" x14ac:dyDescent="0.2">
      <c r="A75" s="16">
        <v>569705794</v>
      </c>
      <c r="B75" s="16">
        <v>8</v>
      </c>
      <c r="D75" s="16">
        <v>499657609</v>
      </c>
      <c r="E75" s="6" t="s">
        <v>192</v>
      </c>
      <c r="F75" s="6" t="s">
        <v>134</v>
      </c>
      <c r="G75" s="6" t="s">
        <v>139</v>
      </c>
      <c r="H75" s="16" t="s">
        <v>193</v>
      </c>
      <c r="I75" s="6" t="s">
        <v>48</v>
      </c>
      <c r="J75" s="16">
        <v>2</v>
      </c>
      <c r="K75" s="16" t="s">
        <v>36</v>
      </c>
      <c r="L75" s="16" t="s">
        <v>70</v>
      </c>
      <c r="N75" s="16">
        <v>16</v>
      </c>
      <c r="O75" s="16">
        <v>2</v>
      </c>
      <c r="P75" s="16">
        <v>1</v>
      </c>
      <c r="Q75" s="16">
        <v>1</v>
      </c>
      <c r="R75">
        <f>MATCH(D75,Отчет!$C$1:$C$65535,0)</f>
        <v>24</v>
      </c>
    </row>
    <row r="76" spans="1:18" x14ac:dyDescent="0.2">
      <c r="A76" s="16">
        <v>569709179</v>
      </c>
      <c r="B76" s="16">
        <v>10</v>
      </c>
      <c r="D76" s="16">
        <v>499655579</v>
      </c>
      <c r="E76" s="6" t="s">
        <v>194</v>
      </c>
      <c r="F76" s="6" t="s">
        <v>122</v>
      </c>
      <c r="G76" s="6" t="s">
        <v>171</v>
      </c>
      <c r="H76" s="16" t="s">
        <v>195</v>
      </c>
      <c r="I76" s="6" t="s">
        <v>48</v>
      </c>
      <c r="J76" s="16">
        <v>2</v>
      </c>
      <c r="K76" s="16" t="s">
        <v>36</v>
      </c>
      <c r="L76" s="16" t="s">
        <v>70</v>
      </c>
      <c r="N76" s="16">
        <v>20</v>
      </c>
      <c r="O76" s="16">
        <v>2</v>
      </c>
      <c r="P76" s="16">
        <v>1</v>
      </c>
      <c r="Q76" s="16">
        <v>1</v>
      </c>
      <c r="R76">
        <f>MATCH(D76,Отчет!$C$1:$C$65535,0)</f>
        <v>38</v>
      </c>
    </row>
    <row r="77" spans="1:18" x14ac:dyDescent="0.2">
      <c r="A77" s="16">
        <v>569707306</v>
      </c>
      <c r="B77" s="16">
        <v>10</v>
      </c>
      <c r="D77" s="16">
        <v>499655369</v>
      </c>
      <c r="E77" s="6" t="s">
        <v>196</v>
      </c>
      <c r="F77" s="6" t="s">
        <v>99</v>
      </c>
      <c r="G77" s="6" t="s">
        <v>107</v>
      </c>
      <c r="H77" s="16" t="s">
        <v>197</v>
      </c>
      <c r="I77" s="6" t="s">
        <v>48</v>
      </c>
      <c r="J77" s="16">
        <v>2</v>
      </c>
      <c r="K77" s="16" t="s">
        <v>36</v>
      </c>
      <c r="L77" s="16" t="s">
        <v>70</v>
      </c>
      <c r="N77" s="16">
        <v>20</v>
      </c>
      <c r="O77" s="16">
        <v>2</v>
      </c>
      <c r="P77" s="16">
        <v>1</v>
      </c>
      <c r="Q77" s="16">
        <v>1</v>
      </c>
      <c r="R77">
        <f>MATCH(D77,Отчет!$C$1:$C$65535,0)</f>
        <v>15</v>
      </c>
    </row>
    <row r="78" spans="1:18" x14ac:dyDescent="0.2">
      <c r="A78" s="16">
        <v>569709135</v>
      </c>
      <c r="B78" s="16">
        <v>9</v>
      </c>
      <c r="D78" s="16">
        <v>499655579</v>
      </c>
      <c r="E78" s="6" t="s">
        <v>194</v>
      </c>
      <c r="F78" s="6" t="s">
        <v>122</v>
      </c>
      <c r="G78" s="6" t="s">
        <v>171</v>
      </c>
      <c r="H78" s="16" t="s">
        <v>195</v>
      </c>
      <c r="I78" s="6" t="s">
        <v>50</v>
      </c>
      <c r="J78" s="16">
        <v>1</v>
      </c>
      <c r="K78" s="16" t="s">
        <v>36</v>
      </c>
      <c r="L78" s="16" t="s">
        <v>70</v>
      </c>
      <c r="N78" s="16">
        <v>9</v>
      </c>
      <c r="O78" s="16">
        <v>1</v>
      </c>
      <c r="P78" s="16">
        <v>1</v>
      </c>
      <c r="Q78" s="16">
        <v>1</v>
      </c>
      <c r="R78">
        <f>MATCH(D78,Отчет!$C$1:$C$65535,0)</f>
        <v>38</v>
      </c>
    </row>
    <row r="79" spans="1:18" x14ac:dyDescent="0.2">
      <c r="A79" s="16">
        <v>569707597</v>
      </c>
      <c r="B79" s="16">
        <v>9</v>
      </c>
      <c r="D79" s="16">
        <v>499655628</v>
      </c>
      <c r="E79" s="6" t="s">
        <v>94</v>
      </c>
      <c r="F79" s="6" t="s">
        <v>106</v>
      </c>
      <c r="G79" s="6" t="s">
        <v>119</v>
      </c>
      <c r="H79" s="16" t="s">
        <v>120</v>
      </c>
      <c r="I79" s="6" t="s">
        <v>50</v>
      </c>
      <c r="J79" s="16">
        <v>1</v>
      </c>
      <c r="K79" s="16" t="s">
        <v>36</v>
      </c>
      <c r="L79" s="16" t="s">
        <v>70</v>
      </c>
      <c r="N79" s="16">
        <v>9</v>
      </c>
      <c r="O79" s="16">
        <v>1</v>
      </c>
      <c r="P79" s="16">
        <v>1</v>
      </c>
      <c r="Q79" s="16">
        <v>1</v>
      </c>
      <c r="R79">
        <f>MATCH(D79,Отчет!$C$1:$C$65535,0)</f>
        <v>22</v>
      </c>
    </row>
    <row r="80" spans="1:18" x14ac:dyDescent="0.2">
      <c r="A80" s="16">
        <v>569709300</v>
      </c>
      <c r="B80" s="16">
        <v>9</v>
      </c>
      <c r="D80" s="16">
        <v>499655433</v>
      </c>
      <c r="E80" s="6" t="s">
        <v>189</v>
      </c>
      <c r="F80" s="6" t="s">
        <v>190</v>
      </c>
      <c r="G80" s="6" t="s">
        <v>123</v>
      </c>
      <c r="H80" s="16" t="s">
        <v>191</v>
      </c>
      <c r="I80" s="6" t="s">
        <v>50</v>
      </c>
      <c r="J80" s="16">
        <v>1</v>
      </c>
      <c r="K80" s="16" t="s">
        <v>36</v>
      </c>
      <c r="L80" s="16" t="s">
        <v>70</v>
      </c>
      <c r="N80" s="16">
        <v>9</v>
      </c>
      <c r="O80" s="16">
        <v>1</v>
      </c>
      <c r="P80" s="16">
        <v>1</v>
      </c>
      <c r="Q80" s="16">
        <v>0</v>
      </c>
      <c r="R80">
        <f>MATCH(D80,Отчет!$C$1:$C$65535,0)</f>
        <v>50</v>
      </c>
    </row>
    <row r="81" spans="1:18" x14ac:dyDescent="0.2">
      <c r="A81" s="16">
        <v>569707186</v>
      </c>
      <c r="B81" s="16">
        <v>8</v>
      </c>
      <c r="D81" s="16">
        <v>499655482</v>
      </c>
      <c r="E81" s="6" t="s">
        <v>71</v>
      </c>
      <c r="F81" s="6" t="s">
        <v>72</v>
      </c>
      <c r="G81" s="6" t="s">
        <v>73</v>
      </c>
      <c r="H81" s="16" t="s">
        <v>74</v>
      </c>
      <c r="I81" s="6" t="s">
        <v>50</v>
      </c>
      <c r="J81" s="16">
        <v>1</v>
      </c>
      <c r="K81" s="16" t="s">
        <v>36</v>
      </c>
      <c r="L81" s="16" t="s">
        <v>70</v>
      </c>
      <c r="N81" s="16">
        <v>8</v>
      </c>
      <c r="O81" s="16">
        <v>1</v>
      </c>
      <c r="P81" s="16">
        <v>1</v>
      </c>
      <c r="Q81" s="16">
        <v>1</v>
      </c>
      <c r="R81">
        <f>MATCH(D81,Отчет!$C$1:$C$65535,0)</f>
        <v>12</v>
      </c>
    </row>
    <row r="82" spans="1:18" x14ac:dyDescent="0.2">
      <c r="A82" s="16">
        <v>569710628</v>
      </c>
      <c r="B82" s="16">
        <v>7</v>
      </c>
      <c r="D82" s="16">
        <v>499655265</v>
      </c>
      <c r="E82" s="6" t="s">
        <v>75</v>
      </c>
      <c r="F82" s="6" t="s">
        <v>76</v>
      </c>
      <c r="G82" s="6" t="s">
        <v>77</v>
      </c>
      <c r="H82" s="16" t="s">
        <v>78</v>
      </c>
      <c r="I82" s="6" t="s">
        <v>50</v>
      </c>
      <c r="J82" s="16">
        <v>1</v>
      </c>
      <c r="K82" s="16" t="s">
        <v>36</v>
      </c>
      <c r="L82" s="16" t="s">
        <v>70</v>
      </c>
      <c r="N82" s="16">
        <v>7</v>
      </c>
      <c r="O82" s="16">
        <v>1</v>
      </c>
      <c r="P82" s="16">
        <v>1</v>
      </c>
      <c r="Q82" s="16">
        <v>1</v>
      </c>
      <c r="R82">
        <f>MATCH(D82,Отчет!$C$1:$C$65535,0)</f>
        <v>41</v>
      </c>
    </row>
    <row r="83" spans="1:18" x14ac:dyDescent="0.2">
      <c r="A83" s="16">
        <v>569708614</v>
      </c>
      <c r="B83" s="16">
        <v>5</v>
      </c>
      <c r="D83" s="16">
        <v>499655321</v>
      </c>
      <c r="E83" s="6" t="s">
        <v>79</v>
      </c>
      <c r="F83" s="6" t="s">
        <v>80</v>
      </c>
      <c r="G83" s="6" t="s">
        <v>81</v>
      </c>
      <c r="H83" s="16" t="s">
        <v>82</v>
      </c>
      <c r="I83" s="6" t="s">
        <v>50</v>
      </c>
      <c r="J83" s="16">
        <v>1</v>
      </c>
      <c r="K83" s="16" t="s">
        <v>36</v>
      </c>
      <c r="L83" s="16" t="s">
        <v>70</v>
      </c>
      <c r="N83" s="16">
        <v>5</v>
      </c>
      <c r="O83" s="16">
        <v>1</v>
      </c>
      <c r="P83" s="16">
        <v>1</v>
      </c>
      <c r="Q83" s="16">
        <v>1</v>
      </c>
      <c r="R83">
        <f>MATCH(D83,Отчет!$C$1:$C$65535,0)</f>
        <v>53</v>
      </c>
    </row>
    <row r="84" spans="1:18" x14ac:dyDescent="0.2">
      <c r="A84" s="16">
        <v>569707262</v>
      </c>
      <c r="B84" s="16">
        <v>8</v>
      </c>
      <c r="D84" s="16">
        <v>499655369</v>
      </c>
      <c r="E84" s="6" t="s">
        <v>196</v>
      </c>
      <c r="F84" s="6" t="s">
        <v>99</v>
      </c>
      <c r="G84" s="6" t="s">
        <v>107</v>
      </c>
      <c r="H84" s="16" t="s">
        <v>197</v>
      </c>
      <c r="I84" s="6" t="s">
        <v>50</v>
      </c>
      <c r="J84" s="16">
        <v>1</v>
      </c>
      <c r="K84" s="16" t="s">
        <v>36</v>
      </c>
      <c r="L84" s="16" t="s">
        <v>70</v>
      </c>
      <c r="N84" s="16">
        <v>8</v>
      </c>
      <c r="O84" s="16">
        <v>1</v>
      </c>
      <c r="P84" s="16">
        <v>1</v>
      </c>
      <c r="Q84" s="16">
        <v>1</v>
      </c>
      <c r="R84">
        <f>MATCH(D84,Отчет!$C$1:$C$65535,0)</f>
        <v>15</v>
      </c>
    </row>
    <row r="85" spans="1:18" x14ac:dyDescent="0.2">
      <c r="A85" s="16">
        <v>569709226</v>
      </c>
      <c r="B85" s="16">
        <v>5</v>
      </c>
      <c r="D85" s="16">
        <v>499655966</v>
      </c>
      <c r="E85" s="6" t="s">
        <v>83</v>
      </c>
      <c r="F85" s="6" t="s">
        <v>76</v>
      </c>
      <c r="G85" s="6" t="s">
        <v>84</v>
      </c>
      <c r="H85" s="16" t="s">
        <v>85</v>
      </c>
      <c r="I85" s="6" t="s">
        <v>50</v>
      </c>
      <c r="J85" s="16">
        <v>1</v>
      </c>
      <c r="K85" s="16" t="s">
        <v>36</v>
      </c>
      <c r="L85" s="16" t="s">
        <v>70</v>
      </c>
      <c r="N85" s="16">
        <v>5</v>
      </c>
      <c r="O85" s="16">
        <v>1</v>
      </c>
      <c r="P85" s="16">
        <v>1</v>
      </c>
      <c r="Q85" s="16">
        <v>1</v>
      </c>
      <c r="R85">
        <f>MATCH(D85,Отчет!$C$1:$C$65535,0)</f>
        <v>43</v>
      </c>
    </row>
    <row r="86" spans="1:18" x14ac:dyDescent="0.2">
      <c r="A86" s="16">
        <v>569709861</v>
      </c>
      <c r="B86" s="16">
        <v>8</v>
      </c>
      <c r="D86" s="16">
        <v>499655995</v>
      </c>
      <c r="E86" s="6" t="s">
        <v>86</v>
      </c>
      <c r="F86" s="6" t="s">
        <v>87</v>
      </c>
      <c r="G86" s="6" t="s">
        <v>88</v>
      </c>
      <c r="H86" s="16" t="s">
        <v>89</v>
      </c>
      <c r="I86" s="6" t="s">
        <v>50</v>
      </c>
      <c r="J86" s="16">
        <v>1</v>
      </c>
      <c r="K86" s="16" t="s">
        <v>36</v>
      </c>
      <c r="L86" s="16" t="s">
        <v>70</v>
      </c>
      <c r="N86" s="16">
        <v>8</v>
      </c>
      <c r="O86" s="16">
        <v>1</v>
      </c>
      <c r="P86" s="16">
        <v>1</v>
      </c>
      <c r="Q86" s="16">
        <v>1</v>
      </c>
      <c r="R86">
        <f>MATCH(D86,Отчет!$C$1:$C$65535,0)</f>
        <v>49</v>
      </c>
    </row>
    <row r="87" spans="1:18" x14ac:dyDescent="0.2">
      <c r="A87" s="16">
        <v>569710045</v>
      </c>
      <c r="B87" s="16">
        <v>9</v>
      </c>
      <c r="D87" s="16">
        <v>499655914</v>
      </c>
      <c r="E87" s="6" t="s">
        <v>94</v>
      </c>
      <c r="F87" s="6" t="s">
        <v>95</v>
      </c>
      <c r="G87" s="6" t="s">
        <v>96</v>
      </c>
      <c r="H87" s="16" t="s">
        <v>97</v>
      </c>
      <c r="I87" s="6" t="s">
        <v>50</v>
      </c>
      <c r="J87" s="16">
        <v>1</v>
      </c>
      <c r="K87" s="16" t="s">
        <v>36</v>
      </c>
      <c r="L87" s="16" t="s">
        <v>70</v>
      </c>
      <c r="N87" s="16">
        <v>9</v>
      </c>
      <c r="O87" s="16">
        <v>1</v>
      </c>
      <c r="P87" s="16">
        <v>1</v>
      </c>
      <c r="Q87" s="16">
        <v>1</v>
      </c>
      <c r="R87">
        <f>MATCH(D87,Отчет!$C$1:$C$65535,0)</f>
        <v>35</v>
      </c>
    </row>
    <row r="88" spans="1:18" x14ac:dyDescent="0.2">
      <c r="A88" s="16">
        <v>569706428</v>
      </c>
      <c r="B88" s="16">
        <v>8</v>
      </c>
      <c r="D88" s="16">
        <v>499655942</v>
      </c>
      <c r="E88" s="6" t="s">
        <v>98</v>
      </c>
      <c r="F88" s="6" t="s">
        <v>99</v>
      </c>
      <c r="G88" s="6" t="s">
        <v>57</v>
      </c>
      <c r="H88" s="16" t="s">
        <v>100</v>
      </c>
      <c r="I88" s="6" t="s">
        <v>50</v>
      </c>
      <c r="J88" s="16">
        <v>1</v>
      </c>
      <c r="K88" s="16" t="s">
        <v>36</v>
      </c>
      <c r="L88" s="16" t="s">
        <v>70</v>
      </c>
      <c r="N88" s="16">
        <v>8</v>
      </c>
      <c r="O88" s="16">
        <v>1</v>
      </c>
      <c r="P88" s="16">
        <v>1</v>
      </c>
      <c r="Q88" s="16">
        <v>1</v>
      </c>
      <c r="R88">
        <f>MATCH(D88,Отчет!$C$1:$C$65535,0)</f>
        <v>40</v>
      </c>
    </row>
    <row r="89" spans="1:18" x14ac:dyDescent="0.2">
      <c r="A89" s="16">
        <v>569706683</v>
      </c>
      <c r="B89" s="16">
        <v>9</v>
      </c>
      <c r="D89" s="16">
        <v>499655788</v>
      </c>
      <c r="E89" s="6" t="s">
        <v>101</v>
      </c>
      <c r="F89" s="6" t="s">
        <v>102</v>
      </c>
      <c r="G89" s="6" t="s">
        <v>103</v>
      </c>
      <c r="H89" s="16" t="s">
        <v>104</v>
      </c>
      <c r="I89" s="6" t="s">
        <v>50</v>
      </c>
      <c r="J89" s="16">
        <v>1</v>
      </c>
      <c r="K89" s="16" t="s">
        <v>36</v>
      </c>
      <c r="L89" s="16" t="s">
        <v>70</v>
      </c>
      <c r="N89" s="16">
        <v>9</v>
      </c>
      <c r="O89" s="16">
        <v>1</v>
      </c>
      <c r="P89" s="16">
        <v>1</v>
      </c>
      <c r="Q89" s="16">
        <v>1</v>
      </c>
      <c r="R89">
        <f>MATCH(D89,Отчет!$C$1:$C$65535,0)</f>
        <v>18</v>
      </c>
    </row>
    <row r="90" spans="1:18" x14ac:dyDescent="0.2">
      <c r="A90" s="16">
        <v>569707702</v>
      </c>
      <c r="B90" s="16">
        <v>8</v>
      </c>
      <c r="D90" s="16">
        <v>499655838</v>
      </c>
      <c r="E90" s="6" t="s">
        <v>105</v>
      </c>
      <c r="F90" s="6" t="s">
        <v>106</v>
      </c>
      <c r="G90" s="6" t="s">
        <v>107</v>
      </c>
      <c r="H90" s="16" t="s">
        <v>108</v>
      </c>
      <c r="I90" s="6" t="s">
        <v>50</v>
      </c>
      <c r="J90" s="16">
        <v>1</v>
      </c>
      <c r="K90" s="16" t="s">
        <v>36</v>
      </c>
      <c r="L90" s="16" t="s">
        <v>70</v>
      </c>
      <c r="N90" s="16">
        <v>8</v>
      </c>
      <c r="O90" s="16">
        <v>1</v>
      </c>
      <c r="P90" s="16">
        <v>1</v>
      </c>
      <c r="Q90" s="16">
        <v>1</v>
      </c>
      <c r="R90">
        <f>MATCH(D90,Отчет!$C$1:$C$65535,0)</f>
        <v>14</v>
      </c>
    </row>
    <row r="91" spans="1:18" x14ac:dyDescent="0.2">
      <c r="A91" s="16">
        <v>569706505</v>
      </c>
      <c r="B91" s="16">
        <v>9</v>
      </c>
      <c r="D91" s="16">
        <v>499655862</v>
      </c>
      <c r="E91" s="6" t="s">
        <v>90</v>
      </c>
      <c r="F91" s="6" t="s">
        <v>91</v>
      </c>
      <c r="G91" s="6" t="s">
        <v>92</v>
      </c>
      <c r="H91" s="16" t="s">
        <v>93</v>
      </c>
      <c r="I91" s="6" t="s">
        <v>50</v>
      </c>
      <c r="J91" s="16">
        <v>1</v>
      </c>
      <c r="K91" s="16" t="s">
        <v>36</v>
      </c>
      <c r="L91" s="16" t="s">
        <v>70</v>
      </c>
      <c r="N91" s="16">
        <v>9</v>
      </c>
      <c r="O91" s="16">
        <v>1</v>
      </c>
      <c r="P91" s="16">
        <v>1</v>
      </c>
      <c r="Q91" s="16">
        <v>1</v>
      </c>
      <c r="R91">
        <f>MATCH(D91,Отчет!$C$1:$C$65535,0)</f>
        <v>45</v>
      </c>
    </row>
    <row r="92" spans="1:18" x14ac:dyDescent="0.2">
      <c r="A92" s="16">
        <v>569706112</v>
      </c>
      <c r="B92" s="16">
        <v>8</v>
      </c>
      <c r="D92" s="16">
        <v>499655738</v>
      </c>
      <c r="E92" s="6" t="s">
        <v>112</v>
      </c>
      <c r="F92" s="6" t="s">
        <v>113</v>
      </c>
      <c r="G92" s="6" t="s">
        <v>73</v>
      </c>
      <c r="H92" s="16" t="s">
        <v>114</v>
      </c>
      <c r="I92" s="6" t="s">
        <v>50</v>
      </c>
      <c r="J92" s="16">
        <v>1</v>
      </c>
      <c r="K92" s="16" t="s">
        <v>36</v>
      </c>
      <c r="L92" s="16" t="s">
        <v>70</v>
      </c>
      <c r="N92" s="16">
        <v>8</v>
      </c>
      <c r="O92" s="16">
        <v>1</v>
      </c>
      <c r="P92" s="16">
        <v>1</v>
      </c>
      <c r="Q92" s="16">
        <v>1</v>
      </c>
      <c r="R92">
        <f>MATCH(D92,Отчет!$C$1:$C$65535,0)</f>
        <v>31</v>
      </c>
    </row>
    <row r="93" spans="1:18" x14ac:dyDescent="0.2">
      <c r="A93" s="16">
        <v>569709469</v>
      </c>
      <c r="B93" s="16">
        <v>8</v>
      </c>
      <c r="D93" s="16">
        <v>499655764</v>
      </c>
      <c r="E93" s="6" t="s">
        <v>115</v>
      </c>
      <c r="F93" s="6" t="s">
        <v>116</v>
      </c>
      <c r="G93" s="6" t="s">
        <v>117</v>
      </c>
      <c r="H93" s="16" t="s">
        <v>118</v>
      </c>
      <c r="I93" s="6" t="s">
        <v>50</v>
      </c>
      <c r="J93" s="16">
        <v>1</v>
      </c>
      <c r="K93" s="16" t="s">
        <v>36</v>
      </c>
      <c r="L93" s="16" t="s">
        <v>70</v>
      </c>
      <c r="N93" s="16">
        <v>8</v>
      </c>
      <c r="O93" s="16">
        <v>1</v>
      </c>
      <c r="P93" s="16">
        <v>1</v>
      </c>
      <c r="Q93" s="16">
        <v>1</v>
      </c>
      <c r="R93">
        <f>MATCH(D93,Отчет!$C$1:$C$65535,0)</f>
        <v>17</v>
      </c>
    </row>
    <row r="94" spans="1:18" x14ac:dyDescent="0.2">
      <c r="A94" s="16">
        <v>569709374</v>
      </c>
      <c r="B94" s="16">
        <v>5</v>
      </c>
      <c r="D94" s="16">
        <v>499655681</v>
      </c>
      <c r="E94" s="6" t="s">
        <v>121</v>
      </c>
      <c r="F94" s="6" t="s">
        <v>122</v>
      </c>
      <c r="G94" s="6" t="s">
        <v>123</v>
      </c>
      <c r="H94" s="16" t="s">
        <v>124</v>
      </c>
      <c r="I94" s="6" t="s">
        <v>50</v>
      </c>
      <c r="J94" s="16">
        <v>1</v>
      </c>
      <c r="K94" s="16" t="s">
        <v>36</v>
      </c>
      <c r="L94" s="16" t="s">
        <v>70</v>
      </c>
      <c r="N94" s="16">
        <v>5</v>
      </c>
      <c r="O94" s="16">
        <v>1</v>
      </c>
      <c r="P94" s="16">
        <v>1</v>
      </c>
      <c r="Q94" s="16">
        <v>1</v>
      </c>
      <c r="R94">
        <f>MATCH(D94,Отчет!$C$1:$C$65535,0)</f>
        <v>26</v>
      </c>
    </row>
    <row r="95" spans="1:18" x14ac:dyDescent="0.2">
      <c r="A95" s="16">
        <v>569710868</v>
      </c>
      <c r="B95" s="16">
        <v>9</v>
      </c>
      <c r="D95" s="16">
        <v>499655706</v>
      </c>
      <c r="E95" s="6" t="s">
        <v>109</v>
      </c>
      <c r="F95" s="6" t="s">
        <v>99</v>
      </c>
      <c r="G95" s="6" t="s">
        <v>110</v>
      </c>
      <c r="H95" s="16" t="s">
        <v>111</v>
      </c>
      <c r="I95" s="6" t="s">
        <v>50</v>
      </c>
      <c r="J95" s="16">
        <v>1</v>
      </c>
      <c r="K95" s="16" t="s">
        <v>36</v>
      </c>
      <c r="L95" s="16" t="s">
        <v>70</v>
      </c>
      <c r="N95" s="16">
        <v>9</v>
      </c>
      <c r="O95" s="16">
        <v>1</v>
      </c>
      <c r="P95" s="16">
        <v>1</v>
      </c>
      <c r="Q95" s="16">
        <v>1</v>
      </c>
      <c r="R95">
        <f>MATCH(D95,Отчет!$C$1:$C$65535,0)</f>
        <v>55</v>
      </c>
    </row>
    <row r="96" spans="1:18" x14ac:dyDescent="0.2">
      <c r="A96" s="16">
        <v>569708534</v>
      </c>
      <c r="B96" s="16">
        <v>8</v>
      </c>
      <c r="D96" s="16">
        <v>499655506</v>
      </c>
      <c r="E96" s="6" t="s">
        <v>125</v>
      </c>
      <c r="F96" s="6" t="s">
        <v>126</v>
      </c>
      <c r="G96" s="6" t="s">
        <v>127</v>
      </c>
      <c r="H96" s="16" t="s">
        <v>128</v>
      </c>
      <c r="I96" s="6" t="s">
        <v>50</v>
      </c>
      <c r="J96" s="16">
        <v>1</v>
      </c>
      <c r="K96" s="16" t="s">
        <v>36</v>
      </c>
      <c r="L96" s="16" t="s">
        <v>70</v>
      </c>
      <c r="N96" s="16">
        <v>8</v>
      </c>
      <c r="O96" s="16">
        <v>1</v>
      </c>
      <c r="P96" s="16">
        <v>1</v>
      </c>
      <c r="Q96" s="16">
        <v>0</v>
      </c>
      <c r="R96">
        <f>MATCH(D96,Отчет!$C$1:$C$65535,0)</f>
        <v>44</v>
      </c>
    </row>
    <row r="97" spans="1:18" x14ac:dyDescent="0.2">
      <c r="A97" s="16">
        <v>569708963</v>
      </c>
      <c r="B97" s="16">
        <v>7</v>
      </c>
      <c r="D97" s="16">
        <v>499657513</v>
      </c>
      <c r="E97" s="6" t="s">
        <v>137</v>
      </c>
      <c r="F97" s="6" t="s">
        <v>138</v>
      </c>
      <c r="G97" s="6" t="s">
        <v>139</v>
      </c>
      <c r="H97" s="16" t="s">
        <v>140</v>
      </c>
      <c r="I97" s="6" t="s">
        <v>50</v>
      </c>
      <c r="J97" s="16">
        <v>1</v>
      </c>
      <c r="K97" s="16" t="s">
        <v>36</v>
      </c>
      <c r="L97" s="16" t="s">
        <v>70</v>
      </c>
      <c r="N97" s="16">
        <v>7</v>
      </c>
      <c r="O97" s="16">
        <v>1</v>
      </c>
      <c r="P97" s="16">
        <v>1</v>
      </c>
      <c r="Q97" s="16">
        <v>1</v>
      </c>
      <c r="R97">
        <f>MATCH(D97,Отчет!$C$1:$C$65535,0)</f>
        <v>32</v>
      </c>
    </row>
    <row r="98" spans="1:18" x14ac:dyDescent="0.2">
      <c r="A98" s="16">
        <v>569706915</v>
      </c>
      <c r="B98" s="16">
        <v>9</v>
      </c>
      <c r="D98" s="16">
        <v>499657561</v>
      </c>
      <c r="E98" s="6" t="s">
        <v>141</v>
      </c>
      <c r="F98" s="6" t="s">
        <v>142</v>
      </c>
      <c r="G98" s="6" t="s">
        <v>143</v>
      </c>
      <c r="H98" s="16" t="s">
        <v>144</v>
      </c>
      <c r="I98" s="6" t="s">
        <v>50</v>
      </c>
      <c r="J98" s="16">
        <v>1</v>
      </c>
      <c r="K98" s="16" t="s">
        <v>36</v>
      </c>
      <c r="L98" s="16" t="s">
        <v>70</v>
      </c>
      <c r="N98" s="16">
        <v>9</v>
      </c>
      <c r="O98" s="16">
        <v>1</v>
      </c>
      <c r="P98" s="16">
        <v>1</v>
      </c>
      <c r="Q98" s="16">
        <v>1</v>
      </c>
      <c r="R98">
        <f>MATCH(D98,Отчет!$C$1:$C$65535,0)</f>
        <v>13</v>
      </c>
    </row>
    <row r="99" spans="1:18" x14ac:dyDescent="0.2">
      <c r="A99" s="16">
        <v>569708447</v>
      </c>
      <c r="B99" s="16">
        <v>9</v>
      </c>
      <c r="D99" s="16">
        <v>499657385</v>
      </c>
      <c r="E99" s="6" t="s">
        <v>145</v>
      </c>
      <c r="F99" s="6" t="s">
        <v>146</v>
      </c>
      <c r="G99" s="6" t="s">
        <v>139</v>
      </c>
      <c r="H99" s="16" t="s">
        <v>147</v>
      </c>
      <c r="I99" s="6" t="s">
        <v>50</v>
      </c>
      <c r="J99" s="16">
        <v>1</v>
      </c>
      <c r="K99" s="16" t="s">
        <v>36</v>
      </c>
      <c r="L99" s="16" t="s">
        <v>70</v>
      </c>
      <c r="N99" s="16">
        <v>9</v>
      </c>
      <c r="O99" s="16">
        <v>1</v>
      </c>
      <c r="P99" s="16">
        <v>1</v>
      </c>
      <c r="Q99" s="16">
        <v>1</v>
      </c>
      <c r="R99">
        <f>MATCH(D99,Отчет!$C$1:$C$65535,0)</f>
        <v>20</v>
      </c>
    </row>
    <row r="100" spans="1:18" x14ac:dyDescent="0.2">
      <c r="A100" s="16">
        <v>569709050</v>
      </c>
      <c r="B100" s="16">
        <v>8</v>
      </c>
      <c r="D100" s="16">
        <v>499657465</v>
      </c>
      <c r="E100" s="6" t="s">
        <v>148</v>
      </c>
      <c r="F100" s="6" t="s">
        <v>149</v>
      </c>
      <c r="G100" s="6" t="s">
        <v>150</v>
      </c>
      <c r="H100" s="16" t="s">
        <v>151</v>
      </c>
      <c r="I100" s="6" t="s">
        <v>50</v>
      </c>
      <c r="J100" s="16">
        <v>1</v>
      </c>
      <c r="K100" s="16" t="s">
        <v>36</v>
      </c>
      <c r="L100" s="16" t="s">
        <v>70</v>
      </c>
      <c r="N100" s="16">
        <v>8</v>
      </c>
      <c r="O100" s="16">
        <v>1</v>
      </c>
      <c r="P100" s="16">
        <v>1</v>
      </c>
      <c r="Q100" s="16">
        <v>1</v>
      </c>
      <c r="R100">
        <f>MATCH(D100,Отчет!$C$1:$C$65535,0)</f>
        <v>25</v>
      </c>
    </row>
    <row r="101" spans="1:18" x14ac:dyDescent="0.2">
      <c r="A101" s="16">
        <v>569708196</v>
      </c>
      <c r="B101" s="16">
        <v>9</v>
      </c>
      <c r="D101" s="16">
        <v>499657489</v>
      </c>
      <c r="E101" s="6" t="s">
        <v>133</v>
      </c>
      <c r="F101" s="6" t="s">
        <v>134</v>
      </c>
      <c r="G101" s="6" t="s">
        <v>135</v>
      </c>
      <c r="H101" s="16" t="s">
        <v>136</v>
      </c>
      <c r="I101" s="6" t="s">
        <v>50</v>
      </c>
      <c r="J101" s="16">
        <v>1</v>
      </c>
      <c r="K101" s="16" t="s">
        <v>36</v>
      </c>
      <c r="L101" s="16" t="s">
        <v>70</v>
      </c>
      <c r="N101" s="16">
        <v>9</v>
      </c>
      <c r="O101" s="16">
        <v>1</v>
      </c>
      <c r="P101" s="16">
        <v>1</v>
      </c>
      <c r="Q101" s="16">
        <v>1</v>
      </c>
      <c r="R101">
        <f>MATCH(D101,Отчет!$C$1:$C$65535,0)</f>
        <v>51</v>
      </c>
    </row>
    <row r="102" spans="1:18" x14ac:dyDescent="0.2">
      <c r="A102" s="16">
        <v>569707933</v>
      </c>
      <c r="B102" s="16">
        <v>8</v>
      </c>
      <c r="D102" s="16">
        <v>499656679</v>
      </c>
      <c r="E102" s="6" t="s">
        <v>152</v>
      </c>
      <c r="F102" s="6" t="s">
        <v>153</v>
      </c>
      <c r="G102" s="6" t="s">
        <v>154</v>
      </c>
      <c r="H102" s="16" t="s">
        <v>155</v>
      </c>
      <c r="I102" s="6" t="s">
        <v>50</v>
      </c>
      <c r="J102" s="16">
        <v>1</v>
      </c>
      <c r="K102" s="16" t="s">
        <v>36</v>
      </c>
      <c r="L102" s="16" t="s">
        <v>70</v>
      </c>
      <c r="N102" s="16">
        <v>8</v>
      </c>
      <c r="O102" s="16">
        <v>1</v>
      </c>
      <c r="P102" s="16">
        <v>1</v>
      </c>
      <c r="Q102" s="16">
        <v>1</v>
      </c>
      <c r="R102">
        <f>MATCH(D102,Отчет!$C$1:$C$65535,0)</f>
        <v>21</v>
      </c>
    </row>
    <row r="103" spans="1:18" x14ac:dyDescent="0.2">
      <c r="A103" s="16">
        <v>569709968</v>
      </c>
      <c r="B103" s="16">
        <v>8</v>
      </c>
      <c r="D103" s="16">
        <v>499656711</v>
      </c>
      <c r="E103" s="6" t="s">
        <v>156</v>
      </c>
      <c r="F103" s="6" t="s">
        <v>157</v>
      </c>
      <c r="G103" s="6" t="s">
        <v>81</v>
      </c>
      <c r="H103" s="16" t="s">
        <v>158</v>
      </c>
      <c r="I103" s="6" t="s">
        <v>50</v>
      </c>
      <c r="J103" s="16">
        <v>1</v>
      </c>
      <c r="K103" s="16" t="s">
        <v>36</v>
      </c>
      <c r="L103" s="16" t="s">
        <v>70</v>
      </c>
      <c r="N103" s="16">
        <v>8</v>
      </c>
      <c r="O103" s="16">
        <v>1</v>
      </c>
      <c r="P103" s="16">
        <v>1</v>
      </c>
      <c r="Q103" s="16">
        <v>0</v>
      </c>
      <c r="R103">
        <f>MATCH(D103,Отчет!$C$1:$C$65535,0)</f>
        <v>52</v>
      </c>
    </row>
    <row r="104" spans="1:18" x14ac:dyDescent="0.2">
      <c r="A104" s="16">
        <v>569705592</v>
      </c>
      <c r="B104" s="16">
        <v>7</v>
      </c>
      <c r="D104" s="16">
        <v>499656434</v>
      </c>
      <c r="E104" s="6" t="s">
        <v>162</v>
      </c>
      <c r="F104" s="6" t="s">
        <v>163</v>
      </c>
      <c r="G104" s="6" t="s">
        <v>164</v>
      </c>
      <c r="H104" s="16" t="s">
        <v>165</v>
      </c>
      <c r="I104" s="6" t="s">
        <v>50</v>
      </c>
      <c r="J104" s="16">
        <v>1</v>
      </c>
      <c r="K104" s="16" t="s">
        <v>36</v>
      </c>
      <c r="L104" s="16" t="s">
        <v>70</v>
      </c>
      <c r="N104" s="16">
        <v>7</v>
      </c>
      <c r="O104" s="16">
        <v>1</v>
      </c>
      <c r="P104" s="16">
        <v>1</v>
      </c>
      <c r="Q104" s="16">
        <v>1</v>
      </c>
      <c r="R104">
        <f>MATCH(D104,Отчет!$C$1:$C$65535,0)</f>
        <v>11</v>
      </c>
    </row>
    <row r="105" spans="1:18" x14ac:dyDescent="0.2">
      <c r="A105" s="16">
        <v>569710396</v>
      </c>
      <c r="B105" s="16">
        <v>5</v>
      </c>
      <c r="D105" s="16">
        <v>499656623</v>
      </c>
      <c r="E105" s="6" t="s">
        <v>166</v>
      </c>
      <c r="F105" s="6" t="s">
        <v>167</v>
      </c>
      <c r="G105" s="6" t="s">
        <v>168</v>
      </c>
      <c r="H105" s="16" t="s">
        <v>169</v>
      </c>
      <c r="I105" s="6" t="s">
        <v>50</v>
      </c>
      <c r="J105" s="16">
        <v>1</v>
      </c>
      <c r="K105" s="16" t="s">
        <v>36</v>
      </c>
      <c r="L105" s="16" t="s">
        <v>70</v>
      </c>
      <c r="N105" s="16">
        <v>5</v>
      </c>
      <c r="O105" s="16">
        <v>1</v>
      </c>
      <c r="P105" s="16">
        <v>1</v>
      </c>
      <c r="Q105" s="16">
        <v>1</v>
      </c>
      <c r="R105">
        <f>MATCH(D105,Отчет!$C$1:$C$65535,0)</f>
        <v>37</v>
      </c>
    </row>
    <row r="106" spans="1:18" x14ac:dyDescent="0.2">
      <c r="A106" s="16">
        <v>569710220</v>
      </c>
      <c r="B106" s="16">
        <v>9</v>
      </c>
      <c r="D106" s="16">
        <v>499656023</v>
      </c>
      <c r="E106" s="6" t="s">
        <v>170</v>
      </c>
      <c r="F106" s="6" t="s">
        <v>72</v>
      </c>
      <c r="G106" s="6" t="s">
        <v>171</v>
      </c>
      <c r="H106" s="16" t="s">
        <v>172</v>
      </c>
      <c r="I106" s="6" t="s">
        <v>50</v>
      </c>
      <c r="J106" s="16">
        <v>1</v>
      </c>
      <c r="K106" s="16" t="s">
        <v>36</v>
      </c>
      <c r="L106" s="16" t="s">
        <v>70</v>
      </c>
      <c r="N106" s="16">
        <v>9</v>
      </c>
      <c r="O106" s="16">
        <v>1</v>
      </c>
      <c r="P106" s="16">
        <v>1</v>
      </c>
      <c r="Q106" s="16">
        <v>1</v>
      </c>
      <c r="R106">
        <f>MATCH(D106,Отчет!$C$1:$C$65535,0)</f>
        <v>42</v>
      </c>
    </row>
    <row r="107" spans="1:18" x14ac:dyDescent="0.2">
      <c r="A107" s="16">
        <v>569710507</v>
      </c>
      <c r="B107" s="16">
        <v>8</v>
      </c>
      <c r="D107" s="16">
        <v>499656285</v>
      </c>
      <c r="E107" s="6" t="s">
        <v>173</v>
      </c>
      <c r="F107" s="6" t="s">
        <v>76</v>
      </c>
      <c r="G107" s="6" t="s">
        <v>107</v>
      </c>
      <c r="H107" s="16" t="s">
        <v>174</v>
      </c>
      <c r="I107" s="6" t="s">
        <v>50</v>
      </c>
      <c r="J107" s="16">
        <v>1</v>
      </c>
      <c r="K107" s="16" t="s">
        <v>36</v>
      </c>
      <c r="L107" s="16" t="s">
        <v>70</v>
      </c>
      <c r="N107" s="16">
        <v>8</v>
      </c>
      <c r="O107" s="16">
        <v>1</v>
      </c>
      <c r="P107" s="16">
        <v>1</v>
      </c>
      <c r="Q107" s="16">
        <v>1</v>
      </c>
      <c r="R107">
        <f>MATCH(D107,Отчет!$C$1:$C$65535,0)</f>
        <v>36</v>
      </c>
    </row>
    <row r="108" spans="1:18" x14ac:dyDescent="0.2">
      <c r="A108" s="16">
        <v>569709548</v>
      </c>
      <c r="B108" s="16">
        <v>8</v>
      </c>
      <c r="D108" s="16">
        <v>499656345</v>
      </c>
      <c r="E108" s="6" t="s">
        <v>159</v>
      </c>
      <c r="F108" s="6" t="s">
        <v>160</v>
      </c>
      <c r="G108" s="6" t="s">
        <v>119</v>
      </c>
      <c r="H108" s="16" t="s">
        <v>161</v>
      </c>
      <c r="I108" s="6" t="s">
        <v>50</v>
      </c>
      <c r="J108" s="16">
        <v>1</v>
      </c>
      <c r="K108" s="16" t="s">
        <v>36</v>
      </c>
      <c r="L108" s="16" t="s">
        <v>70</v>
      </c>
      <c r="N108" s="16">
        <v>8</v>
      </c>
      <c r="O108" s="16">
        <v>1</v>
      </c>
      <c r="P108" s="16">
        <v>1</v>
      </c>
      <c r="Q108" s="16">
        <v>1</v>
      </c>
      <c r="R108">
        <f>MATCH(D108,Отчет!$C$1:$C$65535,0)</f>
        <v>46</v>
      </c>
    </row>
    <row r="109" spans="1:18" x14ac:dyDescent="0.2">
      <c r="A109" s="16">
        <v>2116178328</v>
      </c>
      <c r="B109" s="16">
        <v>6</v>
      </c>
      <c r="D109" s="16">
        <v>2116177732</v>
      </c>
      <c r="E109" s="6" t="s">
        <v>31</v>
      </c>
      <c r="F109" s="6" t="s">
        <v>32</v>
      </c>
      <c r="G109" s="6" t="s">
        <v>33</v>
      </c>
      <c r="H109" s="16" t="s">
        <v>34</v>
      </c>
      <c r="I109" s="6" t="s">
        <v>50</v>
      </c>
      <c r="J109" s="16">
        <v>1</v>
      </c>
      <c r="K109" s="16" t="s">
        <v>36</v>
      </c>
      <c r="L109" s="16" t="s">
        <v>70</v>
      </c>
      <c r="N109" s="16">
        <v>6</v>
      </c>
      <c r="O109" s="16">
        <v>1</v>
      </c>
      <c r="P109" s="16">
        <v>1</v>
      </c>
      <c r="Q109" s="16">
        <v>0</v>
      </c>
      <c r="R109">
        <f>MATCH(D109,Отчет!$C$1:$C$65535,0)</f>
        <v>48</v>
      </c>
    </row>
    <row r="110" spans="1:18" x14ac:dyDescent="0.2">
      <c r="A110" s="16">
        <v>1741237340</v>
      </c>
      <c r="B110" s="16">
        <v>10</v>
      </c>
      <c r="D110" s="16">
        <v>1650253973</v>
      </c>
      <c r="E110" s="6" t="s">
        <v>66</v>
      </c>
      <c r="F110" s="6" t="s">
        <v>67</v>
      </c>
      <c r="G110" s="6" t="s">
        <v>68</v>
      </c>
      <c r="H110" s="16" t="s">
        <v>69</v>
      </c>
      <c r="I110" s="6" t="s">
        <v>50</v>
      </c>
      <c r="J110" s="16">
        <v>1</v>
      </c>
      <c r="K110" s="16" t="s">
        <v>36</v>
      </c>
      <c r="L110" s="16" t="s">
        <v>70</v>
      </c>
      <c r="N110" s="16">
        <v>10</v>
      </c>
      <c r="O110" s="16">
        <v>1</v>
      </c>
      <c r="P110" s="16">
        <v>1</v>
      </c>
      <c r="Q110" s="16">
        <v>1</v>
      </c>
      <c r="R110">
        <f>MATCH(D110,Отчет!$C$1:$C$65535,0)</f>
        <v>23</v>
      </c>
    </row>
    <row r="111" spans="1:18" x14ac:dyDescent="0.2">
      <c r="A111" s="16">
        <v>569706010</v>
      </c>
      <c r="B111" s="16">
        <v>9</v>
      </c>
      <c r="D111" s="16">
        <v>499657846</v>
      </c>
      <c r="E111" s="6" t="s">
        <v>181</v>
      </c>
      <c r="F111" s="6" t="s">
        <v>182</v>
      </c>
      <c r="G111" s="6" t="s">
        <v>183</v>
      </c>
      <c r="H111" s="16" t="s">
        <v>184</v>
      </c>
      <c r="I111" s="6" t="s">
        <v>50</v>
      </c>
      <c r="J111" s="16">
        <v>1</v>
      </c>
      <c r="K111" s="16" t="s">
        <v>36</v>
      </c>
      <c r="L111" s="16" t="s">
        <v>70</v>
      </c>
      <c r="N111" s="16">
        <v>9</v>
      </c>
      <c r="O111" s="16">
        <v>1</v>
      </c>
      <c r="P111" s="16">
        <v>1</v>
      </c>
      <c r="Q111" s="16">
        <v>1</v>
      </c>
      <c r="R111">
        <f>MATCH(D111,Отчет!$C$1:$C$65535,0)</f>
        <v>19</v>
      </c>
    </row>
    <row r="112" spans="1:18" x14ac:dyDescent="0.2">
      <c r="A112" s="16">
        <v>569705756</v>
      </c>
      <c r="B112" s="16">
        <v>8</v>
      </c>
      <c r="D112" s="16">
        <v>499657609</v>
      </c>
      <c r="E112" s="6" t="s">
        <v>192</v>
      </c>
      <c r="F112" s="6" t="s">
        <v>134</v>
      </c>
      <c r="G112" s="6" t="s">
        <v>139</v>
      </c>
      <c r="H112" s="16" t="s">
        <v>193</v>
      </c>
      <c r="I112" s="6" t="s">
        <v>50</v>
      </c>
      <c r="J112" s="16">
        <v>1</v>
      </c>
      <c r="K112" s="16" t="s">
        <v>36</v>
      </c>
      <c r="L112" s="16" t="s">
        <v>70</v>
      </c>
      <c r="N112" s="16">
        <v>8</v>
      </c>
      <c r="O112" s="16">
        <v>1</v>
      </c>
      <c r="P112" s="16">
        <v>1</v>
      </c>
      <c r="Q112" s="16">
        <v>1</v>
      </c>
      <c r="R112">
        <f>MATCH(D112,Отчет!$C$1:$C$65535,0)</f>
        <v>24</v>
      </c>
    </row>
    <row r="113" spans="1:18" x14ac:dyDescent="0.2">
      <c r="A113" s="16">
        <v>569707843</v>
      </c>
      <c r="B113" s="16">
        <v>8</v>
      </c>
      <c r="D113" s="16">
        <v>499657780</v>
      </c>
      <c r="E113" s="6" t="s">
        <v>129</v>
      </c>
      <c r="F113" s="6" t="s">
        <v>130</v>
      </c>
      <c r="G113" s="6" t="s">
        <v>131</v>
      </c>
      <c r="H113" s="16" t="s">
        <v>132</v>
      </c>
      <c r="I113" s="6" t="s">
        <v>50</v>
      </c>
      <c r="J113" s="16">
        <v>1</v>
      </c>
      <c r="K113" s="16" t="s">
        <v>36</v>
      </c>
      <c r="L113" s="16" t="s">
        <v>70</v>
      </c>
      <c r="N113" s="16">
        <v>8</v>
      </c>
      <c r="O113" s="16">
        <v>1</v>
      </c>
      <c r="P113" s="16">
        <v>1</v>
      </c>
      <c r="Q113" s="16">
        <v>1</v>
      </c>
      <c r="R113">
        <f>MATCH(D113,Отчет!$C$1:$C$65535,0)</f>
        <v>29</v>
      </c>
    </row>
    <row r="114" spans="1:18" x14ac:dyDescent="0.2">
      <c r="A114" s="16">
        <v>1966991948</v>
      </c>
      <c r="B114" s="16">
        <v>5</v>
      </c>
      <c r="D114" s="16">
        <v>1946406881</v>
      </c>
      <c r="E114" s="6" t="s">
        <v>44</v>
      </c>
      <c r="F114" s="6" t="s">
        <v>45</v>
      </c>
      <c r="G114" s="6" t="s">
        <v>46</v>
      </c>
      <c r="H114" s="16" t="s">
        <v>47</v>
      </c>
      <c r="I114" s="6" t="s">
        <v>65</v>
      </c>
      <c r="J114" s="16">
        <v>3.25</v>
      </c>
      <c r="K114" s="16" t="s">
        <v>36</v>
      </c>
      <c r="L114" s="16" t="s">
        <v>70</v>
      </c>
      <c r="N114" s="16">
        <v>16.25</v>
      </c>
      <c r="O114" s="16">
        <v>3.25</v>
      </c>
      <c r="P114" s="16">
        <v>1</v>
      </c>
      <c r="Q114" s="16">
        <v>0</v>
      </c>
      <c r="R114">
        <f>MATCH(D114,Отчет!$C$1:$C$65535,0)</f>
        <v>34</v>
      </c>
    </row>
    <row r="115" spans="1:18" x14ac:dyDescent="0.2">
      <c r="A115" s="16">
        <v>2116178081</v>
      </c>
      <c r="B115" s="16">
        <v>4</v>
      </c>
      <c r="D115" s="16">
        <v>2116177732</v>
      </c>
      <c r="E115" s="6" t="s">
        <v>31</v>
      </c>
      <c r="F115" s="6" t="s">
        <v>32</v>
      </c>
      <c r="G115" s="6" t="s">
        <v>33</v>
      </c>
      <c r="H115" s="16" t="s">
        <v>34</v>
      </c>
      <c r="I115" s="6" t="s">
        <v>65</v>
      </c>
      <c r="J115" s="16">
        <v>3.25</v>
      </c>
      <c r="K115" s="16" t="s">
        <v>36</v>
      </c>
      <c r="L115" s="16" t="s">
        <v>70</v>
      </c>
      <c r="N115" s="16">
        <v>13</v>
      </c>
      <c r="O115" s="16">
        <v>3.25</v>
      </c>
      <c r="P115" s="16">
        <v>1</v>
      </c>
      <c r="Q115" s="16">
        <v>0</v>
      </c>
      <c r="R115">
        <f>MATCH(D115,Отчет!$C$1:$C$65535,0)</f>
        <v>48</v>
      </c>
    </row>
    <row r="116" spans="1:18" x14ac:dyDescent="0.2">
      <c r="A116" s="16">
        <v>569709022</v>
      </c>
      <c r="B116" s="16">
        <v>7</v>
      </c>
      <c r="D116" s="16">
        <v>499657513</v>
      </c>
      <c r="E116" s="6" t="s">
        <v>137</v>
      </c>
      <c r="F116" s="6" t="s">
        <v>138</v>
      </c>
      <c r="G116" s="6" t="s">
        <v>139</v>
      </c>
      <c r="H116" s="16" t="s">
        <v>140</v>
      </c>
      <c r="I116" s="6" t="s">
        <v>51</v>
      </c>
      <c r="J116" s="16">
        <v>2</v>
      </c>
      <c r="K116" s="16" t="s">
        <v>36</v>
      </c>
      <c r="L116" s="16" t="s">
        <v>70</v>
      </c>
      <c r="N116" s="16">
        <v>14</v>
      </c>
      <c r="O116" s="16">
        <v>2</v>
      </c>
      <c r="P116" s="16">
        <v>1</v>
      </c>
      <c r="Q116" s="16">
        <v>1</v>
      </c>
      <c r="R116">
        <f>MATCH(D116,Отчет!$C$1:$C$65535,0)</f>
        <v>32</v>
      </c>
    </row>
    <row r="117" spans="1:18" x14ac:dyDescent="0.2">
      <c r="A117" s="16">
        <v>569707036</v>
      </c>
      <c r="B117" s="16">
        <v>10</v>
      </c>
      <c r="D117" s="16">
        <v>499657561</v>
      </c>
      <c r="E117" s="6" t="s">
        <v>141</v>
      </c>
      <c r="F117" s="6" t="s">
        <v>142</v>
      </c>
      <c r="G117" s="6" t="s">
        <v>143</v>
      </c>
      <c r="H117" s="16" t="s">
        <v>144</v>
      </c>
      <c r="I117" s="6" t="s">
        <v>51</v>
      </c>
      <c r="J117" s="16">
        <v>2</v>
      </c>
      <c r="K117" s="16" t="s">
        <v>36</v>
      </c>
      <c r="L117" s="16" t="s">
        <v>70</v>
      </c>
      <c r="N117" s="16">
        <v>20</v>
      </c>
      <c r="O117" s="16">
        <v>2</v>
      </c>
      <c r="P117" s="16">
        <v>1</v>
      </c>
      <c r="Q117" s="16">
        <v>1</v>
      </c>
      <c r="R117">
        <f>MATCH(D117,Отчет!$C$1:$C$65535,0)</f>
        <v>13</v>
      </c>
    </row>
    <row r="118" spans="1:18" x14ac:dyDescent="0.2">
      <c r="A118" s="16">
        <v>569708507</v>
      </c>
      <c r="B118" s="16">
        <v>5</v>
      </c>
      <c r="D118" s="16">
        <v>499657385</v>
      </c>
      <c r="E118" s="6" t="s">
        <v>145</v>
      </c>
      <c r="F118" s="6" t="s">
        <v>146</v>
      </c>
      <c r="G118" s="6" t="s">
        <v>139</v>
      </c>
      <c r="H118" s="16" t="s">
        <v>147</v>
      </c>
      <c r="I118" s="6" t="s">
        <v>51</v>
      </c>
      <c r="J118" s="16">
        <v>2</v>
      </c>
      <c r="K118" s="16" t="s">
        <v>36</v>
      </c>
      <c r="L118" s="16" t="s">
        <v>70</v>
      </c>
      <c r="N118" s="16">
        <v>10</v>
      </c>
      <c r="O118" s="16">
        <v>2</v>
      </c>
      <c r="P118" s="16">
        <v>1</v>
      </c>
      <c r="Q118" s="16">
        <v>1</v>
      </c>
      <c r="R118">
        <f>MATCH(D118,Отчет!$C$1:$C$65535,0)</f>
        <v>20</v>
      </c>
    </row>
    <row r="119" spans="1:18" x14ac:dyDescent="0.2">
      <c r="A119" s="16">
        <v>569709104</v>
      </c>
      <c r="B119" s="16">
        <v>5</v>
      </c>
      <c r="D119" s="16">
        <v>499657465</v>
      </c>
      <c r="E119" s="6" t="s">
        <v>148</v>
      </c>
      <c r="F119" s="6" t="s">
        <v>149</v>
      </c>
      <c r="G119" s="6" t="s">
        <v>150</v>
      </c>
      <c r="H119" s="16" t="s">
        <v>151</v>
      </c>
      <c r="I119" s="6" t="s">
        <v>51</v>
      </c>
      <c r="J119" s="16">
        <v>2</v>
      </c>
      <c r="K119" s="16" t="s">
        <v>36</v>
      </c>
      <c r="L119" s="16" t="s">
        <v>70</v>
      </c>
      <c r="N119" s="16">
        <v>10</v>
      </c>
      <c r="O119" s="16">
        <v>2</v>
      </c>
      <c r="P119" s="16">
        <v>1</v>
      </c>
      <c r="Q119" s="16">
        <v>1</v>
      </c>
      <c r="R119">
        <f>MATCH(D119,Отчет!$C$1:$C$65535,0)</f>
        <v>25</v>
      </c>
    </row>
    <row r="120" spans="1:18" x14ac:dyDescent="0.2">
      <c r="A120" s="16">
        <v>569710452</v>
      </c>
      <c r="B120" s="16">
        <v>4</v>
      </c>
      <c r="D120" s="16">
        <v>499656623</v>
      </c>
      <c r="E120" s="6" t="s">
        <v>166</v>
      </c>
      <c r="F120" s="6" t="s">
        <v>167</v>
      </c>
      <c r="G120" s="6" t="s">
        <v>168</v>
      </c>
      <c r="H120" s="16" t="s">
        <v>169</v>
      </c>
      <c r="I120" s="6" t="s">
        <v>51</v>
      </c>
      <c r="J120" s="16">
        <v>2</v>
      </c>
      <c r="K120" s="16" t="s">
        <v>36</v>
      </c>
      <c r="L120" s="16" t="s">
        <v>70</v>
      </c>
      <c r="N120" s="16">
        <v>0</v>
      </c>
      <c r="O120" s="16">
        <v>2</v>
      </c>
      <c r="P120" s="16">
        <v>1</v>
      </c>
      <c r="Q120" s="16">
        <v>1</v>
      </c>
      <c r="R120">
        <f>MATCH(D120,Отчет!$C$1:$C$65535,0)</f>
        <v>37</v>
      </c>
    </row>
    <row r="121" spans="1:18" x14ac:dyDescent="0.2">
      <c r="A121" s="16">
        <v>569707986</v>
      </c>
      <c r="B121" s="16">
        <v>9</v>
      </c>
      <c r="D121" s="16">
        <v>499656679</v>
      </c>
      <c r="E121" s="6" t="s">
        <v>152</v>
      </c>
      <c r="F121" s="6" t="s">
        <v>153</v>
      </c>
      <c r="G121" s="6" t="s">
        <v>154</v>
      </c>
      <c r="H121" s="16" t="s">
        <v>155</v>
      </c>
      <c r="I121" s="6" t="s">
        <v>51</v>
      </c>
      <c r="J121" s="16">
        <v>2</v>
      </c>
      <c r="K121" s="16" t="s">
        <v>36</v>
      </c>
      <c r="L121" s="16" t="s">
        <v>70</v>
      </c>
      <c r="N121" s="16">
        <v>18</v>
      </c>
      <c r="O121" s="16">
        <v>2</v>
      </c>
      <c r="P121" s="16">
        <v>1</v>
      </c>
      <c r="Q121" s="16">
        <v>1</v>
      </c>
      <c r="R121">
        <f>MATCH(D121,Отчет!$C$1:$C$65535,0)</f>
        <v>21</v>
      </c>
    </row>
    <row r="122" spans="1:18" x14ac:dyDescent="0.2">
      <c r="A122" s="16">
        <v>569710018</v>
      </c>
      <c r="B122" s="16">
        <v>4</v>
      </c>
      <c r="D122" s="16">
        <v>499656711</v>
      </c>
      <c r="E122" s="6" t="s">
        <v>156</v>
      </c>
      <c r="F122" s="6" t="s">
        <v>157</v>
      </c>
      <c r="G122" s="6" t="s">
        <v>81</v>
      </c>
      <c r="H122" s="16" t="s">
        <v>158</v>
      </c>
      <c r="I122" s="6" t="s">
        <v>51</v>
      </c>
      <c r="J122" s="16">
        <v>2</v>
      </c>
      <c r="K122" s="16" t="s">
        <v>36</v>
      </c>
      <c r="L122" s="16" t="s">
        <v>70</v>
      </c>
      <c r="N122" s="16">
        <v>8</v>
      </c>
      <c r="O122" s="16">
        <v>2</v>
      </c>
      <c r="P122" s="16">
        <v>1</v>
      </c>
      <c r="Q122" s="16">
        <v>0</v>
      </c>
      <c r="R122">
        <f>MATCH(D122,Отчет!$C$1:$C$65535,0)</f>
        <v>52</v>
      </c>
    </row>
    <row r="123" spans="1:18" x14ac:dyDescent="0.2">
      <c r="A123" s="16">
        <v>569709624</v>
      </c>
      <c r="B123" s="16">
        <v>6</v>
      </c>
      <c r="D123" s="16">
        <v>499656345</v>
      </c>
      <c r="E123" s="6" t="s">
        <v>159</v>
      </c>
      <c r="F123" s="6" t="s">
        <v>160</v>
      </c>
      <c r="G123" s="6" t="s">
        <v>119</v>
      </c>
      <c r="H123" s="16" t="s">
        <v>161</v>
      </c>
      <c r="I123" s="6" t="s">
        <v>51</v>
      </c>
      <c r="J123" s="16">
        <v>2</v>
      </c>
      <c r="K123" s="16" t="s">
        <v>36</v>
      </c>
      <c r="L123" s="16" t="s">
        <v>70</v>
      </c>
      <c r="N123" s="16">
        <v>12</v>
      </c>
      <c r="O123" s="16">
        <v>2</v>
      </c>
      <c r="P123" s="16">
        <v>1</v>
      </c>
      <c r="Q123" s="16">
        <v>1</v>
      </c>
      <c r="R123">
        <f>MATCH(D123,Отчет!$C$1:$C$65535,0)</f>
        <v>46</v>
      </c>
    </row>
    <row r="124" spans="1:18" x14ac:dyDescent="0.2">
      <c r="A124" s="16">
        <v>569705642</v>
      </c>
      <c r="B124" s="16">
        <v>9</v>
      </c>
      <c r="D124" s="16">
        <v>499656434</v>
      </c>
      <c r="E124" s="6" t="s">
        <v>162</v>
      </c>
      <c r="F124" s="6" t="s">
        <v>163</v>
      </c>
      <c r="G124" s="6" t="s">
        <v>164</v>
      </c>
      <c r="H124" s="16" t="s">
        <v>165</v>
      </c>
      <c r="I124" s="6" t="s">
        <v>51</v>
      </c>
      <c r="J124" s="16">
        <v>2</v>
      </c>
      <c r="K124" s="16" t="s">
        <v>36</v>
      </c>
      <c r="L124" s="16" t="s">
        <v>70</v>
      </c>
      <c r="N124" s="16">
        <v>18</v>
      </c>
      <c r="O124" s="16">
        <v>2</v>
      </c>
      <c r="P124" s="16">
        <v>1</v>
      </c>
      <c r="Q124" s="16">
        <v>1</v>
      </c>
      <c r="R124">
        <f>MATCH(D124,Отчет!$C$1:$C$65535,0)</f>
        <v>11</v>
      </c>
    </row>
    <row r="125" spans="1:18" x14ac:dyDescent="0.2">
      <c r="A125" s="16">
        <v>569710274</v>
      </c>
      <c r="B125" s="16">
        <v>5</v>
      </c>
      <c r="D125" s="16">
        <v>499656023</v>
      </c>
      <c r="E125" s="6" t="s">
        <v>170</v>
      </c>
      <c r="F125" s="6" t="s">
        <v>72</v>
      </c>
      <c r="G125" s="6" t="s">
        <v>171</v>
      </c>
      <c r="H125" s="16" t="s">
        <v>172</v>
      </c>
      <c r="I125" s="6" t="s">
        <v>51</v>
      </c>
      <c r="J125" s="16">
        <v>2</v>
      </c>
      <c r="K125" s="16" t="s">
        <v>36</v>
      </c>
      <c r="L125" s="16" t="s">
        <v>70</v>
      </c>
      <c r="N125" s="16">
        <v>10</v>
      </c>
      <c r="O125" s="16">
        <v>2</v>
      </c>
      <c r="P125" s="16">
        <v>1</v>
      </c>
      <c r="Q125" s="16">
        <v>1</v>
      </c>
      <c r="R125">
        <f>MATCH(D125,Отчет!$C$1:$C$65535,0)</f>
        <v>42</v>
      </c>
    </row>
    <row r="126" spans="1:18" x14ac:dyDescent="0.2">
      <c r="A126" s="16">
        <v>569710569</v>
      </c>
      <c r="B126" s="16">
        <v>6</v>
      </c>
      <c r="D126" s="16">
        <v>499656285</v>
      </c>
      <c r="E126" s="6" t="s">
        <v>173</v>
      </c>
      <c r="F126" s="6" t="s">
        <v>76</v>
      </c>
      <c r="G126" s="6" t="s">
        <v>107</v>
      </c>
      <c r="H126" s="16" t="s">
        <v>174</v>
      </c>
      <c r="I126" s="6" t="s">
        <v>51</v>
      </c>
      <c r="J126" s="16">
        <v>2</v>
      </c>
      <c r="K126" s="16" t="s">
        <v>36</v>
      </c>
      <c r="L126" s="16" t="s">
        <v>70</v>
      </c>
      <c r="N126" s="16">
        <v>12</v>
      </c>
      <c r="O126" s="16">
        <v>2</v>
      </c>
      <c r="P126" s="16">
        <v>1</v>
      </c>
      <c r="Q126" s="16">
        <v>1</v>
      </c>
      <c r="R126">
        <f>MATCH(D126,Отчет!$C$1:$C$65535,0)</f>
        <v>36</v>
      </c>
    </row>
    <row r="127" spans="1:18" x14ac:dyDescent="0.2">
      <c r="A127" s="16">
        <v>736697819</v>
      </c>
      <c r="B127" s="16">
        <v>8</v>
      </c>
      <c r="D127" s="16">
        <v>736697700</v>
      </c>
      <c r="E127" s="6" t="s">
        <v>175</v>
      </c>
      <c r="F127" s="6" t="s">
        <v>176</v>
      </c>
      <c r="G127" s="6" t="s">
        <v>77</v>
      </c>
      <c r="H127" s="16" t="s">
        <v>177</v>
      </c>
      <c r="I127" s="6" t="s">
        <v>51</v>
      </c>
      <c r="J127" s="16">
        <v>2</v>
      </c>
      <c r="K127" s="16" t="s">
        <v>36</v>
      </c>
      <c r="L127" s="16" t="s">
        <v>70</v>
      </c>
      <c r="N127" s="16">
        <v>16</v>
      </c>
      <c r="O127" s="16">
        <v>2</v>
      </c>
      <c r="P127" s="16">
        <v>1</v>
      </c>
      <c r="Q127" s="16">
        <v>1</v>
      </c>
      <c r="R127">
        <f>MATCH(D127,Отчет!$C$1:$C$65535,0)</f>
        <v>27</v>
      </c>
    </row>
    <row r="128" spans="1:18" x14ac:dyDescent="0.2">
      <c r="A128" s="16">
        <v>1506082853</v>
      </c>
      <c r="B128" s="16">
        <v>7</v>
      </c>
      <c r="D128" s="16">
        <v>1506076021</v>
      </c>
      <c r="E128" s="6" t="s">
        <v>178</v>
      </c>
      <c r="F128" s="6" t="s">
        <v>179</v>
      </c>
      <c r="G128" s="6" t="s">
        <v>96</v>
      </c>
      <c r="H128" s="16" t="s">
        <v>180</v>
      </c>
      <c r="I128" s="6" t="s">
        <v>51</v>
      </c>
      <c r="J128" s="16">
        <v>2</v>
      </c>
      <c r="K128" s="16" t="s">
        <v>36</v>
      </c>
      <c r="L128" s="16" t="s">
        <v>70</v>
      </c>
      <c r="N128" s="16">
        <v>14</v>
      </c>
      <c r="O128" s="16">
        <v>2</v>
      </c>
      <c r="P128" s="16">
        <v>1</v>
      </c>
      <c r="Q128" s="16">
        <v>1</v>
      </c>
      <c r="R128">
        <f>MATCH(D128,Отчет!$C$1:$C$65535,0)</f>
        <v>47</v>
      </c>
    </row>
    <row r="129" spans="1:18" x14ac:dyDescent="0.2">
      <c r="A129" s="16">
        <v>569706070</v>
      </c>
      <c r="B129" s="16">
        <v>5</v>
      </c>
      <c r="D129" s="16">
        <v>499657846</v>
      </c>
      <c r="E129" s="6" t="s">
        <v>181</v>
      </c>
      <c r="F129" s="6" t="s">
        <v>182</v>
      </c>
      <c r="G129" s="6" t="s">
        <v>183</v>
      </c>
      <c r="H129" s="16" t="s">
        <v>184</v>
      </c>
      <c r="I129" s="6" t="s">
        <v>51</v>
      </c>
      <c r="J129" s="16">
        <v>2</v>
      </c>
      <c r="K129" s="16" t="s">
        <v>36</v>
      </c>
      <c r="L129" s="16" t="s">
        <v>70</v>
      </c>
      <c r="N129" s="16">
        <v>10</v>
      </c>
      <c r="O129" s="16">
        <v>2</v>
      </c>
      <c r="P129" s="16">
        <v>1</v>
      </c>
      <c r="Q129" s="16">
        <v>1</v>
      </c>
      <c r="R129">
        <f>MATCH(D129,Отчет!$C$1:$C$65535,0)</f>
        <v>19</v>
      </c>
    </row>
    <row r="130" spans="1:18" x14ac:dyDescent="0.2">
      <c r="A130" s="16">
        <v>722670729</v>
      </c>
      <c r="B130" s="16">
        <v>8</v>
      </c>
      <c r="D130" s="16">
        <v>722669820</v>
      </c>
      <c r="E130" s="6" t="s">
        <v>185</v>
      </c>
      <c r="F130" s="6" t="s">
        <v>186</v>
      </c>
      <c r="G130" s="6" t="s">
        <v>187</v>
      </c>
      <c r="H130" s="16" t="s">
        <v>188</v>
      </c>
      <c r="I130" s="6" t="s">
        <v>51</v>
      </c>
      <c r="J130" s="16">
        <v>2</v>
      </c>
      <c r="K130" s="16" t="s">
        <v>36</v>
      </c>
      <c r="L130" s="16" t="s">
        <v>70</v>
      </c>
      <c r="N130" s="16">
        <v>16</v>
      </c>
      <c r="O130" s="16">
        <v>2</v>
      </c>
      <c r="P130" s="16">
        <v>1</v>
      </c>
      <c r="Q130" s="16">
        <v>1</v>
      </c>
      <c r="R130">
        <f>MATCH(D130,Отчет!$C$1:$C$65535,0)</f>
        <v>16</v>
      </c>
    </row>
    <row r="131" spans="1:18" x14ac:dyDescent="0.2">
      <c r="A131" s="16">
        <v>569705806</v>
      </c>
      <c r="B131" s="16">
        <v>4</v>
      </c>
      <c r="D131" s="16">
        <v>499657609</v>
      </c>
      <c r="E131" s="6" t="s">
        <v>192</v>
      </c>
      <c r="F131" s="6" t="s">
        <v>134</v>
      </c>
      <c r="G131" s="6" t="s">
        <v>139</v>
      </c>
      <c r="H131" s="16" t="s">
        <v>193</v>
      </c>
      <c r="I131" s="6" t="s">
        <v>51</v>
      </c>
      <c r="J131" s="16">
        <v>2</v>
      </c>
      <c r="K131" s="16" t="s">
        <v>36</v>
      </c>
      <c r="L131" s="16" t="s">
        <v>70</v>
      </c>
      <c r="N131" s="16">
        <v>8</v>
      </c>
      <c r="O131" s="16">
        <v>2</v>
      </c>
      <c r="P131" s="16">
        <v>1</v>
      </c>
      <c r="Q131" s="16">
        <v>1</v>
      </c>
      <c r="R131">
        <f>MATCH(D131,Отчет!$C$1:$C$65535,0)</f>
        <v>24</v>
      </c>
    </row>
    <row r="132" spans="1:18" x14ac:dyDescent="0.2">
      <c r="A132" s="16">
        <v>569709200</v>
      </c>
      <c r="B132" s="16">
        <v>7</v>
      </c>
      <c r="D132" s="16">
        <v>499655579</v>
      </c>
      <c r="E132" s="6" t="s">
        <v>194</v>
      </c>
      <c r="F132" s="6" t="s">
        <v>122</v>
      </c>
      <c r="G132" s="6" t="s">
        <v>171</v>
      </c>
      <c r="H132" s="16" t="s">
        <v>195</v>
      </c>
      <c r="I132" s="6" t="s">
        <v>51</v>
      </c>
      <c r="J132" s="16">
        <v>2</v>
      </c>
      <c r="K132" s="16" t="s">
        <v>36</v>
      </c>
      <c r="L132" s="16" t="s">
        <v>70</v>
      </c>
      <c r="N132" s="16">
        <v>14</v>
      </c>
      <c r="O132" s="16">
        <v>2</v>
      </c>
      <c r="P132" s="16">
        <v>1</v>
      </c>
      <c r="Q132" s="16">
        <v>1</v>
      </c>
      <c r="R132">
        <f>MATCH(D132,Отчет!$C$1:$C$65535,0)</f>
        <v>38</v>
      </c>
    </row>
    <row r="133" spans="1:18" x14ac:dyDescent="0.2">
      <c r="A133" s="16">
        <v>569707316</v>
      </c>
      <c r="B133" s="16">
        <v>10</v>
      </c>
      <c r="D133" s="16">
        <v>499655369</v>
      </c>
      <c r="E133" s="6" t="s">
        <v>196</v>
      </c>
      <c r="F133" s="6" t="s">
        <v>99</v>
      </c>
      <c r="G133" s="6" t="s">
        <v>107</v>
      </c>
      <c r="H133" s="16" t="s">
        <v>197</v>
      </c>
      <c r="I133" s="6" t="s">
        <v>51</v>
      </c>
      <c r="J133" s="16">
        <v>2</v>
      </c>
      <c r="K133" s="16" t="s">
        <v>36</v>
      </c>
      <c r="L133" s="16" t="s">
        <v>70</v>
      </c>
      <c r="N133" s="16">
        <v>20</v>
      </c>
      <c r="O133" s="16">
        <v>2</v>
      </c>
      <c r="P133" s="16">
        <v>1</v>
      </c>
      <c r="Q133" s="16">
        <v>1</v>
      </c>
      <c r="R133">
        <f>MATCH(D133,Отчет!$C$1:$C$65535,0)</f>
        <v>15</v>
      </c>
    </row>
    <row r="134" spans="1:18" x14ac:dyDescent="0.2">
      <c r="A134" s="16">
        <v>569709348</v>
      </c>
      <c r="B134" s="16">
        <v>6</v>
      </c>
      <c r="D134" s="16">
        <v>499655433</v>
      </c>
      <c r="E134" s="6" t="s">
        <v>189</v>
      </c>
      <c r="F134" s="6" t="s">
        <v>190</v>
      </c>
      <c r="G134" s="6" t="s">
        <v>123</v>
      </c>
      <c r="H134" s="16" t="s">
        <v>191</v>
      </c>
      <c r="I134" s="6" t="s">
        <v>51</v>
      </c>
      <c r="J134" s="16">
        <v>2</v>
      </c>
      <c r="K134" s="16" t="s">
        <v>36</v>
      </c>
      <c r="L134" s="16" t="s">
        <v>70</v>
      </c>
      <c r="N134" s="16">
        <v>0</v>
      </c>
      <c r="O134" s="16">
        <v>2</v>
      </c>
      <c r="P134" s="16">
        <v>1</v>
      </c>
      <c r="Q134" s="16">
        <v>0</v>
      </c>
      <c r="R134">
        <f>MATCH(D134,Отчет!$C$1:$C$65535,0)</f>
        <v>50</v>
      </c>
    </row>
    <row r="135" spans="1:18" x14ac:dyDescent="0.2">
      <c r="A135" s="16">
        <v>569707234</v>
      </c>
      <c r="B135" s="16">
        <v>10</v>
      </c>
      <c r="D135" s="16">
        <v>499655482</v>
      </c>
      <c r="E135" s="6" t="s">
        <v>71</v>
      </c>
      <c r="F135" s="6" t="s">
        <v>72</v>
      </c>
      <c r="G135" s="6" t="s">
        <v>73</v>
      </c>
      <c r="H135" s="16" t="s">
        <v>74</v>
      </c>
      <c r="I135" s="6" t="s">
        <v>51</v>
      </c>
      <c r="J135" s="16">
        <v>2</v>
      </c>
      <c r="K135" s="16" t="s">
        <v>36</v>
      </c>
      <c r="L135" s="16" t="s">
        <v>70</v>
      </c>
      <c r="N135" s="16">
        <v>20</v>
      </c>
      <c r="O135" s="16">
        <v>2</v>
      </c>
      <c r="P135" s="16">
        <v>1</v>
      </c>
      <c r="Q135" s="16">
        <v>1</v>
      </c>
      <c r="R135">
        <f>MATCH(D135,Отчет!$C$1:$C$65535,0)</f>
        <v>12</v>
      </c>
    </row>
    <row r="136" spans="1:18" x14ac:dyDescent="0.2">
      <c r="A136" s="16">
        <v>569710741</v>
      </c>
      <c r="B136" s="16">
        <v>7</v>
      </c>
      <c r="D136" s="16">
        <v>499655265</v>
      </c>
      <c r="E136" s="6" t="s">
        <v>75</v>
      </c>
      <c r="F136" s="6" t="s">
        <v>76</v>
      </c>
      <c r="G136" s="6" t="s">
        <v>77</v>
      </c>
      <c r="H136" s="16" t="s">
        <v>78</v>
      </c>
      <c r="I136" s="6" t="s">
        <v>51</v>
      </c>
      <c r="J136" s="16">
        <v>2</v>
      </c>
      <c r="K136" s="16" t="s">
        <v>36</v>
      </c>
      <c r="L136" s="16" t="s">
        <v>70</v>
      </c>
      <c r="N136" s="16">
        <v>14</v>
      </c>
      <c r="O136" s="16">
        <v>2</v>
      </c>
      <c r="P136" s="16">
        <v>1</v>
      </c>
      <c r="Q136" s="16">
        <v>1</v>
      </c>
      <c r="R136">
        <f>MATCH(D136,Отчет!$C$1:$C$65535,0)</f>
        <v>41</v>
      </c>
    </row>
    <row r="137" spans="1:18" x14ac:dyDescent="0.2">
      <c r="A137" s="16">
        <v>569708666</v>
      </c>
      <c r="B137" s="16">
        <v>4</v>
      </c>
      <c r="D137" s="16">
        <v>499655321</v>
      </c>
      <c r="E137" s="6" t="s">
        <v>79</v>
      </c>
      <c r="F137" s="6" t="s">
        <v>80</v>
      </c>
      <c r="G137" s="6" t="s">
        <v>81</v>
      </c>
      <c r="H137" s="16" t="s">
        <v>82</v>
      </c>
      <c r="I137" s="6" t="s">
        <v>51</v>
      </c>
      <c r="J137" s="16">
        <v>2</v>
      </c>
      <c r="K137" s="16" t="s">
        <v>36</v>
      </c>
      <c r="L137" s="16" t="s">
        <v>70</v>
      </c>
      <c r="N137" s="16">
        <v>8</v>
      </c>
      <c r="O137" s="16">
        <v>2</v>
      </c>
      <c r="P137" s="16">
        <v>1</v>
      </c>
      <c r="Q137" s="16">
        <v>1</v>
      </c>
      <c r="R137">
        <f>MATCH(D137,Отчет!$C$1:$C$65535,0)</f>
        <v>53</v>
      </c>
    </row>
    <row r="138" spans="1:18" x14ac:dyDescent="0.2">
      <c r="A138" s="16">
        <v>569706479</v>
      </c>
      <c r="B138" s="16">
        <v>5</v>
      </c>
      <c r="D138" s="16">
        <v>499655942</v>
      </c>
      <c r="E138" s="6" t="s">
        <v>98</v>
      </c>
      <c r="F138" s="6" t="s">
        <v>99</v>
      </c>
      <c r="G138" s="6" t="s">
        <v>57</v>
      </c>
      <c r="H138" s="16" t="s">
        <v>100</v>
      </c>
      <c r="I138" s="6" t="s">
        <v>51</v>
      </c>
      <c r="J138" s="16">
        <v>2</v>
      </c>
      <c r="K138" s="16" t="s">
        <v>36</v>
      </c>
      <c r="L138" s="16" t="s">
        <v>70</v>
      </c>
      <c r="N138" s="16">
        <v>10</v>
      </c>
      <c r="O138" s="16">
        <v>2</v>
      </c>
      <c r="P138" s="16">
        <v>1</v>
      </c>
      <c r="Q138" s="16">
        <v>1</v>
      </c>
      <c r="R138">
        <f>MATCH(D138,Отчет!$C$1:$C$65535,0)</f>
        <v>40</v>
      </c>
    </row>
    <row r="139" spans="1:18" x14ac:dyDescent="0.2">
      <c r="A139" s="16">
        <v>569709274</v>
      </c>
      <c r="B139" s="16">
        <v>9</v>
      </c>
      <c r="D139" s="16">
        <v>499655966</v>
      </c>
      <c r="E139" s="6" t="s">
        <v>83</v>
      </c>
      <c r="F139" s="6" t="s">
        <v>76</v>
      </c>
      <c r="G139" s="6" t="s">
        <v>84</v>
      </c>
      <c r="H139" s="16" t="s">
        <v>85</v>
      </c>
      <c r="I139" s="6" t="s">
        <v>51</v>
      </c>
      <c r="J139" s="16">
        <v>2</v>
      </c>
      <c r="K139" s="16" t="s">
        <v>36</v>
      </c>
      <c r="L139" s="16" t="s">
        <v>70</v>
      </c>
      <c r="N139" s="16">
        <v>18</v>
      </c>
      <c r="O139" s="16">
        <v>2</v>
      </c>
      <c r="P139" s="16">
        <v>1</v>
      </c>
      <c r="Q139" s="16">
        <v>1</v>
      </c>
      <c r="R139">
        <f>MATCH(D139,Отчет!$C$1:$C$65535,0)</f>
        <v>43</v>
      </c>
    </row>
    <row r="140" spans="1:18" x14ac:dyDescent="0.2">
      <c r="A140" s="16">
        <v>569709930</v>
      </c>
      <c r="B140" s="16">
        <v>9</v>
      </c>
      <c r="D140" s="16">
        <v>499655995</v>
      </c>
      <c r="E140" s="6" t="s">
        <v>86</v>
      </c>
      <c r="F140" s="6" t="s">
        <v>87</v>
      </c>
      <c r="G140" s="6" t="s">
        <v>88</v>
      </c>
      <c r="H140" s="16" t="s">
        <v>89</v>
      </c>
      <c r="I140" s="6" t="s">
        <v>51</v>
      </c>
      <c r="J140" s="16">
        <v>2</v>
      </c>
      <c r="K140" s="16" t="s">
        <v>36</v>
      </c>
      <c r="L140" s="16" t="s">
        <v>70</v>
      </c>
      <c r="N140" s="16">
        <v>18</v>
      </c>
      <c r="O140" s="16">
        <v>2</v>
      </c>
      <c r="P140" s="16">
        <v>1</v>
      </c>
      <c r="Q140" s="16">
        <v>1</v>
      </c>
      <c r="R140">
        <f>MATCH(D140,Отчет!$C$1:$C$65535,0)</f>
        <v>49</v>
      </c>
    </row>
    <row r="141" spans="1:18" x14ac:dyDescent="0.2">
      <c r="A141" s="16">
        <v>569706575</v>
      </c>
      <c r="B141" s="16">
        <v>6</v>
      </c>
      <c r="D141" s="16">
        <v>499655862</v>
      </c>
      <c r="E141" s="6" t="s">
        <v>90</v>
      </c>
      <c r="F141" s="6" t="s">
        <v>91</v>
      </c>
      <c r="G141" s="6" t="s">
        <v>92</v>
      </c>
      <c r="H141" s="16" t="s">
        <v>93</v>
      </c>
      <c r="I141" s="6" t="s">
        <v>51</v>
      </c>
      <c r="J141" s="16">
        <v>2</v>
      </c>
      <c r="K141" s="16" t="s">
        <v>36</v>
      </c>
      <c r="L141" s="16" t="s">
        <v>70</v>
      </c>
      <c r="N141" s="16">
        <v>12</v>
      </c>
      <c r="O141" s="16">
        <v>2</v>
      </c>
      <c r="P141" s="16">
        <v>1</v>
      </c>
      <c r="Q141" s="16">
        <v>1</v>
      </c>
      <c r="R141">
        <f>MATCH(D141,Отчет!$C$1:$C$65535,0)</f>
        <v>45</v>
      </c>
    </row>
    <row r="142" spans="1:18" x14ac:dyDescent="0.2">
      <c r="A142" s="16">
        <v>569710098</v>
      </c>
      <c r="B142" s="16">
        <v>6</v>
      </c>
      <c r="D142" s="16">
        <v>499655914</v>
      </c>
      <c r="E142" s="6" t="s">
        <v>94</v>
      </c>
      <c r="F142" s="6" t="s">
        <v>95</v>
      </c>
      <c r="G142" s="6" t="s">
        <v>96</v>
      </c>
      <c r="H142" s="16" t="s">
        <v>97</v>
      </c>
      <c r="I142" s="6" t="s">
        <v>51</v>
      </c>
      <c r="J142" s="16">
        <v>2</v>
      </c>
      <c r="K142" s="16" t="s">
        <v>36</v>
      </c>
      <c r="L142" s="16" t="s">
        <v>70</v>
      </c>
      <c r="N142" s="16">
        <v>12</v>
      </c>
      <c r="O142" s="16">
        <v>2</v>
      </c>
      <c r="P142" s="16">
        <v>1</v>
      </c>
      <c r="Q142" s="16">
        <v>1</v>
      </c>
      <c r="R142">
        <f>MATCH(D142,Отчет!$C$1:$C$65535,0)</f>
        <v>35</v>
      </c>
    </row>
    <row r="143" spans="1:18" x14ac:dyDescent="0.2">
      <c r="A143" s="16">
        <v>569706735</v>
      </c>
      <c r="B143" s="16">
        <v>6</v>
      </c>
      <c r="D143" s="16">
        <v>499655788</v>
      </c>
      <c r="E143" s="6" t="s">
        <v>101</v>
      </c>
      <c r="F143" s="6" t="s">
        <v>102</v>
      </c>
      <c r="G143" s="6" t="s">
        <v>103</v>
      </c>
      <c r="H143" s="16" t="s">
        <v>104</v>
      </c>
      <c r="I143" s="6" t="s">
        <v>51</v>
      </c>
      <c r="J143" s="16">
        <v>2</v>
      </c>
      <c r="K143" s="16" t="s">
        <v>36</v>
      </c>
      <c r="L143" s="16" t="s">
        <v>70</v>
      </c>
      <c r="N143" s="16">
        <v>12</v>
      </c>
      <c r="O143" s="16">
        <v>2</v>
      </c>
      <c r="P143" s="16">
        <v>1</v>
      </c>
      <c r="Q143" s="16">
        <v>1</v>
      </c>
      <c r="R143">
        <f>MATCH(D143,Отчет!$C$1:$C$65535,0)</f>
        <v>18</v>
      </c>
    </row>
    <row r="144" spans="1:18" x14ac:dyDescent="0.2">
      <c r="A144" s="16">
        <v>569707799</v>
      </c>
      <c r="B144" s="16">
        <v>10</v>
      </c>
      <c r="D144" s="16">
        <v>499655838</v>
      </c>
      <c r="E144" s="6" t="s">
        <v>105</v>
      </c>
      <c r="F144" s="6" t="s">
        <v>106</v>
      </c>
      <c r="G144" s="6" t="s">
        <v>107</v>
      </c>
      <c r="H144" s="16" t="s">
        <v>108</v>
      </c>
      <c r="I144" s="6" t="s">
        <v>51</v>
      </c>
      <c r="J144" s="16">
        <v>2</v>
      </c>
      <c r="K144" s="16" t="s">
        <v>36</v>
      </c>
      <c r="L144" s="16" t="s">
        <v>70</v>
      </c>
      <c r="N144" s="16">
        <v>20</v>
      </c>
      <c r="O144" s="16">
        <v>2</v>
      </c>
      <c r="P144" s="16">
        <v>1</v>
      </c>
      <c r="Q144" s="16">
        <v>1</v>
      </c>
      <c r="R144">
        <f>MATCH(D144,Отчет!$C$1:$C$65535,0)</f>
        <v>14</v>
      </c>
    </row>
    <row r="145" spans="1:18" x14ac:dyDescent="0.2">
      <c r="A145" s="16">
        <v>569710933</v>
      </c>
      <c r="B145" s="16">
        <v>4</v>
      </c>
      <c r="D145" s="16">
        <v>499655706</v>
      </c>
      <c r="E145" s="6" t="s">
        <v>109</v>
      </c>
      <c r="F145" s="6" t="s">
        <v>99</v>
      </c>
      <c r="G145" s="6" t="s">
        <v>110</v>
      </c>
      <c r="H145" s="16" t="s">
        <v>111</v>
      </c>
      <c r="I145" s="6" t="s">
        <v>51</v>
      </c>
      <c r="J145" s="16">
        <v>2</v>
      </c>
      <c r="K145" s="16" t="s">
        <v>36</v>
      </c>
      <c r="L145" s="16" t="s">
        <v>70</v>
      </c>
      <c r="N145" s="16">
        <v>8</v>
      </c>
      <c r="O145" s="16">
        <v>2</v>
      </c>
      <c r="P145" s="16">
        <v>1</v>
      </c>
      <c r="Q145" s="16">
        <v>1</v>
      </c>
      <c r="R145">
        <f>MATCH(D145,Отчет!$C$1:$C$65535,0)</f>
        <v>55</v>
      </c>
    </row>
    <row r="146" spans="1:18" x14ac:dyDescent="0.2">
      <c r="A146" s="16">
        <v>569706210</v>
      </c>
      <c r="B146" s="16">
        <v>6</v>
      </c>
      <c r="D146" s="16">
        <v>499655738</v>
      </c>
      <c r="E146" s="6" t="s">
        <v>112</v>
      </c>
      <c r="F146" s="6" t="s">
        <v>113</v>
      </c>
      <c r="G146" s="6" t="s">
        <v>73</v>
      </c>
      <c r="H146" s="16" t="s">
        <v>114</v>
      </c>
      <c r="I146" s="6" t="s">
        <v>51</v>
      </c>
      <c r="J146" s="16">
        <v>2</v>
      </c>
      <c r="K146" s="16" t="s">
        <v>36</v>
      </c>
      <c r="L146" s="16" t="s">
        <v>70</v>
      </c>
      <c r="N146" s="16">
        <v>12</v>
      </c>
      <c r="O146" s="16">
        <v>2</v>
      </c>
      <c r="P146" s="16">
        <v>1</v>
      </c>
      <c r="Q146" s="16">
        <v>1</v>
      </c>
      <c r="R146">
        <f>MATCH(D146,Отчет!$C$1:$C$65535,0)</f>
        <v>31</v>
      </c>
    </row>
    <row r="147" spans="1:18" x14ac:dyDescent="0.2">
      <c r="A147" s="16">
        <v>569709519</v>
      </c>
      <c r="B147" s="16">
        <v>9</v>
      </c>
      <c r="D147" s="16">
        <v>499655764</v>
      </c>
      <c r="E147" s="6" t="s">
        <v>115</v>
      </c>
      <c r="F147" s="6" t="s">
        <v>116</v>
      </c>
      <c r="G147" s="6" t="s">
        <v>117</v>
      </c>
      <c r="H147" s="16" t="s">
        <v>118</v>
      </c>
      <c r="I147" s="6" t="s">
        <v>51</v>
      </c>
      <c r="J147" s="16">
        <v>2</v>
      </c>
      <c r="K147" s="16" t="s">
        <v>36</v>
      </c>
      <c r="L147" s="16" t="s">
        <v>70</v>
      </c>
      <c r="N147" s="16">
        <v>18</v>
      </c>
      <c r="O147" s="16">
        <v>2</v>
      </c>
      <c r="P147" s="16">
        <v>1</v>
      </c>
      <c r="Q147" s="16">
        <v>1</v>
      </c>
      <c r="R147">
        <f>MATCH(D147,Отчет!$C$1:$C$65535,0)</f>
        <v>17</v>
      </c>
    </row>
    <row r="148" spans="1:18" x14ac:dyDescent="0.2">
      <c r="A148" s="16">
        <v>569707669</v>
      </c>
      <c r="B148" s="16">
        <v>9</v>
      </c>
      <c r="D148" s="16">
        <v>499655628</v>
      </c>
      <c r="E148" s="6" t="s">
        <v>94</v>
      </c>
      <c r="F148" s="6" t="s">
        <v>106</v>
      </c>
      <c r="G148" s="6" t="s">
        <v>119</v>
      </c>
      <c r="H148" s="16" t="s">
        <v>120</v>
      </c>
      <c r="I148" s="6" t="s">
        <v>51</v>
      </c>
      <c r="J148" s="16">
        <v>2</v>
      </c>
      <c r="K148" s="16" t="s">
        <v>36</v>
      </c>
      <c r="L148" s="16" t="s">
        <v>70</v>
      </c>
      <c r="N148" s="16">
        <v>18</v>
      </c>
      <c r="O148" s="16">
        <v>2</v>
      </c>
      <c r="P148" s="16">
        <v>1</v>
      </c>
      <c r="Q148" s="16">
        <v>1</v>
      </c>
      <c r="R148">
        <f>MATCH(D148,Отчет!$C$1:$C$65535,0)</f>
        <v>22</v>
      </c>
    </row>
    <row r="149" spans="1:18" x14ac:dyDescent="0.2">
      <c r="A149" s="16">
        <v>569709439</v>
      </c>
      <c r="B149" s="16">
        <v>9</v>
      </c>
      <c r="D149" s="16">
        <v>499655681</v>
      </c>
      <c r="E149" s="6" t="s">
        <v>121</v>
      </c>
      <c r="F149" s="6" t="s">
        <v>122</v>
      </c>
      <c r="G149" s="6" t="s">
        <v>123</v>
      </c>
      <c r="H149" s="16" t="s">
        <v>124</v>
      </c>
      <c r="I149" s="6" t="s">
        <v>51</v>
      </c>
      <c r="J149" s="16">
        <v>2</v>
      </c>
      <c r="K149" s="16" t="s">
        <v>36</v>
      </c>
      <c r="L149" s="16" t="s">
        <v>70</v>
      </c>
      <c r="N149" s="16">
        <v>18</v>
      </c>
      <c r="O149" s="16">
        <v>2</v>
      </c>
      <c r="P149" s="16">
        <v>1</v>
      </c>
      <c r="Q149" s="16">
        <v>1</v>
      </c>
      <c r="R149">
        <f>MATCH(D149,Отчет!$C$1:$C$65535,0)</f>
        <v>26</v>
      </c>
    </row>
    <row r="150" spans="1:18" x14ac:dyDescent="0.2">
      <c r="A150" s="16">
        <v>569708587</v>
      </c>
      <c r="B150" s="16">
        <v>7</v>
      </c>
      <c r="D150" s="16">
        <v>499655506</v>
      </c>
      <c r="E150" s="6" t="s">
        <v>125</v>
      </c>
      <c r="F150" s="6" t="s">
        <v>126</v>
      </c>
      <c r="G150" s="6" t="s">
        <v>127</v>
      </c>
      <c r="H150" s="16" t="s">
        <v>128</v>
      </c>
      <c r="I150" s="6" t="s">
        <v>51</v>
      </c>
      <c r="J150" s="16">
        <v>2</v>
      </c>
      <c r="K150" s="16" t="s">
        <v>36</v>
      </c>
      <c r="L150" s="16" t="s">
        <v>70</v>
      </c>
      <c r="N150" s="16">
        <v>14</v>
      </c>
      <c r="O150" s="16">
        <v>2</v>
      </c>
      <c r="P150" s="16">
        <v>1</v>
      </c>
      <c r="Q150" s="16">
        <v>0</v>
      </c>
      <c r="R150">
        <f>MATCH(D150,Отчет!$C$1:$C$65535,0)</f>
        <v>44</v>
      </c>
    </row>
    <row r="151" spans="1:18" x14ac:dyDescent="0.2">
      <c r="A151" s="16">
        <v>569707905</v>
      </c>
      <c r="B151" s="16">
        <v>4</v>
      </c>
      <c r="D151" s="16">
        <v>499657780</v>
      </c>
      <c r="E151" s="6" t="s">
        <v>129</v>
      </c>
      <c r="F151" s="6" t="s">
        <v>130</v>
      </c>
      <c r="G151" s="6" t="s">
        <v>131</v>
      </c>
      <c r="H151" s="16" t="s">
        <v>132</v>
      </c>
      <c r="I151" s="6" t="s">
        <v>51</v>
      </c>
      <c r="J151" s="16">
        <v>2</v>
      </c>
      <c r="K151" s="16" t="s">
        <v>36</v>
      </c>
      <c r="L151" s="16" t="s">
        <v>70</v>
      </c>
      <c r="N151" s="16">
        <v>0</v>
      </c>
      <c r="O151" s="16">
        <v>2</v>
      </c>
      <c r="P151" s="16">
        <v>1</v>
      </c>
      <c r="Q151" s="16">
        <v>1</v>
      </c>
      <c r="R151">
        <f>MATCH(D151,Отчет!$C$1:$C$65535,0)</f>
        <v>29</v>
      </c>
    </row>
    <row r="152" spans="1:18" x14ac:dyDescent="0.2">
      <c r="A152" s="16">
        <v>1627628605</v>
      </c>
      <c r="B152" s="16">
        <v>7</v>
      </c>
      <c r="D152" s="16">
        <v>499657489</v>
      </c>
      <c r="E152" s="6" t="s">
        <v>133</v>
      </c>
      <c r="F152" s="6" t="s">
        <v>134</v>
      </c>
      <c r="G152" s="6" t="s">
        <v>135</v>
      </c>
      <c r="H152" s="16" t="s">
        <v>136</v>
      </c>
      <c r="I152" s="6" t="s">
        <v>51</v>
      </c>
      <c r="J152" s="16">
        <v>2</v>
      </c>
      <c r="K152" s="16" t="s">
        <v>36</v>
      </c>
      <c r="L152" s="16" t="s">
        <v>70</v>
      </c>
      <c r="N152" s="16">
        <v>14</v>
      </c>
      <c r="O152" s="16">
        <v>2</v>
      </c>
      <c r="P152" s="16">
        <v>1</v>
      </c>
      <c r="Q152" s="16">
        <v>1</v>
      </c>
      <c r="R152">
        <f>MATCH(D152,Отчет!$C$1:$C$65535,0)</f>
        <v>51</v>
      </c>
    </row>
    <row r="153" spans="1:18" x14ac:dyDescent="0.2">
      <c r="A153" s="16">
        <v>1966992002</v>
      </c>
      <c r="B153" s="16">
        <v>5</v>
      </c>
      <c r="D153" s="16">
        <v>1946406881</v>
      </c>
      <c r="E153" s="6" t="s">
        <v>44</v>
      </c>
      <c r="F153" s="6" t="s">
        <v>45</v>
      </c>
      <c r="G153" s="6" t="s">
        <v>46</v>
      </c>
      <c r="H153" s="16" t="s">
        <v>47</v>
      </c>
      <c r="I153" s="6" t="s">
        <v>198</v>
      </c>
      <c r="J153" s="16">
        <v>1.3800000000000001</v>
      </c>
      <c r="K153" s="16" t="s">
        <v>36</v>
      </c>
      <c r="L153" s="16" t="s">
        <v>70</v>
      </c>
      <c r="N153" s="16">
        <v>6.9</v>
      </c>
      <c r="O153" s="16">
        <v>1.3800000000000001</v>
      </c>
      <c r="P153" s="16">
        <v>1</v>
      </c>
      <c r="Q153" s="16">
        <v>0</v>
      </c>
      <c r="R153">
        <f>MATCH(D153,Отчет!$C$1:$C$65535,0)</f>
        <v>34</v>
      </c>
    </row>
    <row r="154" spans="1:18" x14ac:dyDescent="0.2">
      <c r="A154" s="16">
        <v>2116178221</v>
      </c>
      <c r="B154" s="16">
        <v>4</v>
      </c>
      <c r="D154" s="16">
        <v>2116177732</v>
      </c>
      <c r="E154" s="6" t="s">
        <v>31</v>
      </c>
      <c r="F154" s="6" t="s">
        <v>32</v>
      </c>
      <c r="G154" s="6" t="s">
        <v>33</v>
      </c>
      <c r="H154" s="16" t="s">
        <v>34</v>
      </c>
      <c r="I154" s="6" t="s">
        <v>198</v>
      </c>
      <c r="J154" s="16">
        <v>1.3800000000000001</v>
      </c>
      <c r="K154" s="16" t="s">
        <v>36</v>
      </c>
      <c r="L154" s="16" t="s">
        <v>70</v>
      </c>
      <c r="N154" s="16">
        <v>0</v>
      </c>
      <c r="O154" s="16">
        <v>1.3800000000000001</v>
      </c>
      <c r="P154" s="16">
        <v>1</v>
      </c>
      <c r="Q154" s="16">
        <v>0</v>
      </c>
      <c r="R154">
        <f>MATCH(D154,Отчет!$C$1:$C$65535,0)</f>
        <v>48</v>
      </c>
    </row>
    <row r="155" spans="1:18" x14ac:dyDescent="0.2">
      <c r="A155" s="16">
        <v>1966991912</v>
      </c>
      <c r="B155" s="16">
        <v>4</v>
      </c>
      <c r="D155" s="16">
        <v>1946406881</v>
      </c>
      <c r="E155" s="6" t="s">
        <v>44</v>
      </c>
      <c r="F155" s="6" t="s">
        <v>45</v>
      </c>
      <c r="G155" s="6" t="s">
        <v>46</v>
      </c>
      <c r="H155" s="16" t="s">
        <v>47</v>
      </c>
      <c r="I155" s="6" t="s">
        <v>40</v>
      </c>
      <c r="J155" s="16">
        <v>1.5</v>
      </c>
      <c r="K155" s="16" t="s">
        <v>36</v>
      </c>
      <c r="L155" s="16" t="s">
        <v>70</v>
      </c>
      <c r="N155" s="16">
        <v>6</v>
      </c>
      <c r="O155" s="16">
        <v>1.5</v>
      </c>
      <c r="P155" s="16">
        <v>1</v>
      </c>
      <c r="Q155" s="16">
        <v>0</v>
      </c>
      <c r="R155">
        <f>MATCH(D155,Отчет!$C$1:$C$65535,0)</f>
        <v>34</v>
      </c>
    </row>
    <row r="156" spans="1:18" x14ac:dyDescent="0.2">
      <c r="A156" s="16">
        <v>2116178043</v>
      </c>
      <c r="B156" s="16">
        <v>4</v>
      </c>
      <c r="D156" s="16">
        <v>2116177732</v>
      </c>
      <c r="E156" s="6" t="s">
        <v>31</v>
      </c>
      <c r="F156" s="6" t="s">
        <v>32</v>
      </c>
      <c r="G156" s="6" t="s">
        <v>33</v>
      </c>
      <c r="H156" s="16" t="s">
        <v>34</v>
      </c>
      <c r="I156" s="6" t="s">
        <v>40</v>
      </c>
      <c r="J156" s="16">
        <v>1.5</v>
      </c>
      <c r="K156" s="16" t="s">
        <v>36</v>
      </c>
      <c r="L156" s="16" t="s">
        <v>70</v>
      </c>
      <c r="N156" s="16">
        <v>6</v>
      </c>
      <c r="O156" s="16">
        <v>1.5</v>
      </c>
      <c r="P156" s="16">
        <v>1</v>
      </c>
      <c r="Q156" s="16">
        <v>0</v>
      </c>
      <c r="R156">
        <f>MATCH(D156,Отчет!$C$1:$C$65535,0)</f>
        <v>48</v>
      </c>
    </row>
    <row r="157" spans="1:18" x14ac:dyDescent="0.2">
      <c r="A157" s="16">
        <v>569706933</v>
      </c>
      <c r="B157" s="16">
        <v>9</v>
      </c>
      <c r="D157" s="16">
        <v>499657561</v>
      </c>
      <c r="E157" s="6" t="s">
        <v>141</v>
      </c>
      <c r="F157" s="6" t="s">
        <v>142</v>
      </c>
      <c r="G157" s="6" t="s">
        <v>143</v>
      </c>
      <c r="H157" s="16" t="s">
        <v>144</v>
      </c>
      <c r="I157" s="6" t="s">
        <v>52</v>
      </c>
      <c r="J157" s="16">
        <v>2</v>
      </c>
      <c r="K157" s="16" t="s">
        <v>36</v>
      </c>
      <c r="L157" s="16" t="s">
        <v>70</v>
      </c>
      <c r="N157" s="16">
        <v>18</v>
      </c>
      <c r="O157" s="16">
        <v>2</v>
      </c>
      <c r="P157" s="16">
        <v>1</v>
      </c>
      <c r="Q157" s="16">
        <v>1</v>
      </c>
      <c r="R157">
        <f>MATCH(D157,Отчет!$C$1:$C$65535,0)</f>
        <v>13</v>
      </c>
    </row>
    <row r="158" spans="1:18" x14ac:dyDescent="0.2">
      <c r="A158" s="16">
        <v>569708973</v>
      </c>
      <c r="B158" s="16">
        <v>9</v>
      </c>
      <c r="D158" s="16">
        <v>499657513</v>
      </c>
      <c r="E158" s="6" t="s">
        <v>137</v>
      </c>
      <c r="F158" s="6" t="s">
        <v>138</v>
      </c>
      <c r="G158" s="6" t="s">
        <v>139</v>
      </c>
      <c r="H158" s="16" t="s">
        <v>140</v>
      </c>
      <c r="I158" s="6" t="s">
        <v>52</v>
      </c>
      <c r="J158" s="16">
        <v>2</v>
      </c>
      <c r="K158" s="16" t="s">
        <v>36</v>
      </c>
      <c r="L158" s="16" t="s">
        <v>70</v>
      </c>
      <c r="N158" s="16">
        <v>18</v>
      </c>
      <c r="O158" s="16">
        <v>2</v>
      </c>
      <c r="P158" s="16">
        <v>1</v>
      </c>
      <c r="Q158" s="16">
        <v>1</v>
      </c>
      <c r="R158">
        <f>MATCH(D158,Отчет!$C$1:$C$65535,0)</f>
        <v>32</v>
      </c>
    </row>
    <row r="159" spans="1:18" x14ac:dyDescent="0.2">
      <c r="A159" s="16">
        <v>569709057</v>
      </c>
      <c r="B159" s="16">
        <v>6</v>
      </c>
      <c r="D159" s="16">
        <v>499657465</v>
      </c>
      <c r="E159" s="6" t="s">
        <v>148</v>
      </c>
      <c r="F159" s="6" t="s">
        <v>149</v>
      </c>
      <c r="G159" s="6" t="s">
        <v>150</v>
      </c>
      <c r="H159" s="16" t="s">
        <v>151</v>
      </c>
      <c r="I159" s="6" t="s">
        <v>52</v>
      </c>
      <c r="J159" s="16">
        <v>2</v>
      </c>
      <c r="K159" s="16" t="s">
        <v>36</v>
      </c>
      <c r="L159" s="16" t="s">
        <v>70</v>
      </c>
      <c r="N159" s="16">
        <v>12</v>
      </c>
      <c r="O159" s="16">
        <v>2</v>
      </c>
      <c r="P159" s="16">
        <v>1</v>
      </c>
      <c r="Q159" s="16">
        <v>1</v>
      </c>
      <c r="R159">
        <f>MATCH(D159,Отчет!$C$1:$C$65535,0)</f>
        <v>25</v>
      </c>
    </row>
    <row r="160" spans="1:18" x14ac:dyDescent="0.2">
      <c r="A160" s="16">
        <v>569708206</v>
      </c>
      <c r="B160" s="16">
        <v>8</v>
      </c>
      <c r="D160" s="16">
        <v>499657489</v>
      </c>
      <c r="E160" s="6" t="s">
        <v>133</v>
      </c>
      <c r="F160" s="6" t="s">
        <v>134</v>
      </c>
      <c r="G160" s="6" t="s">
        <v>135</v>
      </c>
      <c r="H160" s="16" t="s">
        <v>136</v>
      </c>
      <c r="I160" s="6" t="s">
        <v>52</v>
      </c>
      <c r="J160" s="16">
        <v>2</v>
      </c>
      <c r="K160" s="16" t="s">
        <v>36</v>
      </c>
      <c r="L160" s="16" t="s">
        <v>70</v>
      </c>
      <c r="N160" s="16">
        <v>16</v>
      </c>
      <c r="O160" s="16">
        <v>2</v>
      </c>
      <c r="P160" s="16">
        <v>1</v>
      </c>
      <c r="Q160" s="16">
        <v>1</v>
      </c>
      <c r="R160">
        <f>MATCH(D160,Отчет!$C$1:$C$65535,0)</f>
        <v>51</v>
      </c>
    </row>
    <row r="161" spans="1:18" x14ac:dyDescent="0.2">
      <c r="A161" s="16">
        <v>569707939</v>
      </c>
      <c r="B161" s="16">
        <v>10</v>
      </c>
      <c r="D161" s="16">
        <v>499656679</v>
      </c>
      <c r="E161" s="6" t="s">
        <v>152</v>
      </c>
      <c r="F161" s="6" t="s">
        <v>153</v>
      </c>
      <c r="G161" s="6" t="s">
        <v>154</v>
      </c>
      <c r="H161" s="16" t="s">
        <v>155</v>
      </c>
      <c r="I161" s="6" t="s">
        <v>52</v>
      </c>
      <c r="J161" s="16">
        <v>2</v>
      </c>
      <c r="K161" s="16" t="s">
        <v>36</v>
      </c>
      <c r="L161" s="16" t="s">
        <v>70</v>
      </c>
      <c r="N161" s="16">
        <v>20</v>
      </c>
      <c r="O161" s="16">
        <v>2</v>
      </c>
      <c r="P161" s="16">
        <v>1</v>
      </c>
      <c r="Q161" s="16">
        <v>1</v>
      </c>
      <c r="R161">
        <f>MATCH(D161,Отчет!$C$1:$C$65535,0)</f>
        <v>21</v>
      </c>
    </row>
    <row r="162" spans="1:18" x14ac:dyDescent="0.2">
      <c r="A162" s="16">
        <v>569709974</v>
      </c>
      <c r="B162" s="16">
        <v>5</v>
      </c>
      <c r="D162" s="16">
        <v>499656711</v>
      </c>
      <c r="E162" s="6" t="s">
        <v>156</v>
      </c>
      <c r="F162" s="6" t="s">
        <v>157</v>
      </c>
      <c r="G162" s="6" t="s">
        <v>81</v>
      </c>
      <c r="H162" s="16" t="s">
        <v>158</v>
      </c>
      <c r="I162" s="6" t="s">
        <v>52</v>
      </c>
      <c r="J162" s="16">
        <v>2</v>
      </c>
      <c r="K162" s="16" t="s">
        <v>36</v>
      </c>
      <c r="L162" s="16" t="s">
        <v>70</v>
      </c>
      <c r="N162" s="16">
        <v>10</v>
      </c>
      <c r="O162" s="16">
        <v>2</v>
      </c>
      <c r="P162" s="16">
        <v>1</v>
      </c>
      <c r="Q162" s="16">
        <v>0</v>
      </c>
      <c r="R162">
        <f>MATCH(D162,Отчет!$C$1:$C$65535,0)</f>
        <v>52</v>
      </c>
    </row>
    <row r="163" spans="1:18" x14ac:dyDescent="0.2">
      <c r="A163" s="16">
        <v>569705598</v>
      </c>
      <c r="B163" s="16">
        <v>10</v>
      </c>
      <c r="D163" s="16">
        <v>499656434</v>
      </c>
      <c r="E163" s="6" t="s">
        <v>162</v>
      </c>
      <c r="F163" s="6" t="s">
        <v>163</v>
      </c>
      <c r="G163" s="6" t="s">
        <v>164</v>
      </c>
      <c r="H163" s="16" t="s">
        <v>165</v>
      </c>
      <c r="I163" s="6" t="s">
        <v>52</v>
      </c>
      <c r="J163" s="16">
        <v>2</v>
      </c>
      <c r="K163" s="16" t="s">
        <v>36</v>
      </c>
      <c r="L163" s="16" t="s">
        <v>70</v>
      </c>
      <c r="N163" s="16">
        <v>20</v>
      </c>
      <c r="O163" s="16">
        <v>2</v>
      </c>
      <c r="P163" s="16">
        <v>1</v>
      </c>
      <c r="Q163" s="16">
        <v>1</v>
      </c>
      <c r="R163">
        <f>MATCH(D163,Отчет!$C$1:$C$65535,0)</f>
        <v>11</v>
      </c>
    </row>
    <row r="164" spans="1:18" x14ac:dyDescent="0.2">
      <c r="A164" s="16">
        <v>569710403</v>
      </c>
      <c r="B164" s="16">
        <v>6</v>
      </c>
      <c r="D164" s="16">
        <v>499656623</v>
      </c>
      <c r="E164" s="6" t="s">
        <v>166</v>
      </c>
      <c r="F164" s="6" t="s">
        <v>167</v>
      </c>
      <c r="G164" s="6" t="s">
        <v>168</v>
      </c>
      <c r="H164" s="16" t="s">
        <v>169</v>
      </c>
      <c r="I164" s="6" t="s">
        <v>52</v>
      </c>
      <c r="J164" s="16">
        <v>2</v>
      </c>
      <c r="K164" s="16" t="s">
        <v>36</v>
      </c>
      <c r="L164" s="16" t="s">
        <v>70</v>
      </c>
      <c r="N164" s="16">
        <v>12</v>
      </c>
      <c r="O164" s="16">
        <v>2</v>
      </c>
      <c r="P164" s="16">
        <v>1</v>
      </c>
      <c r="Q164" s="16">
        <v>1</v>
      </c>
      <c r="R164">
        <f>MATCH(D164,Отчет!$C$1:$C$65535,0)</f>
        <v>37</v>
      </c>
    </row>
    <row r="165" spans="1:18" x14ac:dyDescent="0.2">
      <c r="A165" s="16">
        <v>569710226</v>
      </c>
      <c r="B165" s="16">
        <v>10</v>
      </c>
      <c r="D165" s="16">
        <v>499656023</v>
      </c>
      <c r="E165" s="6" t="s">
        <v>170</v>
      </c>
      <c r="F165" s="6" t="s">
        <v>72</v>
      </c>
      <c r="G165" s="6" t="s">
        <v>171</v>
      </c>
      <c r="H165" s="16" t="s">
        <v>172</v>
      </c>
      <c r="I165" s="6" t="s">
        <v>52</v>
      </c>
      <c r="J165" s="16">
        <v>2</v>
      </c>
      <c r="K165" s="16" t="s">
        <v>36</v>
      </c>
      <c r="L165" s="16" t="s">
        <v>70</v>
      </c>
      <c r="N165" s="16">
        <v>20</v>
      </c>
      <c r="O165" s="16">
        <v>2</v>
      </c>
      <c r="P165" s="16">
        <v>1</v>
      </c>
      <c r="Q165" s="16">
        <v>1</v>
      </c>
      <c r="R165">
        <f>MATCH(D165,Отчет!$C$1:$C$65535,0)</f>
        <v>42</v>
      </c>
    </row>
    <row r="166" spans="1:18" x14ac:dyDescent="0.2">
      <c r="A166" s="16">
        <v>569710514</v>
      </c>
      <c r="B166" s="16">
        <v>8</v>
      </c>
      <c r="D166" s="16">
        <v>499656285</v>
      </c>
      <c r="E166" s="6" t="s">
        <v>173</v>
      </c>
      <c r="F166" s="6" t="s">
        <v>76</v>
      </c>
      <c r="G166" s="6" t="s">
        <v>107</v>
      </c>
      <c r="H166" s="16" t="s">
        <v>174</v>
      </c>
      <c r="I166" s="6" t="s">
        <v>52</v>
      </c>
      <c r="J166" s="16">
        <v>2</v>
      </c>
      <c r="K166" s="16" t="s">
        <v>36</v>
      </c>
      <c r="L166" s="16" t="s">
        <v>70</v>
      </c>
      <c r="N166" s="16">
        <v>16</v>
      </c>
      <c r="O166" s="16">
        <v>2</v>
      </c>
      <c r="P166" s="16">
        <v>1</v>
      </c>
      <c r="Q166" s="16">
        <v>1</v>
      </c>
      <c r="R166">
        <f>MATCH(D166,Отчет!$C$1:$C$65535,0)</f>
        <v>36</v>
      </c>
    </row>
    <row r="167" spans="1:18" x14ac:dyDescent="0.2">
      <c r="A167" s="16">
        <v>569709556</v>
      </c>
      <c r="B167" s="16">
        <v>7</v>
      </c>
      <c r="D167" s="16">
        <v>499656345</v>
      </c>
      <c r="E167" s="6" t="s">
        <v>159</v>
      </c>
      <c r="F167" s="6" t="s">
        <v>160</v>
      </c>
      <c r="G167" s="6" t="s">
        <v>119</v>
      </c>
      <c r="H167" s="16" t="s">
        <v>161</v>
      </c>
      <c r="I167" s="6" t="s">
        <v>52</v>
      </c>
      <c r="J167" s="16">
        <v>2</v>
      </c>
      <c r="K167" s="16" t="s">
        <v>36</v>
      </c>
      <c r="L167" s="16" t="s">
        <v>70</v>
      </c>
      <c r="N167" s="16">
        <v>14</v>
      </c>
      <c r="O167" s="16">
        <v>2</v>
      </c>
      <c r="P167" s="16">
        <v>1</v>
      </c>
      <c r="Q167" s="16">
        <v>1</v>
      </c>
      <c r="R167">
        <f>MATCH(D167,Отчет!$C$1:$C$65535,0)</f>
        <v>46</v>
      </c>
    </row>
    <row r="168" spans="1:18" x14ac:dyDescent="0.2">
      <c r="A168" s="16">
        <v>2116178339</v>
      </c>
      <c r="B168" s="16">
        <v>7</v>
      </c>
      <c r="D168" s="16">
        <v>2116177732</v>
      </c>
      <c r="E168" s="6" t="s">
        <v>31</v>
      </c>
      <c r="F168" s="6" t="s">
        <v>32</v>
      </c>
      <c r="G168" s="6" t="s">
        <v>33</v>
      </c>
      <c r="H168" s="16" t="s">
        <v>34</v>
      </c>
      <c r="I168" s="6" t="s">
        <v>52</v>
      </c>
      <c r="J168" s="16">
        <v>2</v>
      </c>
      <c r="K168" s="16" t="s">
        <v>36</v>
      </c>
      <c r="L168" s="16" t="s">
        <v>70</v>
      </c>
      <c r="N168" s="16">
        <v>14</v>
      </c>
      <c r="O168" s="16">
        <v>2</v>
      </c>
      <c r="P168" s="16">
        <v>1</v>
      </c>
      <c r="Q168" s="16">
        <v>0</v>
      </c>
      <c r="R168">
        <f>MATCH(D168,Отчет!$C$1:$C$65535,0)</f>
        <v>48</v>
      </c>
    </row>
    <row r="169" spans="1:18" x14ac:dyDescent="0.2">
      <c r="A169" s="16">
        <v>1506082808</v>
      </c>
      <c r="B169" s="16">
        <v>4</v>
      </c>
      <c r="D169" s="16">
        <v>1506076021</v>
      </c>
      <c r="E169" s="6" t="s">
        <v>178</v>
      </c>
      <c r="F169" s="6" t="s">
        <v>179</v>
      </c>
      <c r="G169" s="6" t="s">
        <v>96</v>
      </c>
      <c r="H169" s="16" t="s">
        <v>180</v>
      </c>
      <c r="I169" s="6" t="s">
        <v>52</v>
      </c>
      <c r="J169" s="16">
        <v>2</v>
      </c>
      <c r="K169" s="16" t="s">
        <v>36</v>
      </c>
      <c r="L169" s="16" t="s">
        <v>70</v>
      </c>
      <c r="N169" s="16">
        <v>8</v>
      </c>
      <c r="O169" s="16">
        <v>2</v>
      </c>
      <c r="P169" s="16">
        <v>1</v>
      </c>
      <c r="Q169" s="16">
        <v>1</v>
      </c>
      <c r="R169">
        <f>MATCH(D169,Отчет!$C$1:$C$65535,0)</f>
        <v>47</v>
      </c>
    </row>
    <row r="170" spans="1:18" x14ac:dyDescent="0.2">
      <c r="A170" s="16">
        <v>1741230189</v>
      </c>
      <c r="B170" s="16">
        <v>8</v>
      </c>
      <c r="D170" s="16">
        <v>1650253973</v>
      </c>
      <c r="E170" s="6" t="s">
        <v>66</v>
      </c>
      <c r="F170" s="6" t="s">
        <v>67</v>
      </c>
      <c r="G170" s="6" t="s">
        <v>68</v>
      </c>
      <c r="H170" s="16" t="s">
        <v>69</v>
      </c>
      <c r="I170" s="6" t="s">
        <v>52</v>
      </c>
      <c r="J170" s="16">
        <v>2</v>
      </c>
      <c r="K170" s="16" t="s">
        <v>36</v>
      </c>
      <c r="L170" s="16" t="s">
        <v>70</v>
      </c>
      <c r="N170" s="16">
        <v>16</v>
      </c>
      <c r="O170" s="16">
        <v>2</v>
      </c>
      <c r="P170" s="16">
        <v>1</v>
      </c>
      <c r="Q170" s="16">
        <v>1</v>
      </c>
      <c r="R170">
        <f>MATCH(D170,Отчет!$C$1:$C$65535,0)</f>
        <v>23</v>
      </c>
    </row>
    <row r="171" spans="1:18" x14ac:dyDescent="0.2">
      <c r="A171" s="16">
        <v>569706019</v>
      </c>
      <c r="B171" s="16">
        <v>6</v>
      </c>
      <c r="D171" s="16">
        <v>499657846</v>
      </c>
      <c r="E171" s="6" t="s">
        <v>181</v>
      </c>
      <c r="F171" s="6" t="s">
        <v>182</v>
      </c>
      <c r="G171" s="6" t="s">
        <v>183</v>
      </c>
      <c r="H171" s="16" t="s">
        <v>184</v>
      </c>
      <c r="I171" s="6" t="s">
        <v>52</v>
      </c>
      <c r="J171" s="16">
        <v>2</v>
      </c>
      <c r="K171" s="16" t="s">
        <v>36</v>
      </c>
      <c r="L171" s="16" t="s">
        <v>70</v>
      </c>
      <c r="N171" s="16">
        <v>12</v>
      </c>
      <c r="O171" s="16">
        <v>2</v>
      </c>
      <c r="P171" s="16">
        <v>1</v>
      </c>
      <c r="Q171" s="16">
        <v>1</v>
      </c>
      <c r="R171">
        <f>MATCH(D171,Отчет!$C$1:$C$65535,0)</f>
        <v>19</v>
      </c>
    </row>
    <row r="172" spans="1:18" x14ac:dyDescent="0.2">
      <c r="A172" s="16">
        <v>722670687</v>
      </c>
      <c r="B172" s="16">
        <v>10</v>
      </c>
      <c r="D172" s="16">
        <v>722669820</v>
      </c>
      <c r="E172" s="6" t="s">
        <v>185</v>
      </c>
      <c r="F172" s="6" t="s">
        <v>186</v>
      </c>
      <c r="G172" s="6" t="s">
        <v>187</v>
      </c>
      <c r="H172" s="16" t="s">
        <v>188</v>
      </c>
      <c r="I172" s="6" t="s">
        <v>52</v>
      </c>
      <c r="J172" s="16">
        <v>2</v>
      </c>
      <c r="K172" s="16" t="s">
        <v>36</v>
      </c>
      <c r="L172" s="16" t="s">
        <v>70</v>
      </c>
      <c r="N172" s="16">
        <v>20</v>
      </c>
      <c r="O172" s="16">
        <v>2</v>
      </c>
      <c r="P172" s="16">
        <v>1</v>
      </c>
      <c r="Q172" s="16">
        <v>1</v>
      </c>
      <c r="R172">
        <f>MATCH(D172,Отчет!$C$1:$C$65535,0)</f>
        <v>16</v>
      </c>
    </row>
    <row r="173" spans="1:18" x14ac:dyDescent="0.2">
      <c r="A173" s="16">
        <v>736697777</v>
      </c>
      <c r="B173" s="16">
        <v>9</v>
      </c>
      <c r="D173" s="16">
        <v>736697700</v>
      </c>
      <c r="E173" s="6" t="s">
        <v>175</v>
      </c>
      <c r="F173" s="6" t="s">
        <v>176</v>
      </c>
      <c r="G173" s="6" t="s">
        <v>77</v>
      </c>
      <c r="H173" s="16" t="s">
        <v>177</v>
      </c>
      <c r="I173" s="6" t="s">
        <v>52</v>
      </c>
      <c r="J173" s="16">
        <v>2</v>
      </c>
      <c r="K173" s="16" t="s">
        <v>36</v>
      </c>
      <c r="L173" s="16" t="s">
        <v>70</v>
      </c>
      <c r="N173" s="16">
        <v>18</v>
      </c>
      <c r="O173" s="16">
        <v>2</v>
      </c>
      <c r="P173" s="16">
        <v>1</v>
      </c>
      <c r="Q173" s="16">
        <v>1</v>
      </c>
      <c r="R173">
        <f>MATCH(D173,Отчет!$C$1:$C$65535,0)</f>
        <v>27</v>
      </c>
    </row>
    <row r="174" spans="1:18" x14ac:dyDescent="0.2">
      <c r="A174" s="16">
        <v>569705762</v>
      </c>
      <c r="B174" s="16">
        <v>4</v>
      </c>
      <c r="D174" s="16">
        <v>499657609</v>
      </c>
      <c r="E174" s="6" t="s">
        <v>192</v>
      </c>
      <c r="F174" s="6" t="s">
        <v>134</v>
      </c>
      <c r="G174" s="6" t="s">
        <v>139</v>
      </c>
      <c r="H174" s="16" t="s">
        <v>193</v>
      </c>
      <c r="I174" s="6" t="s">
        <v>52</v>
      </c>
      <c r="J174" s="16">
        <v>2</v>
      </c>
      <c r="K174" s="16" t="s">
        <v>36</v>
      </c>
      <c r="L174" s="16" t="s">
        <v>70</v>
      </c>
      <c r="N174" s="16">
        <v>8</v>
      </c>
      <c r="O174" s="16">
        <v>2</v>
      </c>
      <c r="P174" s="16">
        <v>1</v>
      </c>
      <c r="Q174" s="16">
        <v>1</v>
      </c>
      <c r="R174">
        <f>MATCH(D174,Отчет!$C$1:$C$65535,0)</f>
        <v>24</v>
      </c>
    </row>
    <row r="175" spans="1:18" x14ac:dyDescent="0.2">
      <c r="A175" s="16">
        <v>569709146</v>
      </c>
      <c r="B175" s="16">
        <v>10</v>
      </c>
      <c r="D175" s="16">
        <v>499655579</v>
      </c>
      <c r="E175" s="6" t="s">
        <v>194</v>
      </c>
      <c r="F175" s="6" t="s">
        <v>122</v>
      </c>
      <c r="G175" s="6" t="s">
        <v>171</v>
      </c>
      <c r="H175" s="16" t="s">
        <v>195</v>
      </c>
      <c r="I175" s="6" t="s">
        <v>52</v>
      </c>
      <c r="J175" s="16">
        <v>2</v>
      </c>
      <c r="K175" s="16" t="s">
        <v>36</v>
      </c>
      <c r="L175" s="16" t="s">
        <v>70</v>
      </c>
      <c r="N175" s="16">
        <v>20</v>
      </c>
      <c r="O175" s="16">
        <v>2</v>
      </c>
      <c r="P175" s="16">
        <v>1</v>
      </c>
      <c r="Q175" s="16">
        <v>1</v>
      </c>
      <c r="R175">
        <f>MATCH(D175,Отчет!$C$1:$C$65535,0)</f>
        <v>38</v>
      </c>
    </row>
    <row r="176" spans="1:18" x14ac:dyDescent="0.2">
      <c r="A176" s="16">
        <v>569709306</v>
      </c>
      <c r="B176" s="16">
        <v>5</v>
      </c>
      <c r="D176" s="16">
        <v>499655433</v>
      </c>
      <c r="E176" s="6" t="s">
        <v>189</v>
      </c>
      <c r="F176" s="6" t="s">
        <v>190</v>
      </c>
      <c r="G176" s="6" t="s">
        <v>123</v>
      </c>
      <c r="H176" s="16" t="s">
        <v>191</v>
      </c>
      <c r="I176" s="6" t="s">
        <v>52</v>
      </c>
      <c r="J176" s="16">
        <v>2</v>
      </c>
      <c r="K176" s="16" t="s">
        <v>36</v>
      </c>
      <c r="L176" s="16" t="s">
        <v>70</v>
      </c>
      <c r="N176" s="16">
        <v>10</v>
      </c>
      <c r="O176" s="16">
        <v>2</v>
      </c>
      <c r="P176" s="16">
        <v>1</v>
      </c>
      <c r="Q176" s="16">
        <v>0</v>
      </c>
      <c r="R176">
        <f>MATCH(D176,Отчет!$C$1:$C$65535,0)</f>
        <v>50</v>
      </c>
    </row>
    <row r="177" spans="1:18" x14ac:dyDescent="0.2">
      <c r="A177" s="16">
        <v>569707192</v>
      </c>
      <c r="B177" s="16">
        <v>10</v>
      </c>
      <c r="D177" s="16">
        <v>499655482</v>
      </c>
      <c r="E177" s="6" t="s">
        <v>71</v>
      </c>
      <c r="F177" s="6" t="s">
        <v>72</v>
      </c>
      <c r="G177" s="6" t="s">
        <v>73</v>
      </c>
      <c r="H177" s="16" t="s">
        <v>74</v>
      </c>
      <c r="I177" s="6" t="s">
        <v>52</v>
      </c>
      <c r="J177" s="16">
        <v>2</v>
      </c>
      <c r="K177" s="16" t="s">
        <v>36</v>
      </c>
      <c r="L177" s="16" t="s">
        <v>70</v>
      </c>
      <c r="N177" s="16">
        <v>20</v>
      </c>
      <c r="O177" s="16">
        <v>2</v>
      </c>
      <c r="P177" s="16">
        <v>1</v>
      </c>
      <c r="Q177" s="16">
        <v>1</v>
      </c>
      <c r="R177">
        <f>MATCH(D177,Отчет!$C$1:$C$65535,0)</f>
        <v>12</v>
      </c>
    </row>
    <row r="178" spans="1:18" x14ac:dyDescent="0.2">
      <c r="A178" s="16">
        <v>569710642</v>
      </c>
      <c r="B178" s="16">
        <v>8</v>
      </c>
      <c r="D178" s="16">
        <v>499655265</v>
      </c>
      <c r="E178" s="6" t="s">
        <v>75</v>
      </c>
      <c r="F178" s="6" t="s">
        <v>76</v>
      </c>
      <c r="G178" s="6" t="s">
        <v>77</v>
      </c>
      <c r="H178" s="16" t="s">
        <v>78</v>
      </c>
      <c r="I178" s="6" t="s">
        <v>52</v>
      </c>
      <c r="J178" s="16">
        <v>2</v>
      </c>
      <c r="K178" s="16" t="s">
        <v>36</v>
      </c>
      <c r="L178" s="16" t="s">
        <v>70</v>
      </c>
      <c r="N178" s="16">
        <v>16</v>
      </c>
      <c r="O178" s="16">
        <v>2</v>
      </c>
      <c r="P178" s="16">
        <v>1</v>
      </c>
      <c r="Q178" s="16">
        <v>1</v>
      </c>
      <c r="R178">
        <f>MATCH(D178,Отчет!$C$1:$C$65535,0)</f>
        <v>41</v>
      </c>
    </row>
    <row r="179" spans="1:18" x14ac:dyDescent="0.2">
      <c r="A179" s="16">
        <v>569708620</v>
      </c>
      <c r="B179" s="16">
        <v>8</v>
      </c>
      <c r="D179" s="16">
        <v>499655321</v>
      </c>
      <c r="E179" s="6" t="s">
        <v>79</v>
      </c>
      <c r="F179" s="6" t="s">
        <v>80</v>
      </c>
      <c r="G179" s="6" t="s">
        <v>81</v>
      </c>
      <c r="H179" s="16" t="s">
        <v>82</v>
      </c>
      <c r="I179" s="6" t="s">
        <v>52</v>
      </c>
      <c r="J179" s="16">
        <v>2</v>
      </c>
      <c r="K179" s="16" t="s">
        <v>36</v>
      </c>
      <c r="L179" s="16" t="s">
        <v>70</v>
      </c>
      <c r="N179" s="16">
        <v>16</v>
      </c>
      <c r="O179" s="16">
        <v>2</v>
      </c>
      <c r="P179" s="16">
        <v>1</v>
      </c>
      <c r="Q179" s="16">
        <v>1</v>
      </c>
      <c r="R179">
        <f>MATCH(D179,Отчет!$C$1:$C$65535,0)</f>
        <v>53</v>
      </c>
    </row>
    <row r="180" spans="1:18" x14ac:dyDescent="0.2">
      <c r="A180" s="16">
        <v>569707271</v>
      </c>
      <c r="B180" s="16">
        <v>10</v>
      </c>
      <c r="D180" s="16">
        <v>499655369</v>
      </c>
      <c r="E180" s="6" t="s">
        <v>196</v>
      </c>
      <c r="F180" s="6" t="s">
        <v>99</v>
      </c>
      <c r="G180" s="6" t="s">
        <v>107</v>
      </c>
      <c r="H180" s="16" t="s">
        <v>197</v>
      </c>
      <c r="I180" s="6" t="s">
        <v>52</v>
      </c>
      <c r="J180" s="16">
        <v>2</v>
      </c>
      <c r="K180" s="16" t="s">
        <v>36</v>
      </c>
      <c r="L180" s="16" t="s">
        <v>70</v>
      </c>
      <c r="N180" s="16">
        <v>20</v>
      </c>
      <c r="O180" s="16">
        <v>2</v>
      </c>
      <c r="P180" s="16">
        <v>1</v>
      </c>
      <c r="Q180" s="16">
        <v>1</v>
      </c>
      <c r="R180">
        <f>MATCH(D180,Отчет!$C$1:$C$65535,0)</f>
        <v>15</v>
      </c>
    </row>
    <row r="181" spans="1:18" x14ac:dyDescent="0.2">
      <c r="A181" s="16">
        <v>569709232</v>
      </c>
      <c r="B181" s="16">
        <v>4</v>
      </c>
      <c r="D181" s="16">
        <v>499655966</v>
      </c>
      <c r="E181" s="6" t="s">
        <v>83</v>
      </c>
      <c r="F181" s="6" t="s">
        <v>76</v>
      </c>
      <c r="G181" s="6" t="s">
        <v>84</v>
      </c>
      <c r="H181" s="16" t="s">
        <v>85</v>
      </c>
      <c r="I181" s="6" t="s">
        <v>52</v>
      </c>
      <c r="J181" s="16">
        <v>2</v>
      </c>
      <c r="K181" s="16" t="s">
        <v>36</v>
      </c>
      <c r="L181" s="16" t="s">
        <v>70</v>
      </c>
      <c r="N181" s="16">
        <v>8</v>
      </c>
      <c r="O181" s="16">
        <v>2</v>
      </c>
      <c r="P181" s="16">
        <v>1</v>
      </c>
      <c r="Q181" s="16">
        <v>1</v>
      </c>
      <c r="R181">
        <f>MATCH(D181,Отчет!$C$1:$C$65535,0)</f>
        <v>43</v>
      </c>
    </row>
    <row r="182" spans="1:18" x14ac:dyDescent="0.2">
      <c r="A182" s="16">
        <v>569709868</v>
      </c>
      <c r="B182" s="16">
        <v>8</v>
      </c>
      <c r="D182" s="16">
        <v>499655995</v>
      </c>
      <c r="E182" s="6" t="s">
        <v>86</v>
      </c>
      <c r="F182" s="6" t="s">
        <v>87</v>
      </c>
      <c r="G182" s="6" t="s">
        <v>88</v>
      </c>
      <c r="H182" s="16" t="s">
        <v>89</v>
      </c>
      <c r="I182" s="6" t="s">
        <v>52</v>
      </c>
      <c r="J182" s="16">
        <v>2</v>
      </c>
      <c r="K182" s="16" t="s">
        <v>36</v>
      </c>
      <c r="L182" s="16" t="s">
        <v>70</v>
      </c>
      <c r="N182" s="16">
        <v>16</v>
      </c>
      <c r="O182" s="16">
        <v>2</v>
      </c>
      <c r="P182" s="16">
        <v>1</v>
      </c>
      <c r="Q182" s="16">
        <v>1</v>
      </c>
      <c r="R182">
        <f>MATCH(D182,Отчет!$C$1:$C$65535,0)</f>
        <v>49</v>
      </c>
    </row>
    <row r="183" spans="1:18" x14ac:dyDescent="0.2">
      <c r="A183" s="16">
        <v>569710051</v>
      </c>
      <c r="B183" s="16">
        <v>4</v>
      </c>
      <c r="D183" s="16">
        <v>499655914</v>
      </c>
      <c r="E183" s="6" t="s">
        <v>94</v>
      </c>
      <c r="F183" s="6" t="s">
        <v>95</v>
      </c>
      <c r="G183" s="6" t="s">
        <v>96</v>
      </c>
      <c r="H183" s="16" t="s">
        <v>97</v>
      </c>
      <c r="I183" s="6" t="s">
        <v>52</v>
      </c>
      <c r="J183" s="16">
        <v>2</v>
      </c>
      <c r="K183" s="16" t="s">
        <v>36</v>
      </c>
      <c r="L183" s="16" t="s">
        <v>70</v>
      </c>
      <c r="N183" s="16">
        <v>8</v>
      </c>
      <c r="O183" s="16">
        <v>2</v>
      </c>
      <c r="P183" s="16">
        <v>1</v>
      </c>
      <c r="Q183" s="16">
        <v>1</v>
      </c>
      <c r="R183">
        <f>MATCH(D183,Отчет!$C$1:$C$65535,0)</f>
        <v>35</v>
      </c>
    </row>
    <row r="184" spans="1:18" x14ac:dyDescent="0.2">
      <c r="A184" s="16">
        <v>569706435</v>
      </c>
      <c r="B184" s="16">
        <v>10</v>
      </c>
      <c r="D184" s="16">
        <v>499655942</v>
      </c>
      <c r="E184" s="6" t="s">
        <v>98</v>
      </c>
      <c r="F184" s="6" t="s">
        <v>99</v>
      </c>
      <c r="G184" s="6" t="s">
        <v>57</v>
      </c>
      <c r="H184" s="16" t="s">
        <v>100</v>
      </c>
      <c r="I184" s="6" t="s">
        <v>52</v>
      </c>
      <c r="J184" s="16">
        <v>2</v>
      </c>
      <c r="K184" s="16" t="s">
        <v>36</v>
      </c>
      <c r="L184" s="16" t="s">
        <v>70</v>
      </c>
      <c r="N184" s="16">
        <v>20</v>
      </c>
      <c r="O184" s="16">
        <v>2</v>
      </c>
      <c r="P184" s="16">
        <v>1</v>
      </c>
      <c r="Q184" s="16">
        <v>1</v>
      </c>
      <c r="R184">
        <f>MATCH(D184,Отчет!$C$1:$C$65535,0)</f>
        <v>40</v>
      </c>
    </row>
    <row r="185" spans="1:18" x14ac:dyDescent="0.2">
      <c r="A185" s="16">
        <v>569706689</v>
      </c>
      <c r="B185" s="16">
        <v>9</v>
      </c>
      <c r="D185" s="16">
        <v>499655788</v>
      </c>
      <c r="E185" s="6" t="s">
        <v>101</v>
      </c>
      <c r="F185" s="6" t="s">
        <v>102</v>
      </c>
      <c r="G185" s="6" t="s">
        <v>103</v>
      </c>
      <c r="H185" s="16" t="s">
        <v>104</v>
      </c>
      <c r="I185" s="6" t="s">
        <v>52</v>
      </c>
      <c r="J185" s="16">
        <v>2</v>
      </c>
      <c r="K185" s="16" t="s">
        <v>36</v>
      </c>
      <c r="L185" s="16" t="s">
        <v>70</v>
      </c>
      <c r="N185" s="16">
        <v>18</v>
      </c>
      <c r="O185" s="16">
        <v>2</v>
      </c>
      <c r="P185" s="16">
        <v>1</v>
      </c>
      <c r="Q185" s="16">
        <v>1</v>
      </c>
      <c r="R185">
        <f>MATCH(D185,Отчет!$C$1:$C$65535,0)</f>
        <v>18</v>
      </c>
    </row>
    <row r="186" spans="1:18" x14ac:dyDescent="0.2">
      <c r="A186" s="16">
        <v>569707712</v>
      </c>
      <c r="B186" s="16">
        <v>10</v>
      </c>
      <c r="D186" s="16">
        <v>499655838</v>
      </c>
      <c r="E186" s="6" t="s">
        <v>105</v>
      </c>
      <c r="F186" s="6" t="s">
        <v>106</v>
      </c>
      <c r="G186" s="6" t="s">
        <v>107</v>
      </c>
      <c r="H186" s="16" t="s">
        <v>108</v>
      </c>
      <c r="I186" s="6" t="s">
        <v>52</v>
      </c>
      <c r="J186" s="16">
        <v>2</v>
      </c>
      <c r="K186" s="16" t="s">
        <v>36</v>
      </c>
      <c r="L186" s="16" t="s">
        <v>70</v>
      </c>
      <c r="N186" s="16">
        <v>20</v>
      </c>
      <c r="O186" s="16">
        <v>2</v>
      </c>
      <c r="P186" s="16">
        <v>1</v>
      </c>
      <c r="Q186" s="16">
        <v>1</v>
      </c>
      <c r="R186">
        <f>MATCH(D186,Отчет!$C$1:$C$65535,0)</f>
        <v>14</v>
      </c>
    </row>
    <row r="187" spans="1:18" x14ac:dyDescent="0.2">
      <c r="A187" s="16">
        <v>569706512</v>
      </c>
      <c r="B187" s="16">
        <v>9</v>
      </c>
      <c r="D187" s="16">
        <v>499655862</v>
      </c>
      <c r="E187" s="6" t="s">
        <v>90</v>
      </c>
      <c r="F187" s="6" t="s">
        <v>91</v>
      </c>
      <c r="G187" s="6" t="s">
        <v>92</v>
      </c>
      <c r="H187" s="16" t="s">
        <v>93</v>
      </c>
      <c r="I187" s="6" t="s">
        <v>52</v>
      </c>
      <c r="J187" s="16">
        <v>2</v>
      </c>
      <c r="K187" s="16" t="s">
        <v>36</v>
      </c>
      <c r="L187" s="16" t="s">
        <v>70</v>
      </c>
      <c r="N187" s="16">
        <v>18</v>
      </c>
      <c r="O187" s="16">
        <v>2</v>
      </c>
      <c r="P187" s="16">
        <v>1</v>
      </c>
      <c r="Q187" s="16">
        <v>1</v>
      </c>
      <c r="R187">
        <f>MATCH(D187,Отчет!$C$1:$C$65535,0)</f>
        <v>45</v>
      </c>
    </row>
    <row r="188" spans="1:18" x14ac:dyDescent="0.2">
      <c r="A188" s="16">
        <v>569706127</v>
      </c>
      <c r="B188" s="16">
        <v>8</v>
      </c>
      <c r="D188" s="16">
        <v>499655738</v>
      </c>
      <c r="E188" s="6" t="s">
        <v>112</v>
      </c>
      <c r="F188" s="6" t="s">
        <v>113</v>
      </c>
      <c r="G188" s="6" t="s">
        <v>73</v>
      </c>
      <c r="H188" s="16" t="s">
        <v>114</v>
      </c>
      <c r="I188" s="6" t="s">
        <v>52</v>
      </c>
      <c r="J188" s="16">
        <v>2</v>
      </c>
      <c r="K188" s="16" t="s">
        <v>36</v>
      </c>
      <c r="L188" s="16" t="s">
        <v>70</v>
      </c>
      <c r="N188" s="16">
        <v>16</v>
      </c>
      <c r="O188" s="16">
        <v>2</v>
      </c>
      <c r="P188" s="16">
        <v>1</v>
      </c>
      <c r="Q188" s="16">
        <v>1</v>
      </c>
      <c r="R188">
        <f>MATCH(D188,Отчет!$C$1:$C$65535,0)</f>
        <v>31</v>
      </c>
    </row>
    <row r="189" spans="1:18" x14ac:dyDescent="0.2">
      <c r="A189" s="16">
        <v>569709476</v>
      </c>
      <c r="B189" s="16">
        <v>10</v>
      </c>
      <c r="D189" s="16">
        <v>499655764</v>
      </c>
      <c r="E189" s="6" t="s">
        <v>115</v>
      </c>
      <c r="F189" s="6" t="s">
        <v>116</v>
      </c>
      <c r="G189" s="6" t="s">
        <v>117</v>
      </c>
      <c r="H189" s="16" t="s">
        <v>118</v>
      </c>
      <c r="I189" s="6" t="s">
        <v>52</v>
      </c>
      <c r="J189" s="16">
        <v>2</v>
      </c>
      <c r="K189" s="16" t="s">
        <v>36</v>
      </c>
      <c r="L189" s="16" t="s">
        <v>70</v>
      </c>
      <c r="N189" s="16">
        <v>20</v>
      </c>
      <c r="O189" s="16">
        <v>2</v>
      </c>
      <c r="P189" s="16">
        <v>1</v>
      </c>
      <c r="Q189" s="16">
        <v>1</v>
      </c>
      <c r="R189">
        <f>MATCH(D189,Отчет!$C$1:$C$65535,0)</f>
        <v>17</v>
      </c>
    </row>
    <row r="190" spans="1:18" x14ac:dyDescent="0.2">
      <c r="A190" s="16">
        <v>569707603</v>
      </c>
      <c r="B190" s="16">
        <v>10</v>
      </c>
      <c r="D190" s="16">
        <v>499655628</v>
      </c>
      <c r="E190" s="6" t="s">
        <v>94</v>
      </c>
      <c r="F190" s="6" t="s">
        <v>106</v>
      </c>
      <c r="G190" s="6" t="s">
        <v>119</v>
      </c>
      <c r="H190" s="16" t="s">
        <v>120</v>
      </c>
      <c r="I190" s="6" t="s">
        <v>52</v>
      </c>
      <c r="J190" s="16">
        <v>2</v>
      </c>
      <c r="K190" s="16" t="s">
        <v>36</v>
      </c>
      <c r="L190" s="16" t="s">
        <v>70</v>
      </c>
      <c r="N190" s="16">
        <v>20</v>
      </c>
      <c r="O190" s="16">
        <v>2</v>
      </c>
      <c r="P190" s="16">
        <v>1</v>
      </c>
      <c r="Q190" s="16">
        <v>1</v>
      </c>
      <c r="R190">
        <f>MATCH(D190,Отчет!$C$1:$C$65535,0)</f>
        <v>22</v>
      </c>
    </row>
    <row r="191" spans="1:18" x14ac:dyDescent="0.2">
      <c r="A191" s="16">
        <v>569709380</v>
      </c>
      <c r="B191" s="16">
        <v>10</v>
      </c>
      <c r="D191" s="16">
        <v>499655681</v>
      </c>
      <c r="E191" s="6" t="s">
        <v>121</v>
      </c>
      <c r="F191" s="6" t="s">
        <v>122</v>
      </c>
      <c r="G191" s="6" t="s">
        <v>123</v>
      </c>
      <c r="H191" s="16" t="s">
        <v>124</v>
      </c>
      <c r="I191" s="6" t="s">
        <v>52</v>
      </c>
      <c r="J191" s="16">
        <v>2</v>
      </c>
      <c r="K191" s="16" t="s">
        <v>36</v>
      </c>
      <c r="L191" s="16" t="s">
        <v>70</v>
      </c>
      <c r="N191" s="16">
        <v>20</v>
      </c>
      <c r="O191" s="16">
        <v>2</v>
      </c>
      <c r="P191" s="16">
        <v>1</v>
      </c>
      <c r="Q191" s="16">
        <v>1</v>
      </c>
      <c r="R191">
        <f>MATCH(D191,Отчет!$C$1:$C$65535,0)</f>
        <v>26</v>
      </c>
    </row>
    <row r="192" spans="1:18" x14ac:dyDescent="0.2">
      <c r="A192" s="16">
        <v>569710874</v>
      </c>
      <c r="B192" s="16">
        <v>5</v>
      </c>
      <c r="D192" s="16">
        <v>499655706</v>
      </c>
      <c r="E192" s="6" t="s">
        <v>109</v>
      </c>
      <c r="F192" s="6" t="s">
        <v>99</v>
      </c>
      <c r="G192" s="6" t="s">
        <v>110</v>
      </c>
      <c r="H192" s="16" t="s">
        <v>111</v>
      </c>
      <c r="I192" s="6" t="s">
        <v>52</v>
      </c>
      <c r="J192" s="16">
        <v>2</v>
      </c>
      <c r="K192" s="16" t="s">
        <v>36</v>
      </c>
      <c r="L192" s="16" t="s">
        <v>70</v>
      </c>
      <c r="N192" s="16">
        <v>10</v>
      </c>
      <c r="O192" s="16">
        <v>2</v>
      </c>
      <c r="P192" s="16">
        <v>1</v>
      </c>
      <c r="Q192" s="16">
        <v>1</v>
      </c>
      <c r="R192">
        <f>MATCH(D192,Отчет!$C$1:$C$65535,0)</f>
        <v>55</v>
      </c>
    </row>
    <row r="193" spans="1:18" x14ac:dyDescent="0.2">
      <c r="A193" s="16">
        <v>569708540</v>
      </c>
      <c r="B193" s="16">
        <v>9</v>
      </c>
      <c r="D193" s="16">
        <v>499655506</v>
      </c>
      <c r="E193" s="6" t="s">
        <v>125</v>
      </c>
      <c r="F193" s="6" t="s">
        <v>126</v>
      </c>
      <c r="G193" s="6" t="s">
        <v>127</v>
      </c>
      <c r="H193" s="16" t="s">
        <v>128</v>
      </c>
      <c r="I193" s="6" t="s">
        <v>52</v>
      </c>
      <c r="J193" s="16">
        <v>2</v>
      </c>
      <c r="K193" s="16" t="s">
        <v>36</v>
      </c>
      <c r="L193" s="16" t="s">
        <v>70</v>
      </c>
      <c r="N193" s="16">
        <v>18</v>
      </c>
      <c r="O193" s="16">
        <v>2</v>
      </c>
      <c r="P193" s="16">
        <v>1</v>
      </c>
      <c r="Q193" s="16">
        <v>0</v>
      </c>
      <c r="R193">
        <f>MATCH(D193,Отчет!$C$1:$C$65535,0)</f>
        <v>44</v>
      </c>
    </row>
    <row r="194" spans="1:18" x14ac:dyDescent="0.2">
      <c r="A194" s="16">
        <v>569707850</v>
      </c>
      <c r="B194" s="16">
        <v>4</v>
      </c>
      <c r="D194" s="16">
        <v>499657780</v>
      </c>
      <c r="E194" s="6" t="s">
        <v>129</v>
      </c>
      <c r="F194" s="6" t="s">
        <v>130</v>
      </c>
      <c r="G194" s="6" t="s">
        <v>131</v>
      </c>
      <c r="H194" s="16" t="s">
        <v>132</v>
      </c>
      <c r="I194" s="6" t="s">
        <v>52</v>
      </c>
      <c r="J194" s="16">
        <v>2</v>
      </c>
      <c r="K194" s="16" t="s">
        <v>36</v>
      </c>
      <c r="L194" s="16" t="s">
        <v>70</v>
      </c>
      <c r="N194" s="16">
        <v>8</v>
      </c>
      <c r="O194" s="16">
        <v>2</v>
      </c>
      <c r="P194" s="16">
        <v>1</v>
      </c>
      <c r="Q194" s="16">
        <v>1</v>
      </c>
      <c r="R194">
        <f>MATCH(D194,Отчет!$C$1:$C$65535,0)</f>
        <v>29</v>
      </c>
    </row>
    <row r="195" spans="1:18" x14ac:dyDescent="0.2">
      <c r="A195" s="16">
        <v>569708454</v>
      </c>
      <c r="B195" s="16">
        <v>8</v>
      </c>
      <c r="D195" s="16">
        <v>499657385</v>
      </c>
      <c r="E195" s="6" t="s">
        <v>145</v>
      </c>
      <c r="F195" s="6" t="s">
        <v>146</v>
      </c>
      <c r="G195" s="6" t="s">
        <v>139</v>
      </c>
      <c r="H195" s="16" t="s">
        <v>147</v>
      </c>
      <c r="I195" s="6" t="s">
        <v>52</v>
      </c>
      <c r="J195" s="16">
        <v>2</v>
      </c>
      <c r="K195" s="16" t="s">
        <v>36</v>
      </c>
      <c r="L195" s="16" t="s">
        <v>70</v>
      </c>
      <c r="N195" s="16">
        <v>16</v>
      </c>
      <c r="O195" s="16">
        <v>2</v>
      </c>
      <c r="P195" s="16">
        <v>1</v>
      </c>
      <c r="Q195" s="16">
        <v>1</v>
      </c>
      <c r="R195">
        <f>MATCH(D195,Отчет!$C$1:$C$65535,0)</f>
        <v>20</v>
      </c>
    </row>
    <row r="196" spans="1:18" x14ac:dyDescent="0.2">
      <c r="A196" s="16">
        <v>2116178127</v>
      </c>
      <c r="B196" s="16">
        <v>6</v>
      </c>
      <c r="D196" s="16">
        <v>2116177732</v>
      </c>
      <c r="E196" s="6" t="s">
        <v>31</v>
      </c>
      <c r="F196" s="6" t="s">
        <v>32</v>
      </c>
      <c r="G196" s="6" t="s">
        <v>33</v>
      </c>
      <c r="H196" s="16" t="s">
        <v>34</v>
      </c>
      <c r="I196" s="6" t="s">
        <v>53</v>
      </c>
      <c r="J196" s="16">
        <v>1.56</v>
      </c>
      <c r="K196" s="16" t="s">
        <v>36</v>
      </c>
      <c r="L196" s="16" t="s">
        <v>70</v>
      </c>
      <c r="N196" s="16">
        <v>9.36</v>
      </c>
      <c r="O196" s="16">
        <v>1.56</v>
      </c>
      <c r="P196" s="16">
        <v>1</v>
      </c>
      <c r="Q196" s="16">
        <v>0</v>
      </c>
      <c r="R196">
        <f>MATCH(D196,Отчет!$C$1:$C$65535,0)</f>
        <v>48</v>
      </c>
    </row>
    <row r="197" spans="1:18" x14ac:dyDescent="0.2">
      <c r="A197" s="16">
        <v>1966991960</v>
      </c>
      <c r="B197" s="16">
        <v>8</v>
      </c>
      <c r="D197" s="16">
        <v>1946406881</v>
      </c>
      <c r="E197" s="6" t="s">
        <v>44</v>
      </c>
      <c r="F197" s="6" t="s">
        <v>45</v>
      </c>
      <c r="G197" s="6" t="s">
        <v>46</v>
      </c>
      <c r="H197" s="16" t="s">
        <v>47</v>
      </c>
      <c r="I197" s="6" t="s">
        <v>53</v>
      </c>
      <c r="J197" s="16">
        <v>1.56</v>
      </c>
      <c r="K197" s="16" t="s">
        <v>36</v>
      </c>
      <c r="L197" s="16" t="s">
        <v>70</v>
      </c>
      <c r="N197" s="16">
        <v>12.48</v>
      </c>
      <c r="O197" s="16">
        <v>1.56</v>
      </c>
      <c r="P197" s="16">
        <v>1</v>
      </c>
      <c r="Q197" s="16">
        <v>0</v>
      </c>
      <c r="R197">
        <f>MATCH(D197,Отчет!$C$1:$C$65535,0)</f>
        <v>34</v>
      </c>
    </row>
    <row r="198" spans="1:18" x14ac:dyDescent="0.2">
      <c r="A198" s="16">
        <v>569709086</v>
      </c>
      <c r="B198" s="16">
        <v>8</v>
      </c>
      <c r="D198" s="16">
        <v>499657465</v>
      </c>
      <c r="E198" s="6" t="s">
        <v>148</v>
      </c>
      <c r="F198" s="6" t="s">
        <v>149</v>
      </c>
      <c r="G198" s="6" t="s">
        <v>150</v>
      </c>
      <c r="H198" s="16" t="s">
        <v>151</v>
      </c>
      <c r="I198" s="6" t="s">
        <v>53</v>
      </c>
      <c r="J198" s="16">
        <v>1.82</v>
      </c>
      <c r="K198" s="16" t="s">
        <v>36</v>
      </c>
      <c r="L198" s="16" t="s">
        <v>70</v>
      </c>
      <c r="N198" s="16">
        <v>14.56</v>
      </c>
      <c r="O198" s="16">
        <v>1.82</v>
      </c>
      <c r="P198" s="16">
        <v>1</v>
      </c>
      <c r="Q198" s="16">
        <v>1</v>
      </c>
      <c r="R198">
        <f>MATCH(D198,Отчет!$C$1:$C$65535,0)</f>
        <v>25</v>
      </c>
    </row>
    <row r="199" spans="1:18" x14ac:dyDescent="0.2">
      <c r="A199" s="16">
        <v>569707969</v>
      </c>
      <c r="B199" s="16">
        <v>10</v>
      </c>
      <c r="D199" s="16">
        <v>499656679</v>
      </c>
      <c r="E199" s="6" t="s">
        <v>152</v>
      </c>
      <c r="F199" s="6" t="s">
        <v>153</v>
      </c>
      <c r="G199" s="6" t="s">
        <v>154</v>
      </c>
      <c r="H199" s="16" t="s">
        <v>155</v>
      </c>
      <c r="I199" s="6" t="s">
        <v>53</v>
      </c>
      <c r="J199" s="16">
        <v>1.82</v>
      </c>
      <c r="K199" s="16" t="s">
        <v>36</v>
      </c>
      <c r="L199" s="16" t="s">
        <v>70</v>
      </c>
      <c r="N199" s="16">
        <v>18.2</v>
      </c>
      <c r="O199" s="16">
        <v>1.82</v>
      </c>
      <c r="P199" s="16">
        <v>1</v>
      </c>
      <c r="Q199" s="16">
        <v>1</v>
      </c>
      <c r="R199">
        <f>MATCH(D199,Отчет!$C$1:$C$65535,0)</f>
        <v>21</v>
      </c>
    </row>
    <row r="200" spans="1:18" x14ac:dyDescent="0.2">
      <c r="A200" s="16">
        <v>569710001</v>
      </c>
      <c r="B200" s="16">
        <v>6</v>
      </c>
      <c r="D200" s="16">
        <v>499656711</v>
      </c>
      <c r="E200" s="6" t="s">
        <v>156</v>
      </c>
      <c r="F200" s="6" t="s">
        <v>157</v>
      </c>
      <c r="G200" s="6" t="s">
        <v>81</v>
      </c>
      <c r="H200" s="16" t="s">
        <v>158</v>
      </c>
      <c r="I200" s="6" t="s">
        <v>53</v>
      </c>
      <c r="J200" s="16">
        <v>1.82</v>
      </c>
      <c r="K200" s="16" t="s">
        <v>36</v>
      </c>
      <c r="L200" s="16" t="s">
        <v>70</v>
      </c>
      <c r="N200" s="16">
        <v>10.92</v>
      </c>
      <c r="O200" s="16">
        <v>1.82</v>
      </c>
      <c r="P200" s="16">
        <v>1</v>
      </c>
      <c r="Q200" s="16">
        <v>0</v>
      </c>
      <c r="R200">
        <f>MATCH(D200,Отчет!$C$1:$C$65535,0)</f>
        <v>52</v>
      </c>
    </row>
    <row r="201" spans="1:18" x14ac:dyDescent="0.2">
      <c r="A201" s="16">
        <v>569709596</v>
      </c>
      <c r="B201" s="16">
        <v>8</v>
      </c>
      <c r="D201" s="16">
        <v>499656345</v>
      </c>
      <c r="E201" s="6" t="s">
        <v>159</v>
      </c>
      <c r="F201" s="6" t="s">
        <v>160</v>
      </c>
      <c r="G201" s="6" t="s">
        <v>119</v>
      </c>
      <c r="H201" s="16" t="s">
        <v>161</v>
      </c>
      <c r="I201" s="6" t="s">
        <v>53</v>
      </c>
      <c r="J201" s="16">
        <v>1.82</v>
      </c>
      <c r="K201" s="16" t="s">
        <v>36</v>
      </c>
      <c r="L201" s="16" t="s">
        <v>70</v>
      </c>
      <c r="N201" s="16">
        <v>14.56</v>
      </c>
      <c r="O201" s="16">
        <v>1.82</v>
      </c>
      <c r="P201" s="16">
        <v>1</v>
      </c>
      <c r="Q201" s="16">
        <v>1</v>
      </c>
      <c r="R201">
        <f>MATCH(D201,Отчет!$C$1:$C$65535,0)</f>
        <v>46</v>
      </c>
    </row>
    <row r="202" spans="1:18" x14ac:dyDescent="0.2">
      <c r="A202" s="16">
        <v>569705626</v>
      </c>
      <c r="B202" s="16">
        <v>10</v>
      </c>
      <c r="D202" s="16">
        <v>499656434</v>
      </c>
      <c r="E202" s="6" t="s">
        <v>162</v>
      </c>
      <c r="F202" s="6" t="s">
        <v>163</v>
      </c>
      <c r="G202" s="6" t="s">
        <v>164</v>
      </c>
      <c r="H202" s="16" t="s">
        <v>165</v>
      </c>
      <c r="I202" s="6" t="s">
        <v>53</v>
      </c>
      <c r="J202" s="16">
        <v>1.82</v>
      </c>
      <c r="K202" s="16" t="s">
        <v>36</v>
      </c>
      <c r="L202" s="16" t="s">
        <v>70</v>
      </c>
      <c r="N202" s="16">
        <v>18.2</v>
      </c>
      <c r="O202" s="16">
        <v>1.82</v>
      </c>
      <c r="P202" s="16">
        <v>1</v>
      </c>
      <c r="Q202" s="16">
        <v>1</v>
      </c>
      <c r="R202">
        <f>MATCH(D202,Отчет!$C$1:$C$65535,0)</f>
        <v>11</v>
      </c>
    </row>
    <row r="203" spans="1:18" x14ac:dyDescent="0.2">
      <c r="A203" s="16">
        <v>569710434</v>
      </c>
      <c r="B203" s="16">
        <v>4</v>
      </c>
      <c r="D203" s="16">
        <v>499656623</v>
      </c>
      <c r="E203" s="6" t="s">
        <v>166</v>
      </c>
      <c r="F203" s="6" t="s">
        <v>167</v>
      </c>
      <c r="G203" s="6" t="s">
        <v>168</v>
      </c>
      <c r="H203" s="16" t="s">
        <v>169</v>
      </c>
      <c r="I203" s="6" t="s">
        <v>53</v>
      </c>
      <c r="J203" s="16">
        <v>1.82</v>
      </c>
      <c r="K203" s="16" t="s">
        <v>36</v>
      </c>
      <c r="L203" s="16" t="s">
        <v>70</v>
      </c>
      <c r="N203" s="16">
        <v>7.28</v>
      </c>
      <c r="O203" s="16">
        <v>1.82</v>
      </c>
      <c r="P203" s="16">
        <v>1</v>
      </c>
      <c r="Q203" s="16">
        <v>1</v>
      </c>
      <c r="R203">
        <f>MATCH(D203,Отчет!$C$1:$C$65535,0)</f>
        <v>37</v>
      </c>
    </row>
    <row r="204" spans="1:18" x14ac:dyDescent="0.2">
      <c r="A204" s="16">
        <v>569710256</v>
      </c>
      <c r="B204" s="16">
        <v>10</v>
      </c>
      <c r="D204" s="16">
        <v>499656023</v>
      </c>
      <c r="E204" s="6" t="s">
        <v>170</v>
      </c>
      <c r="F204" s="6" t="s">
        <v>72</v>
      </c>
      <c r="G204" s="6" t="s">
        <v>171</v>
      </c>
      <c r="H204" s="16" t="s">
        <v>172</v>
      </c>
      <c r="I204" s="6" t="s">
        <v>53</v>
      </c>
      <c r="J204" s="16">
        <v>1.82</v>
      </c>
      <c r="K204" s="16" t="s">
        <v>36</v>
      </c>
      <c r="L204" s="16" t="s">
        <v>70</v>
      </c>
      <c r="N204" s="16">
        <v>18.2</v>
      </c>
      <c r="O204" s="16">
        <v>1.82</v>
      </c>
      <c r="P204" s="16">
        <v>1</v>
      </c>
      <c r="Q204" s="16">
        <v>1</v>
      </c>
      <c r="R204">
        <f>MATCH(D204,Отчет!$C$1:$C$65535,0)</f>
        <v>42</v>
      </c>
    </row>
    <row r="205" spans="1:18" x14ac:dyDescent="0.2">
      <c r="A205" s="16">
        <v>569710544</v>
      </c>
      <c r="B205" s="16">
        <v>8</v>
      </c>
      <c r="D205" s="16">
        <v>499656285</v>
      </c>
      <c r="E205" s="6" t="s">
        <v>173</v>
      </c>
      <c r="F205" s="6" t="s">
        <v>76</v>
      </c>
      <c r="G205" s="6" t="s">
        <v>107</v>
      </c>
      <c r="H205" s="16" t="s">
        <v>174</v>
      </c>
      <c r="I205" s="6" t="s">
        <v>53</v>
      </c>
      <c r="J205" s="16">
        <v>1.82</v>
      </c>
      <c r="K205" s="16" t="s">
        <v>36</v>
      </c>
      <c r="L205" s="16" t="s">
        <v>70</v>
      </c>
      <c r="N205" s="16">
        <v>14.56</v>
      </c>
      <c r="O205" s="16">
        <v>1.82</v>
      </c>
      <c r="P205" s="16">
        <v>1</v>
      </c>
      <c r="Q205" s="16">
        <v>1</v>
      </c>
      <c r="R205">
        <f>MATCH(D205,Отчет!$C$1:$C$65535,0)</f>
        <v>36</v>
      </c>
    </row>
    <row r="206" spans="1:18" x14ac:dyDescent="0.2">
      <c r="A206" s="16">
        <v>2116178371</v>
      </c>
      <c r="B206" s="16">
        <v>8</v>
      </c>
      <c r="D206" s="16">
        <v>2116177732</v>
      </c>
      <c r="E206" s="6" t="s">
        <v>31</v>
      </c>
      <c r="F206" s="6" t="s">
        <v>32</v>
      </c>
      <c r="G206" s="6" t="s">
        <v>33</v>
      </c>
      <c r="H206" s="16" t="s">
        <v>34</v>
      </c>
      <c r="I206" s="6" t="s">
        <v>53</v>
      </c>
      <c r="J206" s="16">
        <v>1.82</v>
      </c>
      <c r="K206" s="16" t="s">
        <v>36</v>
      </c>
      <c r="L206" s="16" t="s">
        <v>70</v>
      </c>
      <c r="N206" s="16">
        <v>14.56</v>
      </c>
      <c r="O206" s="16">
        <v>1.82</v>
      </c>
      <c r="P206" s="16">
        <v>1</v>
      </c>
      <c r="Q206" s="16">
        <v>0</v>
      </c>
      <c r="R206">
        <f>MATCH(D206,Отчет!$C$1:$C$65535,0)</f>
        <v>48</v>
      </c>
    </row>
    <row r="207" spans="1:18" x14ac:dyDescent="0.2">
      <c r="A207" s="16">
        <v>736697803</v>
      </c>
      <c r="B207" s="16">
        <v>8</v>
      </c>
      <c r="D207" s="16">
        <v>736697700</v>
      </c>
      <c r="E207" s="6" t="s">
        <v>175</v>
      </c>
      <c r="F207" s="6" t="s">
        <v>176</v>
      </c>
      <c r="G207" s="6" t="s">
        <v>77</v>
      </c>
      <c r="H207" s="16" t="s">
        <v>177</v>
      </c>
      <c r="I207" s="6" t="s">
        <v>53</v>
      </c>
      <c r="J207" s="16">
        <v>1.82</v>
      </c>
      <c r="K207" s="16" t="s">
        <v>36</v>
      </c>
      <c r="L207" s="16" t="s">
        <v>70</v>
      </c>
      <c r="N207" s="16">
        <v>14.56</v>
      </c>
      <c r="O207" s="16">
        <v>1.82</v>
      </c>
      <c r="P207" s="16">
        <v>1</v>
      </c>
      <c r="Q207" s="16">
        <v>1</v>
      </c>
      <c r="R207">
        <f>MATCH(D207,Отчет!$C$1:$C$65535,0)</f>
        <v>27</v>
      </c>
    </row>
    <row r="208" spans="1:18" x14ac:dyDescent="0.2">
      <c r="A208" s="16">
        <v>1506082835</v>
      </c>
      <c r="B208" s="16">
        <v>10</v>
      </c>
      <c r="D208" s="16">
        <v>1506076021</v>
      </c>
      <c r="E208" s="6" t="s">
        <v>178</v>
      </c>
      <c r="F208" s="6" t="s">
        <v>179</v>
      </c>
      <c r="G208" s="6" t="s">
        <v>96</v>
      </c>
      <c r="H208" s="16" t="s">
        <v>180</v>
      </c>
      <c r="I208" s="6" t="s">
        <v>53</v>
      </c>
      <c r="J208" s="16">
        <v>1.82</v>
      </c>
      <c r="K208" s="16" t="s">
        <v>36</v>
      </c>
      <c r="L208" s="16" t="s">
        <v>70</v>
      </c>
      <c r="N208" s="16">
        <v>18.2</v>
      </c>
      <c r="O208" s="16">
        <v>1.82</v>
      </c>
      <c r="P208" s="16">
        <v>1</v>
      </c>
      <c r="Q208" s="16">
        <v>1</v>
      </c>
      <c r="R208">
        <f>MATCH(D208,Отчет!$C$1:$C$65535,0)</f>
        <v>47</v>
      </c>
    </row>
    <row r="209" spans="1:18" x14ac:dyDescent="0.2">
      <c r="A209" s="16">
        <v>1741230196</v>
      </c>
      <c r="B209" s="16">
        <v>8</v>
      </c>
      <c r="D209" s="16">
        <v>1650253973</v>
      </c>
      <c r="E209" s="6" t="s">
        <v>66</v>
      </c>
      <c r="F209" s="6" t="s">
        <v>67</v>
      </c>
      <c r="G209" s="6" t="s">
        <v>68</v>
      </c>
      <c r="H209" s="16" t="s">
        <v>69</v>
      </c>
      <c r="I209" s="6" t="s">
        <v>53</v>
      </c>
      <c r="J209" s="16">
        <v>1.82</v>
      </c>
      <c r="K209" s="16" t="s">
        <v>36</v>
      </c>
      <c r="L209" s="16" t="s">
        <v>70</v>
      </c>
      <c r="N209" s="16">
        <v>14.56</v>
      </c>
      <c r="O209" s="16">
        <v>1.82</v>
      </c>
      <c r="P209" s="16">
        <v>1</v>
      </c>
      <c r="Q209" s="16">
        <v>1</v>
      </c>
      <c r="R209">
        <f>MATCH(D209,Отчет!$C$1:$C$65535,0)</f>
        <v>23</v>
      </c>
    </row>
    <row r="210" spans="1:18" x14ac:dyDescent="0.2">
      <c r="A210" s="16">
        <v>569706051</v>
      </c>
      <c r="B210" s="16">
        <v>10</v>
      </c>
      <c r="D210" s="16">
        <v>499657846</v>
      </c>
      <c r="E210" s="6" t="s">
        <v>181</v>
      </c>
      <c r="F210" s="6" t="s">
        <v>182</v>
      </c>
      <c r="G210" s="6" t="s">
        <v>183</v>
      </c>
      <c r="H210" s="16" t="s">
        <v>184</v>
      </c>
      <c r="I210" s="6" t="s">
        <v>53</v>
      </c>
      <c r="J210" s="16">
        <v>1.82</v>
      </c>
      <c r="K210" s="16" t="s">
        <v>36</v>
      </c>
      <c r="L210" s="16" t="s">
        <v>70</v>
      </c>
      <c r="N210" s="16">
        <v>18.2</v>
      </c>
      <c r="O210" s="16">
        <v>1.82</v>
      </c>
      <c r="P210" s="16">
        <v>1</v>
      </c>
      <c r="Q210" s="16">
        <v>1</v>
      </c>
      <c r="R210">
        <f>MATCH(D210,Отчет!$C$1:$C$65535,0)</f>
        <v>19</v>
      </c>
    </row>
    <row r="211" spans="1:18" x14ac:dyDescent="0.2">
      <c r="A211" s="16">
        <v>722670713</v>
      </c>
      <c r="B211" s="16">
        <v>10</v>
      </c>
      <c r="D211" s="16">
        <v>722669820</v>
      </c>
      <c r="E211" s="6" t="s">
        <v>185</v>
      </c>
      <c r="F211" s="6" t="s">
        <v>186</v>
      </c>
      <c r="G211" s="6" t="s">
        <v>187</v>
      </c>
      <c r="H211" s="16" t="s">
        <v>188</v>
      </c>
      <c r="I211" s="6" t="s">
        <v>53</v>
      </c>
      <c r="J211" s="16">
        <v>1.82</v>
      </c>
      <c r="K211" s="16" t="s">
        <v>36</v>
      </c>
      <c r="L211" s="16" t="s">
        <v>70</v>
      </c>
      <c r="N211" s="16">
        <v>18.2</v>
      </c>
      <c r="O211" s="16">
        <v>1.82</v>
      </c>
      <c r="P211" s="16">
        <v>1</v>
      </c>
      <c r="Q211" s="16">
        <v>1</v>
      </c>
      <c r="R211">
        <f>MATCH(D211,Отчет!$C$1:$C$65535,0)</f>
        <v>16</v>
      </c>
    </row>
    <row r="212" spans="1:18" x14ac:dyDescent="0.2">
      <c r="A212" s="16">
        <v>569705788</v>
      </c>
      <c r="B212" s="16">
        <v>7</v>
      </c>
      <c r="D212" s="16">
        <v>499657609</v>
      </c>
      <c r="E212" s="6" t="s">
        <v>192</v>
      </c>
      <c r="F212" s="6" t="s">
        <v>134</v>
      </c>
      <c r="G212" s="6" t="s">
        <v>139</v>
      </c>
      <c r="H212" s="16" t="s">
        <v>193</v>
      </c>
      <c r="I212" s="6" t="s">
        <v>53</v>
      </c>
      <c r="J212" s="16">
        <v>1.82</v>
      </c>
      <c r="K212" s="16" t="s">
        <v>36</v>
      </c>
      <c r="L212" s="16" t="s">
        <v>70</v>
      </c>
      <c r="N212" s="16">
        <v>12.74</v>
      </c>
      <c r="O212" s="16">
        <v>1.82</v>
      </c>
      <c r="P212" s="16">
        <v>1</v>
      </c>
      <c r="Q212" s="16">
        <v>1</v>
      </c>
      <c r="R212">
        <f>MATCH(D212,Отчет!$C$1:$C$65535,0)</f>
        <v>24</v>
      </c>
    </row>
    <row r="213" spans="1:18" x14ac:dyDescent="0.2">
      <c r="A213" s="16">
        <v>569709173</v>
      </c>
      <c r="B213" s="16">
        <v>10</v>
      </c>
      <c r="D213" s="16">
        <v>499655579</v>
      </c>
      <c r="E213" s="6" t="s">
        <v>194</v>
      </c>
      <c r="F213" s="6" t="s">
        <v>122</v>
      </c>
      <c r="G213" s="6" t="s">
        <v>171</v>
      </c>
      <c r="H213" s="16" t="s">
        <v>195</v>
      </c>
      <c r="I213" s="6" t="s">
        <v>53</v>
      </c>
      <c r="J213" s="16">
        <v>1.82</v>
      </c>
      <c r="K213" s="16" t="s">
        <v>36</v>
      </c>
      <c r="L213" s="16" t="s">
        <v>70</v>
      </c>
      <c r="N213" s="16">
        <v>18.2</v>
      </c>
      <c r="O213" s="16">
        <v>1.82</v>
      </c>
      <c r="P213" s="16">
        <v>1</v>
      </c>
      <c r="Q213" s="16">
        <v>1</v>
      </c>
      <c r="R213">
        <f>MATCH(D213,Отчет!$C$1:$C$65535,0)</f>
        <v>38</v>
      </c>
    </row>
    <row r="214" spans="1:18" x14ac:dyDescent="0.2">
      <c r="A214" s="16">
        <v>569707298</v>
      </c>
      <c r="B214" s="16">
        <v>10</v>
      </c>
      <c r="D214" s="16">
        <v>499655369</v>
      </c>
      <c r="E214" s="6" t="s">
        <v>196</v>
      </c>
      <c r="F214" s="6" t="s">
        <v>99</v>
      </c>
      <c r="G214" s="6" t="s">
        <v>107</v>
      </c>
      <c r="H214" s="16" t="s">
        <v>197</v>
      </c>
      <c r="I214" s="6" t="s">
        <v>53</v>
      </c>
      <c r="J214" s="16">
        <v>1.82</v>
      </c>
      <c r="K214" s="16" t="s">
        <v>36</v>
      </c>
      <c r="L214" s="16" t="s">
        <v>70</v>
      </c>
      <c r="N214" s="16">
        <v>18.2</v>
      </c>
      <c r="O214" s="16">
        <v>1.82</v>
      </c>
      <c r="P214" s="16">
        <v>1</v>
      </c>
      <c r="Q214" s="16">
        <v>1</v>
      </c>
      <c r="R214">
        <f>MATCH(D214,Отчет!$C$1:$C$65535,0)</f>
        <v>15</v>
      </c>
    </row>
    <row r="215" spans="1:18" x14ac:dyDescent="0.2">
      <c r="A215" s="16">
        <v>569709332</v>
      </c>
      <c r="B215" s="16">
        <v>5</v>
      </c>
      <c r="D215" s="16">
        <v>499655433</v>
      </c>
      <c r="E215" s="6" t="s">
        <v>189</v>
      </c>
      <c r="F215" s="6" t="s">
        <v>190</v>
      </c>
      <c r="G215" s="6" t="s">
        <v>123</v>
      </c>
      <c r="H215" s="16" t="s">
        <v>191</v>
      </c>
      <c r="I215" s="6" t="s">
        <v>53</v>
      </c>
      <c r="J215" s="16">
        <v>1.82</v>
      </c>
      <c r="K215" s="16" t="s">
        <v>36</v>
      </c>
      <c r="L215" s="16" t="s">
        <v>70</v>
      </c>
      <c r="N215" s="16">
        <v>9.1</v>
      </c>
      <c r="O215" s="16">
        <v>1.82</v>
      </c>
      <c r="P215" s="16">
        <v>1</v>
      </c>
      <c r="Q215" s="16">
        <v>0</v>
      </c>
      <c r="R215">
        <f>MATCH(D215,Отчет!$C$1:$C$65535,0)</f>
        <v>50</v>
      </c>
    </row>
    <row r="216" spans="1:18" x14ac:dyDescent="0.2">
      <c r="A216" s="16">
        <v>569707218</v>
      </c>
      <c r="B216" s="16">
        <v>10</v>
      </c>
      <c r="D216" s="16">
        <v>499655482</v>
      </c>
      <c r="E216" s="6" t="s">
        <v>71</v>
      </c>
      <c r="F216" s="6" t="s">
        <v>72</v>
      </c>
      <c r="G216" s="6" t="s">
        <v>73</v>
      </c>
      <c r="H216" s="16" t="s">
        <v>74</v>
      </c>
      <c r="I216" s="6" t="s">
        <v>53</v>
      </c>
      <c r="J216" s="16">
        <v>1.82</v>
      </c>
      <c r="K216" s="16" t="s">
        <v>36</v>
      </c>
      <c r="L216" s="16" t="s">
        <v>70</v>
      </c>
      <c r="N216" s="16">
        <v>18.2</v>
      </c>
      <c r="O216" s="16">
        <v>1.82</v>
      </c>
      <c r="P216" s="16">
        <v>1</v>
      </c>
      <c r="Q216" s="16">
        <v>1</v>
      </c>
      <c r="R216">
        <f>MATCH(D216,Отчет!$C$1:$C$65535,0)</f>
        <v>12</v>
      </c>
    </row>
    <row r="217" spans="1:18" x14ac:dyDescent="0.2">
      <c r="A217" s="16">
        <v>569710709</v>
      </c>
      <c r="B217" s="16">
        <v>8</v>
      </c>
      <c r="D217" s="16">
        <v>499655265</v>
      </c>
      <c r="E217" s="6" t="s">
        <v>75</v>
      </c>
      <c r="F217" s="6" t="s">
        <v>76</v>
      </c>
      <c r="G217" s="6" t="s">
        <v>77</v>
      </c>
      <c r="H217" s="16" t="s">
        <v>78</v>
      </c>
      <c r="I217" s="6" t="s">
        <v>53</v>
      </c>
      <c r="J217" s="16">
        <v>1.82</v>
      </c>
      <c r="K217" s="16" t="s">
        <v>36</v>
      </c>
      <c r="L217" s="16" t="s">
        <v>70</v>
      </c>
      <c r="N217" s="16">
        <v>14.56</v>
      </c>
      <c r="O217" s="16">
        <v>1.82</v>
      </c>
      <c r="P217" s="16">
        <v>1</v>
      </c>
      <c r="Q217" s="16">
        <v>1</v>
      </c>
      <c r="R217">
        <f>MATCH(D217,Отчет!$C$1:$C$65535,0)</f>
        <v>41</v>
      </c>
    </row>
    <row r="218" spans="1:18" x14ac:dyDescent="0.2">
      <c r="A218" s="16">
        <v>569708649</v>
      </c>
      <c r="B218" s="16">
        <v>8</v>
      </c>
      <c r="D218" s="16">
        <v>499655321</v>
      </c>
      <c r="E218" s="6" t="s">
        <v>79</v>
      </c>
      <c r="F218" s="6" t="s">
        <v>80</v>
      </c>
      <c r="G218" s="6" t="s">
        <v>81</v>
      </c>
      <c r="H218" s="16" t="s">
        <v>82</v>
      </c>
      <c r="I218" s="6" t="s">
        <v>53</v>
      </c>
      <c r="J218" s="16">
        <v>1.82</v>
      </c>
      <c r="K218" s="16" t="s">
        <v>36</v>
      </c>
      <c r="L218" s="16" t="s">
        <v>70</v>
      </c>
      <c r="N218" s="16">
        <v>14.56</v>
      </c>
      <c r="O218" s="16">
        <v>1.82</v>
      </c>
      <c r="P218" s="16">
        <v>1</v>
      </c>
      <c r="Q218" s="16">
        <v>1</v>
      </c>
      <c r="R218">
        <f>MATCH(D218,Отчет!$C$1:$C$65535,0)</f>
        <v>53</v>
      </c>
    </row>
    <row r="219" spans="1:18" x14ac:dyDescent="0.2">
      <c r="A219" s="16">
        <v>569709258</v>
      </c>
      <c r="B219" s="16">
        <v>9</v>
      </c>
      <c r="D219" s="16">
        <v>499655966</v>
      </c>
      <c r="E219" s="6" t="s">
        <v>83</v>
      </c>
      <c r="F219" s="6" t="s">
        <v>76</v>
      </c>
      <c r="G219" s="6" t="s">
        <v>84</v>
      </c>
      <c r="H219" s="16" t="s">
        <v>85</v>
      </c>
      <c r="I219" s="6" t="s">
        <v>53</v>
      </c>
      <c r="J219" s="16">
        <v>1.82</v>
      </c>
      <c r="K219" s="16" t="s">
        <v>36</v>
      </c>
      <c r="L219" s="16" t="s">
        <v>70</v>
      </c>
      <c r="N219" s="16">
        <v>16.38</v>
      </c>
      <c r="O219" s="16">
        <v>1.82</v>
      </c>
      <c r="P219" s="16">
        <v>1</v>
      </c>
      <c r="Q219" s="16">
        <v>1</v>
      </c>
      <c r="R219">
        <f>MATCH(D219,Отчет!$C$1:$C$65535,0)</f>
        <v>43</v>
      </c>
    </row>
    <row r="220" spans="1:18" x14ac:dyDescent="0.2">
      <c r="A220" s="16">
        <v>569709912</v>
      </c>
      <c r="B220" s="16">
        <v>10</v>
      </c>
      <c r="D220" s="16">
        <v>499655995</v>
      </c>
      <c r="E220" s="6" t="s">
        <v>86</v>
      </c>
      <c r="F220" s="6" t="s">
        <v>87</v>
      </c>
      <c r="G220" s="6" t="s">
        <v>88</v>
      </c>
      <c r="H220" s="16" t="s">
        <v>89</v>
      </c>
      <c r="I220" s="6" t="s">
        <v>53</v>
      </c>
      <c r="J220" s="16">
        <v>1.82</v>
      </c>
      <c r="K220" s="16" t="s">
        <v>36</v>
      </c>
      <c r="L220" s="16" t="s">
        <v>70</v>
      </c>
      <c r="N220" s="16">
        <v>18.2</v>
      </c>
      <c r="O220" s="16">
        <v>1.82</v>
      </c>
      <c r="P220" s="16">
        <v>1</v>
      </c>
      <c r="Q220" s="16">
        <v>1</v>
      </c>
      <c r="R220">
        <f>MATCH(D220,Отчет!$C$1:$C$65535,0)</f>
        <v>49</v>
      </c>
    </row>
    <row r="221" spans="1:18" x14ac:dyDescent="0.2">
      <c r="A221" s="16">
        <v>569706549</v>
      </c>
      <c r="B221" s="16">
        <v>7</v>
      </c>
      <c r="D221" s="16">
        <v>499655862</v>
      </c>
      <c r="E221" s="6" t="s">
        <v>90</v>
      </c>
      <c r="F221" s="6" t="s">
        <v>91</v>
      </c>
      <c r="G221" s="6" t="s">
        <v>92</v>
      </c>
      <c r="H221" s="16" t="s">
        <v>93</v>
      </c>
      <c r="I221" s="6" t="s">
        <v>53</v>
      </c>
      <c r="J221" s="16">
        <v>1.82</v>
      </c>
      <c r="K221" s="16" t="s">
        <v>36</v>
      </c>
      <c r="L221" s="16" t="s">
        <v>70</v>
      </c>
      <c r="N221" s="16">
        <v>12.74</v>
      </c>
      <c r="O221" s="16">
        <v>1.82</v>
      </c>
      <c r="P221" s="16">
        <v>1</v>
      </c>
      <c r="Q221" s="16">
        <v>1</v>
      </c>
      <c r="R221">
        <f>MATCH(D221,Отчет!$C$1:$C$65535,0)</f>
        <v>45</v>
      </c>
    </row>
    <row r="222" spans="1:18" x14ac:dyDescent="0.2">
      <c r="A222" s="16">
        <v>569710080</v>
      </c>
      <c r="B222" s="16">
        <v>7</v>
      </c>
      <c r="D222" s="16">
        <v>499655914</v>
      </c>
      <c r="E222" s="6" t="s">
        <v>94</v>
      </c>
      <c r="F222" s="6" t="s">
        <v>95</v>
      </c>
      <c r="G222" s="6" t="s">
        <v>96</v>
      </c>
      <c r="H222" s="16" t="s">
        <v>97</v>
      </c>
      <c r="I222" s="6" t="s">
        <v>53</v>
      </c>
      <c r="J222" s="16">
        <v>1.82</v>
      </c>
      <c r="K222" s="16" t="s">
        <v>36</v>
      </c>
      <c r="L222" s="16" t="s">
        <v>70</v>
      </c>
      <c r="N222" s="16">
        <v>12.74</v>
      </c>
      <c r="O222" s="16">
        <v>1.82</v>
      </c>
      <c r="P222" s="16">
        <v>1</v>
      </c>
      <c r="Q222" s="16">
        <v>1</v>
      </c>
      <c r="R222">
        <f>MATCH(D222,Отчет!$C$1:$C$65535,0)</f>
        <v>35</v>
      </c>
    </row>
    <row r="223" spans="1:18" x14ac:dyDescent="0.2">
      <c r="A223" s="16">
        <v>569706463</v>
      </c>
      <c r="B223" s="16">
        <v>9</v>
      </c>
      <c r="D223" s="16">
        <v>499655942</v>
      </c>
      <c r="E223" s="6" t="s">
        <v>98</v>
      </c>
      <c r="F223" s="6" t="s">
        <v>99</v>
      </c>
      <c r="G223" s="6" t="s">
        <v>57</v>
      </c>
      <c r="H223" s="16" t="s">
        <v>100</v>
      </c>
      <c r="I223" s="6" t="s">
        <v>53</v>
      </c>
      <c r="J223" s="16">
        <v>1.82</v>
      </c>
      <c r="K223" s="16" t="s">
        <v>36</v>
      </c>
      <c r="L223" s="16" t="s">
        <v>70</v>
      </c>
      <c r="N223" s="16">
        <v>16.38</v>
      </c>
      <c r="O223" s="16">
        <v>1.82</v>
      </c>
      <c r="P223" s="16">
        <v>1</v>
      </c>
      <c r="Q223" s="16">
        <v>1</v>
      </c>
      <c r="R223">
        <f>MATCH(D223,Отчет!$C$1:$C$65535,0)</f>
        <v>40</v>
      </c>
    </row>
    <row r="224" spans="1:18" x14ac:dyDescent="0.2">
      <c r="A224" s="16">
        <v>569706718</v>
      </c>
      <c r="B224" s="16">
        <v>7</v>
      </c>
      <c r="D224" s="16">
        <v>499655788</v>
      </c>
      <c r="E224" s="6" t="s">
        <v>101</v>
      </c>
      <c r="F224" s="6" t="s">
        <v>102</v>
      </c>
      <c r="G224" s="6" t="s">
        <v>103</v>
      </c>
      <c r="H224" s="16" t="s">
        <v>104</v>
      </c>
      <c r="I224" s="6" t="s">
        <v>53</v>
      </c>
      <c r="J224" s="16">
        <v>1.82</v>
      </c>
      <c r="K224" s="16" t="s">
        <v>36</v>
      </c>
      <c r="L224" s="16" t="s">
        <v>70</v>
      </c>
      <c r="N224" s="16">
        <v>12.74</v>
      </c>
      <c r="O224" s="16">
        <v>1.82</v>
      </c>
      <c r="P224" s="16">
        <v>1</v>
      </c>
      <c r="Q224" s="16">
        <v>1</v>
      </c>
      <c r="R224">
        <f>MATCH(D224,Отчет!$C$1:$C$65535,0)</f>
        <v>18</v>
      </c>
    </row>
    <row r="225" spans="1:18" x14ac:dyDescent="0.2">
      <c r="A225" s="16">
        <v>569707763</v>
      </c>
      <c r="B225" s="16">
        <v>10</v>
      </c>
      <c r="D225" s="16">
        <v>499655838</v>
      </c>
      <c r="E225" s="6" t="s">
        <v>105</v>
      </c>
      <c r="F225" s="6" t="s">
        <v>106</v>
      </c>
      <c r="G225" s="6" t="s">
        <v>107</v>
      </c>
      <c r="H225" s="16" t="s">
        <v>108</v>
      </c>
      <c r="I225" s="6" t="s">
        <v>53</v>
      </c>
      <c r="J225" s="16">
        <v>1.82</v>
      </c>
      <c r="K225" s="16" t="s">
        <v>36</v>
      </c>
      <c r="L225" s="16" t="s">
        <v>70</v>
      </c>
      <c r="N225" s="16">
        <v>18.2</v>
      </c>
      <c r="O225" s="16">
        <v>1.82</v>
      </c>
      <c r="P225" s="16">
        <v>1</v>
      </c>
      <c r="Q225" s="16">
        <v>1</v>
      </c>
      <c r="R225">
        <f>MATCH(D225,Отчет!$C$1:$C$65535,0)</f>
        <v>14</v>
      </c>
    </row>
    <row r="226" spans="1:18" x14ac:dyDescent="0.2">
      <c r="A226" s="16">
        <v>569706187</v>
      </c>
      <c r="B226" s="16">
        <v>7</v>
      </c>
      <c r="D226" s="16">
        <v>499655738</v>
      </c>
      <c r="E226" s="6" t="s">
        <v>112</v>
      </c>
      <c r="F226" s="6" t="s">
        <v>113</v>
      </c>
      <c r="G226" s="6" t="s">
        <v>73</v>
      </c>
      <c r="H226" s="16" t="s">
        <v>114</v>
      </c>
      <c r="I226" s="6" t="s">
        <v>53</v>
      </c>
      <c r="J226" s="16">
        <v>1.82</v>
      </c>
      <c r="K226" s="16" t="s">
        <v>36</v>
      </c>
      <c r="L226" s="16" t="s">
        <v>70</v>
      </c>
      <c r="N226" s="16">
        <v>12.74</v>
      </c>
      <c r="O226" s="16">
        <v>1.82</v>
      </c>
      <c r="P226" s="16">
        <v>1</v>
      </c>
      <c r="Q226" s="16">
        <v>1</v>
      </c>
      <c r="R226">
        <f>MATCH(D226,Отчет!$C$1:$C$65535,0)</f>
        <v>31</v>
      </c>
    </row>
    <row r="227" spans="1:18" x14ac:dyDescent="0.2">
      <c r="A227" s="16">
        <v>569709502</v>
      </c>
      <c r="B227" s="16">
        <v>10</v>
      </c>
      <c r="D227" s="16">
        <v>499655764</v>
      </c>
      <c r="E227" s="6" t="s">
        <v>115</v>
      </c>
      <c r="F227" s="6" t="s">
        <v>116</v>
      </c>
      <c r="G227" s="6" t="s">
        <v>117</v>
      </c>
      <c r="H227" s="16" t="s">
        <v>118</v>
      </c>
      <c r="I227" s="6" t="s">
        <v>53</v>
      </c>
      <c r="J227" s="16">
        <v>1.82</v>
      </c>
      <c r="K227" s="16" t="s">
        <v>36</v>
      </c>
      <c r="L227" s="16" t="s">
        <v>70</v>
      </c>
      <c r="N227" s="16">
        <v>18.2</v>
      </c>
      <c r="O227" s="16">
        <v>1.82</v>
      </c>
      <c r="P227" s="16">
        <v>1</v>
      </c>
      <c r="Q227" s="16">
        <v>1</v>
      </c>
      <c r="R227">
        <f>MATCH(D227,Отчет!$C$1:$C$65535,0)</f>
        <v>17</v>
      </c>
    </row>
    <row r="228" spans="1:18" x14ac:dyDescent="0.2">
      <c r="A228" s="16">
        <v>569707646</v>
      </c>
      <c r="B228" s="16">
        <v>10</v>
      </c>
      <c r="D228" s="16">
        <v>499655628</v>
      </c>
      <c r="E228" s="6" t="s">
        <v>94</v>
      </c>
      <c r="F228" s="6" t="s">
        <v>106</v>
      </c>
      <c r="G228" s="6" t="s">
        <v>119</v>
      </c>
      <c r="H228" s="16" t="s">
        <v>120</v>
      </c>
      <c r="I228" s="6" t="s">
        <v>53</v>
      </c>
      <c r="J228" s="16">
        <v>1.82</v>
      </c>
      <c r="K228" s="16" t="s">
        <v>36</v>
      </c>
      <c r="L228" s="16" t="s">
        <v>70</v>
      </c>
      <c r="N228" s="16">
        <v>18.2</v>
      </c>
      <c r="O228" s="16">
        <v>1.82</v>
      </c>
      <c r="P228" s="16">
        <v>1</v>
      </c>
      <c r="Q228" s="16">
        <v>1</v>
      </c>
      <c r="R228">
        <f>MATCH(D228,Отчет!$C$1:$C$65535,0)</f>
        <v>22</v>
      </c>
    </row>
    <row r="229" spans="1:18" x14ac:dyDescent="0.2">
      <c r="A229" s="16">
        <v>569709409</v>
      </c>
      <c r="B229" s="16">
        <v>10</v>
      </c>
      <c r="D229" s="16">
        <v>499655681</v>
      </c>
      <c r="E229" s="6" t="s">
        <v>121</v>
      </c>
      <c r="F229" s="6" t="s">
        <v>122</v>
      </c>
      <c r="G229" s="6" t="s">
        <v>123</v>
      </c>
      <c r="H229" s="16" t="s">
        <v>124</v>
      </c>
      <c r="I229" s="6" t="s">
        <v>53</v>
      </c>
      <c r="J229" s="16">
        <v>1.82</v>
      </c>
      <c r="K229" s="16" t="s">
        <v>36</v>
      </c>
      <c r="L229" s="16" t="s">
        <v>70</v>
      </c>
      <c r="N229" s="16">
        <v>18.2</v>
      </c>
      <c r="O229" s="16">
        <v>1.82</v>
      </c>
      <c r="P229" s="16">
        <v>1</v>
      </c>
      <c r="Q229" s="16">
        <v>1</v>
      </c>
      <c r="R229">
        <f>MATCH(D229,Отчет!$C$1:$C$65535,0)</f>
        <v>26</v>
      </c>
    </row>
    <row r="230" spans="1:18" x14ac:dyDescent="0.2">
      <c r="A230" s="16">
        <v>569710911</v>
      </c>
      <c r="B230" s="16">
        <v>5</v>
      </c>
      <c r="D230" s="16">
        <v>499655706</v>
      </c>
      <c r="E230" s="6" t="s">
        <v>109</v>
      </c>
      <c r="F230" s="6" t="s">
        <v>99</v>
      </c>
      <c r="G230" s="6" t="s">
        <v>110</v>
      </c>
      <c r="H230" s="16" t="s">
        <v>111</v>
      </c>
      <c r="I230" s="6" t="s">
        <v>53</v>
      </c>
      <c r="J230" s="16">
        <v>1.82</v>
      </c>
      <c r="K230" s="16" t="s">
        <v>36</v>
      </c>
      <c r="L230" s="16" t="s">
        <v>70</v>
      </c>
      <c r="N230" s="16">
        <v>9.1</v>
      </c>
      <c r="O230" s="16">
        <v>1.82</v>
      </c>
      <c r="P230" s="16">
        <v>1</v>
      </c>
      <c r="Q230" s="16">
        <v>1</v>
      </c>
      <c r="R230">
        <f>MATCH(D230,Отчет!$C$1:$C$65535,0)</f>
        <v>55</v>
      </c>
    </row>
    <row r="231" spans="1:18" x14ac:dyDescent="0.2">
      <c r="A231" s="16">
        <v>569708570</v>
      </c>
      <c r="B231" s="16">
        <v>6</v>
      </c>
      <c r="D231" s="16">
        <v>499655506</v>
      </c>
      <c r="E231" s="6" t="s">
        <v>125</v>
      </c>
      <c r="F231" s="6" t="s">
        <v>126</v>
      </c>
      <c r="G231" s="6" t="s">
        <v>127</v>
      </c>
      <c r="H231" s="16" t="s">
        <v>128</v>
      </c>
      <c r="I231" s="6" t="s">
        <v>53</v>
      </c>
      <c r="J231" s="16">
        <v>1.82</v>
      </c>
      <c r="K231" s="16" t="s">
        <v>36</v>
      </c>
      <c r="L231" s="16" t="s">
        <v>70</v>
      </c>
      <c r="N231" s="16">
        <v>10.92</v>
      </c>
      <c r="O231" s="16">
        <v>1.82</v>
      </c>
      <c r="P231" s="16">
        <v>1</v>
      </c>
      <c r="Q231" s="16">
        <v>0</v>
      </c>
      <c r="R231">
        <f>MATCH(D231,Отчет!$C$1:$C$65535,0)</f>
        <v>44</v>
      </c>
    </row>
    <row r="232" spans="1:18" x14ac:dyDescent="0.2">
      <c r="A232" s="16">
        <v>569707888</v>
      </c>
      <c r="B232" s="16">
        <v>4</v>
      </c>
      <c r="D232" s="16">
        <v>499657780</v>
      </c>
      <c r="E232" s="6" t="s">
        <v>129</v>
      </c>
      <c r="F232" s="6" t="s">
        <v>130</v>
      </c>
      <c r="G232" s="6" t="s">
        <v>131</v>
      </c>
      <c r="H232" s="16" t="s">
        <v>132</v>
      </c>
      <c r="I232" s="6" t="s">
        <v>53</v>
      </c>
      <c r="J232" s="16">
        <v>1.82</v>
      </c>
      <c r="K232" s="16" t="s">
        <v>36</v>
      </c>
      <c r="L232" s="16" t="s">
        <v>70</v>
      </c>
      <c r="N232" s="16">
        <v>7.28</v>
      </c>
      <c r="O232" s="16">
        <v>1.82</v>
      </c>
      <c r="P232" s="16">
        <v>1</v>
      </c>
      <c r="Q232" s="16">
        <v>1</v>
      </c>
      <c r="R232">
        <f>MATCH(D232,Отчет!$C$1:$C$65535,0)</f>
        <v>29</v>
      </c>
    </row>
    <row r="233" spans="1:18" x14ac:dyDescent="0.2">
      <c r="A233" s="16">
        <v>569708233</v>
      </c>
      <c r="B233" s="16">
        <v>7</v>
      </c>
      <c r="D233" s="16">
        <v>499657489</v>
      </c>
      <c r="E233" s="6" t="s">
        <v>133</v>
      </c>
      <c r="F233" s="6" t="s">
        <v>134</v>
      </c>
      <c r="G233" s="6" t="s">
        <v>135</v>
      </c>
      <c r="H233" s="16" t="s">
        <v>136</v>
      </c>
      <c r="I233" s="6" t="s">
        <v>53</v>
      </c>
      <c r="J233" s="16">
        <v>1.82</v>
      </c>
      <c r="K233" s="16" t="s">
        <v>36</v>
      </c>
      <c r="L233" s="16" t="s">
        <v>70</v>
      </c>
      <c r="N233" s="16">
        <v>12.74</v>
      </c>
      <c r="O233" s="16">
        <v>1.82</v>
      </c>
      <c r="P233" s="16">
        <v>1</v>
      </c>
      <c r="Q233" s="16">
        <v>1</v>
      </c>
      <c r="R233">
        <f>MATCH(D233,Отчет!$C$1:$C$65535,0)</f>
        <v>51</v>
      </c>
    </row>
    <row r="234" spans="1:18" x14ac:dyDescent="0.2">
      <c r="A234" s="16">
        <v>569709004</v>
      </c>
      <c r="B234" s="16">
        <v>9</v>
      </c>
      <c r="D234" s="16">
        <v>499657513</v>
      </c>
      <c r="E234" s="6" t="s">
        <v>137</v>
      </c>
      <c r="F234" s="6" t="s">
        <v>138</v>
      </c>
      <c r="G234" s="6" t="s">
        <v>139</v>
      </c>
      <c r="H234" s="16" t="s">
        <v>140</v>
      </c>
      <c r="I234" s="6" t="s">
        <v>53</v>
      </c>
      <c r="J234" s="16">
        <v>1.82</v>
      </c>
      <c r="K234" s="16" t="s">
        <v>36</v>
      </c>
      <c r="L234" s="16" t="s">
        <v>70</v>
      </c>
      <c r="N234" s="16">
        <v>16.38</v>
      </c>
      <c r="O234" s="16">
        <v>1.82</v>
      </c>
      <c r="P234" s="16">
        <v>1</v>
      </c>
      <c r="Q234" s="16">
        <v>1</v>
      </c>
      <c r="R234">
        <f>MATCH(D234,Отчет!$C$1:$C$65535,0)</f>
        <v>32</v>
      </c>
    </row>
    <row r="235" spans="1:18" x14ac:dyDescent="0.2">
      <c r="A235" s="16">
        <v>569706995</v>
      </c>
      <c r="B235" s="16">
        <v>10</v>
      </c>
      <c r="D235" s="16">
        <v>499657561</v>
      </c>
      <c r="E235" s="6" t="s">
        <v>141</v>
      </c>
      <c r="F235" s="6" t="s">
        <v>142</v>
      </c>
      <c r="G235" s="6" t="s">
        <v>143</v>
      </c>
      <c r="H235" s="16" t="s">
        <v>144</v>
      </c>
      <c r="I235" s="6" t="s">
        <v>53</v>
      </c>
      <c r="J235" s="16">
        <v>1.82</v>
      </c>
      <c r="K235" s="16" t="s">
        <v>36</v>
      </c>
      <c r="L235" s="16" t="s">
        <v>70</v>
      </c>
      <c r="N235" s="16">
        <v>18.2</v>
      </c>
      <c r="O235" s="16">
        <v>1.82</v>
      </c>
      <c r="P235" s="16">
        <v>1</v>
      </c>
      <c r="Q235" s="16">
        <v>1</v>
      </c>
      <c r="R235">
        <f>MATCH(D235,Отчет!$C$1:$C$65535,0)</f>
        <v>13</v>
      </c>
    </row>
    <row r="236" spans="1:18" x14ac:dyDescent="0.2">
      <c r="A236" s="16">
        <v>569708487</v>
      </c>
      <c r="B236" s="16">
        <v>8</v>
      </c>
      <c r="D236" s="16">
        <v>499657385</v>
      </c>
      <c r="E236" s="6" t="s">
        <v>145</v>
      </c>
      <c r="F236" s="6" t="s">
        <v>146</v>
      </c>
      <c r="G236" s="6" t="s">
        <v>139</v>
      </c>
      <c r="H236" s="16" t="s">
        <v>147</v>
      </c>
      <c r="I236" s="6" t="s">
        <v>53</v>
      </c>
      <c r="J236" s="16">
        <v>1.82</v>
      </c>
      <c r="K236" s="16" t="s">
        <v>36</v>
      </c>
      <c r="L236" s="16" t="s">
        <v>70</v>
      </c>
      <c r="N236" s="16">
        <v>14.56</v>
      </c>
      <c r="O236" s="16">
        <v>1.82</v>
      </c>
      <c r="P236" s="16">
        <v>1</v>
      </c>
      <c r="Q236" s="16">
        <v>1</v>
      </c>
      <c r="R236">
        <f>MATCH(D236,Отчет!$C$1:$C$65535,0)</f>
        <v>20</v>
      </c>
    </row>
    <row r="237" spans="1:18" x14ac:dyDescent="0.2">
      <c r="A237" s="16">
        <v>2216905907</v>
      </c>
      <c r="B237" s="16">
        <v>8</v>
      </c>
      <c r="D237" s="16">
        <v>2210857296</v>
      </c>
      <c r="E237" s="6" t="s">
        <v>199</v>
      </c>
      <c r="F237" s="6" t="s">
        <v>200</v>
      </c>
      <c r="G237" s="6" t="s">
        <v>201</v>
      </c>
      <c r="H237" s="16" t="s">
        <v>202</v>
      </c>
      <c r="I237" s="6" t="s">
        <v>48</v>
      </c>
      <c r="J237" s="16">
        <v>1.97</v>
      </c>
      <c r="K237" s="16" t="s">
        <v>39</v>
      </c>
      <c r="L237" s="16" t="s">
        <v>70</v>
      </c>
      <c r="N237" s="16">
        <v>16</v>
      </c>
      <c r="O237" s="16">
        <v>2</v>
      </c>
      <c r="P237" s="16">
        <v>1</v>
      </c>
      <c r="Q237" s="16">
        <v>1</v>
      </c>
      <c r="R237">
        <f>MATCH(D237,Отчет!$C$1:$C$65535,0)</f>
        <v>28</v>
      </c>
    </row>
    <row r="238" spans="1:18" x14ac:dyDescent="0.2">
      <c r="A238" s="16">
        <v>1998464702</v>
      </c>
      <c r="B238" s="16">
        <v>8</v>
      </c>
      <c r="D238" s="16">
        <v>1955210973</v>
      </c>
      <c r="E238" s="6" t="s">
        <v>203</v>
      </c>
      <c r="F238" s="6" t="s">
        <v>134</v>
      </c>
      <c r="G238" s="6" t="s">
        <v>204</v>
      </c>
      <c r="H238" s="16" t="s">
        <v>205</v>
      </c>
      <c r="I238" s="6" t="s">
        <v>48</v>
      </c>
      <c r="J238" s="16">
        <v>1.97</v>
      </c>
      <c r="K238" s="16" t="s">
        <v>39</v>
      </c>
      <c r="L238" s="16" t="s">
        <v>70</v>
      </c>
      <c r="N238" s="16">
        <v>16</v>
      </c>
      <c r="O238" s="16">
        <v>2</v>
      </c>
      <c r="P238" s="16">
        <v>1</v>
      </c>
      <c r="Q238" s="16">
        <v>1</v>
      </c>
      <c r="R238">
        <f>MATCH(D238,Отчет!$C$1:$C$65535,0)</f>
        <v>30</v>
      </c>
    </row>
    <row r="239" spans="1:18" x14ac:dyDescent="0.2">
      <c r="A239" s="16">
        <v>2118088115</v>
      </c>
      <c r="B239" s="16">
        <v>10</v>
      </c>
      <c r="D239" s="16">
        <v>2114617064</v>
      </c>
      <c r="E239" s="6" t="s">
        <v>206</v>
      </c>
      <c r="F239" s="6" t="s">
        <v>80</v>
      </c>
      <c r="G239" s="6" t="s">
        <v>207</v>
      </c>
      <c r="H239" s="16" t="s">
        <v>208</v>
      </c>
      <c r="I239" s="6" t="s">
        <v>48</v>
      </c>
      <c r="J239" s="16">
        <v>1.97</v>
      </c>
      <c r="K239" s="16" t="s">
        <v>39</v>
      </c>
      <c r="L239" s="16" t="s">
        <v>70</v>
      </c>
      <c r="N239" s="16">
        <v>20</v>
      </c>
      <c r="O239" s="16">
        <v>2</v>
      </c>
      <c r="P239" s="16">
        <v>1</v>
      </c>
      <c r="Q239" s="16">
        <v>0</v>
      </c>
      <c r="R239">
        <f>MATCH(D239,Отчет!$C$1:$C$65535,0)</f>
        <v>54</v>
      </c>
    </row>
    <row r="240" spans="1:18" x14ac:dyDescent="0.2">
      <c r="A240" s="16">
        <v>1690680443</v>
      </c>
      <c r="B240" s="16">
        <v>10</v>
      </c>
      <c r="D240" s="16">
        <v>1683223220</v>
      </c>
      <c r="E240" s="6" t="s">
        <v>55</v>
      </c>
      <c r="F240" s="6" t="s">
        <v>56</v>
      </c>
      <c r="G240" s="6" t="s">
        <v>57</v>
      </c>
      <c r="H240" s="16" t="s">
        <v>58</v>
      </c>
      <c r="I240" s="6" t="s">
        <v>48</v>
      </c>
      <c r="J240" s="16">
        <v>1.97</v>
      </c>
      <c r="K240" s="16" t="s">
        <v>39</v>
      </c>
      <c r="L240" s="16" t="s">
        <v>70</v>
      </c>
      <c r="N240" s="16">
        <v>20</v>
      </c>
      <c r="O240" s="16">
        <v>2</v>
      </c>
      <c r="P240" s="16">
        <v>1</v>
      </c>
      <c r="Q240" s="16">
        <v>1</v>
      </c>
      <c r="R240">
        <f>MATCH(D240,Отчет!$C$1:$C$65535,0)</f>
        <v>39</v>
      </c>
    </row>
    <row r="241" spans="1:18" x14ac:dyDescent="0.2">
      <c r="A241" s="16">
        <v>1997337453</v>
      </c>
      <c r="B241" s="16">
        <v>8</v>
      </c>
      <c r="D241" s="16">
        <v>1950131619</v>
      </c>
      <c r="E241" s="6" t="s">
        <v>209</v>
      </c>
      <c r="F241" s="6" t="s">
        <v>210</v>
      </c>
      <c r="G241" s="6" t="s">
        <v>211</v>
      </c>
      <c r="H241" s="16" t="s">
        <v>212</v>
      </c>
      <c r="I241" s="6" t="s">
        <v>48</v>
      </c>
      <c r="J241" s="16">
        <v>1.97</v>
      </c>
      <c r="K241" s="16" t="s">
        <v>39</v>
      </c>
      <c r="L241" s="16" t="s">
        <v>70</v>
      </c>
      <c r="N241" s="16">
        <v>16</v>
      </c>
      <c r="O241" s="16">
        <v>2</v>
      </c>
      <c r="P241" s="16">
        <v>1</v>
      </c>
      <c r="Q241" s="16">
        <v>1</v>
      </c>
      <c r="R241">
        <f>MATCH(D241,Отчет!$C$1:$C$65535,0)</f>
        <v>33</v>
      </c>
    </row>
    <row r="242" spans="1:18" x14ac:dyDescent="0.2">
      <c r="A242" s="16">
        <v>2116178385</v>
      </c>
      <c r="B242" s="16">
        <v>4</v>
      </c>
      <c r="D242" s="16">
        <v>2116177732</v>
      </c>
      <c r="E242" s="6" t="s">
        <v>31</v>
      </c>
      <c r="F242" s="6" t="s">
        <v>32</v>
      </c>
      <c r="G242" s="6" t="s">
        <v>33</v>
      </c>
      <c r="H242" s="16" t="s">
        <v>34</v>
      </c>
      <c r="I242" s="6" t="s">
        <v>48</v>
      </c>
      <c r="J242" s="16">
        <v>2</v>
      </c>
      <c r="K242" s="16" t="s">
        <v>39</v>
      </c>
      <c r="L242" s="16" t="s">
        <v>70</v>
      </c>
      <c r="N242" s="16">
        <v>8</v>
      </c>
      <c r="O242" s="16">
        <v>2</v>
      </c>
      <c r="P242" s="16">
        <v>1</v>
      </c>
      <c r="Q242" s="16">
        <v>0</v>
      </c>
      <c r="R242">
        <f>MATCH(D242,Отчет!$C$1:$C$65535,0)</f>
        <v>48</v>
      </c>
    </row>
    <row r="243" spans="1:18" x14ac:dyDescent="0.2">
      <c r="A243" s="16">
        <v>1997337388</v>
      </c>
      <c r="B243" s="16">
        <v>7</v>
      </c>
      <c r="D243" s="16">
        <v>1950131619</v>
      </c>
      <c r="E243" s="6" t="s">
        <v>209</v>
      </c>
      <c r="F243" s="6" t="s">
        <v>210</v>
      </c>
      <c r="G243" s="6" t="s">
        <v>211</v>
      </c>
      <c r="H243" s="16" t="s">
        <v>212</v>
      </c>
      <c r="I243" s="6" t="s">
        <v>50</v>
      </c>
      <c r="J243" s="16">
        <v>0.5</v>
      </c>
      <c r="K243" s="16" t="s">
        <v>39</v>
      </c>
      <c r="L243" s="16" t="s">
        <v>70</v>
      </c>
      <c r="N243" s="16">
        <v>7</v>
      </c>
      <c r="O243" s="16">
        <v>1</v>
      </c>
      <c r="P243" s="16">
        <v>1</v>
      </c>
      <c r="Q243" s="16">
        <v>1</v>
      </c>
      <c r="R243">
        <f>MATCH(D243,Отчет!$C$1:$C$65535,0)</f>
        <v>33</v>
      </c>
    </row>
    <row r="244" spans="1:18" x14ac:dyDescent="0.2">
      <c r="A244" s="16">
        <v>1998464642</v>
      </c>
      <c r="B244" s="16">
        <v>7</v>
      </c>
      <c r="D244" s="16">
        <v>1955210973</v>
      </c>
      <c r="E244" s="6" t="s">
        <v>203</v>
      </c>
      <c r="F244" s="6" t="s">
        <v>134</v>
      </c>
      <c r="G244" s="6" t="s">
        <v>204</v>
      </c>
      <c r="H244" s="16" t="s">
        <v>205</v>
      </c>
      <c r="I244" s="6" t="s">
        <v>50</v>
      </c>
      <c r="J244" s="16">
        <v>0.5</v>
      </c>
      <c r="K244" s="16" t="s">
        <v>39</v>
      </c>
      <c r="L244" s="16" t="s">
        <v>70</v>
      </c>
      <c r="N244" s="16">
        <v>7</v>
      </c>
      <c r="O244" s="16">
        <v>1</v>
      </c>
      <c r="P244" s="16">
        <v>1</v>
      </c>
      <c r="Q244" s="16">
        <v>1</v>
      </c>
      <c r="R244">
        <f>MATCH(D244,Отчет!$C$1:$C$65535,0)</f>
        <v>30</v>
      </c>
    </row>
    <row r="245" spans="1:18" x14ac:dyDescent="0.2">
      <c r="A245" s="16">
        <v>2216905797</v>
      </c>
      <c r="B245" s="16">
        <v>7</v>
      </c>
      <c r="D245" s="16">
        <v>2210857296</v>
      </c>
      <c r="E245" s="6" t="s">
        <v>199</v>
      </c>
      <c r="F245" s="6" t="s">
        <v>200</v>
      </c>
      <c r="G245" s="6" t="s">
        <v>201</v>
      </c>
      <c r="H245" s="16" t="s">
        <v>202</v>
      </c>
      <c r="I245" s="6" t="s">
        <v>50</v>
      </c>
      <c r="J245" s="16">
        <v>0.5</v>
      </c>
      <c r="K245" s="16" t="s">
        <v>39</v>
      </c>
      <c r="L245" s="16" t="s">
        <v>70</v>
      </c>
      <c r="N245" s="16">
        <v>7</v>
      </c>
      <c r="O245" s="16">
        <v>1</v>
      </c>
      <c r="P245" s="16">
        <v>1</v>
      </c>
      <c r="Q245" s="16">
        <v>1</v>
      </c>
      <c r="R245">
        <f>MATCH(D245,Отчет!$C$1:$C$65535,0)</f>
        <v>28</v>
      </c>
    </row>
    <row r="246" spans="1:18" x14ac:dyDescent="0.2">
      <c r="A246" s="16">
        <v>1690680421</v>
      </c>
      <c r="B246" s="16">
        <v>7</v>
      </c>
      <c r="D246" s="16">
        <v>1683223220</v>
      </c>
      <c r="E246" s="6" t="s">
        <v>55</v>
      </c>
      <c r="F246" s="6" t="s">
        <v>56</v>
      </c>
      <c r="G246" s="6" t="s">
        <v>57</v>
      </c>
      <c r="H246" s="16" t="s">
        <v>58</v>
      </c>
      <c r="I246" s="6" t="s">
        <v>50</v>
      </c>
      <c r="J246" s="16">
        <v>0.5</v>
      </c>
      <c r="K246" s="16" t="s">
        <v>39</v>
      </c>
      <c r="L246" s="16" t="s">
        <v>70</v>
      </c>
      <c r="N246" s="16">
        <v>7</v>
      </c>
      <c r="O246" s="16">
        <v>1</v>
      </c>
      <c r="P246" s="16">
        <v>1</v>
      </c>
      <c r="Q246" s="16">
        <v>1</v>
      </c>
      <c r="R246">
        <f>MATCH(D246,Отчет!$C$1:$C$65535,0)</f>
        <v>39</v>
      </c>
    </row>
    <row r="247" spans="1:18" x14ac:dyDescent="0.2">
      <c r="A247" s="16">
        <v>2118088088</v>
      </c>
      <c r="B247" s="16">
        <v>8</v>
      </c>
      <c r="D247" s="16">
        <v>2114617064</v>
      </c>
      <c r="E247" s="6" t="s">
        <v>206</v>
      </c>
      <c r="F247" s="6" t="s">
        <v>80</v>
      </c>
      <c r="G247" s="6" t="s">
        <v>207</v>
      </c>
      <c r="H247" s="16" t="s">
        <v>208</v>
      </c>
      <c r="I247" s="6" t="s">
        <v>50</v>
      </c>
      <c r="J247" s="16">
        <v>0.5</v>
      </c>
      <c r="K247" s="16" t="s">
        <v>39</v>
      </c>
      <c r="L247" s="16" t="s">
        <v>70</v>
      </c>
      <c r="N247" s="16">
        <v>8</v>
      </c>
      <c r="O247" s="16">
        <v>1</v>
      </c>
      <c r="P247" s="16">
        <v>1</v>
      </c>
      <c r="Q247" s="16">
        <v>0</v>
      </c>
      <c r="R247">
        <f>MATCH(D247,Отчет!$C$1:$C$65535,0)</f>
        <v>54</v>
      </c>
    </row>
    <row r="248" spans="1:18" x14ac:dyDescent="0.2">
      <c r="A248" s="16">
        <v>2118088082</v>
      </c>
      <c r="B248" s="16">
        <v>5</v>
      </c>
      <c r="D248" s="16">
        <v>2114617064</v>
      </c>
      <c r="E248" s="6" t="s">
        <v>206</v>
      </c>
      <c r="F248" s="6" t="s">
        <v>80</v>
      </c>
      <c r="G248" s="6" t="s">
        <v>207</v>
      </c>
      <c r="H248" s="16" t="s">
        <v>208</v>
      </c>
      <c r="I248" s="6" t="s">
        <v>51</v>
      </c>
      <c r="J248" s="16">
        <v>1.96</v>
      </c>
      <c r="K248" s="16" t="s">
        <v>39</v>
      </c>
      <c r="L248" s="16" t="s">
        <v>70</v>
      </c>
      <c r="N248" s="16">
        <v>10</v>
      </c>
      <c r="O248" s="16">
        <v>2</v>
      </c>
      <c r="P248" s="16">
        <v>1</v>
      </c>
      <c r="Q248" s="16">
        <v>0</v>
      </c>
      <c r="R248">
        <f>MATCH(D248,Отчет!$C$1:$C$65535,0)</f>
        <v>54</v>
      </c>
    </row>
    <row r="249" spans="1:18" x14ac:dyDescent="0.2">
      <c r="A249" s="16">
        <v>1690680411</v>
      </c>
      <c r="B249" s="16">
        <v>9</v>
      </c>
      <c r="D249" s="16">
        <v>1683223220</v>
      </c>
      <c r="E249" s="6" t="s">
        <v>55</v>
      </c>
      <c r="F249" s="6" t="s">
        <v>56</v>
      </c>
      <c r="G249" s="6" t="s">
        <v>57</v>
      </c>
      <c r="H249" s="16" t="s">
        <v>58</v>
      </c>
      <c r="I249" s="6" t="s">
        <v>51</v>
      </c>
      <c r="J249" s="16">
        <v>1.96</v>
      </c>
      <c r="K249" s="16" t="s">
        <v>39</v>
      </c>
      <c r="L249" s="16" t="s">
        <v>70</v>
      </c>
      <c r="N249" s="16">
        <v>18</v>
      </c>
      <c r="O249" s="16">
        <v>2</v>
      </c>
      <c r="P249" s="16">
        <v>1</v>
      </c>
      <c r="Q249" s="16">
        <v>1</v>
      </c>
      <c r="R249">
        <f>MATCH(D249,Отчет!$C$1:$C$65535,0)</f>
        <v>39</v>
      </c>
    </row>
    <row r="250" spans="1:18" x14ac:dyDescent="0.2">
      <c r="A250" s="16">
        <v>2116932122</v>
      </c>
      <c r="B250" s="16">
        <v>6</v>
      </c>
      <c r="D250" s="16">
        <v>2116177732</v>
      </c>
      <c r="E250" s="6" t="s">
        <v>31</v>
      </c>
      <c r="F250" s="6" t="s">
        <v>32</v>
      </c>
      <c r="G250" s="6" t="s">
        <v>33</v>
      </c>
      <c r="H250" s="16" t="s">
        <v>34</v>
      </c>
      <c r="I250" s="6" t="s">
        <v>51</v>
      </c>
      <c r="J250" s="16">
        <v>2</v>
      </c>
      <c r="K250" s="16" t="s">
        <v>39</v>
      </c>
      <c r="L250" s="16" t="s">
        <v>70</v>
      </c>
      <c r="N250" s="16">
        <v>12</v>
      </c>
      <c r="O250" s="16">
        <v>2</v>
      </c>
      <c r="P250" s="16">
        <v>1</v>
      </c>
      <c r="Q250" s="16">
        <v>0</v>
      </c>
      <c r="R250">
        <f>MATCH(D250,Отчет!$C$1:$C$65535,0)</f>
        <v>48</v>
      </c>
    </row>
    <row r="251" spans="1:18" x14ac:dyDescent="0.2">
      <c r="A251" s="16">
        <v>2216905819</v>
      </c>
      <c r="B251" s="16">
        <v>9</v>
      </c>
      <c r="D251" s="16">
        <v>2210857296</v>
      </c>
      <c r="E251" s="6" t="s">
        <v>199</v>
      </c>
      <c r="F251" s="6" t="s">
        <v>200</v>
      </c>
      <c r="G251" s="6" t="s">
        <v>201</v>
      </c>
      <c r="H251" s="16" t="s">
        <v>202</v>
      </c>
      <c r="I251" s="6" t="s">
        <v>52</v>
      </c>
      <c r="J251" s="16">
        <v>2.25</v>
      </c>
      <c r="K251" s="16" t="s">
        <v>39</v>
      </c>
      <c r="L251" s="16" t="s">
        <v>70</v>
      </c>
      <c r="N251" s="16">
        <v>18</v>
      </c>
      <c r="O251" s="16">
        <v>2</v>
      </c>
      <c r="P251" s="16">
        <v>1</v>
      </c>
      <c r="Q251" s="16">
        <v>1</v>
      </c>
      <c r="R251">
        <f>MATCH(D251,Отчет!$C$1:$C$65535,0)</f>
        <v>28</v>
      </c>
    </row>
    <row r="252" spans="1:18" x14ac:dyDescent="0.2">
      <c r="A252" s="16">
        <v>1690680430</v>
      </c>
      <c r="B252" s="16">
        <v>10</v>
      </c>
      <c r="D252" s="16">
        <v>1683223220</v>
      </c>
      <c r="E252" s="6" t="s">
        <v>55</v>
      </c>
      <c r="F252" s="6" t="s">
        <v>56</v>
      </c>
      <c r="G252" s="6" t="s">
        <v>57</v>
      </c>
      <c r="H252" s="16" t="s">
        <v>58</v>
      </c>
      <c r="I252" s="6" t="s">
        <v>52</v>
      </c>
      <c r="J252" s="16">
        <v>2.25</v>
      </c>
      <c r="K252" s="16" t="s">
        <v>39</v>
      </c>
      <c r="L252" s="16" t="s">
        <v>70</v>
      </c>
      <c r="N252" s="16">
        <v>20</v>
      </c>
      <c r="O252" s="16">
        <v>2</v>
      </c>
      <c r="P252" s="16">
        <v>1</v>
      </c>
      <c r="Q252" s="16">
        <v>1</v>
      </c>
      <c r="R252">
        <f>MATCH(D252,Отчет!$C$1:$C$65535,0)</f>
        <v>39</v>
      </c>
    </row>
    <row r="253" spans="1:18" x14ac:dyDescent="0.2">
      <c r="A253" s="16">
        <v>1997337419</v>
      </c>
      <c r="B253" s="16">
        <v>9</v>
      </c>
      <c r="D253" s="16">
        <v>1950131619</v>
      </c>
      <c r="E253" s="6" t="s">
        <v>209</v>
      </c>
      <c r="F253" s="6" t="s">
        <v>210</v>
      </c>
      <c r="G253" s="6" t="s">
        <v>211</v>
      </c>
      <c r="H253" s="16" t="s">
        <v>212</v>
      </c>
      <c r="I253" s="6" t="s">
        <v>52</v>
      </c>
      <c r="J253" s="16">
        <v>2.25</v>
      </c>
      <c r="K253" s="16" t="s">
        <v>39</v>
      </c>
      <c r="L253" s="16" t="s">
        <v>70</v>
      </c>
      <c r="N253" s="16">
        <v>18</v>
      </c>
      <c r="O253" s="16">
        <v>2</v>
      </c>
      <c r="P253" s="16">
        <v>1</v>
      </c>
      <c r="Q253" s="16">
        <v>1</v>
      </c>
      <c r="R253">
        <f>MATCH(D253,Отчет!$C$1:$C$65535,0)</f>
        <v>33</v>
      </c>
    </row>
    <row r="254" spans="1:18" x14ac:dyDescent="0.2">
      <c r="A254" s="16">
        <v>1998464670</v>
      </c>
      <c r="B254" s="16">
        <v>8</v>
      </c>
      <c r="D254" s="16">
        <v>1955210973</v>
      </c>
      <c r="E254" s="6" t="s">
        <v>203</v>
      </c>
      <c r="F254" s="6" t="s">
        <v>134</v>
      </c>
      <c r="G254" s="6" t="s">
        <v>204</v>
      </c>
      <c r="H254" s="16" t="s">
        <v>205</v>
      </c>
      <c r="I254" s="6" t="s">
        <v>52</v>
      </c>
      <c r="J254" s="16">
        <v>2.25</v>
      </c>
      <c r="K254" s="16" t="s">
        <v>39</v>
      </c>
      <c r="L254" s="16" t="s">
        <v>70</v>
      </c>
      <c r="N254" s="16">
        <v>16</v>
      </c>
      <c r="O254" s="16">
        <v>2</v>
      </c>
      <c r="P254" s="16">
        <v>1</v>
      </c>
      <c r="Q254" s="16">
        <v>1</v>
      </c>
      <c r="R254">
        <f>MATCH(D254,Отчет!$C$1:$C$65535,0)</f>
        <v>30</v>
      </c>
    </row>
    <row r="255" spans="1:18" x14ac:dyDescent="0.2">
      <c r="A255" s="16">
        <v>2118088096</v>
      </c>
      <c r="B255" s="16">
        <v>10</v>
      </c>
      <c r="D255" s="16">
        <v>2114617064</v>
      </c>
      <c r="E255" s="6" t="s">
        <v>206</v>
      </c>
      <c r="F255" s="6" t="s">
        <v>80</v>
      </c>
      <c r="G255" s="6" t="s">
        <v>207</v>
      </c>
      <c r="H255" s="16" t="s">
        <v>208</v>
      </c>
      <c r="I255" s="6" t="s">
        <v>52</v>
      </c>
      <c r="J255" s="16">
        <v>2.25</v>
      </c>
      <c r="K255" s="16" t="s">
        <v>39</v>
      </c>
      <c r="L255" s="16" t="s">
        <v>70</v>
      </c>
      <c r="N255" s="16">
        <v>20</v>
      </c>
      <c r="O255" s="16">
        <v>2</v>
      </c>
      <c r="P255" s="16">
        <v>1</v>
      </c>
      <c r="Q255" s="16">
        <v>0</v>
      </c>
      <c r="R255">
        <f>MATCH(D255,Отчет!$C$1:$C$65535,0)</f>
        <v>54</v>
      </c>
    </row>
    <row r="256" spans="1:18" x14ac:dyDescent="0.2">
      <c r="A256" s="16">
        <v>1997337441</v>
      </c>
      <c r="B256" s="16">
        <v>8</v>
      </c>
      <c r="D256" s="16">
        <v>1950131619</v>
      </c>
      <c r="E256" s="6" t="s">
        <v>209</v>
      </c>
      <c r="F256" s="6" t="s">
        <v>210</v>
      </c>
      <c r="G256" s="6" t="s">
        <v>211</v>
      </c>
      <c r="H256" s="16" t="s">
        <v>212</v>
      </c>
      <c r="I256" s="6" t="s">
        <v>53</v>
      </c>
      <c r="J256" s="16">
        <v>1.97</v>
      </c>
      <c r="K256" s="16" t="s">
        <v>39</v>
      </c>
      <c r="L256" s="16" t="s">
        <v>70</v>
      </c>
      <c r="N256" s="16">
        <v>14.56</v>
      </c>
      <c r="O256" s="16">
        <v>1.82</v>
      </c>
      <c r="P256" s="16">
        <v>1</v>
      </c>
      <c r="Q256" s="16">
        <v>1</v>
      </c>
      <c r="R256">
        <f>MATCH(D256,Отчет!$C$1:$C$65535,0)</f>
        <v>33</v>
      </c>
    </row>
    <row r="257" spans="1:18" x14ac:dyDescent="0.2">
      <c r="A257" s="16">
        <v>1690680435</v>
      </c>
      <c r="B257" s="16">
        <v>9</v>
      </c>
      <c r="D257" s="16">
        <v>1683223220</v>
      </c>
      <c r="E257" s="6" t="s">
        <v>55</v>
      </c>
      <c r="F257" s="6" t="s">
        <v>56</v>
      </c>
      <c r="G257" s="6" t="s">
        <v>57</v>
      </c>
      <c r="H257" s="16" t="s">
        <v>58</v>
      </c>
      <c r="I257" s="6" t="s">
        <v>53</v>
      </c>
      <c r="J257" s="16">
        <v>1.97</v>
      </c>
      <c r="K257" s="16" t="s">
        <v>39</v>
      </c>
      <c r="L257" s="16" t="s">
        <v>70</v>
      </c>
      <c r="N257" s="16">
        <v>16.38</v>
      </c>
      <c r="O257" s="16">
        <v>1.82</v>
      </c>
      <c r="P257" s="16">
        <v>1</v>
      </c>
      <c r="Q257" s="16">
        <v>1</v>
      </c>
      <c r="R257">
        <f>MATCH(D257,Отчет!$C$1:$C$65535,0)</f>
        <v>39</v>
      </c>
    </row>
    <row r="258" spans="1:18" x14ac:dyDescent="0.2">
      <c r="A258" s="16">
        <v>1998464686</v>
      </c>
      <c r="B258" s="16">
        <v>10</v>
      </c>
      <c r="D258" s="16">
        <v>1955210973</v>
      </c>
      <c r="E258" s="6" t="s">
        <v>203</v>
      </c>
      <c r="F258" s="6" t="s">
        <v>134</v>
      </c>
      <c r="G258" s="6" t="s">
        <v>204</v>
      </c>
      <c r="H258" s="16" t="s">
        <v>205</v>
      </c>
      <c r="I258" s="6" t="s">
        <v>53</v>
      </c>
      <c r="J258" s="16">
        <v>1.97</v>
      </c>
      <c r="K258" s="16" t="s">
        <v>39</v>
      </c>
      <c r="L258" s="16" t="s">
        <v>70</v>
      </c>
      <c r="N258" s="16">
        <v>18.2</v>
      </c>
      <c r="O258" s="16">
        <v>1.82</v>
      </c>
      <c r="P258" s="16">
        <v>1</v>
      </c>
      <c r="Q258" s="16">
        <v>1</v>
      </c>
      <c r="R258">
        <f>MATCH(D258,Отчет!$C$1:$C$65535,0)</f>
        <v>30</v>
      </c>
    </row>
    <row r="259" spans="1:18" x14ac:dyDescent="0.2">
      <c r="A259" s="16">
        <v>2118088108</v>
      </c>
      <c r="B259" s="16">
        <v>8</v>
      </c>
      <c r="D259" s="16">
        <v>2114617064</v>
      </c>
      <c r="E259" s="6" t="s">
        <v>206</v>
      </c>
      <c r="F259" s="6" t="s">
        <v>80</v>
      </c>
      <c r="G259" s="6" t="s">
        <v>207</v>
      </c>
      <c r="H259" s="16" t="s">
        <v>208</v>
      </c>
      <c r="I259" s="6" t="s">
        <v>53</v>
      </c>
      <c r="J259" s="16">
        <v>1.97</v>
      </c>
      <c r="K259" s="16" t="s">
        <v>39</v>
      </c>
      <c r="L259" s="16" t="s">
        <v>70</v>
      </c>
      <c r="N259" s="16">
        <v>14.56</v>
      </c>
      <c r="O259" s="16">
        <v>1.82</v>
      </c>
      <c r="P259" s="16">
        <v>1</v>
      </c>
      <c r="Q259" s="16">
        <v>0</v>
      </c>
      <c r="R259">
        <f>MATCH(D259,Отчет!$C$1:$C$65535,0)</f>
        <v>54</v>
      </c>
    </row>
    <row r="260" spans="1:18" x14ac:dyDescent="0.2">
      <c r="A260" s="16">
        <v>2216905871</v>
      </c>
      <c r="B260" s="16">
        <v>10</v>
      </c>
      <c r="D260" s="16">
        <v>2210857296</v>
      </c>
      <c r="E260" s="6" t="s">
        <v>199</v>
      </c>
      <c r="F260" s="6" t="s">
        <v>200</v>
      </c>
      <c r="G260" s="6" t="s">
        <v>201</v>
      </c>
      <c r="H260" s="16" t="s">
        <v>202</v>
      </c>
      <c r="I260" s="6" t="s">
        <v>53</v>
      </c>
      <c r="J260" s="16">
        <v>1.97</v>
      </c>
      <c r="K260" s="16" t="s">
        <v>39</v>
      </c>
      <c r="L260" s="16" t="s">
        <v>70</v>
      </c>
      <c r="N260" s="16">
        <v>18.2</v>
      </c>
      <c r="O260" s="16">
        <v>1.82</v>
      </c>
      <c r="P260" s="16">
        <v>1</v>
      </c>
      <c r="Q260" s="16">
        <v>1</v>
      </c>
      <c r="R260">
        <f>MATCH(D260,Отчет!$C$1:$C$65535,0)</f>
        <v>28</v>
      </c>
    </row>
    <row r="261" spans="1:18" x14ac:dyDescent="0.2">
      <c r="A261" s="16">
        <v>1741230226</v>
      </c>
      <c r="B261" s="16">
        <v>8</v>
      </c>
      <c r="D261" s="16">
        <v>1650253973</v>
      </c>
      <c r="E261" s="6" t="s">
        <v>66</v>
      </c>
      <c r="F261" s="6" t="s">
        <v>67</v>
      </c>
      <c r="G261" s="6" t="s">
        <v>68</v>
      </c>
      <c r="H261" s="16" t="s">
        <v>69</v>
      </c>
      <c r="I261" s="6" t="s">
        <v>48</v>
      </c>
      <c r="J261" s="16">
        <v>1.82</v>
      </c>
      <c r="K261" s="16" t="s">
        <v>36</v>
      </c>
      <c r="L261" s="16" t="s">
        <v>213</v>
      </c>
      <c r="N261" s="16">
        <v>16</v>
      </c>
      <c r="O261" s="16">
        <v>2</v>
      </c>
      <c r="P261" s="16">
        <v>1</v>
      </c>
      <c r="Q261" s="16">
        <v>1</v>
      </c>
      <c r="R261">
        <f>MATCH(D261,Отчет!$C$1:$C$65535,0)</f>
        <v>23</v>
      </c>
    </row>
    <row r="262" spans="1:18" x14ac:dyDescent="0.2">
      <c r="A262" s="16">
        <v>1997337491</v>
      </c>
      <c r="B262" s="16">
        <v>6</v>
      </c>
      <c r="D262" s="16">
        <v>1950131619</v>
      </c>
      <c r="E262" s="6" t="s">
        <v>209</v>
      </c>
      <c r="F262" s="6" t="s">
        <v>210</v>
      </c>
      <c r="G262" s="6" t="s">
        <v>211</v>
      </c>
      <c r="H262" s="16" t="s">
        <v>212</v>
      </c>
      <c r="I262" s="6" t="s">
        <v>48</v>
      </c>
      <c r="J262" s="16">
        <v>1.97</v>
      </c>
      <c r="K262" s="16" t="s">
        <v>36</v>
      </c>
      <c r="L262" s="16" t="s">
        <v>213</v>
      </c>
      <c r="N262" s="16">
        <v>12</v>
      </c>
      <c r="O262" s="16">
        <v>2</v>
      </c>
      <c r="P262" s="16">
        <v>1</v>
      </c>
      <c r="Q262" s="16">
        <v>1</v>
      </c>
      <c r="R262">
        <f>MATCH(D262,Отчет!$C$1:$C$65535,0)</f>
        <v>33</v>
      </c>
    </row>
    <row r="263" spans="1:18" x14ac:dyDescent="0.2">
      <c r="A263" s="16">
        <v>1690680468</v>
      </c>
      <c r="B263" s="16">
        <v>8</v>
      </c>
      <c r="D263" s="16">
        <v>1683223220</v>
      </c>
      <c r="E263" s="6" t="s">
        <v>55</v>
      </c>
      <c r="F263" s="6" t="s">
        <v>56</v>
      </c>
      <c r="G263" s="6" t="s">
        <v>57</v>
      </c>
      <c r="H263" s="16" t="s">
        <v>58</v>
      </c>
      <c r="I263" s="6" t="s">
        <v>48</v>
      </c>
      <c r="J263" s="16">
        <v>1.97</v>
      </c>
      <c r="K263" s="16" t="s">
        <v>36</v>
      </c>
      <c r="L263" s="16" t="s">
        <v>213</v>
      </c>
      <c r="N263" s="16">
        <v>16</v>
      </c>
      <c r="O263" s="16">
        <v>2</v>
      </c>
      <c r="P263" s="16">
        <v>1</v>
      </c>
      <c r="Q263" s="16">
        <v>1</v>
      </c>
      <c r="R263">
        <f>MATCH(D263,Отчет!$C$1:$C$65535,0)</f>
        <v>39</v>
      </c>
    </row>
    <row r="264" spans="1:18" x14ac:dyDescent="0.2">
      <c r="A264" s="16">
        <v>2118088177</v>
      </c>
      <c r="B264" s="16">
        <v>5</v>
      </c>
      <c r="D264" s="16">
        <v>2114617064</v>
      </c>
      <c r="E264" s="6" t="s">
        <v>206</v>
      </c>
      <c r="F264" s="6" t="s">
        <v>80</v>
      </c>
      <c r="G264" s="6" t="s">
        <v>207</v>
      </c>
      <c r="H264" s="16" t="s">
        <v>208</v>
      </c>
      <c r="I264" s="6" t="s">
        <v>48</v>
      </c>
      <c r="J264" s="16">
        <v>1.97</v>
      </c>
      <c r="K264" s="16" t="s">
        <v>36</v>
      </c>
      <c r="L264" s="16" t="s">
        <v>213</v>
      </c>
      <c r="N264" s="16">
        <v>10</v>
      </c>
      <c r="O264" s="16">
        <v>2</v>
      </c>
      <c r="P264" s="16">
        <v>1</v>
      </c>
      <c r="Q264" s="16">
        <v>0</v>
      </c>
      <c r="R264">
        <f>MATCH(D264,Отчет!$C$1:$C$65535,0)</f>
        <v>54</v>
      </c>
    </row>
    <row r="265" spans="1:18" x14ac:dyDescent="0.2">
      <c r="A265" s="16">
        <v>1998464758</v>
      </c>
      <c r="B265" s="16">
        <v>7</v>
      </c>
      <c r="D265" s="16">
        <v>1955210973</v>
      </c>
      <c r="E265" s="6" t="s">
        <v>203</v>
      </c>
      <c r="F265" s="6" t="s">
        <v>134</v>
      </c>
      <c r="G265" s="6" t="s">
        <v>204</v>
      </c>
      <c r="H265" s="16" t="s">
        <v>205</v>
      </c>
      <c r="I265" s="6" t="s">
        <v>48</v>
      </c>
      <c r="J265" s="16">
        <v>1.97</v>
      </c>
      <c r="K265" s="16" t="s">
        <v>36</v>
      </c>
      <c r="L265" s="16" t="s">
        <v>213</v>
      </c>
      <c r="N265" s="16">
        <v>14</v>
      </c>
      <c r="O265" s="16">
        <v>2</v>
      </c>
      <c r="P265" s="16">
        <v>1</v>
      </c>
      <c r="Q265" s="16">
        <v>1</v>
      </c>
      <c r="R265">
        <f>MATCH(D265,Отчет!$C$1:$C$65535,0)</f>
        <v>30</v>
      </c>
    </row>
    <row r="266" spans="1:18" x14ac:dyDescent="0.2">
      <c r="A266" s="16">
        <v>2216906046</v>
      </c>
      <c r="B266" s="16">
        <v>8</v>
      </c>
      <c r="D266" s="16">
        <v>2210857296</v>
      </c>
      <c r="E266" s="6" t="s">
        <v>199</v>
      </c>
      <c r="F266" s="6" t="s">
        <v>200</v>
      </c>
      <c r="G266" s="6" t="s">
        <v>201</v>
      </c>
      <c r="H266" s="16" t="s">
        <v>202</v>
      </c>
      <c r="I266" s="6" t="s">
        <v>48</v>
      </c>
      <c r="J266" s="16">
        <v>1.97</v>
      </c>
      <c r="K266" s="16" t="s">
        <v>36</v>
      </c>
      <c r="L266" s="16" t="s">
        <v>213</v>
      </c>
      <c r="N266" s="16">
        <v>16</v>
      </c>
      <c r="O266" s="16">
        <v>2</v>
      </c>
      <c r="P266" s="16">
        <v>1</v>
      </c>
      <c r="Q266" s="16">
        <v>1</v>
      </c>
      <c r="R266">
        <f>MATCH(D266,Отчет!$C$1:$C$65535,0)</f>
        <v>28</v>
      </c>
    </row>
    <row r="267" spans="1:18" x14ac:dyDescent="0.2">
      <c r="A267" s="16">
        <v>2116178393</v>
      </c>
      <c r="B267" s="16">
        <v>4</v>
      </c>
      <c r="D267" s="16">
        <v>2116177732</v>
      </c>
      <c r="E267" s="6" t="s">
        <v>31</v>
      </c>
      <c r="F267" s="6" t="s">
        <v>32</v>
      </c>
      <c r="G267" s="6" t="s">
        <v>33</v>
      </c>
      <c r="H267" s="16" t="s">
        <v>34</v>
      </c>
      <c r="I267" s="6" t="s">
        <v>48</v>
      </c>
      <c r="J267" s="16">
        <v>2</v>
      </c>
      <c r="K267" s="16" t="s">
        <v>36</v>
      </c>
      <c r="L267" s="16" t="s">
        <v>213</v>
      </c>
      <c r="N267" s="16">
        <v>8</v>
      </c>
      <c r="O267" s="16">
        <v>2</v>
      </c>
      <c r="P267" s="16">
        <v>1</v>
      </c>
      <c r="Q267" s="16">
        <v>0</v>
      </c>
      <c r="R267">
        <f>MATCH(D267,Отчет!$C$1:$C$65535,0)</f>
        <v>48</v>
      </c>
    </row>
    <row r="268" spans="1:18" x14ac:dyDescent="0.2">
      <c r="A268" s="16">
        <v>569708499</v>
      </c>
      <c r="B268" s="16">
        <v>10</v>
      </c>
      <c r="D268" s="16">
        <v>499657385</v>
      </c>
      <c r="E268" s="6" t="s">
        <v>145</v>
      </c>
      <c r="F268" s="6" t="s">
        <v>146</v>
      </c>
      <c r="G268" s="6" t="s">
        <v>139</v>
      </c>
      <c r="H268" s="16" t="s">
        <v>147</v>
      </c>
      <c r="I268" s="6" t="s">
        <v>48</v>
      </c>
      <c r="J268" s="16">
        <v>2</v>
      </c>
      <c r="K268" s="16" t="s">
        <v>36</v>
      </c>
      <c r="L268" s="16" t="s">
        <v>213</v>
      </c>
      <c r="N268" s="16">
        <v>20</v>
      </c>
      <c r="O268" s="16">
        <v>2</v>
      </c>
      <c r="P268" s="16">
        <v>1</v>
      </c>
      <c r="Q268" s="16">
        <v>1</v>
      </c>
      <c r="R268">
        <f>MATCH(D268,Отчет!$C$1:$C$65535,0)</f>
        <v>20</v>
      </c>
    </row>
    <row r="269" spans="1:18" x14ac:dyDescent="0.2">
      <c r="A269" s="16">
        <v>569707010</v>
      </c>
      <c r="B269" s="16">
        <v>9</v>
      </c>
      <c r="D269" s="16">
        <v>499657561</v>
      </c>
      <c r="E269" s="6" t="s">
        <v>141</v>
      </c>
      <c r="F269" s="6" t="s">
        <v>142</v>
      </c>
      <c r="G269" s="6" t="s">
        <v>143</v>
      </c>
      <c r="H269" s="16" t="s">
        <v>144</v>
      </c>
      <c r="I269" s="6" t="s">
        <v>48</v>
      </c>
      <c r="J269" s="16">
        <v>2</v>
      </c>
      <c r="K269" s="16" t="s">
        <v>36</v>
      </c>
      <c r="L269" s="16" t="s">
        <v>213</v>
      </c>
      <c r="N269" s="16">
        <v>18</v>
      </c>
      <c r="O269" s="16">
        <v>2</v>
      </c>
      <c r="P269" s="16">
        <v>1</v>
      </c>
      <c r="Q269" s="16">
        <v>1</v>
      </c>
      <c r="R269">
        <f>MATCH(D269,Отчет!$C$1:$C$65535,0)</f>
        <v>13</v>
      </c>
    </row>
    <row r="270" spans="1:18" x14ac:dyDescent="0.2">
      <c r="A270" s="16">
        <v>569709012</v>
      </c>
      <c r="B270" s="16">
        <v>8</v>
      </c>
      <c r="D270" s="16">
        <v>499657513</v>
      </c>
      <c r="E270" s="6" t="s">
        <v>137</v>
      </c>
      <c r="F270" s="6" t="s">
        <v>138</v>
      </c>
      <c r="G270" s="6" t="s">
        <v>139</v>
      </c>
      <c r="H270" s="16" t="s">
        <v>140</v>
      </c>
      <c r="I270" s="6" t="s">
        <v>48</v>
      </c>
      <c r="J270" s="16">
        <v>2</v>
      </c>
      <c r="K270" s="16" t="s">
        <v>36</v>
      </c>
      <c r="L270" s="16" t="s">
        <v>213</v>
      </c>
      <c r="N270" s="16">
        <v>16</v>
      </c>
      <c r="O270" s="16">
        <v>2</v>
      </c>
      <c r="P270" s="16">
        <v>1</v>
      </c>
      <c r="Q270" s="16">
        <v>1</v>
      </c>
      <c r="R270">
        <f>MATCH(D270,Отчет!$C$1:$C$65535,0)</f>
        <v>32</v>
      </c>
    </row>
    <row r="271" spans="1:18" x14ac:dyDescent="0.2">
      <c r="A271" s="16">
        <v>569705796</v>
      </c>
      <c r="B271" s="16">
        <v>7</v>
      </c>
      <c r="D271" s="16">
        <v>499657609</v>
      </c>
      <c r="E271" s="6" t="s">
        <v>192</v>
      </c>
      <c r="F271" s="6" t="s">
        <v>134</v>
      </c>
      <c r="G271" s="6" t="s">
        <v>139</v>
      </c>
      <c r="H271" s="16" t="s">
        <v>193</v>
      </c>
      <c r="I271" s="6" t="s">
        <v>48</v>
      </c>
      <c r="J271" s="16">
        <v>2</v>
      </c>
      <c r="K271" s="16" t="s">
        <v>36</v>
      </c>
      <c r="L271" s="16" t="s">
        <v>213</v>
      </c>
      <c r="N271" s="16">
        <v>14</v>
      </c>
      <c r="O271" s="16">
        <v>2</v>
      </c>
      <c r="P271" s="16">
        <v>1</v>
      </c>
      <c r="Q271" s="16">
        <v>1</v>
      </c>
      <c r="R271">
        <f>MATCH(D271,Отчет!$C$1:$C$65535,0)</f>
        <v>24</v>
      </c>
    </row>
    <row r="272" spans="1:18" x14ac:dyDescent="0.2">
      <c r="A272" s="16">
        <v>569707896</v>
      </c>
      <c r="B272" s="16">
        <v>4</v>
      </c>
      <c r="D272" s="16">
        <v>499657780</v>
      </c>
      <c r="E272" s="6" t="s">
        <v>129</v>
      </c>
      <c r="F272" s="6" t="s">
        <v>130</v>
      </c>
      <c r="G272" s="6" t="s">
        <v>131</v>
      </c>
      <c r="H272" s="16" t="s">
        <v>132</v>
      </c>
      <c r="I272" s="6" t="s">
        <v>48</v>
      </c>
      <c r="J272" s="16">
        <v>2</v>
      </c>
      <c r="K272" s="16" t="s">
        <v>36</v>
      </c>
      <c r="L272" s="16" t="s">
        <v>213</v>
      </c>
      <c r="N272" s="16">
        <v>0</v>
      </c>
      <c r="O272" s="16">
        <v>2</v>
      </c>
      <c r="P272" s="16">
        <v>1</v>
      </c>
      <c r="Q272" s="16">
        <v>1</v>
      </c>
      <c r="R272">
        <f>MATCH(D272,Отчет!$C$1:$C$65535,0)</f>
        <v>29</v>
      </c>
    </row>
    <row r="273" spans="1:18" x14ac:dyDescent="0.2">
      <c r="A273" s="16">
        <v>569708242</v>
      </c>
      <c r="B273" s="16">
        <v>5</v>
      </c>
      <c r="D273" s="16">
        <v>499657489</v>
      </c>
      <c r="E273" s="6" t="s">
        <v>133</v>
      </c>
      <c r="F273" s="6" t="s">
        <v>134</v>
      </c>
      <c r="G273" s="6" t="s">
        <v>135</v>
      </c>
      <c r="H273" s="16" t="s">
        <v>136</v>
      </c>
      <c r="I273" s="6" t="s">
        <v>48</v>
      </c>
      <c r="J273" s="16">
        <v>2</v>
      </c>
      <c r="K273" s="16" t="s">
        <v>36</v>
      </c>
      <c r="L273" s="16" t="s">
        <v>213</v>
      </c>
      <c r="N273" s="16">
        <v>10</v>
      </c>
      <c r="O273" s="16">
        <v>2</v>
      </c>
      <c r="P273" s="16">
        <v>1</v>
      </c>
      <c r="Q273" s="16">
        <v>1</v>
      </c>
      <c r="R273">
        <f>MATCH(D273,Отчет!$C$1:$C$65535,0)</f>
        <v>51</v>
      </c>
    </row>
    <row r="274" spans="1:18" x14ac:dyDescent="0.2">
      <c r="A274" s="16">
        <v>722670721</v>
      </c>
      <c r="B274" s="16">
        <v>7</v>
      </c>
      <c r="D274" s="16">
        <v>722669820</v>
      </c>
      <c r="E274" s="6" t="s">
        <v>185</v>
      </c>
      <c r="F274" s="6" t="s">
        <v>186</v>
      </c>
      <c r="G274" s="6" t="s">
        <v>187</v>
      </c>
      <c r="H274" s="16" t="s">
        <v>188</v>
      </c>
      <c r="I274" s="6" t="s">
        <v>48</v>
      </c>
      <c r="J274" s="16">
        <v>2</v>
      </c>
      <c r="K274" s="16" t="s">
        <v>36</v>
      </c>
      <c r="L274" s="16" t="s">
        <v>213</v>
      </c>
      <c r="N274" s="16">
        <v>14</v>
      </c>
      <c r="O274" s="16">
        <v>2</v>
      </c>
      <c r="P274" s="16">
        <v>1</v>
      </c>
      <c r="Q274" s="16">
        <v>1</v>
      </c>
      <c r="R274">
        <f>MATCH(D274,Отчет!$C$1:$C$65535,0)</f>
        <v>16</v>
      </c>
    </row>
    <row r="275" spans="1:18" x14ac:dyDescent="0.2">
      <c r="A275" s="16">
        <v>736697811</v>
      </c>
      <c r="B275" s="16">
        <v>7</v>
      </c>
      <c r="D275" s="16">
        <v>736697700</v>
      </c>
      <c r="E275" s="6" t="s">
        <v>175</v>
      </c>
      <c r="F275" s="6" t="s">
        <v>176</v>
      </c>
      <c r="G275" s="6" t="s">
        <v>77</v>
      </c>
      <c r="H275" s="16" t="s">
        <v>177</v>
      </c>
      <c r="I275" s="6" t="s">
        <v>48</v>
      </c>
      <c r="J275" s="16">
        <v>2</v>
      </c>
      <c r="K275" s="16" t="s">
        <v>36</v>
      </c>
      <c r="L275" s="16" t="s">
        <v>213</v>
      </c>
      <c r="N275" s="16">
        <v>14</v>
      </c>
      <c r="O275" s="16">
        <v>2</v>
      </c>
      <c r="P275" s="16">
        <v>1</v>
      </c>
      <c r="Q275" s="16">
        <v>1</v>
      </c>
      <c r="R275">
        <f>MATCH(D275,Отчет!$C$1:$C$65535,0)</f>
        <v>27</v>
      </c>
    </row>
    <row r="276" spans="1:18" x14ac:dyDescent="0.2">
      <c r="A276" s="16">
        <v>1506082843</v>
      </c>
      <c r="B276" s="16">
        <v>6</v>
      </c>
      <c r="D276" s="16">
        <v>1506076021</v>
      </c>
      <c r="E276" s="6" t="s">
        <v>178</v>
      </c>
      <c r="F276" s="6" t="s">
        <v>179</v>
      </c>
      <c r="G276" s="6" t="s">
        <v>96</v>
      </c>
      <c r="H276" s="16" t="s">
        <v>180</v>
      </c>
      <c r="I276" s="6" t="s">
        <v>48</v>
      </c>
      <c r="J276" s="16">
        <v>2</v>
      </c>
      <c r="K276" s="16" t="s">
        <v>36</v>
      </c>
      <c r="L276" s="16" t="s">
        <v>213</v>
      </c>
      <c r="N276" s="16">
        <v>12</v>
      </c>
      <c r="O276" s="16">
        <v>2</v>
      </c>
      <c r="P276" s="16">
        <v>1</v>
      </c>
      <c r="Q276" s="16">
        <v>1</v>
      </c>
      <c r="R276">
        <f>MATCH(D276,Отчет!$C$1:$C$65535,0)</f>
        <v>47</v>
      </c>
    </row>
    <row r="277" spans="1:18" x14ac:dyDescent="0.2">
      <c r="A277" s="16">
        <v>569707654</v>
      </c>
      <c r="B277" s="16">
        <v>10</v>
      </c>
      <c r="D277" s="16">
        <v>499655628</v>
      </c>
      <c r="E277" s="6" t="s">
        <v>94</v>
      </c>
      <c r="F277" s="6" t="s">
        <v>106</v>
      </c>
      <c r="G277" s="6" t="s">
        <v>119</v>
      </c>
      <c r="H277" s="16" t="s">
        <v>120</v>
      </c>
      <c r="I277" s="6" t="s">
        <v>48</v>
      </c>
      <c r="J277" s="16">
        <v>2</v>
      </c>
      <c r="K277" s="16" t="s">
        <v>36</v>
      </c>
      <c r="L277" s="16" t="s">
        <v>213</v>
      </c>
      <c r="N277" s="16">
        <v>20</v>
      </c>
      <c r="O277" s="16">
        <v>2</v>
      </c>
      <c r="P277" s="16">
        <v>1</v>
      </c>
      <c r="Q277" s="16">
        <v>1</v>
      </c>
      <c r="R277">
        <f>MATCH(D277,Отчет!$C$1:$C$65535,0)</f>
        <v>22</v>
      </c>
    </row>
    <row r="278" spans="1:18" x14ac:dyDescent="0.2">
      <c r="A278" s="16">
        <v>569709427</v>
      </c>
      <c r="B278" s="16">
        <v>10</v>
      </c>
      <c r="D278" s="16">
        <v>499655681</v>
      </c>
      <c r="E278" s="6" t="s">
        <v>121</v>
      </c>
      <c r="F278" s="6" t="s">
        <v>122</v>
      </c>
      <c r="G278" s="6" t="s">
        <v>123</v>
      </c>
      <c r="H278" s="16" t="s">
        <v>124</v>
      </c>
      <c r="I278" s="6" t="s">
        <v>48</v>
      </c>
      <c r="J278" s="16">
        <v>2</v>
      </c>
      <c r="K278" s="16" t="s">
        <v>36</v>
      </c>
      <c r="L278" s="16" t="s">
        <v>213</v>
      </c>
      <c r="N278" s="16">
        <v>20</v>
      </c>
      <c r="O278" s="16">
        <v>2</v>
      </c>
      <c r="P278" s="16">
        <v>1</v>
      </c>
      <c r="Q278" s="16">
        <v>1</v>
      </c>
      <c r="R278">
        <f>MATCH(D278,Отчет!$C$1:$C$65535,0)</f>
        <v>26</v>
      </c>
    </row>
    <row r="279" spans="1:18" x14ac:dyDescent="0.2">
      <c r="A279" s="16">
        <v>569708579</v>
      </c>
      <c r="B279" s="16">
        <v>5</v>
      </c>
      <c r="D279" s="16">
        <v>499655506</v>
      </c>
      <c r="E279" s="6" t="s">
        <v>125</v>
      </c>
      <c r="F279" s="6" t="s">
        <v>126</v>
      </c>
      <c r="G279" s="6" t="s">
        <v>127</v>
      </c>
      <c r="H279" s="16" t="s">
        <v>128</v>
      </c>
      <c r="I279" s="6" t="s">
        <v>48</v>
      </c>
      <c r="J279" s="16">
        <v>2</v>
      </c>
      <c r="K279" s="16" t="s">
        <v>36</v>
      </c>
      <c r="L279" s="16" t="s">
        <v>213</v>
      </c>
      <c r="N279" s="16">
        <v>10</v>
      </c>
      <c r="O279" s="16">
        <v>2</v>
      </c>
      <c r="P279" s="16">
        <v>1</v>
      </c>
      <c r="Q279" s="16">
        <v>0</v>
      </c>
      <c r="R279">
        <f>MATCH(D279,Отчет!$C$1:$C$65535,0)</f>
        <v>44</v>
      </c>
    </row>
    <row r="280" spans="1:18" x14ac:dyDescent="0.2">
      <c r="A280" s="16">
        <v>569709181</v>
      </c>
      <c r="B280" s="16">
        <v>9</v>
      </c>
      <c r="D280" s="16">
        <v>499655579</v>
      </c>
      <c r="E280" s="6" t="s">
        <v>194</v>
      </c>
      <c r="F280" s="6" t="s">
        <v>122</v>
      </c>
      <c r="G280" s="6" t="s">
        <v>171</v>
      </c>
      <c r="H280" s="16" t="s">
        <v>195</v>
      </c>
      <c r="I280" s="6" t="s">
        <v>48</v>
      </c>
      <c r="J280" s="16">
        <v>2</v>
      </c>
      <c r="K280" s="16" t="s">
        <v>36</v>
      </c>
      <c r="L280" s="16" t="s">
        <v>213</v>
      </c>
      <c r="N280" s="16">
        <v>18</v>
      </c>
      <c r="O280" s="16">
        <v>2</v>
      </c>
      <c r="P280" s="16">
        <v>1</v>
      </c>
      <c r="Q280" s="16">
        <v>1</v>
      </c>
      <c r="R280">
        <f>MATCH(D280,Отчет!$C$1:$C$65535,0)</f>
        <v>38</v>
      </c>
    </row>
    <row r="281" spans="1:18" x14ac:dyDescent="0.2">
      <c r="A281" s="16">
        <v>569707308</v>
      </c>
      <c r="B281" s="16">
        <v>10</v>
      </c>
      <c r="D281" s="16">
        <v>499655369</v>
      </c>
      <c r="E281" s="6" t="s">
        <v>196</v>
      </c>
      <c r="F281" s="6" t="s">
        <v>99</v>
      </c>
      <c r="G281" s="6" t="s">
        <v>107</v>
      </c>
      <c r="H281" s="16" t="s">
        <v>197</v>
      </c>
      <c r="I281" s="6" t="s">
        <v>48</v>
      </c>
      <c r="J281" s="16">
        <v>2</v>
      </c>
      <c r="K281" s="16" t="s">
        <v>36</v>
      </c>
      <c r="L281" s="16" t="s">
        <v>213</v>
      </c>
      <c r="N281" s="16">
        <v>20</v>
      </c>
      <c r="O281" s="16">
        <v>2</v>
      </c>
      <c r="P281" s="16">
        <v>1</v>
      </c>
      <c r="Q281" s="16">
        <v>1</v>
      </c>
      <c r="R281">
        <f>MATCH(D281,Отчет!$C$1:$C$65535,0)</f>
        <v>15</v>
      </c>
    </row>
    <row r="282" spans="1:18" x14ac:dyDescent="0.2">
      <c r="A282" s="16">
        <v>569709340</v>
      </c>
      <c r="B282" s="16">
        <v>7</v>
      </c>
      <c r="D282" s="16">
        <v>499655433</v>
      </c>
      <c r="E282" s="6" t="s">
        <v>189</v>
      </c>
      <c r="F282" s="6" t="s">
        <v>190</v>
      </c>
      <c r="G282" s="6" t="s">
        <v>123</v>
      </c>
      <c r="H282" s="16" t="s">
        <v>191</v>
      </c>
      <c r="I282" s="6" t="s">
        <v>48</v>
      </c>
      <c r="J282" s="16">
        <v>2</v>
      </c>
      <c r="K282" s="16" t="s">
        <v>36</v>
      </c>
      <c r="L282" s="16" t="s">
        <v>213</v>
      </c>
      <c r="N282" s="16">
        <v>14</v>
      </c>
      <c r="O282" s="16">
        <v>2</v>
      </c>
      <c r="P282" s="16">
        <v>1</v>
      </c>
      <c r="Q282" s="16">
        <v>0</v>
      </c>
      <c r="R282">
        <f>MATCH(D282,Отчет!$C$1:$C$65535,0)</f>
        <v>50</v>
      </c>
    </row>
    <row r="283" spans="1:18" x14ac:dyDescent="0.2">
      <c r="A283" s="16">
        <v>569707226</v>
      </c>
      <c r="B283" s="16">
        <v>10</v>
      </c>
      <c r="D283" s="16">
        <v>499655482</v>
      </c>
      <c r="E283" s="6" t="s">
        <v>71</v>
      </c>
      <c r="F283" s="6" t="s">
        <v>72</v>
      </c>
      <c r="G283" s="6" t="s">
        <v>73</v>
      </c>
      <c r="H283" s="16" t="s">
        <v>74</v>
      </c>
      <c r="I283" s="6" t="s">
        <v>48</v>
      </c>
      <c r="J283" s="16">
        <v>2</v>
      </c>
      <c r="K283" s="16" t="s">
        <v>36</v>
      </c>
      <c r="L283" s="16" t="s">
        <v>213</v>
      </c>
      <c r="N283" s="16">
        <v>20</v>
      </c>
      <c r="O283" s="16">
        <v>2</v>
      </c>
      <c r="P283" s="16">
        <v>1</v>
      </c>
      <c r="Q283" s="16">
        <v>1</v>
      </c>
      <c r="R283">
        <f>MATCH(D283,Отчет!$C$1:$C$65535,0)</f>
        <v>12</v>
      </c>
    </row>
    <row r="284" spans="1:18" x14ac:dyDescent="0.2">
      <c r="A284" s="16">
        <v>569710722</v>
      </c>
      <c r="B284" s="16">
        <v>5</v>
      </c>
      <c r="D284" s="16">
        <v>499655265</v>
      </c>
      <c r="E284" s="6" t="s">
        <v>75</v>
      </c>
      <c r="F284" s="6" t="s">
        <v>76</v>
      </c>
      <c r="G284" s="6" t="s">
        <v>77</v>
      </c>
      <c r="H284" s="16" t="s">
        <v>78</v>
      </c>
      <c r="I284" s="6" t="s">
        <v>48</v>
      </c>
      <c r="J284" s="16">
        <v>2</v>
      </c>
      <c r="K284" s="16" t="s">
        <v>36</v>
      </c>
      <c r="L284" s="16" t="s">
        <v>213</v>
      </c>
      <c r="N284" s="16">
        <v>10</v>
      </c>
      <c r="O284" s="16">
        <v>2</v>
      </c>
      <c r="P284" s="16">
        <v>1</v>
      </c>
      <c r="Q284" s="16">
        <v>1</v>
      </c>
      <c r="R284">
        <f>MATCH(D284,Отчет!$C$1:$C$65535,0)</f>
        <v>41</v>
      </c>
    </row>
    <row r="285" spans="1:18" x14ac:dyDescent="0.2">
      <c r="A285" s="16">
        <v>569708657</v>
      </c>
      <c r="B285" s="16">
        <v>7</v>
      </c>
      <c r="D285" s="16">
        <v>499655321</v>
      </c>
      <c r="E285" s="6" t="s">
        <v>79</v>
      </c>
      <c r="F285" s="6" t="s">
        <v>80</v>
      </c>
      <c r="G285" s="6" t="s">
        <v>81</v>
      </c>
      <c r="H285" s="16" t="s">
        <v>82</v>
      </c>
      <c r="I285" s="6" t="s">
        <v>48</v>
      </c>
      <c r="J285" s="16">
        <v>2</v>
      </c>
      <c r="K285" s="16" t="s">
        <v>36</v>
      </c>
      <c r="L285" s="16" t="s">
        <v>213</v>
      </c>
      <c r="N285" s="16">
        <v>14</v>
      </c>
      <c r="O285" s="16">
        <v>2</v>
      </c>
      <c r="P285" s="16">
        <v>1</v>
      </c>
      <c r="Q285" s="16">
        <v>1</v>
      </c>
      <c r="R285">
        <f>MATCH(D285,Отчет!$C$1:$C$65535,0)</f>
        <v>53</v>
      </c>
    </row>
    <row r="286" spans="1:18" x14ac:dyDescent="0.2">
      <c r="A286" s="16">
        <v>569709266</v>
      </c>
      <c r="B286" s="16">
        <v>10</v>
      </c>
      <c r="D286" s="16">
        <v>499655966</v>
      </c>
      <c r="E286" s="6" t="s">
        <v>83</v>
      </c>
      <c r="F286" s="6" t="s">
        <v>76</v>
      </c>
      <c r="G286" s="6" t="s">
        <v>84</v>
      </c>
      <c r="H286" s="16" t="s">
        <v>85</v>
      </c>
      <c r="I286" s="6" t="s">
        <v>48</v>
      </c>
      <c r="J286" s="16">
        <v>2</v>
      </c>
      <c r="K286" s="16" t="s">
        <v>36</v>
      </c>
      <c r="L286" s="16" t="s">
        <v>213</v>
      </c>
      <c r="N286" s="16">
        <v>20</v>
      </c>
      <c r="O286" s="16">
        <v>2</v>
      </c>
      <c r="P286" s="16">
        <v>1</v>
      </c>
      <c r="Q286" s="16">
        <v>1</v>
      </c>
      <c r="R286">
        <f>MATCH(D286,Отчет!$C$1:$C$65535,0)</f>
        <v>43</v>
      </c>
    </row>
    <row r="287" spans="1:18" x14ac:dyDescent="0.2">
      <c r="A287" s="16">
        <v>569709922</v>
      </c>
      <c r="B287" s="16">
        <v>6</v>
      </c>
      <c r="D287" s="16">
        <v>499655995</v>
      </c>
      <c r="E287" s="6" t="s">
        <v>86</v>
      </c>
      <c r="F287" s="6" t="s">
        <v>87</v>
      </c>
      <c r="G287" s="6" t="s">
        <v>88</v>
      </c>
      <c r="H287" s="16" t="s">
        <v>89</v>
      </c>
      <c r="I287" s="6" t="s">
        <v>48</v>
      </c>
      <c r="J287" s="16">
        <v>2</v>
      </c>
      <c r="K287" s="16" t="s">
        <v>36</v>
      </c>
      <c r="L287" s="16" t="s">
        <v>213</v>
      </c>
      <c r="N287" s="16">
        <v>12</v>
      </c>
      <c r="O287" s="16">
        <v>2</v>
      </c>
      <c r="P287" s="16">
        <v>1</v>
      </c>
      <c r="Q287" s="16">
        <v>1</v>
      </c>
      <c r="R287">
        <f>MATCH(D287,Отчет!$C$1:$C$65535,0)</f>
        <v>49</v>
      </c>
    </row>
    <row r="288" spans="1:18" x14ac:dyDescent="0.2">
      <c r="A288" s="16">
        <v>569706559</v>
      </c>
      <c r="B288" s="16">
        <v>6</v>
      </c>
      <c r="D288" s="16">
        <v>499655862</v>
      </c>
      <c r="E288" s="6" t="s">
        <v>90</v>
      </c>
      <c r="F288" s="6" t="s">
        <v>91</v>
      </c>
      <c r="G288" s="6" t="s">
        <v>92</v>
      </c>
      <c r="H288" s="16" t="s">
        <v>93</v>
      </c>
      <c r="I288" s="6" t="s">
        <v>48</v>
      </c>
      <c r="J288" s="16">
        <v>2</v>
      </c>
      <c r="K288" s="16" t="s">
        <v>36</v>
      </c>
      <c r="L288" s="16" t="s">
        <v>213</v>
      </c>
      <c r="N288" s="16">
        <v>12</v>
      </c>
      <c r="O288" s="16">
        <v>2</v>
      </c>
      <c r="P288" s="16">
        <v>1</v>
      </c>
      <c r="Q288" s="16">
        <v>1</v>
      </c>
      <c r="R288">
        <f>MATCH(D288,Отчет!$C$1:$C$65535,0)</f>
        <v>45</v>
      </c>
    </row>
    <row r="289" spans="1:18" x14ac:dyDescent="0.2">
      <c r="A289" s="16">
        <v>569710089</v>
      </c>
      <c r="B289" s="16">
        <v>6</v>
      </c>
      <c r="D289" s="16">
        <v>499655914</v>
      </c>
      <c r="E289" s="6" t="s">
        <v>94</v>
      </c>
      <c r="F289" s="6" t="s">
        <v>95</v>
      </c>
      <c r="G289" s="6" t="s">
        <v>96</v>
      </c>
      <c r="H289" s="16" t="s">
        <v>97</v>
      </c>
      <c r="I289" s="6" t="s">
        <v>48</v>
      </c>
      <c r="J289" s="16">
        <v>2</v>
      </c>
      <c r="K289" s="16" t="s">
        <v>36</v>
      </c>
      <c r="L289" s="16" t="s">
        <v>213</v>
      </c>
      <c r="N289" s="16">
        <v>12</v>
      </c>
      <c r="O289" s="16">
        <v>2</v>
      </c>
      <c r="P289" s="16">
        <v>1</v>
      </c>
      <c r="Q289" s="16">
        <v>1</v>
      </c>
      <c r="R289">
        <f>MATCH(D289,Отчет!$C$1:$C$65535,0)</f>
        <v>35</v>
      </c>
    </row>
    <row r="290" spans="1:18" x14ac:dyDescent="0.2">
      <c r="A290" s="16">
        <v>569706726</v>
      </c>
      <c r="B290" s="16">
        <v>7</v>
      </c>
      <c r="D290" s="16">
        <v>499655788</v>
      </c>
      <c r="E290" s="6" t="s">
        <v>101</v>
      </c>
      <c r="F290" s="6" t="s">
        <v>102</v>
      </c>
      <c r="G290" s="6" t="s">
        <v>103</v>
      </c>
      <c r="H290" s="16" t="s">
        <v>104</v>
      </c>
      <c r="I290" s="6" t="s">
        <v>48</v>
      </c>
      <c r="J290" s="16">
        <v>2</v>
      </c>
      <c r="K290" s="16" t="s">
        <v>36</v>
      </c>
      <c r="L290" s="16" t="s">
        <v>213</v>
      </c>
      <c r="N290" s="16">
        <v>14</v>
      </c>
      <c r="O290" s="16">
        <v>2</v>
      </c>
      <c r="P290" s="16">
        <v>1</v>
      </c>
      <c r="Q290" s="16">
        <v>1</v>
      </c>
      <c r="R290">
        <f>MATCH(D290,Отчет!$C$1:$C$65535,0)</f>
        <v>18</v>
      </c>
    </row>
    <row r="291" spans="1:18" x14ac:dyDescent="0.2">
      <c r="A291" s="16">
        <v>569707779</v>
      </c>
      <c r="B291" s="16">
        <v>9</v>
      </c>
      <c r="D291" s="16">
        <v>499655838</v>
      </c>
      <c r="E291" s="6" t="s">
        <v>105</v>
      </c>
      <c r="F291" s="6" t="s">
        <v>106</v>
      </c>
      <c r="G291" s="6" t="s">
        <v>107</v>
      </c>
      <c r="H291" s="16" t="s">
        <v>108</v>
      </c>
      <c r="I291" s="6" t="s">
        <v>48</v>
      </c>
      <c r="J291" s="16">
        <v>2</v>
      </c>
      <c r="K291" s="16" t="s">
        <v>36</v>
      </c>
      <c r="L291" s="16" t="s">
        <v>213</v>
      </c>
      <c r="N291" s="16">
        <v>18</v>
      </c>
      <c r="O291" s="16">
        <v>2</v>
      </c>
      <c r="P291" s="16">
        <v>1</v>
      </c>
      <c r="Q291" s="16">
        <v>1</v>
      </c>
      <c r="R291">
        <f>MATCH(D291,Отчет!$C$1:$C$65535,0)</f>
        <v>14</v>
      </c>
    </row>
    <row r="292" spans="1:18" x14ac:dyDescent="0.2">
      <c r="A292" s="16">
        <v>569710924</v>
      </c>
      <c r="B292" s="16">
        <v>5</v>
      </c>
      <c r="D292" s="16">
        <v>499655706</v>
      </c>
      <c r="E292" s="6" t="s">
        <v>109</v>
      </c>
      <c r="F292" s="6" t="s">
        <v>99</v>
      </c>
      <c r="G292" s="6" t="s">
        <v>110</v>
      </c>
      <c r="H292" s="16" t="s">
        <v>111</v>
      </c>
      <c r="I292" s="6" t="s">
        <v>48</v>
      </c>
      <c r="J292" s="16">
        <v>2</v>
      </c>
      <c r="K292" s="16" t="s">
        <v>36</v>
      </c>
      <c r="L292" s="16" t="s">
        <v>213</v>
      </c>
      <c r="N292" s="16">
        <v>10</v>
      </c>
      <c r="O292" s="16">
        <v>2</v>
      </c>
      <c r="P292" s="16">
        <v>1</v>
      </c>
      <c r="Q292" s="16">
        <v>1</v>
      </c>
      <c r="R292">
        <f>MATCH(D292,Отчет!$C$1:$C$65535,0)</f>
        <v>55</v>
      </c>
    </row>
    <row r="293" spans="1:18" x14ac:dyDescent="0.2">
      <c r="A293" s="16">
        <v>569706199</v>
      </c>
      <c r="B293" s="16">
        <v>5</v>
      </c>
      <c r="D293" s="16">
        <v>499655738</v>
      </c>
      <c r="E293" s="6" t="s">
        <v>112</v>
      </c>
      <c r="F293" s="6" t="s">
        <v>113</v>
      </c>
      <c r="G293" s="6" t="s">
        <v>73</v>
      </c>
      <c r="H293" s="16" t="s">
        <v>114</v>
      </c>
      <c r="I293" s="6" t="s">
        <v>48</v>
      </c>
      <c r="J293" s="16">
        <v>2</v>
      </c>
      <c r="K293" s="16" t="s">
        <v>36</v>
      </c>
      <c r="L293" s="16" t="s">
        <v>213</v>
      </c>
      <c r="N293" s="16">
        <v>10</v>
      </c>
      <c r="O293" s="16">
        <v>2</v>
      </c>
      <c r="P293" s="16">
        <v>1</v>
      </c>
      <c r="Q293" s="16">
        <v>1</v>
      </c>
      <c r="R293">
        <f>MATCH(D293,Отчет!$C$1:$C$65535,0)</f>
        <v>31</v>
      </c>
    </row>
    <row r="294" spans="1:18" x14ac:dyDescent="0.2">
      <c r="A294" s="16">
        <v>569709511</v>
      </c>
      <c r="B294" s="16">
        <v>10</v>
      </c>
      <c r="D294" s="16">
        <v>499655764</v>
      </c>
      <c r="E294" s="6" t="s">
        <v>115</v>
      </c>
      <c r="F294" s="6" t="s">
        <v>116</v>
      </c>
      <c r="G294" s="6" t="s">
        <v>117</v>
      </c>
      <c r="H294" s="16" t="s">
        <v>118</v>
      </c>
      <c r="I294" s="6" t="s">
        <v>48</v>
      </c>
      <c r="J294" s="16">
        <v>2</v>
      </c>
      <c r="K294" s="16" t="s">
        <v>36</v>
      </c>
      <c r="L294" s="16" t="s">
        <v>213</v>
      </c>
      <c r="N294" s="16">
        <v>20</v>
      </c>
      <c r="O294" s="16">
        <v>2</v>
      </c>
      <c r="P294" s="16">
        <v>1</v>
      </c>
      <c r="Q294" s="16">
        <v>1</v>
      </c>
      <c r="R294">
        <f>MATCH(D294,Отчет!$C$1:$C$65535,0)</f>
        <v>17</v>
      </c>
    </row>
    <row r="295" spans="1:18" x14ac:dyDescent="0.2">
      <c r="A295" s="16">
        <v>569709095</v>
      </c>
      <c r="B295" s="16">
        <v>10</v>
      </c>
      <c r="D295" s="16">
        <v>499657465</v>
      </c>
      <c r="E295" s="6" t="s">
        <v>148</v>
      </c>
      <c r="F295" s="6" t="s">
        <v>149</v>
      </c>
      <c r="G295" s="6" t="s">
        <v>150</v>
      </c>
      <c r="H295" s="16" t="s">
        <v>151</v>
      </c>
      <c r="I295" s="6" t="s">
        <v>48</v>
      </c>
      <c r="J295" s="16">
        <v>2</v>
      </c>
      <c r="K295" s="16" t="s">
        <v>36</v>
      </c>
      <c r="L295" s="16" t="s">
        <v>213</v>
      </c>
      <c r="N295" s="16">
        <v>20</v>
      </c>
      <c r="O295" s="16">
        <v>2</v>
      </c>
      <c r="P295" s="16">
        <v>1</v>
      </c>
      <c r="Q295" s="16">
        <v>1</v>
      </c>
      <c r="R295">
        <f>MATCH(D295,Отчет!$C$1:$C$65535,0)</f>
        <v>25</v>
      </c>
    </row>
    <row r="296" spans="1:18" x14ac:dyDescent="0.2">
      <c r="A296" s="16">
        <v>569707978</v>
      </c>
      <c r="B296" s="16">
        <v>8</v>
      </c>
      <c r="D296" s="16">
        <v>499656679</v>
      </c>
      <c r="E296" s="6" t="s">
        <v>152</v>
      </c>
      <c r="F296" s="6" t="s">
        <v>153</v>
      </c>
      <c r="G296" s="6" t="s">
        <v>154</v>
      </c>
      <c r="H296" s="16" t="s">
        <v>155</v>
      </c>
      <c r="I296" s="6" t="s">
        <v>48</v>
      </c>
      <c r="J296" s="16">
        <v>2</v>
      </c>
      <c r="K296" s="16" t="s">
        <v>36</v>
      </c>
      <c r="L296" s="16" t="s">
        <v>213</v>
      </c>
      <c r="N296" s="16">
        <v>16</v>
      </c>
      <c r="O296" s="16">
        <v>2</v>
      </c>
      <c r="P296" s="16">
        <v>1</v>
      </c>
      <c r="Q296" s="16">
        <v>1</v>
      </c>
      <c r="R296">
        <f>MATCH(D296,Отчет!$C$1:$C$65535,0)</f>
        <v>21</v>
      </c>
    </row>
    <row r="297" spans="1:18" x14ac:dyDescent="0.2">
      <c r="A297" s="16">
        <v>569710009</v>
      </c>
      <c r="B297" s="16">
        <v>4</v>
      </c>
      <c r="D297" s="16">
        <v>499656711</v>
      </c>
      <c r="E297" s="6" t="s">
        <v>156</v>
      </c>
      <c r="F297" s="6" t="s">
        <v>157</v>
      </c>
      <c r="G297" s="6" t="s">
        <v>81</v>
      </c>
      <c r="H297" s="16" t="s">
        <v>158</v>
      </c>
      <c r="I297" s="6" t="s">
        <v>48</v>
      </c>
      <c r="J297" s="16">
        <v>2</v>
      </c>
      <c r="K297" s="16" t="s">
        <v>36</v>
      </c>
      <c r="L297" s="16" t="s">
        <v>213</v>
      </c>
      <c r="N297" s="16">
        <v>8</v>
      </c>
      <c r="O297" s="16">
        <v>2</v>
      </c>
      <c r="P297" s="16">
        <v>1</v>
      </c>
      <c r="Q297" s="16">
        <v>0</v>
      </c>
      <c r="R297">
        <f>MATCH(D297,Отчет!$C$1:$C$65535,0)</f>
        <v>52</v>
      </c>
    </row>
    <row r="298" spans="1:18" x14ac:dyDescent="0.2">
      <c r="A298" s="16">
        <v>569709610</v>
      </c>
      <c r="B298" s="16">
        <v>8</v>
      </c>
      <c r="D298" s="16">
        <v>499656345</v>
      </c>
      <c r="E298" s="6" t="s">
        <v>159</v>
      </c>
      <c r="F298" s="6" t="s">
        <v>160</v>
      </c>
      <c r="G298" s="6" t="s">
        <v>119</v>
      </c>
      <c r="H298" s="16" t="s">
        <v>161</v>
      </c>
      <c r="I298" s="6" t="s">
        <v>48</v>
      </c>
      <c r="J298" s="16">
        <v>2</v>
      </c>
      <c r="K298" s="16" t="s">
        <v>36</v>
      </c>
      <c r="L298" s="16" t="s">
        <v>213</v>
      </c>
      <c r="N298" s="16">
        <v>16</v>
      </c>
      <c r="O298" s="16">
        <v>2</v>
      </c>
      <c r="P298" s="16">
        <v>1</v>
      </c>
      <c r="Q298" s="16">
        <v>1</v>
      </c>
      <c r="R298">
        <f>MATCH(D298,Отчет!$C$1:$C$65535,0)</f>
        <v>46</v>
      </c>
    </row>
    <row r="299" spans="1:18" x14ac:dyDescent="0.2">
      <c r="A299" s="16">
        <v>636474902</v>
      </c>
      <c r="B299" s="16">
        <v>10</v>
      </c>
      <c r="D299" s="16">
        <v>499656434</v>
      </c>
      <c r="E299" s="6" t="s">
        <v>162</v>
      </c>
      <c r="F299" s="6" t="s">
        <v>163</v>
      </c>
      <c r="G299" s="6" t="s">
        <v>164</v>
      </c>
      <c r="H299" s="16" t="s">
        <v>165</v>
      </c>
      <c r="I299" s="6" t="s">
        <v>48</v>
      </c>
      <c r="J299" s="16">
        <v>2</v>
      </c>
      <c r="K299" s="16" t="s">
        <v>36</v>
      </c>
      <c r="L299" s="16" t="s">
        <v>213</v>
      </c>
      <c r="N299" s="16">
        <v>20</v>
      </c>
      <c r="O299" s="16">
        <v>2</v>
      </c>
      <c r="P299" s="16">
        <v>1</v>
      </c>
      <c r="Q299" s="16">
        <v>1</v>
      </c>
      <c r="R299">
        <f>MATCH(D299,Отчет!$C$1:$C$65535,0)</f>
        <v>11</v>
      </c>
    </row>
    <row r="300" spans="1:18" x14ac:dyDescent="0.2">
      <c r="A300" s="16">
        <v>569710444</v>
      </c>
      <c r="B300" s="16">
        <v>6</v>
      </c>
      <c r="D300" s="16">
        <v>499656623</v>
      </c>
      <c r="E300" s="6" t="s">
        <v>166</v>
      </c>
      <c r="F300" s="6" t="s">
        <v>167</v>
      </c>
      <c r="G300" s="6" t="s">
        <v>168</v>
      </c>
      <c r="H300" s="16" t="s">
        <v>169</v>
      </c>
      <c r="I300" s="6" t="s">
        <v>48</v>
      </c>
      <c r="J300" s="16">
        <v>2</v>
      </c>
      <c r="K300" s="16" t="s">
        <v>36</v>
      </c>
      <c r="L300" s="16" t="s">
        <v>213</v>
      </c>
      <c r="N300" s="16">
        <v>12</v>
      </c>
      <c r="O300" s="16">
        <v>2</v>
      </c>
      <c r="P300" s="16">
        <v>1</v>
      </c>
      <c r="Q300" s="16">
        <v>1</v>
      </c>
      <c r="R300">
        <f>MATCH(D300,Отчет!$C$1:$C$65535,0)</f>
        <v>37</v>
      </c>
    </row>
    <row r="301" spans="1:18" x14ac:dyDescent="0.2">
      <c r="A301" s="16">
        <v>569710265</v>
      </c>
      <c r="B301" s="16">
        <v>9</v>
      </c>
      <c r="D301" s="16">
        <v>499656023</v>
      </c>
      <c r="E301" s="6" t="s">
        <v>170</v>
      </c>
      <c r="F301" s="6" t="s">
        <v>72</v>
      </c>
      <c r="G301" s="6" t="s">
        <v>171</v>
      </c>
      <c r="H301" s="16" t="s">
        <v>172</v>
      </c>
      <c r="I301" s="6" t="s">
        <v>48</v>
      </c>
      <c r="J301" s="16">
        <v>2</v>
      </c>
      <c r="K301" s="16" t="s">
        <v>36</v>
      </c>
      <c r="L301" s="16" t="s">
        <v>213</v>
      </c>
      <c r="N301" s="16">
        <v>18</v>
      </c>
      <c r="O301" s="16">
        <v>2</v>
      </c>
      <c r="P301" s="16">
        <v>1</v>
      </c>
      <c r="Q301" s="16">
        <v>1</v>
      </c>
      <c r="R301">
        <f>MATCH(D301,Отчет!$C$1:$C$65535,0)</f>
        <v>42</v>
      </c>
    </row>
    <row r="302" spans="1:18" x14ac:dyDescent="0.2">
      <c r="A302" s="16">
        <v>569710557</v>
      </c>
      <c r="B302" s="16">
        <v>9</v>
      </c>
      <c r="D302" s="16">
        <v>499656285</v>
      </c>
      <c r="E302" s="6" t="s">
        <v>173</v>
      </c>
      <c r="F302" s="6" t="s">
        <v>76</v>
      </c>
      <c r="G302" s="6" t="s">
        <v>107</v>
      </c>
      <c r="H302" s="16" t="s">
        <v>174</v>
      </c>
      <c r="I302" s="6" t="s">
        <v>48</v>
      </c>
      <c r="J302" s="16">
        <v>2</v>
      </c>
      <c r="K302" s="16" t="s">
        <v>36</v>
      </c>
      <c r="L302" s="16" t="s">
        <v>213</v>
      </c>
      <c r="N302" s="16">
        <v>18</v>
      </c>
      <c r="O302" s="16">
        <v>2</v>
      </c>
      <c r="P302" s="16">
        <v>1</v>
      </c>
      <c r="Q302" s="16">
        <v>1</v>
      </c>
      <c r="R302">
        <f>MATCH(D302,Отчет!$C$1:$C$65535,0)</f>
        <v>36</v>
      </c>
    </row>
    <row r="303" spans="1:18" x14ac:dyDescent="0.2">
      <c r="A303" s="16">
        <v>569706471</v>
      </c>
      <c r="B303" s="16">
        <v>9</v>
      </c>
      <c r="D303" s="16">
        <v>499655942</v>
      </c>
      <c r="E303" s="6" t="s">
        <v>98</v>
      </c>
      <c r="F303" s="6" t="s">
        <v>99</v>
      </c>
      <c r="G303" s="6" t="s">
        <v>57</v>
      </c>
      <c r="H303" s="16" t="s">
        <v>100</v>
      </c>
      <c r="I303" s="6" t="s">
        <v>48</v>
      </c>
      <c r="J303" s="16">
        <v>2</v>
      </c>
      <c r="K303" s="16" t="s">
        <v>36</v>
      </c>
      <c r="L303" s="16" t="s">
        <v>213</v>
      </c>
      <c r="N303" s="16">
        <v>18</v>
      </c>
      <c r="O303" s="16">
        <v>2</v>
      </c>
      <c r="P303" s="16">
        <v>1</v>
      </c>
      <c r="Q303" s="16">
        <v>1</v>
      </c>
      <c r="R303">
        <f>MATCH(D303,Отчет!$C$1:$C$65535,0)</f>
        <v>40</v>
      </c>
    </row>
    <row r="304" spans="1:18" x14ac:dyDescent="0.2">
      <c r="A304" s="16">
        <v>569706060</v>
      </c>
      <c r="B304" s="16">
        <v>10</v>
      </c>
      <c r="D304" s="16">
        <v>499657846</v>
      </c>
      <c r="E304" s="6" t="s">
        <v>181</v>
      </c>
      <c r="F304" s="6" t="s">
        <v>182</v>
      </c>
      <c r="G304" s="6" t="s">
        <v>183</v>
      </c>
      <c r="H304" s="16" t="s">
        <v>184</v>
      </c>
      <c r="I304" s="6" t="s">
        <v>48</v>
      </c>
      <c r="J304" s="16">
        <v>2</v>
      </c>
      <c r="K304" s="16" t="s">
        <v>36</v>
      </c>
      <c r="L304" s="16" t="s">
        <v>213</v>
      </c>
      <c r="N304" s="16">
        <v>20</v>
      </c>
      <c r="O304" s="16">
        <v>2</v>
      </c>
      <c r="P304" s="16">
        <v>1</v>
      </c>
      <c r="Q304" s="16">
        <v>1</v>
      </c>
      <c r="R304">
        <f>MATCH(D304,Отчет!$C$1:$C$65535,0)</f>
        <v>19</v>
      </c>
    </row>
    <row r="305" spans="1:18" x14ac:dyDescent="0.2">
      <c r="A305" s="16">
        <v>2116178202</v>
      </c>
      <c r="B305" s="16">
        <v>5</v>
      </c>
      <c r="D305" s="16">
        <v>2116177732</v>
      </c>
      <c r="E305" s="6" t="s">
        <v>31</v>
      </c>
      <c r="F305" s="6" t="s">
        <v>32</v>
      </c>
      <c r="G305" s="6" t="s">
        <v>33</v>
      </c>
      <c r="H305" s="16" t="s">
        <v>34</v>
      </c>
      <c r="I305" s="6" t="s">
        <v>48</v>
      </c>
      <c r="J305" s="16">
        <v>2.8000000000000003</v>
      </c>
      <c r="K305" s="16" t="s">
        <v>36</v>
      </c>
      <c r="L305" s="16" t="s">
        <v>213</v>
      </c>
      <c r="N305" s="16">
        <v>14</v>
      </c>
      <c r="O305" s="16">
        <v>2.8000000000000003</v>
      </c>
      <c r="P305" s="16">
        <v>1</v>
      </c>
      <c r="Q305" s="16">
        <v>0</v>
      </c>
      <c r="R305">
        <f>MATCH(D305,Отчет!$C$1:$C$65535,0)</f>
        <v>48</v>
      </c>
    </row>
    <row r="306" spans="1:18" x14ac:dyDescent="0.2">
      <c r="A306" s="16">
        <v>1966991987</v>
      </c>
      <c r="B306" s="16">
        <v>4</v>
      </c>
      <c r="D306" s="16">
        <v>1946406881</v>
      </c>
      <c r="E306" s="6" t="s">
        <v>44</v>
      </c>
      <c r="F306" s="6" t="s">
        <v>45</v>
      </c>
      <c r="G306" s="6" t="s">
        <v>46</v>
      </c>
      <c r="H306" s="16" t="s">
        <v>47</v>
      </c>
      <c r="I306" s="6" t="s">
        <v>48</v>
      </c>
      <c r="J306" s="16">
        <v>2.8000000000000003</v>
      </c>
      <c r="K306" s="16" t="s">
        <v>36</v>
      </c>
      <c r="L306" s="16" t="s">
        <v>213</v>
      </c>
      <c r="N306" s="16">
        <v>11.200000000000001</v>
      </c>
      <c r="O306" s="16">
        <v>2.8000000000000003</v>
      </c>
      <c r="P306" s="16">
        <v>1</v>
      </c>
      <c r="Q306" s="16">
        <v>0</v>
      </c>
      <c r="R306">
        <f>MATCH(D306,Отчет!$C$1:$C$65535,0)</f>
        <v>34</v>
      </c>
    </row>
    <row r="307" spans="1:18" x14ac:dyDescent="0.2">
      <c r="A307" s="16">
        <v>802057678</v>
      </c>
      <c r="B307" s="16">
        <v>10</v>
      </c>
      <c r="D307" s="16">
        <v>499655966</v>
      </c>
      <c r="E307" s="6" t="s">
        <v>83</v>
      </c>
      <c r="F307" s="6" t="s">
        <v>76</v>
      </c>
      <c r="G307" s="6" t="s">
        <v>84</v>
      </c>
      <c r="H307" s="16" t="s">
        <v>85</v>
      </c>
      <c r="I307" s="6" t="s">
        <v>214</v>
      </c>
      <c r="J307" s="16">
        <v>4.5</v>
      </c>
      <c r="K307" s="16" t="s">
        <v>36</v>
      </c>
      <c r="L307" s="16" t="s">
        <v>213</v>
      </c>
      <c r="N307" s="16">
        <v>45</v>
      </c>
      <c r="O307" s="16">
        <v>4.5</v>
      </c>
      <c r="P307" s="16">
        <v>1</v>
      </c>
      <c r="Q307" s="16">
        <v>1</v>
      </c>
      <c r="R307">
        <f>MATCH(D307,Отчет!$C$1:$C$65535,0)</f>
        <v>43</v>
      </c>
    </row>
    <row r="308" spans="1:18" x14ac:dyDescent="0.2">
      <c r="A308" s="16">
        <v>1691442399</v>
      </c>
      <c r="B308" s="16">
        <v>10</v>
      </c>
      <c r="D308" s="16">
        <v>1683223220</v>
      </c>
      <c r="E308" s="6" t="s">
        <v>55</v>
      </c>
      <c r="F308" s="6" t="s">
        <v>56</v>
      </c>
      <c r="G308" s="6" t="s">
        <v>57</v>
      </c>
      <c r="H308" s="16" t="s">
        <v>58</v>
      </c>
      <c r="I308" s="6" t="s">
        <v>214</v>
      </c>
      <c r="J308" s="16">
        <v>5</v>
      </c>
      <c r="K308" s="16" t="s">
        <v>36</v>
      </c>
      <c r="L308" s="16" t="s">
        <v>213</v>
      </c>
      <c r="N308" s="16">
        <v>50</v>
      </c>
      <c r="O308" s="16">
        <v>5</v>
      </c>
      <c r="P308" s="16">
        <v>1</v>
      </c>
      <c r="Q308" s="16">
        <v>1</v>
      </c>
      <c r="R308">
        <f>MATCH(D308,Отчет!$C$1:$C$65535,0)</f>
        <v>39</v>
      </c>
    </row>
    <row r="309" spans="1:18" x14ac:dyDescent="0.2">
      <c r="A309" s="16">
        <v>719066943</v>
      </c>
      <c r="B309" s="16">
        <v>7</v>
      </c>
      <c r="D309" s="16">
        <v>499655628</v>
      </c>
      <c r="E309" s="6" t="s">
        <v>94</v>
      </c>
      <c r="F309" s="6" t="s">
        <v>106</v>
      </c>
      <c r="G309" s="6" t="s">
        <v>119</v>
      </c>
      <c r="H309" s="16" t="s">
        <v>120</v>
      </c>
      <c r="I309" s="6" t="s">
        <v>215</v>
      </c>
      <c r="J309" s="16">
        <v>4.5</v>
      </c>
      <c r="K309" s="16" t="s">
        <v>36</v>
      </c>
      <c r="L309" s="16" t="s">
        <v>213</v>
      </c>
      <c r="N309" s="16">
        <v>31.5</v>
      </c>
      <c r="O309" s="16">
        <v>4.5</v>
      </c>
      <c r="P309" s="16">
        <v>1</v>
      </c>
      <c r="Q309" s="16">
        <v>1</v>
      </c>
      <c r="R309">
        <f>MATCH(D309,Отчет!$C$1:$C$65535,0)</f>
        <v>22</v>
      </c>
    </row>
    <row r="310" spans="1:18" x14ac:dyDescent="0.2">
      <c r="A310" s="16">
        <v>802058022</v>
      </c>
      <c r="B310" s="16">
        <v>10</v>
      </c>
      <c r="D310" s="16">
        <v>499655966</v>
      </c>
      <c r="E310" s="6" t="s">
        <v>83</v>
      </c>
      <c r="F310" s="6" t="s">
        <v>76</v>
      </c>
      <c r="G310" s="6" t="s">
        <v>84</v>
      </c>
      <c r="H310" s="16" t="s">
        <v>85</v>
      </c>
      <c r="I310" s="6" t="s">
        <v>216</v>
      </c>
      <c r="J310" s="16">
        <v>4.5</v>
      </c>
      <c r="K310" s="16" t="s">
        <v>36</v>
      </c>
      <c r="L310" s="16" t="s">
        <v>213</v>
      </c>
      <c r="N310" s="16">
        <v>45</v>
      </c>
      <c r="O310" s="16">
        <v>4.5</v>
      </c>
      <c r="P310" s="16">
        <v>1</v>
      </c>
      <c r="Q310" s="16">
        <v>1</v>
      </c>
      <c r="R310">
        <f>MATCH(D310,Отчет!$C$1:$C$65535,0)</f>
        <v>43</v>
      </c>
    </row>
    <row r="311" spans="1:18" x14ac:dyDescent="0.2">
      <c r="A311" s="16">
        <v>638171337</v>
      </c>
      <c r="B311" s="16">
        <v>4</v>
      </c>
      <c r="D311" s="16">
        <v>499657513</v>
      </c>
      <c r="E311" s="6" t="s">
        <v>137</v>
      </c>
      <c r="F311" s="6" t="s">
        <v>138</v>
      </c>
      <c r="G311" s="6" t="s">
        <v>139</v>
      </c>
      <c r="H311" s="16" t="s">
        <v>140</v>
      </c>
      <c r="I311" s="6" t="s">
        <v>217</v>
      </c>
      <c r="J311" s="16">
        <v>0</v>
      </c>
      <c r="K311" s="16" t="s">
        <v>36</v>
      </c>
      <c r="L311" s="16" t="s">
        <v>213</v>
      </c>
      <c r="N311" s="16">
        <v>0</v>
      </c>
      <c r="O311" s="16">
        <v>0</v>
      </c>
      <c r="P311" s="16">
        <v>1</v>
      </c>
      <c r="Q311" s="16">
        <v>1</v>
      </c>
      <c r="R311">
        <f>MATCH(D311,Отчет!$C$1:$C$65535,0)</f>
        <v>32</v>
      </c>
    </row>
    <row r="312" spans="1:18" x14ac:dyDescent="0.2">
      <c r="A312" s="16">
        <v>638171299</v>
      </c>
      <c r="B312" s="16">
        <v>9</v>
      </c>
      <c r="D312" s="16">
        <v>499657385</v>
      </c>
      <c r="E312" s="6" t="s">
        <v>145</v>
      </c>
      <c r="F312" s="6" t="s">
        <v>146</v>
      </c>
      <c r="G312" s="6" t="s">
        <v>139</v>
      </c>
      <c r="H312" s="16" t="s">
        <v>147</v>
      </c>
      <c r="I312" s="6" t="s">
        <v>217</v>
      </c>
      <c r="J312" s="16">
        <v>0</v>
      </c>
      <c r="K312" s="16" t="s">
        <v>36</v>
      </c>
      <c r="L312" s="16" t="s">
        <v>213</v>
      </c>
      <c r="N312" s="16">
        <v>0</v>
      </c>
      <c r="O312" s="16">
        <v>0</v>
      </c>
      <c r="P312" s="16">
        <v>1</v>
      </c>
      <c r="Q312" s="16">
        <v>1</v>
      </c>
      <c r="R312">
        <f>MATCH(D312,Отчет!$C$1:$C$65535,0)</f>
        <v>20</v>
      </c>
    </row>
    <row r="313" spans="1:18" x14ac:dyDescent="0.2">
      <c r="A313" s="16">
        <v>638171313</v>
      </c>
      <c r="B313" s="16">
        <v>5</v>
      </c>
      <c r="D313" s="16">
        <v>499655321</v>
      </c>
      <c r="E313" s="6" t="s">
        <v>79</v>
      </c>
      <c r="F313" s="6" t="s">
        <v>80</v>
      </c>
      <c r="G313" s="6" t="s">
        <v>81</v>
      </c>
      <c r="H313" s="16" t="s">
        <v>82</v>
      </c>
      <c r="I313" s="6" t="s">
        <v>217</v>
      </c>
      <c r="J313" s="16">
        <v>0</v>
      </c>
      <c r="K313" s="16" t="s">
        <v>36</v>
      </c>
      <c r="L313" s="16" t="s">
        <v>213</v>
      </c>
      <c r="N313" s="16">
        <v>0</v>
      </c>
      <c r="O313" s="16">
        <v>0</v>
      </c>
      <c r="P313" s="16">
        <v>1</v>
      </c>
      <c r="Q313" s="16">
        <v>1</v>
      </c>
      <c r="R313">
        <f>MATCH(D313,Отчет!$C$1:$C$65535,0)</f>
        <v>53</v>
      </c>
    </row>
    <row r="314" spans="1:18" x14ac:dyDescent="0.2">
      <c r="A314" s="16">
        <v>638171247</v>
      </c>
      <c r="B314" s="16">
        <v>8</v>
      </c>
      <c r="D314" s="16">
        <v>499655628</v>
      </c>
      <c r="E314" s="6" t="s">
        <v>94</v>
      </c>
      <c r="F314" s="6" t="s">
        <v>106</v>
      </c>
      <c r="G314" s="6" t="s">
        <v>119</v>
      </c>
      <c r="H314" s="16" t="s">
        <v>120</v>
      </c>
      <c r="I314" s="6" t="s">
        <v>217</v>
      </c>
      <c r="J314" s="16">
        <v>0</v>
      </c>
      <c r="K314" s="16" t="s">
        <v>36</v>
      </c>
      <c r="L314" s="16" t="s">
        <v>213</v>
      </c>
      <c r="N314" s="16">
        <v>0</v>
      </c>
      <c r="O314" s="16">
        <v>0</v>
      </c>
      <c r="P314" s="16">
        <v>1</v>
      </c>
      <c r="Q314" s="16">
        <v>1</v>
      </c>
      <c r="R314">
        <f>MATCH(D314,Отчет!$C$1:$C$65535,0)</f>
        <v>22</v>
      </c>
    </row>
    <row r="315" spans="1:18" x14ac:dyDescent="0.2">
      <c r="A315" s="16">
        <v>638171372</v>
      </c>
      <c r="B315" s="16">
        <v>6</v>
      </c>
      <c r="D315" s="16">
        <v>499655681</v>
      </c>
      <c r="E315" s="6" t="s">
        <v>121</v>
      </c>
      <c r="F315" s="6" t="s">
        <v>122</v>
      </c>
      <c r="G315" s="6" t="s">
        <v>123</v>
      </c>
      <c r="H315" s="16" t="s">
        <v>124</v>
      </c>
      <c r="I315" s="6" t="s">
        <v>217</v>
      </c>
      <c r="J315" s="16">
        <v>0</v>
      </c>
      <c r="K315" s="16" t="s">
        <v>36</v>
      </c>
      <c r="L315" s="16" t="s">
        <v>213</v>
      </c>
      <c r="N315" s="16">
        <v>0</v>
      </c>
      <c r="O315" s="16">
        <v>0</v>
      </c>
      <c r="P315" s="16">
        <v>1</v>
      </c>
      <c r="Q315" s="16">
        <v>1</v>
      </c>
      <c r="R315">
        <f>MATCH(D315,Отчет!$C$1:$C$65535,0)</f>
        <v>26</v>
      </c>
    </row>
    <row r="316" spans="1:18" x14ac:dyDescent="0.2">
      <c r="A316" s="16">
        <v>638171217</v>
      </c>
      <c r="B316" s="16">
        <v>9</v>
      </c>
      <c r="D316" s="16">
        <v>499655482</v>
      </c>
      <c r="E316" s="6" t="s">
        <v>71</v>
      </c>
      <c r="F316" s="6" t="s">
        <v>72</v>
      </c>
      <c r="G316" s="6" t="s">
        <v>73</v>
      </c>
      <c r="H316" s="16" t="s">
        <v>74</v>
      </c>
      <c r="I316" s="6" t="s">
        <v>217</v>
      </c>
      <c r="J316" s="16">
        <v>0</v>
      </c>
      <c r="K316" s="16" t="s">
        <v>36</v>
      </c>
      <c r="L316" s="16" t="s">
        <v>213</v>
      </c>
      <c r="N316" s="16">
        <v>0</v>
      </c>
      <c r="O316" s="16">
        <v>0</v>
      </c>
      <c r="P316" s="16">
        <v>1</v>
      </c>
      <c r="Q316" s="16">
        <v>1</v>
      </c>
      <c r="R316">
        <f>MATCH(D316,Отчет!$C$1:$C$65535,0)</f>
        <v>12</v>
      </c>
    </row>
    <row r="317" spans="1:18" x14ac:dyDescent="0.2">
      <c r="A317" s="16">
        <v>638171306</v>
      </c>
      <c r="B317" s="16">
        <v>6</v>
      </c>
      <c r="D317" s="16">
        <v>499655506</v>
      </c>
      <c r="E317" s="6" t="s">
        <v>125</v>
      </c>
      <c r="F317" s="6" t="s">
        <v>126</v>
      </c>
      <c r="G317" s="6" t="s">
        <v>127</v>
      </c>
      <c r="H317" s="16" t="s">
        <v>128</v>
      </c>
      <c r="I317" s="6" t="s">
        <v>217</v>
      </c>
      <c r="J317" s="16">
        <v>0</v>
      </c>
      <c r="K317" s="16" t="s">
        <v>36</v>
      </c>
      <c r="L317" s="16" t="s">
        <v>213</v>
      </c>
      <c r="N317" s="16">
        <v>0</v>
      </c>
      <c r="O317" s="16">
        <v>0</v>
      </c>
      <c r="P317" s="16">
        <v>1</v>
      </c>
      <c r="Q317" s="16">
        <v>0</v>
      </c>
      <c r="R317">
        <f>MATCH(D317,Отчет!$C$1:$C$65535,0)</f>
        <v>44</v>
      </c>
    </row>
    <row r="318" spans="1:18" x14ac:dyDescent="0.2">
      <c r="A318" s="16">
        <v>638171353</v>
      </c>
      <c r="B318" s="16">
        <v>7</v>
      </c>
      <c r="D318" s="16">
        <v>499655579</v>
      </c>
      <c r="E318" s="6" t="s">
        <v>194</v>
      </c>
      <c r="F318" s="6" t="s">
        <v>122</v>
      </c>
      <c r="G318" s="6" t="s">
        <v>171</v>
      </c>
      <c r="H318" s="16" t="s">
        <v>195</v>
      </c>
      <c r="I318" s="6" t="s">
        <v>217</v>
      </c>
      <c r="J318" s="16">
        <v>0</v>
      </c>
      <c r="K318" s="16" t="s">
        <v>36</v>
      </c>
      <c r="L318" s="16" t="s">
        <v>213</v>
      </c>
      <c r="N318" s="16">
        <v>0</v>
      </c>
      <c r="O318" s="16">
        <v>0</v>
      </c>
      <c r="P318" s="16">
        <v>1</v>
      </c>
      <c r="Q318" s="16">
        <v>1</v>
      </c>
      <c r="R318">
        <f>MATCH(D318,Отчет!$C$1:$C$65535,0)</f>
        <v>38</v>
      </c>
    </row>
    <row r="319" spans="1:18" x14ac:dyDescent="0.2">
      <c r="A319" s="16">
        <v>638171223</v>
      </c>
      <c r="B319" s="16">
        <v>7</v>
      </c>
      <c r="D319" s="16">
        <v>499655369</v>
      </c>
      <c r="E319" s="6" t="s">
        <v>196</v>
      </c>
      <c r="F319" s="6" t="s">
        <v>99</v>
      </c>
      <c r="G319" s="6" t="s">
        <v>107</v>
      </c>
      <c r="H319" s="16" t="s">
        <v>197</v>
      </c>
      <c r="I319" s="6" t="s">
        <v>217</v>
      </c>
      <c r="J319" s="16">
        <v>0</v>
      </c>
      <c r="K319" s="16" t="s">
        <v>36</v>
      </c>
      <c r="L319" s="16" t="s">
        <v>213</v>
      </c>
      <c r="N319" s="16">
        <v>0</v>
      </c>
      <c r="O319" s="16">
        <v>0</v>
      </c>
      <c r="P319" s="16">
        <v>1</v>
      </c>
      <c r="Q319" s="16">
        <v>1</v>
      </c>
      <c r="R319">
        <f>MATCH(D319,Отчет!$C$1:$C$65535,0)</f>
        <v>15</v>
      </c>
    </row>
    <row r="320" spans="1:18" x14ac:dyDescent="0.2">
      <c r="A320" s="16">
        <v>638171365</v>
      </c>
      <c r="B320" s="16">
        <v>5</v>
      </c>
      <c r="D320" s="16">
        <v>499655433</v>
      </c>
      <c r="E320" s="6" t="s">
        <v>189</v>
      </c>
      <c r="F320" s="6" t="s">
        <v>190</v>
      </c>
      <c r="G320" s="6" t="s">
        <v>123</v>
      </c>
      <c r="H320" s="16" t="s">
        <v>191</v>
      </c>
      <c r="I320" s="6" t="s">
        <v>217</v>
      </c>
      <c r="J320" s="16">
        <v>0</v>
      </c>
      <c r="K320" s="16" t="s">
        <v>36</v>
      </c>
      <c r="L320" s="16" t="s">
        <v>213</v>
      </c>
      <c r="N320" s="16">
        <v>0</v>
      </c>
      <c r="O320" s="16">
        <v>0</v>
      </c>
      <c r="P320" s="16">
        <v>1</v>
      </c>
      <c r="Q320" s="16">
        <v>0</v>
      </c>
      <c r="R320">
        <f>MATCH(D320,Отчет!$C$1:$C$65535,0)</f>
        <v>50</v>
      </c>
    </row>
    <row r="321" spans="1:18" x14ac:dyDescent="0.2">
      <c r="A321" s="16">
        <v>638171450</v>
      </c>
      <c r="B321" s="16">
        <v>6</v>
      </c>
      <c r="D321" s="16">
        <v>499655265</v>
      </c>
      <c r="E321" s="6" t="s">
        <v>75</v>
      </c>
      <c r="F321" s="6" t="s">
        <v>76</v>
      </c>
      <c r="G321" s="6" t="s">
        <v>77</v>
      </c>
      <c r="H321" s="16" t="s">
        <v>78</v>
      </c>
      <c r="I321" s="6" t="s">
        <v>217</v>
      </c>
      <c r="J321" s="16">
        <v>0</v>
      </c>
      <c r="K321" s="16" t="s">
        <v>36</v>
      </c>
      <c r="L321" s="16" t="s">
        <v>213</v>
      </c>
      <c r="N321" s="16">
        <v>0</v>
      </c>
      <c r="O321" s="16">
        <v>0</v>
      </c>
      <c r="P321" s="16">
        <v>1</v>
      </c>
      <c r="Q321" s="16">
        <v>1</v>
      </c>
      <c r="R321">
        <f>MATCH(D321,Отчет!$C$1:$C$65535,0)</f>
        <v>41</v>
      </c>
    </row>
    <row r="322" spans="1:18" x14ac:dyDescent="0.2">
      <c r="A322" s="16">
        <v>638171359</v>
      </c>
      <c r="B322" s="16">
        <v>4</v>
      </c>
      <c r="D322" s="16">
        <v>499655966</v>
      </c>
      <c r="E322" s="6" t="s">
        <v>83</v>
      </c>
      <c r="F322" s="6" t="s">
        <v>76</v>
      </c>
      <c r="G322" s="6" t="s">
        <v>84</v>
      </c>
      <c r="H322" s="16" t="s">
        <v>85</v>
      </c>
      <c r="I322" s="6" t="s">
        <v>217</v>
      </c>
      <c r="J322" s="16">
        <v>0</v>
      </c>
      <c r="K322" s="16" t="s">
        <v>36</v>
      </c>
      <c r="L322" s="16" t="s">
        <v>213</v>
      </c>
      <c r="N322" s="16">
        <v>0</v>
      </c>
      <c r="O322" s="16">
        <v>0</v>
      </c>
      <c r="P322" s="16">
        <v>1</v>
      </c>
      <c r="Q322" s="16">
        <v>1</v>
      </c>
      <c r="R322">
        <f>MATCH(D322,Отчет!$C$1:$C$65535,0)</f>
        <v>43</v>
      </c>
    </row>
    <row r="323" spans="1:18" x14ac:dyDescent="0.2">
      <c r="A323" s="16">
        <v>638171181</v>
      </c>
      <c r="B323" s="16">
        <v>9</v>
      </c>
      <c r="D323" s="16">
        <v>499655862</v>
      </c>
      <c r="E323" s="6" t="s">
        <v>90</v>
      </c>
      <c r="F323" s="6" t="s">
        <v>91</v>
      </c>
      <c r="G323" s="6" t="s">
        <v>92</v>
      </c>
      <c r="H323" s="16" t="s">
        <v>93</v>
      </c>
      <c r="I323" s="6" t="s">
        <v>217</v>
      </c>
      <c r="J323" s="16">
        <v>0</v>
      </c>
      <c r="K323" s="16" t="s">
        <v>36</v>
      </c>
      <c r="L323" s="16" t="s">
        <v>213</v>
      </c>
      <c r="N323" s="16">
        <v>0</v>
      </c>
      <c r="O323" s="16">
        <v>0</v>
      </c>
      <c r="P323" s="16">
        <v>1</v>
      </c>
      <c r="Q323" s="16">
        <v>1</v>
      </c>
      <c r="R323">
        <f>MATCH(D323,Отчет!$C$1:$C$65535,0)</f>
        <v>45</v>
      </c>
    </row>
    <row r="324" spans="1:18" x14ac:dyDescent="0.2">
      <c r="A324" s="16">
        <v>638171406</v>
      </c>
      <c r="B324" s="16">
        <v>8</v>
      </c>
      <c r="D324" s="16">
        <v>499655914</v>
      </c>
      <c r="E324" s="6" t="s">
        <v>94</v>
      </c>
      <c r="F324" s="6" t="s">
        <v>95</v>
      </c>
      <c r="G324" s="6" t="s">
        <v>96</v>
      </c>
      <c r="H324" s="16" t="s">
        <v>97</v>
      </c>
      <c r="I324" s="6" t="s">
        <v>217</v>
      </c>
      <c r="J324" s="16">
        <v>0</v>
      </c>
      <c r="K324" s="16" t="s">
        <v>36</v>
      </c>
      <c r="L324" s="16" t="s">
        <v>213</v>
      </c>
      <c r="N324" s="16">
        <v>0</v>
      </c>
      <c r="O324" s="16">
        <v>0</v>
      </c>
      <c r="P324" s="16">
        <v>1</v>
      </c>
      <c r="Q324" s="16">
        <v>1</v>
      </c>
      <c r="R324">
        <f>MATCH(D324,Отчет!$C$1:$C$65535,0)</f>
        <v>35</v>
      </c>
    </row>
    <row r="325" spans="1:18" x14ac:dyDescent="0.2">
      <c r="A325" s="16">
        <v>638171379</v>
      </c>
      <c r="B325" s="16">
        <v>7</v>
      </c>
      <c r="D325" s="16">
        <v>499655764</v>
      </c>
      <c r="E325" s="6" t="s">
        <v>115</v>
      </c>
      <c r="F325" s="6" t="s">
        <v>116</v>
      </c>
      <c r="G325" s="6" t="s">
        <v>117</v>
      </c>
      <c r="H325" s="16" t="s">
        <v>118</v>
      </c>
      <c r="I325" s="6" t="s">
        <v>217</v>
      </c>
      <c r="J325" s="16">
        <v>0</v>
      </c>
      <c r="K325" s="16" t="s">
        <v>36</v>
      </c>
      <c r="L325" s="16" t="s">
        <v>213</v>
      </c>
      <c r="N325" s="16">
        <v>0</v>
      </c>
      <c r="O325" s="16">
        <v>0</v>
      </c>
      <c r="P325" s="16">
        <v>1</v>
      </c>
      <c r="Q325" s="16">
        <v>1</v>
      </c>
      <c r="R325">
        <f>MATCH(D325,Отчет!$C$1:$C$65535,0)</f>
        <v>17</v>
      </c>
    </row>
    <row r="326" spans="1:18" x14ac:dyDescent="0.2">
      <c r="A326" s="16">
        <v>638171193</v>
      </c>
      <c r="B326" s="16">
        <v>9</v>
      </c>
      <c r="D326" s="16">
        <v>499655788</v>
      </c>
      <c r="E326" s="6" t="s">
        <v>101</v>
      </c>
      <c r="F326" s="6" t="s">
        <v>102</v>
      </c>
      <c r="G326" s="6" t="s">
        <v>103</v>
      </c>
      <c r="H326" s="16" t="s">
        <v>104</v>
      </c>
      <c r="I326" s="6" t="s">
        <v>217</v>
      </c>
      <c r="J326" s="16">
        <v>0</v>
      </c>
      <c r="K326" s="16" t="s">
        <v>36</v>
      </c>
      <c r="L326" s="16" t="s">
        <v>213</v>
      </c>
      <c r="N326" s="16">
        <v>0</v>
      </c>
      <c r="O326" s="16">
        <v>0</v>
      </c>
      <c r="P326" s="16">
        <v>1</v>
      </c>
      <c r="Q326" s="16">
        <v>1</v>
      </c>
      <c r="R326">
        <f>MATCH(D326,Отчет!$C$1:$C$65535,0)</f>
        <v>18</v>
      </c>
    </row>
    <row r="327" spans="1:18" x14ac:dyDescent="0.2">
      <c r="A327" s="16">
        <v>638171254</v>
      </c>
      <c r="B327" s="16">
        <v>9</v>
      </c>
      <c r="D327" s="16">
        <v>499655838</v>
      </c>
      <c r="E327" s="6" t="s">
        <v>105</v>
      </c>
      <c r="F327" s="6" t="s">
        <v>106</v>
      </c>
      <c r="G327" s="6" t="s">
        <v>107</v>
      </c>
      <c r="H327" s="16" t="s">
        <v>108</v>
      </c>
      <c r="I327" s="6" t="s">
        <v>217</v>
      </c>
      <c r="J327" s="16">
        <v>0</v>
      </c>
      <c r="K327" s="16" t="s">
        <v>36</v>
      </c>
      <c r="L327" s="16" t="s">
        <v>213</v>
      </c>
      <c r="N327" s="16">
        <v>0</v>
      </c>
      <c r="O327" s="16">
        <v>0</v>
      </c>
      <c r="P327" s="16">
        <v>1</v>
      </c>
      <c r="Q327" s="16">
        <v>1</v>
      </c>
      <c r="R327">
        <f>MATCH(D327,Отчет!$C$1:$C$65535,0)</f>
        <v>14</v>
      </c>
    </row>
    <row r="328" spans="1:18" x14ac:dyDescent="0.2">
      <c r="A328" s="16">
        <v>638171467</v>
      </c>
      <c r="B328" s="16">
        <v>6</v>
      </c>
      <c r="D328" s="16">
        <v>499655706</v>
      </c>
      <c r="E328" s="6" t="s">
        <v>109</v>
      </c>
      <c r="F328" s="6" t="s">
        <v>99</v>
      </c>
      <c r="G328" s="6" t="s">
        <v>110</v>
      </c>
      <c r="H328" s="16" t="s">
        <v>111</v>
      </c>
      <c r="I328" s="6" t="s">
        <v>217</v>
      </c>
      <c r="J328" s="16">
        <v>0</v>
      </c>
      <c r="K328" s="16" t="s">
        <v>36</v>
      </c>
      <c r="L328" s="16" t="s">
        <v>213</v>
      </c>
      <c r="N328" s="16">
        <v>0</v>
      </c>
      <c r="O328" s="16">
        <v>0</v>
      </c>
      <c r="P328" s="16">
        <v>1</v>
      </c>
      <c r="Q328" s="16">
        <v>1</v>
      </c>
      <c r="R328">
        <f>MATCH(D328,Отчет!$C$1:$C$65535,0)</f>
        <v>55</v>
      </c>
    </row>
    <row r="329" spans="1:18" x14ac:dyDescent="0.2">
      <c r="A329" s="16">
        <v>638171156</v>
      </c>
      <c r="B329" s="16">
        <v>9</v>
      </c>
      <c r="D329" s="16">
        <v>499655738</v>
      </c>
      <c r="E329" s="6" t="s">
        <v>112</v>
      </c>
      <c r="F329" s="6" t="s">
        <v>113</v>
      </c>
      <c r="G329" s="6" t="s">
        <v>73</v>
      </c>
      <c r="H329" s="16" t="s">
        <v>114</v>
      </c>
      <c r="I329" s="6" t="s">
        <v>217</v>
      </c>
      <c r="J329" s="16">
        <v>0</v>
      </c>
      <c r="K329" s="16" t="s">
        <v>36</v>
      </c>
      <c r="L329" s="16" t="s">
        <v>213</v>
      </c>
      <c r="N329" s="16">
        <v>0</v>
      </c>
      <c r="O329" s="16">
        <v>0</v>
      </c>
      <c r="P329" s="16">
        <v>1</v>
      </c>
      <c r="Q329" s="16">
        <v>1</v>
      </c>
      <c r="R329">
        <f>MATCH(D329,Отчет!$C$1:$C$65535,0)</f>
        <v>31</v>
      </c>
    </row>
    <row r="330" spans="1:18" x14ac:dyDescent="0.2">
      <c r="A330" s="16">
        <v>638171345</v>
      </c>
      <c r="B330" s="16">
        <v>8</v>
      </c>
      <c r="D330" s="16">
        <v>499657465</v>
      </c>
      <c r="E330" s="6" t="s">
        <v>148</v>
      </c>
      <c r="F330" s="6" t="s">
        <v>149</v>
      </c>
      <c r="G330" s="6" t="s">
        <v>150</v>
      </c>
      <c r="H330" s="16" t="s">
        <v>151</v>
      </c>
      <c r="I330" s="6" t="s">
        <v>217</v>
      </c>
      <c r="J330" s="16">
        <v>0</v>
      </c>
      <c r="K330" s="16" t="s">
        <v>36</v>
      </c>
      <c r="L330" s="16" t="s">
        <v>213</v>
      </c>
      <c r="N330" s="16">
        <v>0</v>
      </c>
      <c r="O330" s="16">
        <v>0</v>
      </c>
      <c r="P330" s="16">
        <v>1</v>
      </c>
      <c r="Q330" s="16">
        <v>1</v>
      </c>
      <c r="R330">
        <f>MATCH(D330,Отчет!$C$1:$C$65535,0)</f>
        <v>25</v>
      </c>
    </row>
    <row r="331" spans="1:18" x14ac:dyDescent="0.2">
      <c r="A331" s="16">
        <v>638171435</v>
      </c>
      <c r="B331" s="16">
        <v>7</v>
      </c>
      <c r="D331" s="16">
        <v>499656623</v>
      </c>
      <c r="E331" s="6" t="s">
        <v>166</v>
      </c>
      <c r="F331" s="6" t="s">
        <v>167</v>
      </c>
      <c r="G331" s="6" t="s">
        <v>168</v>
      </c>
      <c r="H331" s="16" t="s">
        <v>169</v>
      </c>
      <c r="I331" s="6" t="s">
        <v>217</v>
      </c>
      <c r="J331" s="16">
        <v>0</v>
      </c>
      <c r="K331" s="16" t="s">
        <v>36</v>
      </c>
      <c r="L331" s="16" t="s">
        <v>213</v>
      </c>
      <c r="N331" s="16">
        <v>0</v>
      </c>
      <c r="O331" s="16">
        <v>0</v>
      </c>
      <c r="P331" s="16">
        <v>1</v>
      </c>
      <c r="Q331" s="16">
        <v>1</v>
      </c>
      <c r="R331">
        <f>MATCH(D331,Отчет!$C$1:$C$65535,0)</f>
        <v>37</v>
      </c>
    </row>
    <row r="332" spans="1:18" x14ac:dyDescent="0.2">
      <c r="A332" s="16">
        <v>638171398</v>
      </c>
      <c r="B332" s="16">
        <v>6</v>
      </c>
      <c r="D332" s="16">
        <v>499656711</v>
      </c>
      <c r="E332" s="6" t="s">
        <v>156</v>
      </c>
      <c r="F332" s="6" t="s">
        <v>157</v>
      </c>
      <c r="G332" s="6" t="s">
        <v>81</v>
      </c>
      <c r="H332" s="16" t="s">
        <v>158</v>
      </c>
      <c r="I332" s="6" t="s">
        <v>217</v>
      </c>
      <c r="J332" s="16">
        <v>0</v>
      </c>
      <c r="K332" s="16" t="s">
        <v>36</v>
      </c>
      <c r="L332" s="16" t="s">
        <v>213</v>
      </c>
      <c r="N332" s="16">
        <v>0</v>
      </c>
      <c r="O332" s="16">
        <v>0</v>
      </c>
      <c r="P332" s="16">
        <v>1</v>
      </c>
      <c r="Q332" s="16">
        <v>0</v>
      </c>
      <c r="R332">
        <f>MATCH(D332,Отчет!$C$1:$C$65535,0)</f>
        <v>52</v>
      </c>
    </row>
    <row r="333" spans="1:18" x14ac:dyDescent="0.2">
      <c r="A333" s="16">
        <v>638171385</v>
      </c>
      <c r="B333" s="16">
        <v>6</v>
      </c>
      <c r="D333" s="16">
        <v>499656345</v>
      </c>
      <c r="E333" s="6" t="s">
        <v>159</v>
      </c>
      <c r="F333" s="6" t="s">
        <v>160</v>
      </c>
      <c r="G333" s="6" t="s">
        <v>119</v>
      </c>
      <c r="H333" s="16" t="s">
        <v>161</v>
      </c>
      <c r="I333" s="6" t="s">
        <v>217</v>
      </c>
      <c r="J333" s="16">
        <v>0</v>
      </c>
      <c r="K333" s="16" t="s">
        <v>36</v>
      </c>
      <c r="L333" s="16" t="s">
        <v>213</v>
      </c>
      <c r="N333" s="16">
        <v>0</v>
      </c>
      <c r="O333" s="16">
        <v>0</v>
      </c>
      <c r="P333" s="16">
        <v>1</v>
      </c>
      <c r="Q333" s="16">
        <v>1</v>
      </c>
      <c r="R333">
        <f>MATCH(D333,Отчет!$C$1:$C$65535,0)</f>
        <v>46</v>
      </c>
    </row>
    <row r="334" spans="1:18" x14ac:dyDescent="0.2">
      <c r="A334" s="16">
        <v>638171117</v>
      </c>
      <c r="B334" s="16">
        <v>10</v>
      </c>
      <c r="D334" s="16">
        <v>499656434</v>
      </c>
      <c r="E334" s="6" t="s">
        <v>162</v>
      </c>
      <c r="F334" s="6" t="s">
        <v>163</v>
      </c>
      <c r="G334" s="6" t="s">
        <v>164</v>
      </c>
      <c r="H334" s="16" t="s">
        <v>165</v>
      </c>
      <c r="I334" s="6" t="s">
        <v>217</v>
      </c>
      <c r="J334" s="16">
        <v>0</v>
      </c>
      <c r="K334" s="16" t="s">
        <v>36</v>
      </c>
      <c r="L334" s="16" t="s">
        <v>213</v>
      </c>
      <c r="N334" s="16">
        <v>0</v>
      </c>
      <c r="O334" s="16">
        <v>0</v>
      </c>
      <c r="P334" s="16">
        <v>1</v>
      </c>
      <c r="Q334" s="16">
        <v>1</v>
      </c>
      <c r="R334">
        <f>MATCH(D334,Отчет!$C$1:$C$65535,0)</f>
        <v>11</v>
      </c>
    </row>
    <row r="335" spans="1:18" x14ac:dyDescent="0.2">
      <c r="A335" s="16">
        <v>638171391</v>
      </c>
      <c r="B335" s="16">
        <v>8</v>
      </c>
      <c r="D335" s="16">
        <v>499655995</v>
      </c>
      <c r="E335" s="6" t="s">
        <v>86</v>
      </c>
      <c r="F335" s="6" t="s">
        <v>87</v>
      </c>
      <c r="G335" s="6" t="s">
        <v>88</v>
      </c>
      <c r="H335" s="16" t="s">
        <v>89</v>
      </c>
      <c r="I335" s="6" t="s">
        <v>217</v>
      </c>
      <c r="J335" s="16">
        <v>0</v>
      </c>
      <c r="K335" s="16" t="s">
        <v>36</v>
      </c>
      <c r="L335" s="16" t="s">
        <v>213</v>
      </c>
      <c r="N335" s="16">
        <v>0</v>
      </c>
      <c r="O335" s="16">
        <v>0</v>
      </c>
      <c r="P335" s="16">
        <v>1</v>
      </c>
      <c r="Q335" s="16">
        <v>1</v>
      </c>
      <c r="R335">
        <f>MATCH(D335,Отчет!$C$1:$C$65535,0)</f>
        <v>49</v>
      </c>
    </row>
    <row r="336" spans="1:18" x14ac:dyDescent="0.2">
      <c r="A336" s="16">
        <v>638171422</v>
      </c>
      <c r="B336" s="16">
        <v>5</v>
      </c>
      <c r="D336" s="16">
        <v>499656023</v>
      </c>
      <c r="E336" s="6" t="s">
        <v>170</v>
      </c>
      <c r="F336" s="6" t="s">
        <v>72</v>
      </c>
      <c r="G336" s="6" t="s">
        <v>171</v>
      </c>
      <c r="H336" s="16" t="s">
        <v>172</v>
      </c>
      <c r="I336" s="6" t="s">
        <v>217</v>
      </c>
      <c r="J336" s="16">
        <v>0</v>
      </c>
      <c r="K336" s="16" t="s">
        <v>36</v>
      </c>
      <c r="L336" s="16" t="s">
        <v>213</v>
      </c>
      <c r="N336" s="16">
        <v>0</v>
      </c>
      <c r="O336" s="16">
        <v>0</v>
      </c>
      <c r="P336" s="16">
        <v>1</v>
      </c>
      <c r="Q336" s="16">
        <v>1</v>
      </c>
      <c r="R336">
        <f>MATCH(D336,Отчет!$C$1:$C$65535,0)</f>
        <v>42</v>
      </c>
    </row>
    <row r="337" spans="1:18" x14ac:dyDescent="0.2">
      <c r="A337" s="16">
        <v>638171442</v>
      </c>
      <c r="B337" s="16">
        <v>8</v>
      </c>
      <c r="D337" s="16">
        <v>499656285</v>
      </c>
      <c r="E337" s="6" t="s">
        <v>173</v>
      </c>
      <c r="F337" s="6" t="s">
        <v>76</v>
      </c>
      <c r="G337" s="6" t="s">
        <v>107</v>
      </c>
      <c r="H337" s="16" t="s">
        <v>174</v>
      </c>
      <c r="I337" s="6" t="s">
        <v>217</v>
      </c>
      <c r="J337" s="16">
        <v>0</v>
      </c>
      <c r="K337" s="16" t="s">
        <v>36</v>
      </c>
      <c r="L337" s="16" t="s">
        <v>213</v>
      </c>
      <c r="N337" s="16">
        <v>0</v>
      </c>
      <c r="O337" s="16">
        <v>0</v>
      </c>
      <c r="P337" s="16">
        <v>1</v>
      </c>
      <c r="Q337" s="16">
        <v>1</v>
      </c>
      <c r="R337">
        <f>MATCH(D337,Отчет!$C$1:$C$65535,0)</f>
        <v>36</v>
      </c>
    </row>
    <row r="338" spans="1:18" x14ac:dyDescent="0.2">
      <c r="A338" s="16">
        <v>638171175</v>
      </c>
      <c r="B338" s="16">
        <v>8</v>
      </c>
      <c r="D338" s="16">
        <v>499655942</v>
      </c>
      <c r="E338" s="6" t="s">
        <v>98</v>
      </c>
      <c r="F338" s="6" t="s">
        <v>99</v>
      </c>
      <c r="G338" s="6" t="s">
        <v>57</v>
      </c>
      <c r="H338" s="16" t="s">
        <v>100</v>
      </c>
      <c r="I338" s="6" t="s">
        <v>217</v>
      </c>
      <c r="J338" s="16">
        <v>0</v>
      </c>
      <c r="K338" s="16" t="s">
        <v>36</v>
      </c>
      <c r="L338" s="16" t="s">
        <v>213</v>
      </c>
      <c r="N338" s="16">
        <v>0</v>
      </c>
      <c r="O338" s="16">
        <v>0</v>
      </c>
      <c r="P338" s="16">
        <v>1</v>
      </c>
      <c r="Q338" s="16">
        <v>1</v>
      </c>
      <c r="R338">
        <f>MATCH(D338,Отчет!$C$1:$C$65535,0)</f>
        <v>40</v>
      </c>
    </row>
    <row r="339" spans="1:18" x14ac:dyDescent="0.2">
      <c r="A339" s="16">
        <v>638171150</v>
      </c>
      <c r="B339" s="16">
        <v>10</v>
      </c>
      <c r="D339" s="16">
        <v>499657846</v>
      </c>
      <c r="E339" s="6" t="s">
        <v>181</v>
      </c>
      <c r="F339" s="6" t="s">
        <v>182</v>
      </c>
      <c r="G339" s="6" t="s">
        <v>183</v>
      </c>
      <c r="H339" s="16" t="s">
        <v>184</v>
      </c>
      <c r="I339" s="6" t="s">
        <v>217</v>
      </c>
      <c r="J339" s="16">
        <v>0</v>
      </c>
      <c r="K339" s="16" t="s">
        <v>36</v>
      </c>
      <c r="L339" s="16" t="s">
        <v>213</v>
      </c>
      <c r="N339" s="16">
        <v>0</v>
      </c>
      <c r="O339" s="16">
        <v>0</v>
      </c>
      <c r="P339" s="16">
        <v>1</v>
      </c>
      <c r="Q339" s="16">
        <v>1</v>
      </c>
      <c r="R339">
        <f>MATCH(D339,Отчет!$C$1:$C$65535,0)</f>
        <v>19</v>
      </c>
    </row>
    <row r="340" spans="1:18" x14ac:dyDescent="0.2">
      <c r="A340" s="16">
        <v>722675967</v>
      </c>
      <c r="B340" s="16">
        <v>7</v>
      </c>
      <c r="D340" s="16">
        <v>722669820</v>
      </c>
      <c r="E340" s="6" t="s">
        <v>185</v>
      </c>
      <c r="F340" s="6" t="s">
        <v>186</v>
      </c>
      <c r="G340" s="6" t="s">
        <v>187</v>
      </c>
      <c r="H340" s="16" t="s">
        <v>188</v>
      </c>
      <c r="I340" s="6" t="s">
        <v>217</v>
      </c>
      <c r="J340" s="16">
        <v>0</v>
      </c>
      <c r="K340" s="16" t="s">
        <v>36</v>
      </c>
      <c r="L340" s="16" t="s">
        <v>213</v>
      </c>
      <c r="N340" s="16">
        <v>0</v>
      </c>
      <c r="O340" s="16">
        <v>0</v>
      </c>
      <c r="P340" s="16">
        <v>1</v>
      </c>
      <c r="Q340" s="16">
        <v>1</v>
      </c>
      <c r="R340">
        <f>MATCH(D340,Отчет!$C$1:$C$65535,0)</f>
        <v>16</v>
      </c>
    </row>
    <row r="341" spans="1:18" x14ac:dyDescent="0.2">
      <c r="A341" s="16">
        <v>736701517</v>
      </c>
      <c r="B341" s="16">
        <v>7</v>
      </c>
      <c r="D341" s="16">
        <v>736697700</v>
      </c>
      <c r="E341" s="6" t="s">
        <v>175</v>
      </c>
      <c r="F341" s="6" t="s">
        <v>176</v>
      </c>
      <c r="G341" s="6" t="s">
        <v>77</v>
      </c>
      <c r="H341" s="16" t="s">
        <v>177</v>
      </c>
      <c r="I341" s="6" t="s">
        <v>217</v>
      </c>
      <c r="J341" s="16">
        <v>0</v>
      </c>
      <c r="K341" s="16" t="s">
        <v>36</v>
      </c>
      <c r="L341" s="16" t="s">
        <v>213</v>
      </c>
      <c r="N341" s="16">
        <v>0</v>
      </c>
      <c r="O341" s="16">
        <v>0</v>
      </c>
      <c r="P341" s="16">
        <v>1</v>
      </c>
      <c r="Q341" s="16">
        <v>1</v>
      </c>
      <c r="R341">
        <f>MATCH(D341,Отчет!$C$1:$C$65535,0)</f>
        <v>27</v>
      </c>
    </row>
    <row r="342" spans="1:18" x14ac:dyDescent="0.2">
      <c r="A342" s="16">
        <v>638171286</v>
      </c>
      <c r="B342" s="16">
        <v>5</v>
      </c>
      <c r="D342" s="16">
        <v>499657489</v>
      </c>
      <c r="E342" s="6" t="s">
        <v>133</v>
      </c>
      <c r="F342" s="6" t="s">
        <v>134</v>
      </c>
      <c r="G342" s="6" t="s">
        <v>135</v>
      </c>
      <c r="H342" s="16" t="s">
        <v>136</v>
      </c>
      <c r="I342" s="6" t="s">
        <v>217</v>
      </c>
      <c r="J342" s="16">
        <v>0</v>
      </c>
      <c r="K342" s="16" t="s">
        <v>36</v>
      </c>
      <c r="L342" s="16" t="s">
        <v>213</v>
      </c>
      <c r="N342" s="16">
        <v>0</v>
      </c>
      <c r="O342" s="16">
        <v>0</v>
      </c>
      <c r="P342" s="16">
        <v>1</v>
      </c>
      <c r="Q342" s="16">
        <v>1</v>
      </c>
      <c r="R342">
        <f>MATCH(D342,Отчет!$C$1:$C$65535,0)</f>
        <v>51</v>
      </c>
    </row>
    <row r="343" spans="1:18" x14ac:dyDescent="0.2">
      <c r="A343" s="16">
        <v>638171205</v>
      </c>
      <c r="B343" s="16">
        <v>10</v>
      </c>
      <c r="D343" s="16">
        <v>499657561</v>
      </c>
      <c r="E343" s="6" t="s">
        <v>141</v>
      </c>
      <c r="F343" s="6" t="s">
        <v>142</v>
      </c>
      <c r="G343" s="6" t="s">
        <v>143</v>
      </c>
      <c r="H343" s="16" t="s">
        <v>144</v>
      </c>
      <c r="I343" s="6" t="s">
        <v>217</v>
      </c>
      <c r="J343" s="16">
        <v>0</v>
      </c>
      <c r="K343" s="16" t="s">
        <v>36</v>
      </c>
      <c r="L343" s="16" t="s">
        <v>213</v>
      </c>
      <c r="N343" s="16">
        <v>0</v>
      </c>
      <c r="O343" s="16">
        <v>0</v>
      </c>
      <c r="P343" s="16">
        <v>1</v>
      </c>
      <c r="Q343" s="16">
        <v>1</v>
      </c>
      <c r="R343">
        <f>MATCH(D343,Отчет!$C$1:$C$65535,0)</f>
        <v>13</v>
      </c>
    </row>
    <row r="344" spans="1:18" x14ac:dyDescent="0.2">
      <c r="A344" s="16">
        <v>638171131</v>
      </c>
      <c r="B344" s="16">
        <v>9</v>
      </c>
      <c r="D344" s="16">
        <v>499657609</v>
      </c>
      <c r="E344" s="6" t="s">
        <v>192</v>
      </c>
      <c r="F344" s="6" t="s">
        <v>134</v>
      </c>
      <c r="G344" s="6" t="s">
        <v>139</v>
      </c>
      <c r="H344" s="16" t="s">
        <v>193</v>
      </c>
      <c r="I344" s="6" t="s">
        <v>217</v>
      </c>
      <c r="J344" s="16">
        <v>0</v>
      </c>
      <c r="K344" s="16" t="s">
        <v>36</v>
      </c>
      <c r="L344" s="16" t="s">
        <v>213</v>
      </c>
      <c r="N344" s="16">
        <v>0</v>
      </c>
      <c r="O344" s="16">
        <v>0</v>
      </c>
      <c r="P344" s="16">
        <v>1</v>
      </c>
      <c r="Q344" s="16">
        <v>1</v>
      </c>
      <c r="R344">
        <f>MATCH(D344,Отчет!$C$1:$C$65535,0)</f>
        <v>24</v>
      </c>
    </row>
    <row r="345" spans="1:18" x14ac:dyDescent="0.2">
      <c r="A345" s="16">
        <v>638171262</v>
      </c>
      <c r="B345" s="16">
        <v>10</v>
      </c>
      <c r="D345" s="16">
        <v>499657780</v>
      </c>
      <c r="E345" s="6" t="s">
        <v>129</v>
      </c>
      <c r="F345" s="6" t="s">
        <v>130</v>
      </c>
      <c r="G345" s="6" t="s">
        <v>131</v>
      </c>
      <c r="H345" s="16" t="s">
        <v>132</v>
      </c>
      <c r="I345" s="6" t="s">
        <v>217</v>
      </c>
      <c r="J345" s="16">
        <v>0</v>
      </c>
      <c r="K345" s="16" t="s">
        <v>36</v>
      </c>
      <c r="L345" s="16" t="s">
        <v>213</v>
      </c>
      <c r="N345" s="16">
        <v>0</v>
      </c>
      <c r="O345" s="16">
        <v>0</v>
      </c>
      <c r="P345" s="16">
        <v>1</v>
      </c>
      <c r="Q345" s="16">
        <v>1</v>
      </c>
      <c r="R345">
        <f>MATCH(D345,Отчет!$C$1:$C$65535,0)</f>
        <v>29</v>
      </c>
    </row>
    <row r="346" spans="1:18" x14ac:dyDescent="0.2">
      <c r="A346" s="16">
        <v>1966991952</v>
      </c>
      <c r="B346" s="16">
        <v>7</v>
      </c>
      <c r="D346" s="16">
        <v>1946406881</v>
      </c>
      <c r="E346" s="6" t="s">
        <v>44</v>
      </c>
      <c r="F346" s="6" t="s">
        <v>45</v>
      </c>
      <c r="G346" s="6" t="s">
        <v>46</v>
      </c>
      <c r="H346" s="16" t="s">
        <v>47</v>
      </c>
      <c r="I346" s="6" t="s">
        <v>65</v>
      </c>
      <c r="J346" s="16">
        <v>3.25</v>
      </c>
      <c r="K346" s="16" t="s">
        <v>36</v>
      </c>
      <c r="L346" s="16" t="s">
        <v>213</v>
      </c>
      <c r="N346" s="16">
        <v>22.75</v>
      </c>
      <c r="O346" s="16">
        <v>3.25</v>
      </c>
      <c r="P346" s="16">
        <v>1</v>
      </c>
      <c r="Q346" s="16">
        <v>0</v>
      </c>
      <c r="R346">
        <f>MATCH(D346,Отчет!$C$1:$C$65535,0)</f>
        <v>34</v>
      </c>
    </row>
    <row r="347" spans="1:18" x14ac:dyDescent="0.2">
      <c r="A347" s="16">
        <v>2116178097</v>
      </c>
      <c r="B347" s="16">
        <v>10</v>
      </c>
      <c r="D347" s="16">
        <v>2116177732</v>
      </c>
      <c r="E347" s="6" t="s">
        <v>31</v>
      </c>
      <c r="F347" s="6" t="s">
        <v>32</v>
      </c>
      <c r="G347" s="6" t="s">
        <v>33</v>
      </c>
      <c r="H347" s="16" t="s">
        <v>34</v>
      </c>
      <c r="I347" s="6" t="s">
        <v>65</v>
      </c>
      <c r="J347" s="16">
        <v>3.25</v>
      </c>
      <c r="K347" s="16" t="s">
        <v>36</v>
      </c>
      <c r="L347" s="16" t="s">
        <v>213</v>
      </c>
      <c r="N347" s="16">
        <v>0</v>
      </c>
      <c r="O347" s="16">
        <v>3.25</v>
      </c>
      <c r="P347" s="16">
        <v>1</v>
      </c>
      <c r="Q347" s="16">
        <v>0</v>
      </c>
      <c r="R347">
        <f>MATCH(D347,Отчет!$C$1:$C$65535,0)</f>
        <v>48</v>
      </c>
    </row>
    <row r="348" spans="1:18" x14ac:dyDescent="0.2">
      <c r="A348" s="16">
        <v>569707671</v>
      </c>
      <c r="B348" s="16">
        <v>6</v>
      </c>
      <c r="D348" s="16">
        <v>499655628</v>
      </c>
      <c r="E348" s="6" t="s">
        <v>94</v>
      </c>
      <c r="F348" s="6" t="s">
        <v>106</v>
      </c>
      <c r="G348" s="6" t="s">
        <v>119</v>
      </c>
      <c r="H348" s="16" t="s">
        <v>120</v>
      </c>
      <c r="I348" s="6" t="s">
        <v>51</v>
      </c>
      <c r="J348" s="16">
        <v>2</v>
      </c>
      <c r="K348" s="16" t="s">
        <v>36</v>
      </c>
      <c r="L348" s="16" t="s">
        <v>213</v>
      </c>
      <c r="N348" s="16">
        <v>12</v>
      </c>
      <c r="O348" s="16">
        <v>2</v>
      </c>
      <c r="P348" s="16">
        <v>1</v>
      </c>
      <c r="Q348" s="16">
        <v>1</v>
      </c>
      <c r="R348">
        <f>MATCH(D348,Отчет!$C$1:$C$65535,0)</f>
        <v>22</v>
      </c>
    </row>
    <row r="349" spans="1:18" x14ac:dyDescent="0.2">
      <c r="A349" s="16">
        <v>736697821</v>
      </c>
      <c r="B349" s="16">
        <v>9</v>
      </c>
      <c r="D349" s="16">
        <v>736697700</v>
      </c>
      <c r="E349" s="6" t="s">
        <v>175</v>
      </c>
      <c r="F349" s="6" t="s">
        <v>176</v>
      </c>
      <c r="G349" s="6" t="s">
        <v>77</v>
      </c>
      <c r="H349" s="16" t="s">
        <v>177</v>
      </c>
      <c r="I349" s="6" t="s">
        <v>51</v>
      </c>
      <c r="J349" s="16">
        <v>2</v>
      </c>
      <c r="K349" s="16" t="s">
        <v>36</v>
      </c>
      <c r="L349" s="16" t="s">
        <v>213</v>
      </c>
      <c r="N349" s="16">
        <v>18</v>
      </c>
      <c r="O349" s="16">
        <v>2</v>
      </c>
      <c r="P349" s="16">
        <v>1</v>
      </c>
      <c r="Q349" s="16">
        <v>1</v>
      </c>
      <c r="R349">
        <f>MATCH(D349,Отчет!$C$1:$C$65535,0)</f>
        <v>27</v>
      </c>
    </row>
    <row r="350" spans="1:18" x14ac:dyDescent="0.2">
      <c r="A350" s="16">
        <v>569708589</v>
      </c>
      <c r="B350" s="16">
        <v>5</v>
      </c>
      <c r="D350" s="16">
        <v>499655506</v>
      </c>
      <c r="E350" s="6" t="s">
        <v>125</v>
      </c>
      <c r="F350" s="6" t="s">
        <v>126</v>
      </c>
      <c r="G350" s="6" t="s">
        <v>127</v>
      </c>
      <c r="H350" s="16" t="s">
        <v>128</v>
      </c>
      <c r="I350" s="6" t="s">
        <v>51</v>
      </c>
      <c r="J350" s="16">
        <v>2</v>
      </c>
      <c r="K350" s="16" t="s">
        <v>36</v>
      </c>
      <c r="L350" s="16" t="s">
        <v>213</v>
      </c>
      <c r="N350" s="16">
        <v>10</v>
      </c>
      <c r="O350" s="16">
        <v>2</v>
      </c>
      <c r="P350" s="16">
        <v>1</v>
      </c>
      <c r="Q350" s="16">
        <v>0</v>
      </c>
      <c r="R350">
        <f>MATCH(D350,Отчет!$C$1:$C$65535,0)</f>
        <v>44</v>
      </c>
    </row>
    <row r="351" spans="1:18" x14ac:dyDescent="0.2">
      <c r="A351" s="16">
        <v>569709202</v>
      </c>
      <c r="B351" s="16">
        <v>5</v>
      </c>
      <c r="D351" s="16">
        <v>499655579</v>
      </c>
      <c r="E351" s="6" t="s">
        <v>194</v>
      </c>
      <c r="F351" s="6" t="s">
        <v>122</v>
      </c>
      <c r="G351" s="6" t="s">
        <v>171</v>
      </c>
      <c r="H351" s="16" t="s">
        <v>195</v>
      </c>
      <c r="I351" s="6" t="s">
        <v>51</v>
      </c>
      <c r="J351" s="16">
        <v>2</v>
      </c>
      <c r="K351" s="16" t="s">
        <v>36</v>
      </c>
      <c r="L351" s="16" t="s">
        <v>213</v>
      </c>
      <c r="N351" s="16">
        <v>10</v>
      </c>
      <c r="O351" s="16">
        <v>2</v>
      </c>
      <c r="P351" s="16">
        <v>1</v>
      </c>
      <c r="Q351" s="16">
        <v>1</v>
      </c>
      <c r="R351">
        <f>MATCH(D351,Отчет!$C$1:$C$65535,0)</f>
        <v>38</v>
      </c>
    </row>
    <row r="352" spans="1:18" x14ac:dyDescent="0.2">
      <c r="A352" s="16">
        <v>569707318</v>
      </c>
      <c r="B352" s="16">
        <v>8</v>
      </c>
      <c r="D352" s="16">
        <v>499655369</v>
      </c>
      <c r="E352" s="6" t="s">
        <v>196</v>
      </c>
      <c r="F352" s="6" t="s">
        <v>99</v>
      </c>
      <c r="G352" s="6" t="s">
        <v>107</v>
      </c>
      <c r="H352" s="16" t="s">
        <v>197</v>
      </c>
      <c r="I352" s="6" t="s">
        <v>51</v>
      </c>
      <c r="J352" s="16">
        <v>2</v>
      </c>
      <c r="K352" s="16" t="s">
        <v>36</v>
      </c>
      <c r="L352" s="16" t="s">
        <v>213</v>
      </c>
      <c r="N352" s="16">
        <v>16</v>
      </c>
      <c r="O352" s="16">
        <v>2</v>
      </c>
      <c r="P352" s="16">
        <v>1</v>
      </c>
      <c r="Q352" s="16">
        <v>1</v>
      </c>
      <c r="R352">
        <f>MATCH(D352,Отчет!$C$1:$C$65535,0)</f>
        <v>15</v>
      </c>
    </row>
    <row r="353" spans="1:18" x14ac:dyDescent="0.2">
      <c r="A353" s="16">
        <v>569709350</v>
      </c>
      <c r="B353" s="16">
        <v>7</v>
      </c>
      <c r="D353" s="16">
        <v>499655433</v>
      </c>
      <c r="E353" s="6" t="s">
        <v>189</v>
      </c>
      <c r="F353" s="6" t="s">
        <v>190</v>
      </c>
      <c r="G353" s="6" t="s">
        <v>123</v>
      </c>
      <c r="H353" s="16" t="s">
        <v>191</v>
      </c>
      <c r="I353" s="6" t="s">
        <v>51</v>
      </c>
      <c r="J353" s="16">
        <v>2</v>
      </c>
      <c r="K353" s="16" t="s">
        <v>36</v>
      </c>
      <c r="L353" s="16" t="s">
        <v>213</v>
      </c>
      <c r="N353" s="16">
        <v>14</v>
      </c>
      <c r="O353" s="16">
        <v>2</v>
      </c>
      <c r="P353" s="16">
        <v>1</v>
      </c>
      <c r="Q353" s="16">
        <v>0</v>
      </c>
      <c r="R353">
        <f>MATCH(D353,Отчет!$C$1:$C$65535,0)</f>
        <v>50</v>
      </c>
    </row>
    <row r="354" spans="1:18" x14ac:dyDescent="0.2">
      <c r="A354" s="16">
        <v>569707236</v>
      </c>
      <c r="B354" s="16">
        <v>9</v>
      </c>
      <c r="D354" s="16">
        <v>499655482</v>
      </c>
      <c r="E354" s="6" t="s">
        <v>71</v>
      </c>
      <c r="F354" s="6" t="s">
        <v>72</v>
      </c>
      <c r="G354" s="6" t="s">
        <v>73</v>
      </c>
      <c r="H354" s="16" t="s">
        <v>74</v>
      </c>
      <c r="I354" s="6" t="s">
        <v>51</v>
      </c>
      <c r="J354" s="16">
        <v>2</v>
      </c>
      <c r="K354" s="16" t="s">
        <v>36</v>
      </c>
      <c r="L354" s="16" t="s">
        <v>213</v>
      </c>
      <c r="N354" s="16">
        <v>18</v>
      </c>
      <c r="O354" s="16">
        <v>2</v>
      </c>
      <c r="P354" s="16">
        <v>1</v>
      </c>
      <c r="Q354" s="16">
        <v>1</v>
      </c>
      <c r="R354">
        <f>MATCH(D354,Отчет!$C$1:$C$65535,0)</f>
        <v>12</v>
      </c>
    </row>
    <row r="355" spans="1:18" x14ac:dyDescent="0.2">
      <c r="A355" s="16">
        <v>569710743</v>
      </c>
      <c r="B355" s="16">
        <v>7</v>
      </c>
      <c r="D355" s="16">
        <v>499655265</v>
      </c>
      <c r="E355" s="6" t="s">
        <v>75</v>
      </c>
      <c r="F355" s="6" t="s">
        <v>76</v>
      </c>
      <c r="G355" s="6" t="s">
        <v>77</v>
      </c>
      <c r="H355" s="16" t="s">
        <v>78</v>
      </c>
      <c r="I355" s="6" t="s">
        <v>51</v>
      </c>
      <c r="J355" s="16">
        <v>2</v>
      </c>
      <c r="K355" s="16" t="s">
        <v>36</v>
      </c>
      <c r="L355" s="16" t="s">
        <v>213</v>
      </c>
      <c r="N355" s="16">
        <v>14</v>
      </c>
      <c r="O355" s="16">
        <v>2</v>
      </c>
      <c r="P355" s="16">
        <v>1</v>
      </c>
      <c r="Q355" s="16">
        <v>1</v>
      </c>
      <c r="R355">
        <f>MATCH(D355,Отчет!$C$1:$C$65535,0)</f>
        <v>41</v>
      </c>
    </row>
    <row r="356" spans="1:18" x14ac:dyDescent="0.2">
      <c r="A356" s="16">
        <v>569708668</v>
      </c>
      <c r="B356" s="16">
        <v>4</v>
      </c>
      <c r="D356" s="16">
        <v>499655321</v>
      </c>
      <c r="E356" s="6" t="s">
        <v>79</v>
      </c>
      <c r="F356" s="6" t="s">
        <v>80</v>
      </c>
      <c r="G356" s="6" t="s">
        <v>81</v>
      </c>
      <c r="H356" s="16" t="s">
        <v>82</v>
      </c>
      <c r="I356" s="6" t="s">
        <v>51</v>
      </c>
      <c r="J356" s="16">
        <v>2</v>
      </c>
      <c r="K356" s="16" t="s">
        <v>36</v>
      </c>
      <c r="L356" s="16" t="s">
        <v>213</v>
      </c>
      <c r="N356" s="16">
        <v>0</v>
      </c>
      <c r="O356" s="16">
        <v>2</v>
      </c>
      <c r="P356" s="16">
        <v>1</v>
      </c>
      <c r="Q356" s="16">
        <v>1</v>
      </c>
      <c r="R356">
        <f>MATCH(D356,Отчет!$C$1:$C$65535,0)</f>
        <v>53</v>
      </c>
    </row>
    <row r="357" spans="1:18" x14ac:dyDescent="0.2">
      <c r="A357" s="16">
        <v>569709276</v>
      </c>
      <c r="B357" s="16">
        <v>7</v>
      </c>
      <c r="D357" s="16">
        <v>499655966</v>
      </c>
      <c r="E357" s="6" t="s">
        <v>83</v>
      </c>
      <c r="F357" s="6" t="s">
        <v>76</v>
      </c>
      <c r="G357" s="6" t="s">
        <v>84</v>
      </c>
      <c r="H357" s="16" t="s">
        <v>85</v>
      </c>
      <c r="I357" s="6" t="s">
        <v>51</v>
      </c>
      <c r="J357" s="16">
        <v>2</v>
      </c>
      <c r="K357" s="16" t="s">
        <v>36</v>
      </c>
      <c r="L357" s="16" t="s">
        <v>213</v>
      </c>
      <c r="N357" s="16">
        <v>14</v>
      </c>
      <c r="O357" s="16">
        <v>2</v>
      </c>
      <c r="P357" s="16">
        <v>1</v>
      </c>
      <c r="Q357" s="16">
        <v>1</v>
      </c>
      <c r="R357">
        <f>MATCH(D357,Отчет!$C$1:$C$65535,0)</f>
        <v>43</v>
      </c>
    </row>
    <row r="358" spans="1:18" x14ac:dyDescent="0.2">
      <c r="A358" s="16">
        <v>569709441</v>
      </c>
      <c r="B358" s="16">
        <v>8</v>
      </c>
      <c r="D358" s="16">
        <v>499655681</v>
      </c>
      <c r="E358" s="6" t="s">
        <v>121</v>
      </c>
      <c r="F358" s="6" t="s">
        <v>122</v>
      </c>
      <c r="G358" s="6" t="s">
        <v>123</v>
      </c>
      <c r="H358" s="16" t="s">
        <v>124</v>
      </c>
      <c r="I358" s="6" t="s">
        <v>51</v>
      </c>
      <c r="J358" s="16">
        <v>2</v>
      </c>
      <c r="K358" s="16" t="s">
        <v>36</v>
      </c>
      <c r="L358" s="16" t="s">
        <v>213</v>
      </c>
      <c r="N358" s="16">
        <v>16</v>
      </c>
      <c r="O358" s="16">
        <v>2</v>
      </c>
      <c r="P358" s="16">
        <v>1</v>
      </c>
      <c r="Q358" s="16">
        <v>1</v>
      </c>
      <c r="R358">
        <f>MATCH(D358,Отчет!$C$1:$C$65535,0)</f>
        <v>26</v>
      </c>
    </row>
    <row r="359" spans="1:18" x14ac:dyDescent="0.2">
      <c r="A359" s="16">
        <v>569709932</v>
      </c>
      <c r="B359" s="16">
        <v>7</v>
      </c>
      <c r="D359" s="16">
        <v>499655995</v>
      </c>
      <c r="E359" s="6" t="s">
        <v>86</v>
      </c>
      <c r="F359" s="6" t="s">
        <v>87</v>
      </c>
      <c r="G359" s="6" t="s">
        <v>88</v>
      </c>
      <c r="H359" s="16" t="s">
        <v>89</v>
      </c>
      <c r="I359" s="6" t="s">
        <v>51</v>
      </c>
      <c r="J359" s="16">
        <v>2</v>
      </c>
      <c r="K359" s="16" t="s">
        <v>36</v>
      </c>
      <c r="L359" s="16" t="s">
        <v>213</v>
      </c>
      <c r="N359" s="16">
        <v>14</v>
      </c>
      <c r="O359" s="16">
        <v>2</v>
      </c>
      <c r="P359" s="16">
        <v>1</v>
      </c>
      <c r="Q359" s="16">
        <v>1</v>
      </c>
      <c r="R359">
        <f>MATCH(D359,Отчет!$C$1:$C$65535,0)</f>
        <v>49</v>
      </c>
    </row>
    <row r="360" spans="1:18" x14ac:dyDescent="0.2">
      <c r="A360" s="16">
        <v>569706577</v>
      </c>
      <c r="B360" s="16">
        <v>8</v>
      </c>
      <c r="D360" s="16">
        <v>499655862</v>
      </c>
      <c r="E360" s="6" t="s">
        <v>90</v>
      </c>
      <c r="F360" s="6" t="s">
        <v>91</v>
      </c>
      <c r="G360" s="6" t="s">
        <v>92</v>
      </c>
      <c r="H360" s="16" t="s">
        <v>93</v>
      </c>
      <c r="I360" s="6" t="s">
        <v>51</v>
      </c>
      <c r="J360" s="16">
        <v>2</v>
      </c>
      <c r="K360" s="16" t="s">
        <v>36</v>
      </c>
      <c r="L360" s="16" t="s">
        <v>213</v>
      </c>
      <c r="N360" s="16">
        <v>16</v>
      </c>
      <c r="O360" s="16">
        <v>2</v>
      </c>
      <c r="P360" s="16">
        <v>1</v>
      </c>
      <c r="Q360" s="16">
        <v>1</v>
      </c>
      <c r="R360">
        <f>MATCH(D360,Отчет!$C$1:$C$65535,0)</f>
        <v>45</v>
      </c>
    </row>
    <row r="361" spans="1:18" x14ac:dyDescent="0.2">
      <c r="A361" s="16">
        <v>569710100</v>
      </c>
      <c r="B361" s="16">
        <v>4</v>
      </c>
      <c r="D361" s="16">
        <v>499655914</v>
      </c>
      <c r="E361" s="6" t="s">
        <v>94</v>
      </c>
      <c r="F361" s="6" t="s">
        <v>95</v>
      </c>
      <c r="G361" s="6" t="s">
        <v>96</v>
      </c>
      <c r="H361" s="16" t="s">
        <v>97</v>
      </c>
      <c r="I361" s="6" t="s">
        <v>51</v>
      </c>
      <c r="J361" s="16">
        <v>2</v>
      </c>
      <c r="K361" s="16" t="s">
        <v>36</v>
      </c>
      <c r="L361" s="16" t="s">
        <v>213</v>
      </c>
      <c r="N361" s="16">
        <v>8</v>
      </c>
      <c r="O361" s="16">
        <v>2</v>
      </c>
      <c r="P361" s="16">
        <v>1</v>
      </c>
      <c r="Q361" s="16">
        <v>1</v>
      </c>
      <c r="R361">
        <f>MATCH(D361,Отчет!$C$1:$C$65535,0)</f>
        <v>35</v>
      </c>
    </row>
    <row r="362" spans="1:18" x14ac:dyDescent="0.2">
      <c r="A362" s="16">
        <v>569706737</v>
      </c>
      <c r="B362" s="16">
        <v>6</v>
      </c>
      <c r="D362" s="16">
        <v>499655788</v>
      </c>
      <c r="E362" s="6" t="s">
        <v>101</v>
      </c>
      <c r="F362" s="6" t="s">
        <v>102</v>
      </c>
      <c r="G362" s="6" t="s">
        <v>103</v>
      </c>
      <c r="H362" s="16" t="s">
        <v>104</v>
      </c>
      <c r="I362" s="6" t="s">
        <v>51</v>
      </c>
      <c r="J362" s="16">
        <v>2</v>
      </c>
      <c r="K362" s="16" t="s">
        <v>36</v>
      </c>
      <c r="L362" s="16" t="s">
        <v>213</v>
      </c>
      <c r="N362" s="16">
        <v>12</v>
      </c>
      <c r="O362" s="16">
        <v>2</v>
      </c>
      <c r="P362" s="16">
        <v>1</v>
      </c>
      <c r="Q362" s="16">
        <v>1</v>
      </c>
      <c r="R362">
        <f>MATCH(D362,Отчет!$C$1:$C$65535,0)</f>
        <v>18</v>
      </c>
    </row>
    <row r="363" spans="1:18" x14ac:dyDescent="0.2">
      <c r="A363" s="16">
        <v>569707802</v>
      </c>
      <c r="B363" s="16">
        <v>9</v>
      </c>
      <c r="D363" s="16">
        <v>499655838</v>
      </c>
      <c r="E363" s="6" t="s">
        <v>105</v>
      </c>
      <c r="F363" s="6" t="s">
        <v>106</v>
      </c>
      <c r="G363" s="6" t="s">
        <v>107</v>
      </c>
      <c r="H363" s="16" t="s">
        <v>108</v>
      </c>
      <c r="I363" s="6" t="s">
        <v>51</v>
      </c>
      <c r="J363" s="16">
        <v>2</v>
      </c>
      <c r="K363" s="16" t="s">
        <v>36</v>
      </c>
      <c r="L363" s="16" t="s">
        <v>213</v>
      </c>
      <c r="N363" s="16">
        <v>18</v>
      </c>
      <c r="O363" s="16">
        <v>2</v>
      </c>
      <c r="P363" s="16">
        <v>1</v>
      </c>
      <c r="Q363" s="16">
        <v>1</v>
      </c>
      <c r="R363">
        <f>MATCH(D363,Отчет!$C$1:$C$65535,0)</f>
        <v>14</v>
      </c>
    </row>
    <row r="364" spans="1:18" x14ac:dyDescent="0.2">
      <c r="A364" s="16">
        <v>569710939</v>
      </c>
      <c r="B364" s="16">
        <v>5</v>
      </c>
      <c r="D364" s="16">
        <v>499655706</v>
      </c>
      <c r="E364" s="6" t="s">
        <v>109</v>
      </c>
      <c r="F364" s="6" t="s">
        <v>99</v>
      </c>
      <c r="G364" s="6" t="s">
        <v>110</v>
      </c>
      <c r="H364" s="16" t="s">
        <v>111</v>
      </c>
      <c r="I364" s="6" t="s">
        <v>51</v>
      </c>
      <c r="J364" s="16">
        <v>2</v>
      </c>
      <c r="K364" s="16" t="s">
        <v>36</v>
      </c>
      <c r="L364" s="16" t="s">
        <v>213</v>
      </c>
      <c r="N364" s="16">
        <v>10</v>
      </c>
      <c r="O364" s="16">
        <v>2</v>
      </c>
      <c r="P364" s="16">
        <v>1</v>
      </c>
      <c r="Q364" s="16">
        <v>1</v>
      </c>
      <c r="R364">
        <f>MATCH(D364,Отчет!$C$1:$C$65535,0)</f>
        <v>55</v>
      </c>
    </row>
    <row r="365" spans="1:18" x14ac:dyDescent="0.2">
      <c r="A365" s="16">
        <v>569706213</v>
      </c>
      <c r="B365" s="16">
        <v>7</v>
      </c>
      <c r="D365" s="16">
        <v>499655738</v>
      </c>
      <c r="E365" s="6" t="s">
        <v>112</v>
      </c>
      <c r="F365" s="6" t="s">
        <v>113</v>
      </c>
      <c r="G365" s="6" t="s">
        <v>73</v>
      </c>
      <c r="H365" s="16" t="s">
        <v>114</v>
      </c>
      <c r="I365" s="6" t="s">
        <v>51</v>
      </c>
      <c r="J365" s="16">
        <v>2</v>
      </c>
      <c r="K365" s="16" t="s">
        <v>36</v>
      </c>
      <c r="L365" s="16" t="s">
        <v>213</v>
      </c>
      <c r="N365" s="16">
        <v>14</v>
      </c>
      <c r="O365" s="16">
        <v>2</v>
      </c>
      <c r="P365" s="16">
        <v>1</v>
      </c>
      <c r="Q365" s="16">
        <v>1</v>
      </c>
      <c r="R365">
        <f>MATCH(D365,Отчет!$C$1:$C$65535,0)</f>
        <v>31</v>
      </c>
    </row>
    <row r="366" spans="1:18" x14ac:dyDescent="0.2">
      <c r="A366" s="16">
        <v>569709521</v>
      </c>
      <c r="B366" s="16">
        <v>7</v>
      </c>
      <c r="D366" s="16">
        <v>499655764</v>
      </c>
      <c r="E366" s="6" t="s">
        <v>115</v>
      </c>
      <c r="F366" s="6" t="s">
        <v>116</v>
      </c>
      <c r="G366" s="6" t="s">
        <v>117</v>
      </c>
      <c r="H366" s="16" t="s">
        <v>118</v>
      </c>
      <c r="I366" s="6" t="s">
        <v>51</v>
      </c>
      <c r="J366" s="16">
        <v>2</v>
      </c>
      <c r="K366" s="16" t="s">
        <v>36</v>
      </c>
      <c r="L366" s="16" t="s">
        <v>213</v>
      </c>
      <c r="N366" s="16">
        <v>14</v>
      </c>
      <c r="O366" s="16">
        <v>2</v>
      </c>
      <c r="P366" s="16">
        <v>1</v>
      </c>
      <c r="Q366" s="16">
        <v>1</v>
      </c>
      <c r="R366">
        <f>MATCH(D366,Отчет!$C$1:$C$65535,0)</f>
        <v>17</v>
      </c>
    </row>
    <row r="367" spans="1:18" x14ac:dyDescent="0.2">
      <c r="A367" s="16">
        <v>569709106</v>
      </c>
      <c r="B367" s="16">
        <v>6</v>
      </c>
      <c r="D367" s="16">
        <v>499657465</v>
      </c>
      <c r="E367" s="6" t="s">
        <v>148</v>
      </c>
      <c r="F367" s="6" t="s">
        <v>149</v>
      </c>
      <c r="G367" s="6" t="s">
        <v>150</v>
      </c>
      <c r="H367" s="16" t="s">
        <v>151</v>
      </c>
      <c r="I367" s="6" t="s">
        <v>51</v>
      </c>
      <c r="J367" s="16">
        <v>2</v>
      </c>
      <c r="K367" s="16" t="s">
        <v>36</v>
      </c>
      <c r="L367" s="16" t="s">
        <v>213</v>
      </c>
      <c r="N367" s="16">
        <v>12</v>
      </c>
      <c r="O367" s="16">
        <v>2</v>
      </c>
      <c r="P367" s="16">
        <v>1</v>
      </c>
      <c r="Q367" s="16">
        <v>1</v>
      </c>
      <c r="R367">
        <f>MATCH(D367,Отчет!$C$1:$C$65535,0)</f>
        <v>25</v>
      </c>
    </row>
    <row r="368" spans="1:18" x14ac:dyDescent="0.2">
      <c r="A368" s="16">
        <v>569710456</v>
      </c>
      <c r="B368" s="16">
        <v>4</v>
      </c>
      <c r="D368" s="16">
        <v>499656623</v>
      </c>
      <c r="E368" s="6" t="s">
        <v>166</v>
      </c>
      <c r="F368" s="6" t="s">
        <v>167</v>
      </c>
      <c r="G368" s="6" t="s">
        <v>168</v>
      </c>
      <c r="H368" s="16" t="s">
        <v>169</v>
      </c>
      <c r="I368" s="6" t="s">
        <v>51</v>
      </c>
      <c r="J368" s="16">
        <v>2</v>
      </c>
      <c r="K368" s="16" t="s">
        <v>36</v>
      </c>
      <c r="L368" s="16" t="s">
        <v>213</v>
      </c>
      <c r="N368" s="16">
        <v>0</v>
      </c>
      <c r="O368" s="16">
        <v>2</v>
      </c>
      <c r="P368" s="16">
        <v>1</v>
      </c>
      <c r="Q368" s="16">
        <v>1</v>
      </c>
      <c r="R368">
        <f>MATCH(D368,Отчет!$C$1:$C$65535,0)</f>
        <v>37</v>
      </c>
    </row>
    <row r="369" spans="1:18" x14ac:dyDescent="0.2">
      <c r="A369" s="16">
        <v>569707988</v>
      </c>
      <c r="B369" s="16">
        <v>7</v>
      </c>
      <c r="D369" s="16">
        <v>499656679</v>
      </c>
      <c r="E369" s="6" t="s">
        <v>152</v>
      </c>
      <c r="F369" s="6" t="s">
        <v>153</v>
      </c>
      <c r="G369" s="6" t="s">
        <v>154</v>
      </c>
      <c r="H369" s="16" t="s">
        <v>155</v>
      </c>
      <c r="I369" s="6" t="s">
        <v>51</v>
      </c>
      <c r="J369" s="16">
        <v>2</v>
      </c>
      <c r="K369" s="16" t="s">
        <v>36</v>
      </c>
      <c r="L369" s="16" t="s">
        <v>213</v>
      </c>
      <c r="N369" s="16">
        <v>14</v>
      </c>
      <c r="O369" s="16">
        <v>2</v>
      </c>
      <c r="P369" s="16">
        <v>1</v>
      </c>
      <c r="Q369" s="16">
        <v>1</v>
      </c>
      <c r="R369">
        <f>MATCH(D369,Отчет!$C$1:$C$65535,0)</f>
        <v>21</v>
      </c>
    </row>
    <row r="370" spans="1:18" x14ac:dyDescent="0.2">
      <c r="A370" s="16">
        <v>569710020</v>
      </c>
      <c r="B370" s="16">
        <v>5</v>
      </c>
      <c r="D370" s="16">
        <v>499656711</v>
      </c>
      <c r="E370" s="6" t="s">
        <v>156</v>
      </c>
      <c r="F370" s="6" t="s">
        <v>157</v>
      </c>
      <c r="G370" s="6" t="s">
        <v>81</v>
      </c>
      <c r="H370" s="16" t="s">
        <v>158</v>
      </c>
      <c r="I370" s="6" t="s">
        <v>51</v>
      </c>
      <c r="J370" s="16">
        <v>2</v>
      </c>
      <c r="K370" s="16" t="s">
        <v>36</v>
      </c>
      <c r="L370" s="16" t="s">
        <v>213</v>
      </c>
      <c r="N370" s="16">
        <v>10</v>
      </c>
      <c r="O370" s="16">
        <v>2</v>
      </c>
      <c r="P370" s="16">
        <v>1</v>
      </c>
      <c r="Q370" s="16">
        <v>0</v>
      </c>
      <c r="R370">
        <f>MATCH(D370,Отчет!$C$1:$C$65535,0)</f>
        <v>52</v>
      </c>
    </row>
    <row r="371" spans="1:18" x14ac:dyDescent="0.2">
      <c r="A371" s="16">
        <v>569709626</v>
      </c>
      <c r="B371" s="16">
        <v>7</v>
      </c>
      <c r="D371" s="16">
        <v>499656345</v>
      </c>
      <c r="E371" s="6" t="s">
        <v>159</v>
      </c>
      <c r="F371" s="6" t="s">
        <v>160</v>
      </c>
      <c r="G371" s="6" t="s">
        <v>119</v>
      </c>
      <c r="H371" s="16" t="s">
        <v>161</v>
      </c>
      <c r="I371" s="6" t="s">
        <v>51</v>
      </c>
      <c r="J371" s="16">
        <v>2</v>
      </c>
      <c r="K371" s="16" t="s">
        <v>36</v>
      </c>
      <c r="L371" s="16" t="s">
        <v>213</v>
      </c>
      <c r="N371" s="16">
        <v>14</v>
      </c>
      <c r="O371" s="16">
        <v>2</v>
      </c>
      <c r="P371" s="16">
        <v>1</v>
      </c>
      <c r="Q371" s="16">
        <v>1</v>
      </c>
      <c r="R371">
        <f>MATCH(D371,Отчет!$C$1:$C$65535,0)</f>
        <v>46</v>
      </c>
    </row>
    <row r="372" spans="1:18" x14ac:dyDescent="0.2">
      <c r="A372" s="16">
        <v>569705644</v>
      </c>
      <c r="B372" s="16">
        <v>8</v>
      </c>
      <c r="D372" s="16">
        <v>499656434</v>
      </c>
      <c r="E372" s="6" t="s">
        <v>162</v>
      </c>
      <c r="F372" s="6" t="s">
        <v>163</v>
      </c>
      <c r="G372" s="6" t="s">
        <v>164</v>
      </c>
      <c r="H372" s="16" t="s">
        <v>165</v>
      </c>
      <c r="I372" s="6" t="s">
        <v>51</v>
      </c>
      <c r="J372" s="16">
        <v>2</v>
      </c>
      <c r="K372" s="16" t="s">
        <v>36</v>
      </c>
      <c r="L372" s="16" t="s">
        <v>213</v>
      </c>
      <c r="N372" s="16">
        <v>16</v>
      </c>
      <c r="O372" s="16">
        <v>2</v>
      </c>
      <c r="P372" s="16">
        <v>1</v>
      </c>
      <c r="Q372" s="16">
        <v>1</v>
      </c>
      <c r="R372">
        <f>MATCH(D372,Отчет!$C$1:$C$65535,0)</f>
        <v>11</v>
      </c>
    </row>
    <row r="373" spans="1:18" x14ac:dyDescent="0.2">
      <c r="A373" s="16">
        <v>569710277</v>
      </c>
      <c r="B373" s="16">
        <v>7</v>
      </c>
      <c r="D373" s="16">
        <v>499656023</v>
      </c>
      <c r="E373" s="6" t="s">
        <v>170</v>
      </c>
      <c r="F373" s="6" t="s">
        <v>72</v>
      </c>
      <c r="G373" s="6" t="s">
        <v>171</v>
      </c>
      <c r="H373" s="16" t="s">
        <v>172</v>
      </c>
      <c r="I373" s="6" t="s">
        <v>51</v>
      </c>
      <c r="J373" s="16">
        <v>2</v>
      </c>
      <c r="K373" s="16" t="s">
        <v>36</v>
      </c>
      <c r="L373" s="16" t="s">
        <v>213</v>
      </c>
      <c r="N373" s="16">
        <v>14</v>
      </c>
      <c r="O373" s="16">
        <v>2</v>
      </c>
      <c r="P373" s="16">
        <v>1</v>
      </c>
      <c r="Q373" s="16">
        <v>1</v>
      </c>
      <c r="R373">
        <f>MATCH(D373,Отчет!$C$1:$C$65535,0)</f>
        <v>42</v>
      </c>
    </row>
    <row r="374" spans="1:18" x14ac:dyDescent="0.2">
      <c r="A374" s="16">
        <v>569710573</v>
      </c>
      <c r="B374" s="16">
        <v>5</v>
      </c>
      <c r="D374" s="16">
        <v>499656285</v>
      </c>
      <c r="E374" s="6" t="s">
        <v>173</v>
      </c>
      <c r="F374" s="6" t="s">
        <v>76</v>
      </c>
      <c r="G374" s="6" t="s">
        <v>107</v>
      </c>
      <c r="H374" s="16" t="s">
        <v>174</v>
      </c>
      <c r="I374" s="6" t="s">
        <v>51</v>
      </c>
      <c r="J374" s="16">
        <v>2</v>
      </c>
      <c r="K374" s="16" t="s">
        <v>36</v>
      </c>
      <c r="L374" s="16" t="s">
        <v>213</v>
      </c>
      <c r="N374" s="16">
        <v>10</v>
      </c>
      <c r="O374" s="16">
        <v>2</v>
      </c>
      <c r="P374" s="16">
        <v>1</v>
      </c>
      <c r="Q374" s="16">
        <v>1</v>
      </c>
      <c r="R374">
        <f>MATCH(D374,Отчет!$C$1:$C$65535,0)</f>
        <v>36</v>
      </c>
    </row>
    <row r="375" spans="1:18" x14ac:dyDescent="0.2">
      <c r="A375" s="16">
        <v>569706481</v>
      </c>
      <c r="B375" s="16">
        <v>4</v>
      </c>
      <c r="D375" s="16">
        <v>499655942</v>
      </c>
      <c r="E375" s="6" t="s">
        <v>98</v>
      </c>
      <c r="F375" s="6" t="s">
        <v>99</v>
      </c>
      <c r="G375" s="6" t="s">
        <v>57</v>
      </c>
      <c r="H375" s="16" t="s">
        <v>100</v>
      </c>
      <c r="I375" s="6" t="s">
        <v>51</v>
      </c>
      <c r="J375" s="16">
        <v>2</v>
      </c>
      <c r="K375" s="16" t="s">
        <v>36</v>
      </c>
      <c r="L375" s="16" t="s">
        <v>213</v>
      </c>
      <c r="N375" s="16">
        <v>8</v>
      </c>
      <c r="O375" s="16">
        <v>2</v>
      </c>
      <c r="P375" s="16">
        <v>1</v>
      </c>
      <c r="Q375" s="16">
        <v>1</v>
      </c>
      <c r="R375">
        <f>MATCH(D375,Отчет!$C$1:$C$65535,0)</f>
        <v>40</v>
      </c>
    </row>
    <row r="376" spans="1:18" x14ac:dyDescent="0.2">
      <c r="A376" s="16">
        <v>1506082857</v>
      </c>
      <c r="B376" s="16">
        <v>7</v>
      </c>
      <c r="D376" s="16">
        <v>1506076021</v>
      </c>
      <c r="E376" s="6" t="s">
        <v>178</v>
      </c>
      <c r="F376" s="6" t="s">
        <v>179</v>
      </c>
      <c r="G376" s="6" t="s">
        <v>96</v>
      </c>
      <c r="H376" s="16" t="s">
        <v>180</v>
      </c>
      <c r="I376" s="6" t="s">
        <v>51</v>
      </c>
      <c r="J376" s="16">
        <v>2</v>
      </c>
      <c r="K376" s="16" t="s">
        <v>36</v>
      </c>
      <c r="L376" s="16" t="s">
        <v>213</v>
      </c>
      <c r="N376" s="16">
        <v>14</v>
      </c>
      <c r="O376" s="16">
        <v>2</v>
      </c>
      <c r="P376" s="16">
        <v>1</v>
      </c>
      <c r="Q376" s="16">
        <v>1</v>
      </c>
      <c r="R376">
        <f>MATCH(D376,Отчет!$C$1:$C$65535,0)</f>
        <v>47</v>
      </c>
    </row>
    <row r="377" spans="1:18" x14ac:dyDescent="0.2">
      <c r="A377" s="16">
        <v>569706073</v>
      </c>
      <c r="B377" s="16">
        <v>7</v>
      </c>
      <c r="D377" s="16">
        <v>499657846</v>
      </c>
      <c r="E377" s="6" t="s">
        <v>181</v>
      </c>
      <c r="F377" s="6" t="s">
        <v>182</v>
      </c>
      <c r="G377" s="6" t="s">
        <v>183</v>
      </c>
      <c r="H377" s="16" t="s">
        <v>184</v>
      </c>
      <c r="I377" s="6" t="s">
        <v>51</v>
      </c>
      <c r="J377" s="16">
        <v>2</v>
      </c>
      <c r="K377" s="16" t="s">
        <v>36</v>
      </c>
      <c r="L377" s="16" t="s">
        <v>213</v>
      </c>
      <c r="N377" s="16">
        <v>14</v>
      </c>
      <c r="O377" s="16">
        <v>2</v>
      </c>
      <c r="P377" s="16">
        <v>1</v>
      </c>
      <c r="Q377" s="16">
        <v>1</v>
      </c>
      <c r="R377">
        <f>MATCH(D377,Отчет!$C$1:$C$65535,0)</f>
        <v>19</v>
      </c>
    </row>
    <row r="378" spans="1:18" x14ac:dyDescent="0.2">
      <c r="A378" s="16">
        <v>722670731</v>
      </c>
      <c r="B378" s="16">
        <v>8</v>
      </c>
      <c r="D378" s="16">
        <v>722669820</v>
      </c>
      <c r="E378" s="6" t="s">
        <v>185</v>
      </c>
      <c r="F378" s="6" t="s">
        <v>186</v>
      </c>
      <c r="G378" s="6" t="s">
        <v>187</v>
      </c>
      <c r="H378" s="16" t="s">
        <v>188</v>
      </c>
      <c r="I378" s="6" t="s">
        <v>51</v>
      </c>
      <c r="J378" s="16">
        <v>2</v>
      </c>
      <c r="K378" s="16" t="s">
        <v>36</v>
      </c>
      <c r="L378" s="16" t="s">
        <v>213</v>
      </c>
      <c r="N378" s="16">
        <v>16</v>
      </c>
      <c r="O378" s="16">
        <v>2</v>
      </c>
      <c r="P378" s="16">
        <v>1</v>
      </c>
      <c r="Q378" s="16">
        <v>1</v>
      </c>
      <c r="R378">
        <f>MATCH(D378,Отчет!$C$1:$C$65535,0)</f>
        <v>16</v>
      </c>
    </row>
    <row r="379" spans="1:18" x14ac:dyDescent="0.2">
      <c r="A379" s="16">
        <v>569705808</v>
      </c>
      <c r="B379" s="16">
        <v>8</v>
      </c>
      <c r="D379" s="16">
        <v>499657609</v>
      </c>
      <c r="E379" s="6" t="s">
        <v>192</v>
      </c>
      <c r="F379" s="6" t="s">
        <v>134</v>
      </c>
      <c r="G379" s="6" t="s">
        <v>139</v>
      </c>
      <c r="H379" s="16" t="s">
        <v>193</v>
      </c>
      <c r="I379" s="6" t="s">
        <v>51</v>
      </c>
      <c r="J379" s="16">
        <v>2</v>
      </c>
      <c r="K379" s="16" t="s">
        <v>36</v>
      </c>
      <c r="L379" s="16" t="s">
        <v>213</v>
      </c>
      <c r="N379" s="16">
        <v>16</v>
      </c>
      <c r="O379" s="16">
        <v>2</v>
      </c>
      <c r="P379" s="16">
        <v>1</v>
      </c>
      <c r="Q379" s="16">
        <v>1</v>
      </c>
      <c r="R379">
        <f>MATCH(D379,Отчет!$C$1:$C$65535,0)</f>
        <v>24</v>
      </c>
    </row>
    <row r="380" spans="1:18" x14ac:dyDescent="0.2">
      <c r="A380" s="16">
        <v>569707908</v>
      </c>
      <c r="B380" s="16">
        <v>4</v>
      </c>
      <c r="D380" s="16">
        <v>499657780</v>
      </c>
      <c r="E380" s="6" t="s">
        <v>129</v>
      </c>
      <c r="F380" s="6" t="s">
        <v>130</v>
      </c>
      <c r="G380" s="6" t="s">
        <v>131</v>
      </c>
      <c r="H380" s="16" t="s">
        <v>132</v>
      </c>
      <c r="I380" s="6" t="s">
        <v>51</v>
      </c>
      <c r="J380" s="16">
        <v>2</v>
      </c>
      <c r="K380" s="16" t="s">
        <v>36</v>
      </c>
      <c r="L380" s="16" t="s">
        <v>213</v>
      </c>
      <c r="N380" s="16">
        <v>0</v>
      </c>
      <c r="O380" s="16">
        <v>2</v>
      </c>
      <c r="P380" s="16">
        <v>1</v>
      </c>
      <c r="Q380" s="16">
        <v>1</v>
      </c>
      <c r="R380">
        <f>MATCH(D380,Отчет!$C$1:$C$65535,0)</f>
        <v>29</v>
      </c>
    </row>
    <row r="381" spans="1:18" x14ac:dyDescent="0.2">
      <c r="A381" s="16">
        <v>1627628609</v>
      </c>
      <c r="B381" s="16">
        <v>4</v>
      </c>
      <c r="D381" s="16">
        <v>499657489</v>
      </c>
      <c r="E381" s="6" t="s">
        <v>133</v>
      </c>
      <c r="F381" s="6" t="s">
        <v>134</v>
      </c>
      <c r="G381" s="6" t="s">
        <v>135</v>
      </c>
      <c r="H381" s="16" t="s">
        <v>136</v>
      </c>
      <c r="I381" s="6" t="s">
        <v>51</v>
      </c>
      <c r="J381" s="16">
        <v>2</v>
      </c>
      <c r="K381" s="16" t="s">
        <v>36</v>
      </c>
      <c r="L381" s="16" t="s">
        <v>213</v>
      </c>
      <c r="N381" s="16">
        <v>8</v>
      </c>
      <c r="O381" s="16">
        <v>2</v>
      </c>
      <c r="P381" s="16">
        <v>1</v>
      </c>
      <c r="Q381" s="16">
        <v>1</v>
      </c>
      <c r="R381">
        <f>MATCH(D381,Отчет!$C$1:$C$65535,0)</f>
        <v>51</v>
      </c>
    </row>
    <row r="382" spans="1:18" x14ac:dyDescent="0.2">
      <c r="A382" s="16">
        <v>569709024</v>
      </c>
      <c r="B382" s="16">
        <v>6</v>
      </c>
      <c r="D382" s="16">
        <v>499657513</v>
      </c>
      <c r="E382" s="6" t="s">
        <v>137</v>
      </c>
      <c r="F382" s="6" t="s">
        <v>138</v>
      </c>
      <c r="G382" s="6" t="s">
        <v>139</v>
      </c>
      <c r="H382" s="16" t="s">
        <v>140</v>
      </c>
      <c r="I382" s="6" t="s">
        <v>51</v>
      </c>
      <c r="J382" s="16">
        <v>2</v>
      </c>
      <c r="K382" s="16" t="s">
        <v>36</v>
      </c>
      <c r="L382" s="16" t="s">
        <v>213</v>
      </c>
      <c r="N382" s="16">
        <v>0</v>
      </c>
      <c r="O382" s="16">
        <v>2</v>
      </c>
      <c r="P382" s="16">
        <v>1</v>
      </c>
      <c r="Q382" s="16">
        <v>1</v>
      </c>
      <c r="R382">
        <f>MATCH(D382,Отчет!$C$1:$C$65535,0)</f>
        <v>32</v>
      </c>
    </row>
    <row r="383" spans="1:18" x14ac:dyDescent="0.2">
      <c r="A383" s="16">
        <v>569707043</v>
      </c>
      <c r="B383" s="16">
        <v>9</v>
      </c>
      <c r="D383" s="16">
        <v>499657561</v>
      </c>
      <c r="E383" s="6" t="s">
        <v>141</v>
      </c>
      <c r="F383" s="6" t="s">
        <v>142</v>
      </c>
      <c r="G383" s="6" t="s">
        <v>143</v>
      </c>
      <c r="H383" s="16" t="s">
        <v>144</v>
      </c>
      <c r="I383" s="6" t="s">
        <v>51</v>
      </c>
      <c r="J383" s="16">
        <v>2</v>
      </c>
      <c r="K383" s="16" t="s">
        <v>36</v>
      </c>
      <c r="L383" s="16" t="s">
        <v>213</v>
      </c>
      <c r="N383" s="16">
        <v>18</v>
      </c>
      <c r="O383" s="16">
        <v>2</v>
      </c>
      <c r="P383" s="16">
        <v>1</v>
      </c>
      <c r="Q383" s="16">
        <v>1</v>
      </c>
      <c r="R383">
        <f>MATCH(D383,Отчет!$C$1:$C$65535,0)</f>
        <v>13</v>
      </c>
    </row>
    <row r="384" spans="1:18" x14ac:dyDescent="0.2">
      <c r="A384" s="16">
        <v>569708510</v>
      </c>
      <c r="B384" s="16">
        <v>4</v>
      </c>
      <c r="D384" s="16">
        <v>499657385</v>
      </c>
      <c r="E384" s="6" t="s">
        <v>145</v>
      </c>
      <c r="F384" s="6" t="s">
        <v>146</v>
      </c>
      <c r="G384" s="6" t="s">
        <v>139</v>
      </c>
      <c r="H384" s="16" t="s">
        <v>147</v>
      </c>
      <c r="I384" s="6" t="s">
        <v>51</v>
      </c>
      <c r="J384" s="16">
        <v>2</v>
      </c>
      <c r="K384" s="16" t="s">
        <v>36</v>
      </c>
      <c r="L384" s="16" t="s">
        <v>213</v>
      </c>
      <c r="N384" s="16">
        <v>8</v>
      </c>
      <c r="O384" s="16">
        <v>2</v>
      </c>
      <c r="P384" s="16">
        <v>1</v>
      </c>
      <c r="Q384" s="16">
        <v>1</v>
      </c>
      <c r="R384">
        <f>MATCH(D384,Отчет!$C$1:$C$65535,0)</f>
        <v>20</v>
      </c>
    </row>
    <row r="385" spans="1:18" x14ac:dyDescent="0.2">
      <c r="A385" s="16">
        <v>2116932126</v>
      </c>
      <c r="B385" s="16">
        <v>4</v>
      </c>
      <c r="D385" s="16">
        <v>2116177732</v>
      </c>
      <c r="E385" s="6" t="s">
        <v>31</v>
      </c>
      <c r="F385" s="6" t="s">
        <v>32</v>
      </c>
      <c r="G385" s="6" t="s">
        <v>33</v>
      </c>
      <c r="H385" s="16" t="s">
        <v>34</v>
      </c>
      <c r="I385" s="6" t="s">
        <v>51</v>
      </c>
      <c r="J385" s="16">
        <v>2</v>
      </c>
      <c r="K385" s="16" t="s">
        <v>36</v>
      </c>
      <c r="L385" s="16" t="s">
        <v>213</v>
      </c>
      <c r="N385" s="16">
        <v>8</v>
      </c>
      <c r="O385" s="16">
        <v>2</v>
      </c>
      <c r="P385" s="16">
        <v>1</v>
      </c>
      <c r="Q385" s="16">
        <v>0</v>
      </c>
      <c r="R385">
        <f>MATCH(D385,Отчет!$C$1:$C$65535,0)</f>
        <v>48</v>
      </c>
    </row>
    <row r="386" spans="1:18" x14ac:dyDescent="0.2">
      <c r="A386" s="16">
        <v>802058269</v>
      </c>
      <c r="B386" s="16">
        <v>10</v>
      </c>
      <c r="D386" s="16">
        <v>499655966</v>
      </c>
      <c r="E386" s="6" t="s">
        <v>83</v>
      </c>
      <c r="F386" s="6" t="s">
        <v>76</v>
      </c>
      <c r="G386" s="6" t="s">
        <v>84</v>
      </c>
      <c r="H386" s="16" t="s">
        <v>85</v>
      </c>
      <c r="I386" s="6" t="s">
        <v>218</v>
      </c>
      <c r="J386" s="16">
        <v>4.5</v>
      </c>
      <c r="K386" s="16" t="s">
        <v>36</v>
      </c>
      <c r="L386" s="16" t="s">
        <v>213</v>
      </c>
      <c r="N386" s="16">
        <v>45</v>
      </c>
      <c r="O386" s="16">
        <v>4.5</v>
      </c>
      <c r="P386" s="16">
        <v>1</v>
      </c>
      <c r="Q386" s="16">
        <v>1</v>
      </c>
      <c r="R386">
        <f>MATCH(D386,Отчет!$C$1:$C$65535,0)</f>
        <v>43</v>
      </c>
    </row>
    <row r="387" spans="1:18" x14ac:dyDescent="0.2">
      <c r="A387" s="16">
        <v>1966992008</v>
      </c>
      <c r="B387" s="16">
        <v>6</v>
      </c>
      <c r="D387" s="16">
        <v>1946406881</v>
      </c>
      <c r="E387" s="6" t="s">
        <v>44</v>
      </c>
      <c r="F387" s="6" t="s">
        <v>45</v>
      </c>
      <c r="G387" s="6" t="s">
        <v>46</v>
      </c>
      <c r="H387" s="16" t="s">
        <v>47</v>
      </c>
      <c r="I387" s="6" t="s">
        <v>198</v>
      </c>
      <c r="J387" s="16">
        <v>1.3800000000000001</v>
      </c>
      <c r="K387" s="16" t="s">
        <v>36</v>
      </c>
      <c r="L387" s="16" t="s">
        <v>213</v>
      </c>
      <c r="N387" s="16">
        <v>8.2799999999999994</v>
      </c>
      <c r="O387" s="16">
        <v>1.3800000000000001</v>
      </c>
      <c r="P387" s="16">
        <v>1</v>
      </c>
      <c r="Q387" s="16">
        <v>0</v>
      </c>
      <c r="R387">
        <f>MATCH(D387,Отчет!$C$1:$C$65535,0)</f>
        <v>34</v>
      </c>
    </row>
    <row r="388" spans="1:18" x14ac:dyDescent="0.2">
      <c r="A388" s="16">
        <v>2116178230</v>
      </c>
      <c r="B388" s="16">
        <v>4</v>
      </c>
      <c r="D388" s="16">
        <v>2116177732</v>
      </c>
      <c r="E388" s="6" t="s">
        <v>31</v>
      </c>
      <c r="F388" s="6" t="s">
        <v>32</v>
      </c>
      <c r="G388" s="6" t="s">
        <v>33</v>
      </c>
      <c r="H388" s="16" t="s">
        <v>34</v>
      </c>
      <c r="I388" s="6" t="s">
        <v>198</v>
      </c>
      <c r="J388" s="16">
        <v>1.3800000000000001</v>
      </c>
      <c r="K388" s="16" t="s">
        <v>36</v>
      </c>
      <c r="L388" s="16" t="s">
        <v>213</v>
      </c>
      <c r="N388" s="16">
        <v>0</v>
      </c>
      <c r="O388" s="16">
        <v>1.3800000000000001</v>
      </c>
      <c r="P388" s="16">
        <v>1</v>
      </c>
      <c r="Q388" s="16">
        <v>0</v>
      </c>
      <c r="R388">
        <f>MATCH(D388,Отчет!$C$1:$C$65535,0)</f>
        <v>48</v>
      </c>
    </row>
    <row r="389" spans="1:18" x14ac:dyDescent="0.2">
      <c r="A389" s="16">
        <v>613766195</v>
      </c>
      <c r="B389" s="16">
        <v>10</v>
      </c>
      <c r="D389" s="16">
        <v>499655681</v>
      </c>
      <c r="E389" s="6" t="s">
        <v>121</v>
      </c>
      <c r="F389" s="6" t="s">
        <v>122</v>
      </c>
      <c r="G389" s="6" t="s">
        <v>123</v>
      </c>
      <c r="H389" s="16" t="s">
        <v>124</v>
      </c>
      <c r="I389" s="6" t="s">
        <v>219</v>
      </c>
      <c r="J389" s="16">
        <v>3</v>
      </c>
      <c r="K389" s="16" t="s">
        <v>36</v>
      </c>
      <c r="L389" s="16" t="s">
        <v>213</v>
      </c>
      <c r="N389" s="16">
        <v>30</v>
      </c>
      <c r="O389" s="16">
        <v>3</v>
      </c>
      <c r="P389" s="16">
        <v>1</v>
      </c>
      <c r="Q389" s="16">
        <v>1</v>
      </c>
      <c r="R389">
        <f>MATCH(D389,Отчет!$C$1:$C$65535,0)</f>
        <v>26</v>
      </c>
    </row>
    <row r="390" spans="1:18" x14ac:dyDescent="0.2">
      <c r="A390" s="16">
        <v>613766863</v>
      </c>
      <c r="B390" s="16">
        <v>6</v>
      </c>
      <c r="D390" s="16">
        <v>499655914</v>
      </c>
      <c r="E390" s="6" t="s">
        <v>94</v>
      </c>
      <c r="F390" s="6" t="s">
        <v>95</v>
      </c>
      <c r="G390" s="6" t="s">
        <v>96</v>
      </c>
      <c r="H390" s="16" t="s">
        <v>97</v>
      </c>
      <c r="I390" s="6" t="s">
        <v>219</v>
      </c>
      <c r="J390" s="16">
        <v>3</v>
      </c>
      <c r="K390" s="16" t="s">
        <v>36</v>
      </c>
      <c r="L390" s="16" t="s">
        <v>213</v>
      </c>
      <c r="N390" s="16">
        <v>18</v>
      </c>
      <c r="O390" s="16">
        <v>3</v>
      </c>
      <c r="P390" s="16">
        <v>1</v>
      </c>
      <c r="Q390" s="16">
        <v>1</v>
      </c>
      <c r="R390">
        <f>MATCH(D390,Отчет!$C$1:$C$65535,0)</f>
        <v>35</v>
      </c>
    </row>
    <row r="391" spans="1:18" x14ac:dyDescent="0.2">
      <c r="A391" s="16">
        <v>1966991933</v>
      </c>
      <c r="B391" s="16">
        <v>4</v>
      </c>
      <c r="D391" s="16">
        <v>1946406881</v>
      </c>
      <c r="E391" s="6" t="s">
        <v>44</v>
      </c>
      <c r="F391" s="6" t="s">
        <v>45</v>
      </c>
      <c r="G391" s="6" t="s">
        <v>46</v>
      </c>
      <c r="H391" s="16" t="s">
        <v>47</v>
      </c>
      <c r="I391" s="6" t="s">
        <v>59</v>
      </c>
      <c r="J391" s="16">
        <v>2.15</v>
      </c>
      <c r="K391" s="16" t="s">
        <v>36</v>
      </c>
      <c r="L391" s="16" t="s">
        <v>213</v>
      </c>
      <c r="N391" s="16">
        <v>8.6</v>
      </c>
      <c r="O391" s="16">
        <v>2.15</v>
      </c>
      <c r="P391" s="16">
        <v>1</v>
      </c>
      <c r="Q391" s="16">
        <v>0</v>
      </c>
      <c r="R391">
        <f>MATCH(D391,Отчет!$C$1:$C$65535,0)</f>
        <v>34</v>
      </c>
    </row>
    <row r="392" spans="1:18" x14ac:dyDescent="0.2">
      <c r="A392" s="16">
        <v>2116178062</v>
      </c>
      <c r="B392" s="16">
        <v>6</v>
      </c>
      <c r="D392" s="16">
        <v>2116177732</v>
      </c>
      <c r="E392" s="6" t="s">
        <v>31</v>
      </c>
      <c r="F392" s="6" t="s">
        <v>32</v>
      </c>
      <c r="G392" s="6" t="s">
        <v>33</v>
      </c>
      <c r="H392" s="16" t="s">
        <v>34</v>
      </c>
      <c r="I392" s="6" t="s">
        <v>59</v>
      </c>
      <c r="J392" s="16">
        <v>2.15</v>
      </c>
      <c r="K392" s="16" t="s">
        <v>36</v>
      </c>
      <c r="L392" s="16" t="s">
        <v>213</v>
      </c>
      <c r="N392" s="16">
        <v>12.9</v>
      </c>
      <c r="O392" s="16">
        <v>2.15</v>
      </c>
      <c r="P392" s="16">
        <v>1</v>
      </c>
      <c r="Q392" s="16">
        <v>0</v>
      </c>
      <c r="R392">
        <f>MATCH(D392,Отчет!$C$1:$C$65535,0)</f>
        <v>48</v>
      </c>
    </row>
    <row r="393" spans="1:18" x14ac:dyDescent="0.2">
      <c r="A393" s="16">
        <v>2034091486</v>
      </c>
      <c r="B393" s="16">
        <v>8</v>
      </c>
      <c r="D393" s="16">
        <v>1950131619</v>
      </c>
      <c r="E393" s="6" t="s">
        <v>209</v>
      </c>
      <c r="F393" s="6" t="s">
        <v>210</v>
      </c>
      <c r="G393" s="6" t="s">
        <v>211</v>
      </c>
      <c r="H393" s="16" t="s">
        <v>212</v>
      </c>
      <c r="I393" s="6" t="s">
        <v>59</v>
      </c>
      <c r="J393" s="16">
        <v>2.5</v>
      </c>
      <c r="K393" s="16" t="s">
        <v>36</v>
      </c>
      <c r="L393" s="16" t="s">
        <v>213</v>
      </c>
      <c r="N393" s="16">
        <v>20</v>
      </c>
      <c r="O393" s="16">
        <v>2.5</v>
      </c>
      <c r="P393" s="16">
        <v>1</v>
      </c>
      <c r="Q393" s="16">
        <v>1</v>
      </c>
      <c r="R393">
        <f>MATCH(D393,Отчет!$C$1:$C$65535,0)</f>
        <v>33</v>
      </c>
    </row>
    <row r="394" spans="1:18" x14ac:dyDescent="0.2">
      <c r="A394" s="16">
        <v>569707628</v>
      </c>
      <c r="B394" s="16">
        <v>5</v>
      </c>
      <c r="D394" s="16">
        <v>499655628</v>
      </c>
      <c r="E394" s="6" t="s">
        <v>94</v>
      </c>
      <c r="F394" s="6" t="s">
        <v>106</v>
      </c>
      <c r="G394" s="6" t="s">
        <v>119</v>
      </c>
      <c r="H394" s="16" t="s">
        <v>120</v>
      </c>
      <c r="I394" s="6" t="s">
        <v>220</v>
      </c>
      <c r="J394" s="16">
        <v>4</v>
      </c>
      <c r="K394" s="16" t="s">
        <v>36</v>
      </c>
      <c r="L394" s="16" t="s">
        <v>213</v>
      </c>
      <c r="N394" s="16">
        <v>20</v>
      </c>
      <c r="O394" s="16">
        <v>4</v>
      </c>
      <c r="P394" s="16">
        <v>1</v>
      </c>
      <c r="Q394" s="16">
        <v>1</v>
      </c>
      <c r="R394">
        <f>MATCH(D394,Отчет!$C$1:$C$65535,0)</f>
        <v>22</v>
      </c>
    </row>
    <row r="395" spans="1:18" x14ac:dyDescent="0.2">
      <c r="A395" s="16">
        <v>569709398</v>
      </c>
      <c r="B395" s="16">
        <v>6</v>
      </c>
      <c r="D395" s="16">
        <v>499655681</v>
      </c>
      <c r="E395" s="6" t="s">
        <v>121</v>
      </c>
      <c r="F395" s="6" t="s">
        <v>122</v>
      </c>
      <c r="G395" s="6" t="s">
        <v>123</v>
      </c>
      <c r="H395" s="16" t="s">
        <v>124</v>
      </c>
      <c r="I395" s="6" t="s">
        <v>220</v>
      </c>
      <c r="J395" s="16">
        <v>4</v>
      </c>
      <c r="K395" s="16" t="s">
        <v>36</v>
      </c>
      <c r="L395" s="16" t="s">
        <v>213</v>
      </c>
      <c r="N395" s="16">
        <v>24</v>
      </c>
      <c r="O395" s="16">
        <v>4</v>
      </c>
      <c r="P395" s="16">
        <v>1</v>
      </c>
      <c r="Q395" s="16">
        <v>1</v>
      </c>
      <c r="R395">
        <f>MATCH(D395,Отчет!$C$1:$C$65535,0)</f>
        <v>26</v>
      </c>
    </row>
    <row r="396" spans="1:18" x14ac:dyDescent="0.2">
      <c r="A396" s="16">
        <v>569710893</v>
      </c>
      <c r="B396" s="16">
        <v>6</v>
      </c>
      <c r="D396" s="16">
        <v>499655706</v>
      </c>
      <c r="E396" s="6" t="s">
        <v>109</v>
      </c>
      <c r="F396" s="6" t="s">
        <v>99</v>
      </c>
      <c r="G396" s="6" t="s">
        <v>110</v>
      </c>
      <c r="H396" s="16" t="s">
        <v>111</v>
      </c>
      <c r="I396" s="6" t="s">
        <v>220</v>
      </c>
      <c r="J396" s="16">
        <v>4</v>
      </c>
      <c r="K396" s="16" t="s">
        <v>36</v>
      </c>
      <c r="L396" s="16" t="s">
        <v>213</v>
      </c>
      <c r="N396" s="16">
        <v>24</v>
      </c>
      <c r="O396" s="16">
        <v>4</v>
      </c>
      <c r="P396" s="16">
        <v>1</v>
      </c>
      <c r="Q396" s="16">
        <v>1</v>
      </c>
      <c r="R396">
        <f>MATCH(D396,Отчет!$C$1:$C$65535,0)</f>
        <v>55</v>
      </c>
    </row>
    <row r="397" spans="1:18" x14ac:dyDescent="0.2">
      <c r="A397" s="16">
        <v>569708559</v>
      </c>
      <c r="B397" s="16">
        <v>7</v>
      </c>
      <c r="D397" s="16">
        <v>499655506</v>
      </c>
      <c r="E397" s="6" t="s">
        <v>125</v>
      </c>
      <c r="F397" s="6" t="s">
        <v>126</v>
      </c>
      <c r="G397" s="6" t="s">
        <v>127</v>
      </c>
      <c r="H397" s="16" t="s">
        <v>128</v>
      </c>
      <c r="I397" s="6" t="s">
        <v>220</v>
      </c>
      <c r="J397" s="16">
        <v>4</v>
      </c>
      <c r="K397" s="16" t="s">
        <v>36</v>
      </c>
      <c r="L397" s="16" t="s">
        <v>213</v>
      </c>
      <c r="N397" s="16">
        <v>28</v>
      </c>
      <c r="O397" s="16">
        <v>4</v>
      </c>
      <c r="P397" s="16">
        <v>1</v>
      </c>
      <c r="Q397" s="16">
        <v>0</v>
      </c>
      <c r="R397">
        <f>MATCH(D397,Отчет!$C$1:$C$65535,0)</f>
        <v>44</v>
      </c>
    </row>
    <row r="398" spans="1:18" x14ac:dyDescent="0.2">
      <c r="A398" s="16">
        <v>569709165</v>
      </c>
      <c r="B398" s="16">
        <v>9</v>
      </c>
      <c r="D398" s="16">
        <v>499655579</v>
      </c>
      <c r="E398" s="6" t="s">
        <v>194</v>
      </c>
      <c r="F398" s="6" t="s">
        <v>122</v>
      </c>
      <c r="G398" s="6" t="s">
        <v>171</v>
      </c>
      <c r="H398" s="16" t="s">
        <v>195</v>
      </c>
      <c r="I398" s="6" t="s">
        <v>220</v>
      </c>
      <c r="J398" s="16">
        <v>4</v>
      </c>
      <c r="K398" s="16" t="s">
        <v>36</v>
      </c>
      <c r="L398" s="16" t="s">
        <v>213</v>
      </c>
      <c r="N398" s="16">
        <v>36</v>
      </c>
      <c r="O398" s="16">
        <v>4</v>
      </c>
      <c r="P398" s="16">
        <v>1</v>
      </c>
      <c r="Q398" s="16">
        <v>1</v>
      </c>
      <c r="R398">
        <f>MATCH(D398,Отчет!$C$1:$C$65535,0)</f>
        <v>38</v>
      </c>
    </row>
    <row r="399" spans="1:18" x14ac:dyDescent="0.2">
      <c r="A399" s="16">
        <v>569707290</v>
      </c>
      <c r="B399" s="16">
        <v>7</v>
      </c>
      <c r="D399" s="16">
        <v>499655369</v>
      </c>
      <c r="E399" s="6" t="s">
        <v>196</v>
      </c>
      <c r="F399" s="6" t="s">
        <v>99</v>
      </c>
      <c r="G399" s="6" t="s">
        <v>107</v>
      </c>
      <c r="H399" s="16" t="s">
        <v>197</v>
      </c>
      <c r="I399" s="6" t="s">
        <v>220</v>
      </c>
      <c r="J399" s="16">
        <v>4</v>
      </c>
      <c r="K399" s="16" t="s">
        <v>36</v>
      </c>
      <c r="L399" s="16" t="s">
        <v>213</v>
      </c>
      <c r="N399" s="16">
        <v>28</v>
      </c>
      <c r="O399" s="16">
        <v>4</v>
      </c>
      <c r="P399" s="16">
        <v>1</v>
      </c>
      <c r="Q399" s="16">
        <v>1</v>
      </c>
      <c r="R399">
        <f>MATCH(D399,Отчет!$C$1:$C$65535,0)</f>
        <v>15</v>
      </c>
    </row>
    <row r="400" spans="1:18" x14ac:dyDescent="0.2">
      <c r="A400" s="16">
        <v>569709324</v>
      </c>
      <c r="B400" s="16">
        <v>6</v>
      </c>
      <c r="D400" s="16">
        <v>499655433</v>
      </c>
      <c r="E400" s="6" t="s">
        <v>189</v>
      </c>
      <c r="F400" s="6" t="s">
        <v>190</v>
      </c>
      <c r="G400" s="6" t="s">
        <v>123</v>
      </c>
      <c r="H400" s="16" t="s">
        <v>191</v>
      </c>
      <c r="I400" s="6" t="s">
        <v>220</v>
      </c>
      <c r="J400" s="16">
        <v>4</v>
      </c>
      <c r="K400" s="16" t="s">
        <v>36</v>
      </c>
      <c r="L400" s="16" t="s">
        <v>213</v>
      </c>
      <c r="N400" s="16">
        <v>24</v>
      </c>
      <c r="O400" s="16">
        <v>4</v>
      </c>
      <c r="P400" s="16">
        <v>1</v>
      </c>
      <c r="Q400" s="16">
        <v>0</v>
      </c>
      <c r="R400">
        <f>MATCH(D400,Отчет!$C$1:$C$65535,0)</f>
        <v>50</v>
      </c>
    </row>
    <row r="401" spans="1:18" x14ac:dyDescent="0.2">
      <c r="A401" s="16">
        <v>569707210</v>
      </c>
      <c r="B401" s="16">
        <v>9</v>
      </c>
      <c r="D401" s="16">
        <v>499655482</v>
      </c>
      <c r="E401" s="6" t="s">
        <v>71</v>
      </c>
      <c r="F401" s="6" t="s">
        <v>72</v>
      </c>
      <c r="G401" s="6" t="s">
        <v>73</v>
      </c>
      <c r="H401" s="16" t="s">
        <v>74</v>
      </c>
      <c r="I401" s="6" t="s">
        <v>220</v>
      </c>
      <c r="J401" s="16">
        <v>4</v>
      </c>
      <c r="K401" s="16" t="s">
        <v>36</v>
      </c>
      <c r="L401" s="16" t="s">
        <v>213</v>
      </c>
      <c r="N401" s="16">
        <v>36</v>
      </c>
      <c r="O401" s="16">
        <v>4</v>
      </c>
      <c r="P401" s="16">
        <v>1</v>
      </c>
      <c r="Q401" s="16">
        <v>1</v>
      </c>
      <c r="R401">
        <f>MATCH(D401,Отчет!$C$1:$C$65535,0)</f>
        <v>12</v>
      </c>
    </row>
    <row r="402" spans="1:18" x14ac:dyDescent="0.2">
      <c r="A402" s="16">
        <v>569710692</v>
      </c>
      <c r="B402" s="16">
        <v>7</v>
      </c>
      <c r="D402" s="16">
        <v>499655265</v>
      </c>
      <c r="E402" s="6" t="s">
        <v>75</v>
      </c>
      <c r="F402" s="6" t="s">
        <v>76</v>
      </c>
      <c r="G402" s="6" t="s">
        <v>77</v>
      </c>
      <c r="H402" s="16" t="s">
        <v>78</v>
      </c>
      <c r="I402" s="6" t="s">
        <v>220</v>
      </c>
      <c r="J402" s="16">
        <v>4</v>
      </c>
      <c r="K402" s="16" t="s">
        <v>36</v>
      </c>
      <c r="L402" s="16" t="s">
        <v>213</v>
      </c>
      <c r="N402" s="16">
        <v>28</v>
      </c>
      <c r="O402" s="16">
        <v>4</v>
      </c>
      <c r="P402" s="16">
        <v>1</v>
      </c>
      <c r="Q402" s="16">
        <v>1</v>
      </c>
      <c r="R402">
        <f>MATCH(D402,Отчет!$C$1:$C$65535,0)</f>
        <v>41</v>
      </c>
    </row>
    <row r="403" spans="1:18" x14ac:dyDescent="0.2">
      <c r="A403" s="16">
        <v>569708638</v>
      </c>
      <c r="B403" s="16">
        <v>5</v>
      </c>
      <c r="D403" s="16">
        <v>499655321</v>
      </c>
      <c r="E403" s="6" t="s">
        <v>79</v>
      </c>
      <c r="F403" s="6" t="s">
        <v>80</v>
      </c>
      <c r="G403" s="6" t="s">
        <v>81</v>
      </c>
      <c r="H403" s="16" t="s">
        <v>82</v>
      </c>
      <c r="I403" s="6" t="s">
        <v>220</v>
      </c>
      <c r="J403" s="16">
        <v>4</v>
      </c>
      <c r="K403" s="16" t="s">
        <v>36</v>
      </c>
      <c r="L403" s="16" t="s">
        <v>213</v>
      </c>
      <c r="N403" s="16">
        <v>20</v>
      </c>
      <c r="O403" s="16">
        <v>4</v>
      </c>
      <c r="P403" s="16">
        <v>1</v>
      </c>
      <c r="Q403" s="16">
        <v>1</v>
      </c>
      <c r="R403">
        <f>MATCH(D403,Отчет!$C$1:$C$65535,0)</f>
        <v>53</v>
      </c>
    </row>
    <row r="404" spans="1:18" x14ac:dyDescent="0.2">
      <c r="A404" s="16">
        <v>569709897</v>
      </c>
      <c r="B404" s="16">
        <v>6</v>
      </c>
      <c r="D404" s="16">
        <v>499655995</v>
      </c>
      <c r="E404" s="6" t="s">
        <v>86</v>
      </c>
      <c r="F404" s="6" t="s">
        <v>87</v>
      </c>
      <c r="G404" s="6" t="s">
        <v>88</v>
      </c>
      <c r="H404" s="16" t="s">
        <v>89</v>
      </c>
      <c r="I404" s="6" t="s">
        <v>220</v>
      </c>
      <c r="J404" s="16">
        <v>4</v>
      </c>
      <c r="K404" s="16" t="s">
        <v>36</v>
      </c>
      <c r="L404" s="16" t="s">
        <v>213</v>
      </c>
      <c r="N404" s="16">
        <v>24</v>
      </c>
      <c r="O404" s="16">
        <v>4</v>
      </c>
      <c r="P404" s="16">
        <v>1</v>
      </c>
      <c r="Q404" s="16">
        <v>1</v>
      </c>
      <c r="R404">
        <f>MATCH(D404,Отчет!$C$1:$C$65535,0)</f>
        <v>49</v>
      </c>
    </row>
    <row r="405" spans="1:18" x14ac:dyDescent="0.2">
      <c r="A405" s="16">
        <v>569706537</v>
      </c>
      <c r="B405" s="16">
        <v>5</v>
      </c>
      <c r="D405" s="16">
        <v>499655862</v>
      </c>
      <c r="E405" s="6" t="s">
        <v>90</v>
      </c>
      <c r="F405" s="6" t="s">
        <v>91</v>
      </c>
      <c r="G405" s="6" t="s">
        <v>92</v>
      </c>
      <c r="H405" s="16" t="s">
        <v>93</v>
      </c>
      <c r="I405" s="6" t="s">
        <v>220</v>
      </c>
      <c r="J405" s="16">
        <v>4</v>
      </c>
      <c r="K405" s="16" t="s">
        <v>36</v>
      </c>
      <c r="L405" s="16" t="s">
        <v>213</v>
      </c>
      <c r="N405" s="16">
        <v>20</v>
      </c>
      <c r="O405" s="16">
        <v>4</v>
      </c>
      <c r="P405" s="16">
        <v>1</v>
      </c>
      <c r="Q405" s="16">
        <v>1</v>
      </c>
      <c r="R405">
        <f>MATCH(D405,Отчет!$C$1:$C$65535,0)</f>
        <v>45</v>
      </c>
    </row>
    <row r="406" spans="1:18" x14ac:dyDescent="0.2">
      <c r="A406" s="16">
        <v>569710070</v>
      </c>
      <c r="B406" s="16">
        <v>7</v>
      </c>
      <c r="D406" s="16">
        <v>499655914</v>
      </c>
      <c r="E406" s="6" t="s">
        <v>94</v>
      </c>
      <c r="F406" s="6" t="s">
        <v>95</v>
      </c>
      <c r="G406" s="6" t="s">
        <v>96</v>
      </c>
      <c r="H406" s="16" t="s">
        <v>97</v>
      </c>
      <c r="I406" s="6" t="s">
        <v>220</v>
      </c>
      <c r="J406" s="16">
        <v>4</v>
      </c>
      <c r="K406" s="16" t="s">
        <v>36</v>
      </c>
      <c r="L406" s="16" t="s">
        <v>213</v>
      </c>
      <c r="N406" s="16">
        <v>28</v>
      </c>
      <c r="O406" s="16">
        <v>4</v>
      </c>
      <c r="P406" s="16">
        <v>1</v>
      </c>
      <c r="Q406" s="16">
        <v>1</v>
      </c>
      <c r="R406">
        <f>MATCH(D406,Отчет!$C$1:$C$65535,0)</f>
        <v>35</v>
      </c>
    </row>
    <row r="407" spans="1:18" x14ac:dyDescent="0.2">
      <c r="A407" s="16">
        <v>569706455</v>
      </c>
      <c r="B407" s="16">
        <v>7</v>
      </c>
      <c r="D407" s="16">
        <v>499655942</v>
      </c>
      <c r="E407" s="6" t="s">
        <v>98</v>
      </c>
      <c r="F407" s="6" t="s">
        <v>99</v>
      </c>
      <c r="G407" s="6" t="s">
        <v>57</v>
      </c>
      <c r="H407" s="16" t="s">
        <v>100</v>
      </c>
      <c r="I407" s="6" t="s">
        <v>220</v>
      </c>
      <c r="J407" s="16">
        <v>4</v>
      </c>
      <c r="K407" s="16" t="s">
        <v>36</v>
      </c>
      <c r="L407" s="16" t="s">
        <v>213</v>
      </c>
      <c r="N407" s="16">
        <v>28</v>
      </c>
      <c r="O407" s="16">
        <v>4</v>
      </c>
      <c r="P407" s="16">
        <v>1</v>
      </c>
      <c r="Q407" s="16">
        <v>1</v>
      </c>
      <c r="R407">
        <f>MATCH(D407,Отчет!$C$1:$C$65535,0)</f>
        <v>40</v>
      </c>
    </row>
    <row r="408" spans="1:18" x14ac:dyDescent="0.2">
      <c r="A408" s="16">
        <v>569706710</v>
      </c>
      <c r="B408" s="16">
        <v>7</v>
      </c>
      <c r="D408" s="16">
        <v>499655788</v>
      </c>
      <c r="E408" s="6" t="s">
        <v>101</v>
      </c>
      <c r="F408" s="6" t="s">
        <v>102</v>
      </c>
      <c r="G408" s="6" t="s">
        <v>103</v>
      </c>
      <c r="H408" s="16" t="s">
        <v>104</v>
      </c>
      <c r="I408" s="6" t="s">
        <v>220</v>
      </c>
      <c r="J408" s="16">
        <v>4</v>
      </c>
      <c r="K408" s="16" t="s">
        <v>36</v>
      </c>
      <c r="L408" s="16" t="s">
        <v>213</v>
      </c>
      <c r="N408" s="16">
        <v>28</v>
      </c>
      <c r="O408" s="16">
        <v>4</v>
      </c>
      <c r="P408" s="16">
        <v>1</v>
      </c>
      <c r="Q408" s="16">
        <v>1</v>
      </c>
      <c r="R408">
        <f>MATCH(D408,Отчет!$C$1:$C$65535,0)</f>
        <v>18</v>
      </c>
    </row>
    <row r="409" spans="1:18" x14ac:dyDescent="0.2">
      <c r="A409" s="16">
        <v>569707746</v>
      </c>
      <c r="B409" s="16">
        <v>8</v>
      </c>
      <c r="D409" s="16">
        <v>499655838</v>
      </c>
      <c r="E409" s="6" t="s">
        <v>105</v>
      </c>
      <c r="F409" s="6" t="s">
        <v>106</v>
      </c>
      <c r="G409" s="6" t="s">
        <v>107</v>
      </c>
      <c r="H409" s="16" t="s">
        <v>108</v>
      </c>
      <c r="I409" s="6" t="s">
        <v>220</v>
      </c>
      <c r="J409" s="16">
        <v>4</v>
      </c>
      <c r="K409" s="16" t="s">
        <v>36</v>
      </c>
      <c r="L409" s="16" t="s">
        <v>213</v>
      </c>
      <c r="N409" s="16">
        <v>32</v>
      </c>
      <c r="O409" s="16">
        <v>4</v>
      </c>
      <c r="P409" s="16">
        <v>1</v>
      </c>
      <c r="Q409" s="16">
        <v>1</v>
      </c>
      <c r="R409">
        <f>MATCH(D409,Отчет!$C$1:$C$65535,0)</f>
        <v>14</v>
      </c>
    </row>
    <row r="410" spans="1:18" x14ac:dyDescent="0.2">
      <c r="A410" s="16">
        <v>569706172</v>
      </c>
      <c r="B410" s="16">
        <v>8</v>
      </c>
      <c r="D410" s="16">
        <v>499655738</v>
      </c>
      <c r="E410" s="6" t="s">
        <v>112</v>
      </c>
      <c r="F410" s="6" t="s">
        <v>113</v>
      </c>
      <c r="G410" s="6" t="s">
        <v>73</v>
      </c>
      <c r="H410" s="16" t="s">
        <v>114</v>
      </c>
      <c r="I410" s="6" t="s">
        <v>220</v>
      </c>
      <c r="J410" s="16">
        <v>4</v>
      </c>
      <c r="K410" s="16" t="s">
        <v>36</v>
      </c>
      <c r="L410" s="16" t="s">
        <v>213</v>
      </c>
      <c r="N410" s="16">
        <v>32</v>
      </c>
      <c r="O410" s="16">
        <v>4</v>
      </c>
      <c r="P410" s="16">
        <v>1</v>
      </c>
      <c r="Q410" s="16">
        <v>1</v>
      </c>
      <c r="R410">
        <f>MATCH(D410,Отчет!$C$1:$C$65535,0)</f>
        <v>31</v>
      </c>
    </row>
    <row r="411" spans="1:18" x14ac:dyDescent="0.2">
      <c r="A411" s="16">
        <v>569709494</v>
      </c>
      <c r="B411" s="16">
        <v>7</v>
      </c>
      <c r="D411" s="16">
        <v>499655764</v>
      </c>
      <c r="E411" s="6" t="s">
        <v>115</v>
      </c>
      <c r="F411" s="6" t="s">
        <v>116</v>
      </c>
      <c r="G411" s="6" t="s">
        <v>117</v>
      </c>
      <c r="H411" s="16" t="s">
        <v>118</v>
      </c>
      <c r="I411" s="6" t="s">
        <v>220</v>
      </c>
      <c r="J411" s="16">
        <v>4</v>
      </c>
      <c r="K411" s="16" t="s">
        <v>36</v>
      </c>
      <c r="L411" s="16" t="s">
        <v>213</v>
      </c>
      <c r="N411" s="16">
        <v>28</v>
      </c>
      <c r="O411" s="16">
        <v>4</v>
      </c>
      <c r="P411" s="16">
        <v>1</v>
      </c>
      <c r="Q411" s="16">
        <v>1</v>
      </c>
      <c r="R411">
        <f>MATCH(D411,Отчет!$C$1:$C$65535,0)</f>
        <v>17</v>
      </c>
    </row>
    <row r="412" spans="1:18" x14ac:dyDescent="0.2">
      <c r="A412" s="16">
        <v>569709076</v>
      </c>
      <c r="B412" s="16">
        <v>9</v>
      </c>
      <c r="D412" s="16">
        <v>499657465</v>
      </c>
      <c r="E412" s="6" t="s">
        <v>148</v>
      </c>
      <c r="F412" s="6" t="s">
        <v>149</v>
      </c>
      <c r="G412" s="6" t="s">
        <v>150</v>
      </c>
      <c r="H412" s="16" t="s">
        <v>151</v>
      </c>
      <c r="I412" s="6" t="s">
        <v>220</v>
      </c>
      <c r="J412" s="16">
        <v>4</v>
      </c>
      <c r="K412" s="16" t="s">
        <v>36</v>
      </c>
      <c r="L412" s="16" t="s">
        <v>213</v>
      </c>
      <c r="N412" s="16">
        <v>36</v>
      </c>
      <c r="O412" s="16">
        <v>4</v>
      </c>
      <c r="P412" s="16">
        <v>1</v>
      </c>
      <c r="Q412" s="16">
        <v>1</v>
      </c>
      <c r="R412">
        <f>MATCH(D412,Отчет!$C$1:$C$65535,0)</f>
        <v>25</v>
      </c>
    </row>
    <row r="413" spans="1:18" x14ac:dyDescent="0.2">
      <c r="A413" s="16">
        <v>569708225</v>
      </c>
      <c r="B413" s="16">
        <v>5</v>
      </c>
      <c r="D413" s="16">
        <v>499657489</v>
      </c>
      <c r="E413" s="6" t="s">
        <v>133</v>
      </c>
      <c r="F413" s="6" t="s">
        <v>134</v>
      </c>
      <c r="G413" s="6" t="s">
        <v>135</v>
      </c>
      <c r="H413" s="16" t="s">
        <v>136</v>
      </c>
      <c r="I413" s="6" t="s">
        <v>220</v>
      </c>
      <c r="J413" s="16">
        <v>4</v>
      </c>
      <c r="K413" s="16" t="s">
        <v>36</v>
      </c>
      <c r="L413" s="16" t="s">
        <v>213</v>
      </c>
      <c r="N413" s="16">
        <v>20</v>
      </c>
      <c r="O413" s="16">
        <v>4</v>
      </c>
      <c r="P413" s="16">
        <v>1</v>
      </c>
      <c r="Q413" s="16">
        <v>1</v>
      </c>
      <c r="R413">
        <f>MATCH(D413,Отчет!$C$1:$C$65535,0)</f>
        <v>51</v>
      </c>
    </row>
    <row r="414" spans="1:18" x14ac:dyDescent="0.2">
      <c r="A414" s="16">
        <v>569707961</v>
      </c>
      <c r="B414" s="16">
        <v>8</v>
      </c>
      <c r="D414" s="16">
        <v>499656679</v>
      </c>
      <c r="E414" s="6" t="s">
        <v>152</v>
      </c>
      <c r="F414" s="6" t="s">
        <v>153</v>
      </c>
      <c r="G414" s="6" t="s">
        <v>154</v>
      </c>
      <c r="H414" s="16" t="s">
        <v>155</v>
      </c>
      <c r="I414" s="6" t="s">
        <v>220</v>
      </c>
      <c r="J414" s="16">
        <v>4</v>
      </c>
      <c r="K414" s="16" t="s">
        <v>36</v>
      </c>
      <c r="L414" s="16" t="s">
        <v>213</v>
      </c>
      <c r="N414" s="16">
        <v>32</v>
      </c>
      <c r="O414" s="16">
        <v>4</v>
      </c>
      <c r="P414" s="16">
        <v>1</v>
      </c>
      <c r="Q414" s="16">
        <v>1</v>
      </c>
      <c r="R414">
        <f>MATCH(D414,Отчет!$C$1:$C$65535,0)</f>
        <v>21</v>
      </c>
    </row>
    <row r="415" spans="1:18" x14ac:dyDescent="0.2">
      <c r="A415" s="16">
        <v>569709993</v>
      </c>
      <c r="B415" s="16">
        <v>6</v>
      </c>
      <c r="D415" s="16">
        <v>499656711</v>
      </c>
      <c r="E415" s="6" t="s">
        <v>156</v>
      </c>
      <c r="F415" s="6" t="s">
        <v>157</v>
      </c>
      <c r="G415" s="6" t="s">
        <v>81</v>
      </c>
      <c r="H415" s="16" t="s">
        <v>158</v>
      </c>
      <c r="I415" s="6" t="s">
        <v>220</v>
      </c>
      <c r="J415" s="16">
        <v>4</v>
      </c>
      <c r="K415" s="16" t="s">
        <v>36</v>
      </c>
      <c r="L415" s="16" t="s">
        <v>213</v>
      </c>
      <c r="N415" s="16">
        <v>24</v>
      </c>
      <c r="O415" s="16">
        <v>4</v>
      </c>
      <c r="P415" s="16">
        <v>1</v>
      </c>
      <c r="Q415" s="16">
        <v>0</v>
      </c>
      <c r="R415">
        <f>MATCH(D415,Отчет!$C$1:$C$65535,0)</f>
        <v>52</v>
      </c>
    </row>
    <row r="416" spans="1:18" x14ac:dyDescent="0.2">
      <c r="A416" s="16">
        <v>569709586</v>
      </c>
      <c r="B416" s="16">
        <v>7</v>
      </c>
      <c r="D416" s="16">
        <v>499656345</v>
      </c>
      <c r="E416" s="6" t="s">
        <v>159</v>
      </c>
      <c r="F416" s="6" t="s">
        <v>160</v>
      </c>
      <c r="G416" s="6" t="s">
        <v>119</v>
      </c>
      <c r="H416" s="16" t="s">
        <v>161</v>
      </c>
      <c r="I416" s="6" t="s">
        <v>220</v>
      </c>
      <c r="J416" s="16">
        <v>4</v>
      </c>
      <c r="K416" s="16" t="s">
        <v>36</v>
      </c>
      <c r="L416" s="16" t="s">
        <v>213</v>
      </c>
      <c r="N416" s="16">
        <v>28</v>
      </c>
      <c r="O416" s="16">
        <v>4</v>
      </c>
      <c r="P416" s="16">
        <v>1</v>
      </c>
      <c r="Q416" s="16">
        <v>1</v>
      </c>
      <c r="R416">
        <f>MATCH(D416,Отчет!$C$1:$C$65535,0)</f>
        <v>46</v>
      </c>
    </row>
    <row r="417" spans="1:18" x14ac:dyDescent="0.2">
      <c r="A417" s="16">
        <v>569705618</v>
      </c>
      <c r="B417" s="16">
        <v>8</v>
      </c>
      <c r="D417" s="16">
        <v>499656434</v>
      </c>
      <c r="E417" s="6" t="s">
        <v>162</v>
      </c>
      <c r="F417" s="6" t="s">
        <v>163</v>
      </c>
      <c r="G417" s="6" t="s">
        <v>164</v>
      </c>
      <c r="H417" s="16" t="s">
        <v>165</v>
      </c>
      <c r="I417" s="6" t="s">
        <v>220</v>
      </c>
      <c r="J417" s="16">
        <v>4</v>
      </c>
      <c r="K417" s="16" t="s">
        <v>36</v>
      </c>
      <c r="L417" s="16" t="s">
        <v>213</v>
      </c>
      <c r="N417" s="16">
        <v>32</v>
      </c>
      <c r="O417" s="16">
        <v>4</v>
      </c>
      <c r="P417" s="16">
        <v>1</v>
      </c>
      <c r="Q417" s="16">
        <v>1</v>
      </c>
      <c r="R417">
        <f>MATCH(D417,Отчет!$C$1:$C$65535,0)</f>
        <v>11</v>
      </c>
    </row>
    <row r="418" spans="1:18" x14ac:dyDescent="0.2">
      <c r="A418" s="16">
        <v>569710425</v>
      </c>
      <c r="B418" s="16">
        <v>6</v>
      </c>
      <c r="D418" s="16">
        <v>499656623</v>
      </c>
      <c r="E418" s="6" t="s">
        <v>166</v>
      </c>
      <c r="F418" s="6" t="s">
        <v>167</v>
      </c>
      <c r="G418" s="6" t="s">
        <v>168</v>
      </c>
      <c r="H418" s="16" t="s">
        <v>169</v>
      </c>
      <c r="I418" s="6" t="s">
        <v>220</v>
      </c>
      <c r="J418" s="16">
        <v>4</v>
      </c>
      <c r="K418" s="16" t="s">
        <v>36</v>
      </c>
      <c r="L418" s="16" t="s">
        <v>213</v>
      </c>
      <c r="N418" s="16">
        <v>24</v>
      </c>
      <c r="O418" s="16">
        <v>4</v>
      </c>
      <c r="P418" s="16">
        <v>1</v>
      </c>
      <c r="Q418" s="16">
        <v>1</v>
      </c>
      <c r="R418">
        <f>MATCH(D418,Отчет!$C$1:$C$65535,0)</f>
        <v>37</v>
      </c>
    </row>
    <row r="419" spans="1:18" x14ac:dyDescent="0.2">
      <c r="A419" s="16">
        <v>569710247</v>
      </c>
      <c r="B419" s="16">
        <v>7</v>
      </c>
      <c r="D419" s="16">
        <v>499656023</v>
      </c>
      <c r="E419" s="6" t="s">
        <v>170</v>
      </c>
      <c r="F419" s="6" t="s">
        <v>72</v>
      </c>
      <c r="G419" s="6" t="s">
        <v>171</v>
      </c>
      <c r="H419" s="16" t="s">
        <v>172</v>
      </c>
      <c r="I419" s="6" t="s">
        <v>220</v>
      </c>
      <c r="J419" s="16">
        <v>4</v>
      </c>
      <c r="K419" s="16" t="s">
        <v>36</v>
      </c>
      <c r="L419" s="16" t="s">
        <v>213</v>
      </c>
      <c r="N419" s="16">
        <v>28</v>
      </c>
      <c r="O419" s="16">
        <v>4</v>
      </c>
      <c r="P419" s="16">
        <v>1</v>
      </c>
      <c r="Q419" s="16">
        <v>1</v>
      </c>
      <c r="R419">
        <f>MATCH(D419,Отчет!$C$1:$C$65535,0)</f>
        <v>42</v>
      </c>
    </row>
    <row r="420" spans="1:18" x14ac:dyDescent="0.2">
      <c r="A420" s="16">
        <v>569710536</v>
      </c>
      <c r="B420" s="16">
        <v>7</v>
      </c>
      <c r="D420" s="16">
        <v>499656285</v>
      </c>
      <c r="E420" s="6" t="s">
        <v>173</v>
      </c>
      <c r="F420" s="6" t="s">
        <v>76</v>
      </c>
      <c r="G420" s="6" t="s">
        <v>107</v>
      </c>
      <c r="H420" s="16" t="s">
        <v>174</v>
      </c>
      <c r="I420" s="6" t="s">
        <v>220</v>
      </c>
      <c r="J420" s="16">
        <v>4</v>
      </c>
      <c r="K420" s="16" t="s">
        <v>36</v>
      </c>
      <c r="L420" s="16" t="s">
        <v>213</v>
      </c>
      <c r="N420" s="16">
        <v>28</v>
      </c>
      <c r="O420" s="16">
        <v>4</v>
      </c>
      <c r="P420" s="16">
        <v>1</v>
      </c>
      <c r="Q420" s="16">
        <v>1</v>
      </c>
      <c r="R420">
        <f>MATCH(D420,Отчет!$C$1:$C$65535,0)</f>
        <v>36</v>
      </c>
    </row>
    <row r="421" spans="1:18" x14ac:dyDescent="0.2">
      <c r="A421" s="16">
        <v>569709250</v>
      </c>
      <c r="B421" s="16">
        <v>5</v>
      </c>
      <c r="D421" s="16">
        <v>499655966</v>
      </c>
      <c r="E421" s="6" t="s">
        <v>83</v>
      </c>
      <c r="F421" s="6" t="s">
        <v>76</v>
      </c>
      <c r="G421" s="6" t="s">
        <v>84</v>
      </c>
      <c r="H421" s="16" t="s">
        <v>85</v>
      </c>
      <c r="I421" s="6" t="s">
        <v>220</v>
      </c>
      <c r="J421" s="16">
        <v>4</v>
      </c>
      <c r="K421" s="16" t="s">
        <v>36</v>
      </c>
      <c r="L421" s="16" t="s">
        <v>213</v>
      </c>
      <c r="N421" s="16">
        <v>20</v>
      </c>
      <c r="O421" s="16">
        <v>4</v>
      </c>
      <c r="P421" s="16">
        <v>1</v>
      </c>
      <c r="Q421" s="16">
        <v>1</v>
      </c>
      <c r="R421">
        <f>MATCH(D421,Отчет!$C$1:$C$65535,0)</f>
        <v>43</v>
      </c>
    </row>
    <row r="422" spans="1:18" x14ac:dyDescent="0.2">
      <c r="A422" s="16">
        <v>1741237351</v>
      </c>
      <c r="B422" s="16">
        <v>10</v>
      </c>
      <c r="D422" s="16">
        <v>1650253973</v>
      </c>
      <c r="E422" s="6" t="s">
        <v>66</v>
      </c>
      <c r="F422" s="6" t="s">
        <v>67</v>
      </c>
      <c r="G422" s="6" t="s">
        <v>68</v>
      </c>
      <c r="H422" s="16" t="s">
        <v>69</v>
      </c>
      <c r="I422" s="6" t="s">
        <v>220</v>
      </c>
      <c r="J422" s="16">
        <v>4</v>
      </c>
      <c r="K422" s="16" t="s">
        <v>36</v>
      </c>
      <c r="L422" s="16" t="s">
        <v>213</v>
      </c>
      <c r="N422" s="16">
        <v>40</v>
      </c>
      <c r="O422" s="16">
        <v>4</v>
      </c>
      <c r="P422" s="16">
        <v>1</v>
      </c>
      <c r="Q422" s="16">
        <v>1</v>
      </c>
      <c r="R422">
        <f>MATCH(D422,Отчет!$C$1:$C$65535,0)</f>
        <v>23</v>
      </c>
    </row>
    <row r="423" spans="1:18" x14ac:dyDescent="0.2">
      <c r="A423" s="16">
        <v>569706040</v>
      </c>
      <c r="B423" s="16">
        <v>7</v>
      </c>
      <c r="D423" s="16">
        <v>499657846</v>
      </c>
      <c r="E423" s="6" t="s">
        <v>181</v>
      </c>
      <c r="F423" s="6" t="s">
        <v>182</v>
      </c>
      <c r="G423" s="6" t="s">
        <v>183</v>
      </c>
      <c r="H423" s="16" t="s">
        <v>184</v>
      </c>
      <c r="I423" s="6" t="s">
        <v>220</v>
      </c>
      <c r="J423" s="16">
        <v>4</v>
      </c>
      <c r="K423" s="16" t="s">
        <v>36</v>
      </c>
      <c r="L423" s="16" t="s">
        <v>213</v>
      </c>
      <c r="N423" s="16">
        <v>28</v>
      </c>
      <c r="O423" s="16">
        <v>4</v>
      </c>
      <c r="P423" s="16">
        <v>1</v>
      </c>
      <c r="Q423" s="16">
        <v>1</v>
      </c>
      <c r="R423">
        <f>MATCH(D423,Отчет!$C$1:$C$65535,0)</f>
        <v>19</v>
      </c>
    </row>
    <row r="424" spans="1:18" x14ac:dyDescent="0.2">
      <c r="A424" s="16">
        <v>722670705</v>
      </c>
      <c r="B424" s="16">
        <v>4</v>
      </c>
      <c r="D424" s="16">
        <v>722669820</v>
      </c>
      <c r="E424" s="6" t="s">
        <v>185</v>
      </c>
      <c r="F424" s="6" t="s">
        <v>186</v>
      </c>
      <c r="G424" s="6" t="s">
        <v>187</v>
      </c>
      <c r="H424" s="16" t="s">
        <v>188</v>
      </c>
      <c r="I424" s="6" t="s">
        <v>220</v>
      </c>
      <c r="J424" s="16">
        <v>4</v>
      </c>
      <c r="K424" s="16" t="s">
        <v>36</v>
      </c>
      <c r="L424" s="16" t="s">
        <v>213</v>
      </c>
      <c r="N424" s="16">
        <v>16</v>
      </c>
      <c r="O424" s="16">
        <v>4</v>
      </c>
      <c r="P424" s="16">
        <v>1</v>
      </c>
      <c r="Q424" s="16">
        <v>1</v>
      </c>
      <c r="R424">
        <f>MATCH(D424,Отчет!$C$1:$C$65535,0)</f>
        <v>16</v>
      </c>
    </row>
    <row r="425" spans="1:18" x14ac:dyDescent="0.2">
      <c r="A425" s="16">
        <v>569705780</v>
      </c>
      <c r="B425" s="16">
        <v>7</v>
      </c>
      <c r="D425" s="16">
        <v>499657609</v>
      </c>
      <c r="E425" s="6" t="s">
        <v>192</v>
      </c>
      <c r="F425" s="6" t="s">
        <v>134</v>
      </c>
      <c r="G425" s="6" t="s">
        <v>139</v>
      </c>
      <c r="H425" s="16" t="s">
        <v>193</v>
      </c>
      <c r="I425" s="6" t="s">
        <v>220</v>
      </c>
      <c r="J425" s="16">
        <v>4</v>
      </c>
      <c r="K425" s="16" t="s">
        <v>36</v>
      </c>
      <c r="L425" s="16" t="s">
        <v>213</v>
      </c>
      <c r="N425" s="16">
        <v>28</v>
      </c>
      <c r="O425" s="16">
        <v>4</v>
      </c>
      <c r="P425" s="16">
        <v>1</v>
      </c>
      <c r="Q425" s="16">
        <v>1</v>
      </c>
      <c r="R425">
        <f>MATCH(D425,Отчет!$C$1:$C$65535,0)</f>
        <v>24</v>
      </c>
    </row>
    <row r="426" spans="1:18" x14ac:dyDescent="0.2">
      <c r="A426" s="16">
        <v>569707874</v>
      </c>
      <c r="B426" s="16">
        <v>6</v>
      </c>
      <c r="D426" s="16">
        <v>499657780</v>
      </c>
      <c r="E426" s="6" t="s">
        <v>129</v>
      </c>
      <c r="F426" s="6" t="s">
        <v>130</v>
      </c>
      <c r="G426" s="6" t="s">
        <v>131</v>
      </c>
      <c r="H426" s="16" t="s">
        <v>132</v>
      </c>
      <c r="I426" s="6" t="s">
        <v>220</v>
      </c>
      <c r="J426" s="16">
        <v>4</v>
      </c>
      <c r="K426" s="16" t="s">
        <v>36</v>
      </c>
      <c r="L426" s="16" t="s">
        <v>213</v>
      </c>
      <c r="N426" s="16">
        <v>24</v>
      </c>
      <c r="O426" s="16">
        <v>4</v>
      </c>
      <c r="P426" s="16">
        <v>1</v>
      </c>
      <c r="Q426" s="16">
        <v>1</v>
      </c>
      <c r="R426">
        <f>MATCH(D426,Отчет!$C$1:$C$65535,0)</f>
        <v>29</v>
      </c>
    </row>
    <row r="427" spans="1:18" x14ac:dyDescent="0.2">
      <c r="A427" s="16">
        <v>569708994</v>
      </c>
      <c r="B427" s="16">
        <v>4</v>
      </c>
      <c r="D427" s="16">
        <v>499657513</v>
      </c>
      <c r="E427" s="6" t="s">
        <v>137</v>
      </c>
      <c r="F427" s="6" t="s">
        <v>138</v>
      </c>
      <c r="G427" s="6" t="s">
        <v>139</v>
      </c>
      <c r="H427" s="16" t="s">
        <v>140</v>
      </c>
      <c r="I427" s="6" t="s">
        <v>220</v>
      </c>
      <c r="J427" s="16">
        <v>4</v>
      </c>
      <c r="K427" s="16" t="s">
        <v>36</v>
      </c>
      <c r="L427" s="16" t="s">
        <v>213</v>
      </c>
      <c r="N427" s="16">
        <v>16</v>
      </c>
      <c r="O427" s="16">
        <v>4</v>
      </c>
      <c r="P427" s="16">
        <v>1</v>
      </c>
      <c r="Q427" s="16">
        <v>1</v>
      </c>
      <c r="R427">
        <f>MATCH(D427,Отчет!$C$1:$C$65535,0)</f>
        <v>32</v>
      </c>
    </row>
    <row r="428" spans="1:18" x14ac:dyDescent="0.2">
      <c r="A428" s="16">
        <v>569706978</v>
      </c>
      <c r="B428" s="16">
        <v>8</v>
      </c>
      <c r="D428" s="16">
        <v>499657561</v>
      </c>
      <c r="E428" s="6" t="s">
        <v>141</v>
      </c>
      <c r="F428" s="6" t="s">
        <v>142</v>
      </c>
      <c r="G428" s="6" t="s">
        <v>143</v>
      </c>
      <c r="H428" s="16" t="s">
        <v>144</v>
      </c>
      <c r="I428" s="6" t="s">
        <v>220</v>
      </c>
      <c r="J428" s="16">
        <v>4</v>
      </c>
      <c r="K428" s="16" t="s">
        <v>36</v>
      </c>
      <c r="L428" s="16" t="s">
        <v>213</v>
      </c>
      <c r="N428" s="16">
        <v>32</v>
      </c>
      <c r="O428" s="16">
        <v>4</v>
      </c>
      <c r="P428" s="16">
        <v>1</v>
      </c>
      <c r="Q428" s="16">
        <v>1</v>
      </c>
      <c r="R428">
        <f>MATCH(D428,Отчет!$C$1:$C$65535,0)</f>
        <v>13</v>
      </c>
    </row>
    <row r="429" spans="1:18" x14ac:dyDescent="0.2">
      <c r="A429" s="16">
        <v>569708478</v>
      </c>
      <c r="B429" s="16">
        <v>9</v>
      </c>
      <c r="D429" s="16">
        <v>499657385</v>
      </c>
      <c r="E429" s="6" t="s">
        <v>145</v>
      </c>
      <c r="F429" s="6" t="s">
        <v>146</v>
      </c>
      <c r="G429" s="6" t="s">
        <v>139</v>
      </c>
      <c r="H429" s="16" t="s">
        <v>147</v>
      </c>
      <c r="I429" s="6" t="s">
        <v>220</v>
      </c>
      <c r="J429" s="16">
        <v>4</v>
      </c>
      <c r="K429" s="16" t="s">
        <v>36</v>
      </c>
      <c r="L429" s="16" t="s">
        <v>213</v>
      </c>
      <c r="N429" s="16">
        <v>36</v>
      </c>
      <c r="O429" s="16">
        <v>4</v>
      </c>
      <c r="P429" s="16">
        <v>1</v>
      </c>
      <c r="Q429" s="16">
        <v>1</v>
      </c>
      <c r="R429">
        <f>MATCH(D429,Отчет!$C$1:$C$65535,0)</f>
        <v>20</v>
      </c>
    </row>
    <row r="430" spans="1:18" x14ac:dyDescent="0.2">
      <c r="A430" s="16">
        <v>2001734542</v>
      </c>
      <c r="B430" s="16">
        <v>9</v>
      </c>
      <c r="D430" s="16">
        <v>1950131619</v>
      </c>
      <c r="E430" s="6" t="s">
        <v>209</v>
      </c>
      <c r="F430" s="6" t="s">
        <v>210</v>
      </c>
      <c r="G430" s="6" t="s">
        <v>211</v>
      </c>
      <c r="H430" s="16" t="s">
        <v>212</v>
      </c>
      <c r="I430" s="6" t="s">
        <v>220</v>
      </c>
      <c r="J430" s="16">
        <v>4</v>
      </c>
      <c r="K430" s="16" t="s">
        <v>36</v>
      </c>
      <c r="L430" s="16" t="s">
        <v>213</v>
      </c>
      <c r="N430" s="16">
        <v>36</v>
      </c>
      <c r="O430" s="16">
        <v>4</v>
      </c>
      <c r="P430" s="16">
        <v>1</v>
      </c>
      <c r="Q430" s="16">
        <v>1</v>
      </c>
      <c r="R430">
        <f>MATCH(D430,Отчет!$C$1:$C$65535,0)</f>
        <v>33</v>
      </c>
    </row>
    <row r="431" spans="1:18" x14ac:dyDescent="0.2">
      <c r="A431" s="16">
        <v>1506082826</v>
      </c>
      <c r="B431" s="16">
        <v>8</v>
      </c>
      <c r="D431" s="16">
        <v>1506076021</v>
      </c>
      <c r="E431" s="6" t="s">
        <v>178</v>
      </c>
      <c r="F431" s="6" t="s">
        <v>179</v>
      </c>
      <c r="G431" s="6" t="s">
        <v>96</v>
      </c>
      <c r="H431" s="16" t="s">
        <v>180</v>
      </c>
      <c r="I431" s="6" t="s">
        <v>220</v>
      </c>
      <c r="J431" s="16">
        <v>4</v>
      </c>
      <c r="K431" s="16" t="s">
        <v>36</v>
      </c>
      <c r="L431" s="16" t="s">
        <v>213</v>
      </c>
      <c r="N431" s="16">
        <v>32</v>
      </c>
      <c r="O431" s="16">
        <v>4</v>
      </c>
      <c r="P431" s="16">
        <v>1</v>
      </c>
      <c r="Q431" s="16">
        <v>1</v>
      </c>
      <c r="R431">
        <f>MATCH(D431,Отчет!$C$1:$C$65535,0)</f>
        <v>47</v>
      </c>
    </row>
    <row r="432" spans="1:18" x14ac:dyDescent="0.2">
      <c r="A432" s="16">
        <v>2216906009</v>
      </c>
      <c r="B432" s="16">
        <v>7</v>
      </c>
      <c r="D432" s="16">
        <v>2210857296</v>
      </c>
      <c r="E432" s="6" t="s">
        <v>199</v>
      </c>
      <c r="F432" s="6" t="s">
        <v>200</v>
      </c>
      <c r="G432" s="6" t="s">
        <v>201</v>
      </c>
      <c r="H432" s="16" t="s">
        <v>202</v>
      </c>
      <c r="I432" s="6" t="s">
        <v>220</v>
      </c>
      <c r="J432" s="16">
        <v>6</v>
      </c>
      <c r="K432" s="16" t="s">
        <v>36</v>
      </c>
      <c r="L432" s="16" t="s">
        <v>213</v>
      </c>
      <c r="N432" s="16">
        <v>28</v>
      </c>
      <c r="O432" s="16">
        <v>4</v>
      </c>
      <c r="P432" s="16">
        <v>1</v>
      </c>
      <c r="Q432" s="16">
        <v>1</v>
      </c>
      <c r="R432">
        <f>MATCH(D432,Отчет!$C$1:$C$65535,0)</f>
        <v>28</v>
      </c>
    </row>
    <row r="433" spans="1:18" x14ac:dyDescent="0.2">
      <c r="A433" s="16">
        <v>2118088162</v>
      </c>
      <c r="B433" s="16">
        <v>5</v>
      </c>
      <c r="D433" s="16">
        <v>2114617064</v>
      </c>
      <c r="E433" s="6" t="s">
        <v>206</v>
      </c>
      <c r="F433" s="6" t="s">
        <v>80</v>
      </c>
      <c r="G433" s="6" t="s">
        <v>207</v>
      </c>
      <c r="H433" s="16" t="s">
        <v>208</v>
      </c>
      <c r="I433" s="6" t="s">
        <v>220</v>
      </c>
      <c r="J433" s="16">
        <v>6</v>
      </c>
      <c r="K433" s="16" t="s">
        <v>36</v>
      </c>
      <c r="L433" s="16" t="s">
        <v>213</v>
      </c>
      <c r="N433" s="16">
        <v>20</v>
      </c>
      <c r="O433" s="16">
        <v>4</v>
      </c>
      <c r="P433" s="16">
        <v>1</v>
      </c>
      <c r="Q433" s="16">
        <v>0</v>
      </c>
      <c r="R433">
        <f>MATCH(D433,Отчет!$C$1:$C$65535,0)</f>
        <v>54</v>
      </c>
    </row>
    <row r="434" spans="1:18" x14ac:dyDescent="0.2">
      <c r="A434" s="16">
        <v>1967497638</v>
      </c>
      <c r="B434" s="16">
        <v>6</v>
      </c>
      <c r="D434" s="16">
        <v>1946406881</v>
      </c>
      <c r="E434" s="6" t="s">
        <v>44</v>
      </c>
      <c r="F434" s="6" t="s">
        <v>45</v>
      </c>
      <c r="G434" s="6" t="s">
        <v>46</v>
      </c>
      <c r="H434" s="16" t="s">
        <v>47</v>
      </c>
      <c r="I434" s="6" t="s">
        <v>221</v>
      </c>
      <c r="J434" s="16">
        <v>3</v>
      </c>
      <c r="K434" s="16" t="s">
        <v>36</v>
      </c>
      <c r="L434" s="16" t="s">
        <v>213</v>
      </c>
      <c r="N434" s="16">
        <v>18</v>
      </c>
      <c r="O434" s="16">
        <v>3</v>
      </c>
      <c r="P434" s="16">
        <v>1</v>
      </c>
      <c r="Q434" s="16">
        <v>0</v>
      </c>
      <c r="R434">
        <f>MATCH(D434,Отчет!$C$1:$C$65535,0)</f>
        <v>34</v>
      </c>
    </row>
    <row r="435" spans="1:18" x14ac:dyDescent="0.2">
      <c r="A435" s="16">
        <v>569706509</v>
      </c>
      <c r="B435" s="16">
        <v>10</v>
      </c>
      <c r="D435" s="16">
        <v>499655862</v>
      </c>
      <c r="E435" s="6" t="s">
        <v>90</v>
      </c>
      <c r="F435" s="6" t="s">
        <v>91</v>
      </c>
      <c r="G435" s="6" t="s">
        <v>92</v>
      </c>
      <c r="H435" s="16" t="s">
        <v>93</v>
      </c>
      <c r="I435" s="6" t="s">
        <v>52</v>
      </c>
      <c r="J435" s="16">
        <v>2</v>
      </c>
      <c r="K435" s="16" t="s">
        <v>36</v>
      </c>
      <c r="L435" s="16" t="s">
        <v>213</v>
      </c>
      <c r="N435" s="16">
        <v>20</v>
      </c>
      <c r="O435" s="16">
        <v>2</v>
      </c>
      <c r="P435" s="16">
        <v>1</v>
      </c>
      <c r="Q435" s="16">
        <v>1</v>
      </c>
      <c r="R435">
        <f>MATCH(D435,Отчет!$C$1:$C$65535,0)</f>
        <v>45</v>
      </c>
    </row>
    <row r="436" spans="1:18" x14ac:dyDescent="0.2">
      <c r="A436" s="16">
        <v>1506082805</v>
      </c>
      <c r="B436" s="16">
        <v>4</v>
      </c>
      <c r="D436" s="16">
        <v>1506076021</v>
      </c>
      <c r="E436" s="6" t="s">
        <v>178</v>
      </c>
      <c r="F436" s="6" t="s">
        <v>179</v>
      </c>
      <c r="G436" s="6" t="s">
        <v>96</v>
      </c>
      <c r="H436" s="16" t="s">
        <v>180</v>
      </c>
      <c r="I436" s="6" t="s">
        <v>52</v>
      </c>
      <c r="J436" s="16">
        <v>2</v>
      </c>
      <c r="K436" s="16" t="s">
        <v>36</v>
      </c>
      <c r="L436" s="16" t="s">
        <v>213</v>
      </c>
      <c r="N436" s="16">
        <v>8</v>
      </c>
      <c r="O436" s="16">
        <v>2</v>
      </c>
      <c r="P436" s="16">
        <v>1</v>
      </c>
      <c r="Q436" s="16">
        <v>1</v>
      </c>
      <c r="R436">
        <f>MATCH(D436,Отчет!$C$1:$C$65535,0)</f>
        <v>47</v>
      </c>
    </row>
    <row r="437" spans="1:18" x14ac:dyDescent="0.2">
      <c r="A437" s="16">
        <v>569705596</v>
      </c>
      <c r="B437" s="16">
        <v>9</v>
      </c>
      <c r="D437" s="16">
        <v>499656434</v>
      </c>
      <c r="E437" s="6" t="s">
        <v>162</v>
      </c>
      <c r="F437" s="6" t="s">
        <v>163</v>
      </c>
      <c r="G437" s="6" t="s">
        <v>164</v>
      </c>
      <c r="H437" s="16" t="s">
        <v>165</v>
      </c>
      <c r="I437" s="6" t="s">
        <v>52</v>
      </c>
      <c r="J437" s="16">
        <v>2</v>
      </c>
      <c r="K437" s="16" t="s">
        <v>36</v>
      </c>
      <c r="L437" s="16" t="s">
        <v>213</v>
      </c>
      <c r="N437" s="16">
        <v>18</v>
      </c>
      <c r="O437" s="16">
        <v>2</v>
      </c>
      <c r="P437" s="16">
        <v>1</v>
      </c>
      <c r="Q437" s="16">
        <v>1</v>
      </c>
      <c r="R437">
        <f>MATCH(D437,Отчет!$C$1:$C$65535,0)</f>
        <v>11</v>
      </c>
    </row>
    <row r="438" spans="1:18" x14ac:dyDescent="0.2">
      <c r="A438" s="16">
        <v>569710401</v>
      </c>
      <c r="B438" s="16">
        <v>8</v>
      </c>
      <c r="D438" s="16">
        <v>499656623</v>
      </c>
      <c r="E438" s="6" t="s">
        <v>166</v>
      </c>
      <c r="F438" s="6" t="s">
        <v>167</v>
      </c>
      <c r="G438" s="6" t="s">
        <v>168</v>
      </c>
      <c r="H438" s="16" t="s">
        <v>169</v>
      </c>
      <c r="I438" s="6" t="s">
        <v>52</v>
      </c>
      <c r="J438" s="16">
        <v>2</v>
      </c>
      <c r="K438" s="16" t="s">
        <v>36</v>
      </c>
      <c r="L438" s="16" t="s">
        <v>213</v>
      </c>
      <c r="N438" s="16">
        <v>16</v>
      </c>
      <c r="O438" s="16">
        <v>2</v>
      </c>
      <c r="P438" s="16">
        <v>1</v>
      </c>
      <c r="Q438" s="16">
        <v>1</v>
      </c>
      <c r="R438">
        <f>MATCH(D438,Отчет!$C$1:$C$65535,0)</f>
        <v>37</v>
      </c>
    </row>
    <row r="439" spans="1:18" x14ac:dyDescent="0.2">
      <c r="A439" s="16">
        <v>569710224</v>
      </c>
      <c r="B439" s="16">
        <v>9</v>
      </c>
      <c r="D439" s="16">
        <v>499656023</v>
      </c>
      <c r="E439" s="6" t="s">
        <v>170</v>
      </c>
      <c r="F439" s="6" t="s">
        <v>72</v>
      </c>
      <c r="G439" s="6" t="s">
        <v>171</v>
      </c>
      <c r="H439" s="16" t="s">
        <v>172</v>
      </c>
      <c r="I439" s="6" t="s">
        <v>52</v>
      </c>
      <c r="J439" s="16">
        <v>2</v>
      </c>
      <c r="K439" s="16" t="s">
        <v>36</v>
      </c>
      <c r="L439" s="16" t="s">
        <v>213</v>
      </c>
      <c r="N439" s="16">
        <v>18</v>
      </c>
      <c r="O439" s="16">
        <v>2</v>
      </c>
      <c r="P439" s="16">
        <v>1</v>
      </c>
      <c r="Q439" s="16">
        <v>1</v>
      </c>
      <c r="R439">
        <f>MATCH(D439,Отчет!$C$1:$C$65535,0)</f>
        <v>42</v>
      </c>
    </row>
    <row r="440" spans="1:18" x14ac:dyDescent="0.2">
      <c r="A440" s="16">
        <v>569710511</v>
      </c>
      <c r="B440" s="16">
        <v>7</v>
      </c>
      <c r="D440" s="16">
        <v>499656285</v>
      </c>
      <c r="E440" s="6" t="s">
        <v>173</v>
      </c>
      <c r="F440" s="6" t="s">
        <v>76</v>
      </c>
      <c r="G440" s="6" t="s">
        <v>107</v>
      </c>
      <c r="H440" s="16" t="s">
        <v>174</v>
      </c>
      <c r="I440" s="6" t="s">
        <v>52</v>
      </c>
      <c r="J440" s="16">
        <v>2</v>
      </c>
      <c r="K440" s="16" t="s">
        <v>36</v>
      </c>
      <c r="L440" s="16" t="s">
        <v>213</v>
      </c>
      <c r="N440" s="16">
        <v>14</v>
      </c>
      <c r="O440" s="16">
        <v>2</v>
      </c>
      <c r="P440" s="16">
        <v>1</v>
      </c>
      <c r="Q440" s="16">
        <v>1</v>
      </c>
      <c r="R440">
        <f>MATCH(D440,Отчет!$C$1:$C$65535,0)</f>
        <v>36</v>
      </c>
    </row>
    <row r="441" spans="1:18" x14ac:dyDescent="0.2">
      <c r="A441" s="16">
        <v>569709552</v>
      </c>
      <c r="B441" s="16">
        <v>6</v>
      </c>
      <c r="D441" s="16">
        <v>499656345</v>
      </c>
      <c r="E441" s="6" t="s">
        <v>159</v>
      </c>
      <c r="F441" s="6" t="s">
        <v>160</v>
      </c>
      <c r="G441" s="6" t="s">
        <v>119</v>
      </c>
      <c r="H441" s="16" t="s">
        <v>161</v>
      </c>
      <c r="I441" s="6" t="s">
        <v>52</v>
      </c>
      <c r="J441" s="16">
        <v>2</v>
      </c>
      <c r="K441" s="16" t="s">
        <v>36</v>
      </c>
      <c r="L441" s="16" t="s">
        <v>213</v>
      </c>
      <c r="N441" s="16">
        <v>12</v>
      </c>
      <c r="O441" s="16">
        <v>2</v>
      </c>
      <c r="P441" s="16">
        <v>1</v>
      </c>
      <c r="Q441" s="16">
        <v>1</v>
      </c>
      <c r="R441">
        <f>MATCH(D441,Отчет!$C$1:$C$65535,0)</f>
        <v>46</v>
      </c>
    </row>
    <row r="442" spans="1:18" x14ac:dyDescent="0.2">
      <c r="A442" s="16">
        <v>569709230</v>
      </c>
      <c r="B442" s="16">
        <v>7</v>
      </c>
      <c r="D442" s="16">
        <v>499655966</v>
      </c>
      <c r="E442" s="6" t="s">
        <v>83</v>
      </c>
      <c r="F442" s="6" t="s">
        <v>76</v>
      </c>
      <c r="G442" s="6" t="s">
        <v>84</v>
      </c>
      <c r="H442" s="16" t="s">
        <v>85</v>
      </c>
      <c r="I442" s="6" t="s">
        <v>52</v>
      </c>
      <c r="J442" s="16">
        <v>2</v>
      </c>
      <c r="K442" s="16" t="s">
        <v>36</v>
      </c>
      <c r="L442" s="16" t="s">
        <v>213</v>
      </c>
      <c r="N442" s="16">
        <v>14</v>
      </c>
      <c r="O442" s="16">
        <v>2</v>
      </c>
      <c r="P442" s="16">
        <v>1</v>
      </c>
      <c r="Q442" s="16">
        <v>1</v>
      </c>
      <c r="R442">
        <f>MATCH(D442,Отчет!$C$1:$C$65535,0)</f>
        <v>43</v>
      </c>
    </row>
    <row r="443" spans="1:18" x14ac:dyDescent="0.2">
      <c r="A443" s="16">
        <v>1741230231</v>
      </c>
      <c r="B443" s="16">
        <v>8</v>
      </c>
      <c r="D443" s="16">
        <v>1650253973</v>
      </c>
      <c r="E443" s="6" t="s">
        <v>66</v>
      </c>
      <c r="F443" s="6" t="s">
        <v>67</v>
      </c>
      <c r="G443" s="6" t="s">
        <v>68</v>
      </c>
      <c r="H443" s="16" t="s">
        <v>69</v>
      </c>
      <c r="I443" s="6" t="s">
        <v>52</v>
      </c>
      <c r="J443" s="16">
        <v>2</v>
      </c>
      <c r="K443" s="16" t="s">
        <v>36</v>
      </c>
      <c r="L443" s="16" t="s">
        <v>213</v>
      </c>
      <c r="N443" s="16">
        <v>16</v>
      </c>
      <c r="O443" s="16">
        <v>2</v>
      </c>
      <c r="P443" s="16">
        <v>1</v>
      </c>
      <c r="Q443" s="16">
        <v>1</v>
      </c>
      <c r="R443">
        <f>MATCH(D443,Отчет!$C$1:$C$65535,0)</f>
        <v>23</v>
      </c>
    </row>
    <row r="444" spans="1:18" x14ac:dyDescent="0.2">
      <c r="A444" s="16">
        <v>569706015</v>
      </c>
      <c r="B444" s="16">
        <v>10</v>
      </c>
      <c r="D444" s="16">
        <v>499657846</v>
      </c>
      <c r="E444" s="6" t="s">
        <v>181</v>
      </c>
      <c r="F444" s="6" t="s">
        <v>182</v>
      </c>
      <c r="G444" s="6" t="s">
        <v>183</v>
      </c>
      <c r="H444" s="16" t="s">
        <v>184</v>
      </c>
      <c r="I444" s="6" t="s">
        <v>52</v>
      </c>
      <c r="J444" s="16">
        <v>2</v>
      </c>
      <c r="K444" s="16" t="s">
        <v>36</v>
      </c>
      <c r="L444" s="16" t="s">
        <v>213</v>
      </c>
      <c r="N444" s="16">
        <v>20</v>
      </c>
      <c r="O444" s="16">
        <v>2</v>
      </c>
      <c r="P444" s="16">
        <v>1</v>
      </c>
      <c r="Q444" s="16">
        <v>1</v>
      </c>
      <c r="R444">
        <f>MATCH(D444,Отчет!$C$1:$C$65535,0)</f>
        <v>19</v>
      </c>
    </row>
    <row r="445" spans="1:18" x14ac:dyDescent="0.2">
      <c r="A445" s="16">
        <v>722670685</v>
      </c>
      <c r="B445" s="16">
        <v>10</v>
      </c>
      <c r="D445" s="16">
        <v>722669820</v>
      </c>
      <c r="E445" s="6" t="s">
        <v>185</v>
      </c>
      <c r="F445" s="6" t="s">
        <v>186</v>
      </c>
      <c r="G445" s="6" t="s">
        <v>187</v>
      </c>
      <c r="H445" s="16" t="s">
        <v>188</v>
      </c>
      <c r="I445" s="6" t="s">
        <v>52</v>
      </c>
      <c r="J445" s="16">
        <v>2</v>
      </c>
      <c r="K445" s="16" t="s">
        <v>36</v>
      </c>
      <c r="L445" s="16" t="s">
        <v>213</v>
      </c>
      <c r="N445" s="16">
        <v>20</v>
      </c>
      <c r="O445" s="16">
        <v>2</v>
      </c>
      <c r="P445" s="16">
        <v>1</v>
      </c>
      <c r="Q445" s="16">
        <v>1</v>
      </c>
      <c r="R445">
        <f>MATCH(D445,Отчет!$C$1:$C$65535,0)</f>
        <v>16</v>
      </c>
    </row>
    <row r="446" spans="1:18" x14ac:dyDescent="0.2">
      <c r="A446" s="16">
        <v>736697775</v>
      </c>
      <c r="B446" s="16">
        <v>9</v>
      </c>
      <c r="D446" s="16">
        <v>736697700</v>
      </c>
      <c r="E446" s="6" t="s">
        <v>175</v>
      </c>
      <c r="F446" s="6" t="s">
        <v>176</v>
      </c>
      <c r="G446" s="6" t="s">
        <v>77</v>
      </c>
      <c r="H446" s="16" t="s">
        <v>177</v>
      </c>
      <c r="I446" s="6" t="s">
        <v>52</v>
      </c>
      <c r="J446" s="16">
        <v>2</v>
      </c>
      <c r="K446" s="16" t="s">
        <v>36</v>
      </c>
      <c r="L446" s="16" t="s">
        <v>213</v>
      </c>
      <c r="N446" s="16">
        <v>18</v>
      </c>
      <c r="O446" s="16">
        <v>2</v>
      </c>
      <c r="P446" s="16">
        <v>1</v>
      </c>
      <c r="Q446" s="16">
        <v>1</v>
      </c>
      <c r="R446">
        <f>MATCH(D446,Отчет!$C$1:$C$65535,0)</f>
        <v>27</v>
      </c>
    </row>
    <row r="447" spans="1:18" x14ac:dyDescent="0.2">
      <c r="A447" s="16">
        <v>569705760</v>
      </c>
      <c r="B447" s="16">
        <v>5</v>
      </c>
      <c r="D447" s="16">
        <v>499657609</v>
      </c>
      <c r="E447" s="6" t="s">
        <v>192</v>
      </c>
      <c r="F447" s="6" t="s">
        <v>134</v>
      </c>
      <c r="G447" s="6" t="s">
        <v>139</v>
      </c>
      <c r="H447" s="16" t="s">
        <v>193</v>
      </c>
      <c r="I447" s="6" t="s">
        <v>52</v>
      </c>
      <c r="J447" s="16">
        <v>2</v>
      </c>
      <c r="K447" s="16" t="s">
        <v>36</v>
      </c>
      <c r="L447" s="16" t="s">
        <v>213</v>
      </c>
      <c r="N447" s="16">
        <v>10</v>
      </c>
      <c r="O447" s="16">
        <v>2</v>
      </c>
      <c r="P447" s="16">
        <v>1</v>
      </c>
      <c r="Q447" s="16">
        <v>1</v>
      </c>
      <c r="R447">
        <f>MATCH(D447,Отчет!$C$1:$C$65535,0)</f>
        <v>24</v>
      </c>
    </row>
    <row r="448" spans="1:18" x14ac:dyDescent="0.2">
      <c r="A448" s="16">
        <v>569707847</v>
      </c>
      <c r="B448" s="16">
        <v>4</v>
      </c>
      <c r="D448" s="16">
        <v>499657780</v>
      </c>
      <c r="E448" s="6" t="s">
        <v>129</v>
      </c>
      <c r="F448" s="6" t="s">
        <v>130</v>
      </c>
      <c r="G448" s="6" t="s">
        <v>131</v>
      </c>
      <c r="H448" s="16" t="s">
        <v>132</v>
      </c>
      <c r="I448" s="6" t="s">
        <v>52</v>
      </c>
      <c r="J448" s="16">
        <v>2</v>
      </c>
      <c r="K448" s="16" t="s">
        <v>36</v>
      </c>
      <c r="L448" s="16" t="s">
        <v>213</v>
      </c>
      <c r="N448" s="16">
        <v>8</v>
      </c>
      <c r="O448" s="16">
        <v>2</v>
      </c>
      <c r="P448" s="16">
        <v>1</v>
      </c>
      <c r="Q448" s="16">
        <v>1</v>
      </c>
      <c r="R448">
        <f>MATCH(D448,Отчет!$C$1:$C$65535,0)</f>
        <v>29</v>
      </c>
    </row>
    <row r="449" spans="1:18" x14ac:dyDescent="0.2">
      <c r="A449" s="16">
        <v>569708969</v>
      </c>
      <c r="B449" s="16">
        <v>8</v>
      </c>
      <c r="D449" s="16">
        <v>499657513</v>
      </c>
      <c r="E449" s="6" t="s">
        <v>137</v>
      </c>
      <c r="F449" s="6" t="s">
        <v>138</v>
      </c>
      <c r="G449" s="6" t="s">
        <v>139</v>
      </c>
      <c r="H449" s="16" t="s">
        <v>140</v>
      </c>
      <c r="I449" s="6" t="s">
        <v>52</v>
      </c>
      <c r="J449" s="16">
        <v>2</v>
      </c>
      <c r="K449" s="16" t="s">
        <v>36</v>
      </c>
      <c r="L449" s="16" t="s">
        <v>213</v>
      </c>
      <c r="N449" s="16">
        <v>16</v>
      </c>
      <c r="O449" s="16">
        <v>2</v>
      </c>
      <c r="P449" s="16">
        <v>1</v>
      </c>
      <c r="Q449" s="16">
        <v>1</v>
      </c>
      <c r="R449">
        <f>MATCH(D449,Отчет!$C$1:$C$65535,0)</f>
        <v>32</v>
      </c>
    </row>
    <row r="450" spans="1:18" x14ac:dyDescent="0.2">
      <c r="A450" s="16">
        <v>569706925</v>
      </c>
      <c r="B450" s="16">
        <v>10</v>
      </c>
      <c r="D450" s="16">
        <v>499657561</v>
      </c>
      <c r="E450" s="6" t="s">
        <v>141</v>
      </c>
      <c r="F450" s="6" t="s">
        <v>142</v>
      </c>
      <c r="G450" s="6" t="s">
        <v>143</v>
      </c>
      <c r="H450" s="16" t="s">
        <v>144</v>
      </c>
      <c r="I450" s="6" t="s">
        <v>52</v>
      </c>
      <c r="J450" s="16">
        <v>2</v>
      </c>
      <c r="K450" s="16" t="s">
        <v>36</v>
      </c>
      <c r="L450" s="16" t="s">
        <v>213</v>
      </c>
      <c r="N450" s="16">
        <v>20</v>
      </c>
      <c r="O450" s="16">
        <v>2</v>
      </c>
      <c r="P450" s="16">
        <v>1</v>
      </c>
      <c r="Q450" s="16">
        <v>1</v>
      </c>
      <c r="R450">
        <f>MATCH(D450,Отчет!$C$1:$C$65535,0)</f>
        <v>13</v>
      </c>
    </row>
    <row r="451" spans="1:18" x14ac:dyDescent="0.2">
      <c r="A451" s="16">
        <v>569708451</v>
      </c>
      <c r="B451" s="16">
        <v>7</v>
      </c>
      <c r="D451" s="16">
        <v>499657385</v>
      </c>
      <c r="E451" s="6" t="s">
        <v>145</v>
      </c>
      <c r="F451" s="6" t="s">
        <v>146</v>
      </c>
      <c r="G451" s="6" t="s">
        <v>139</v>
      </c>
      <c r="H451" s="16" t="s">
        <v>147</v>
      </c>
      <c r="I451" s="6" t="s">
        <v>52</v>
      </c>
      <c r="J451" s="16">
        <v>2</v>
      </c>
      <c r="K451" s="16" t="s">
        <v>36</v>
      </c>
      <c r="L451" s="16" t="s">
        <v>213</v>
      </c>
      <c r="N451" s="16">
        <v>14</v>
      </c>
      <c r="O451" s="16">
        <v>2</v>
      </c>
      <c r="P451" s="16">
        <v>1</v>
      </c>
      <c r="Q451" s="16">
        <v>1</v>
      </c>
      <c r="R451">
        <f>MATCH(D451,Отчет!$C$1:$C$65535,0)</f>
        <v>20</v>
      </c>
    </row>
    <row r="452" spans="1:18" x14ac:dyDescent="0.2">
      <c r="A452" s="16">
        <v>569709055</v>
      </c>
      <c r="B452" s="16">
        <v>8</v>
      </c>
      <c r="D452" s="16">
        <v>499657465</v>
      </c>
      <c r="E452" s="6" t="s">
        <v>148</v>
      </c>
      <c r="F452" s="6" t="s">
        <v>149</v>
      </c>
      <c r="G452" s="6" t="s">
        <v>150</v>
      </c>
      <c r="H452" s="16" t="s">
        <v>151</v>
      </c>
      <c r="I452" s="6" t="s">
        <v>52</v>
      </c>
      <c r="J452" s="16">
        <v>2</v>
      </c>
      <c r="K452" s="16" t="s">
        <v>36</v>
      </c>
      <c r="L452" s="16" t="s">
        <v>213</v>
      </c>
      <c r="N452" s="16">
        <v>16</v>
      </c>
      <c r="O452" s="16">
        <v>2</v>
      </c>
      <c r="P452" s="16">
        <v>1</v>
      </c>
      <c r="Q452" s="16">
        <v>1</v>
      </c>
      <c r="R452">
        <f>MATCH(D452,Отчет!$C$1:$C$65535,0)</f>
        <v>25</v>
      </c>
    </row>
    <row r="453" spans="1:18" x14ac:dyDescent="0.2">
      <c r="A453" s="16">
        <v>569708204</v>
      </c>
      <c r="B453" s="16">
        <v>4</v>
      </c>
      <c r="D453" s="16">
        <v>499657489</v>
      </c>
      <c r="E453" s="6" t="s">
        <v>133</v>
      </c>
      <c r="F453" s="6" t="s">
        <v>134</v>
      </c>
      <c r="G453" s="6" t="s">
        <v>135</v>
      </c>
      <c r="H453" s="16" t="s">
        <v>136</v>
      </c>
      <c r="I453" s="6" t="s">
        <v>52</v>
      </c>
      <c r="J453" s="16">
        <v>2</v>
      </c>
      <c r="K453" s="16" t="s">
        <v>36</v>
      </c>
      <c r="L453" s="16" t="s">
        <v>213</v>
      </c>
      <c r="N453" s="16">
        <v>8</v>
      </c>
      <c r="O453" s="16">
        <v>2</v>
      </c>
      <c r="P453" s="16">
        <v>1</v>
      </c>
      <c r="Q453" s="16">
        <v>1</v>
      </c>
      <c r="R453">
        <f>MATCH(D453,Отчет!$C$1:$C$65535,0)</f>
        <v>51</v>
      </c>
    </row>
    <row r="454" spans="1:18" x14ac:dyDescent="0.2">
      <c r="A454" s="16">
        <v>2116178333</v>
      </c>
      <c r="B454" s="16">
        <v>4</v>
      </c>
      <c r="D454" s="16">
        <v>2116177732</v>
      </c>
      <c r="E454" s="6" t="s">
        <v>31</v>
      </c>
      <c r="F454" s="6" t="s">
        <v>32</v>
      </c>
      <c r="G454" s="6" t="s">
        <v>33</v>
      </c>
      <c r="H454" s="16" t="s">
        <v>34</v>
      </c>
      <c r="I454" s="6" t="s">
        <v>52</v>
      </c>
      <c r="J454" s="16">
        <v>2</v>
      </c>
      <c r="K454" s="16" t="s">
        <v>36</v>
      </c>
      <c r="L454" s="16" t="s">
        <v>213</v>
      </c>
      <c r="N454" s="16">
        <v>8</v>
      </c>
      <c r="O454" s="16">
        <v>2</v>
      </c>
      <c r="P454" s="16">
        <v>1</v>
      </c>
      <c r="Q454" s="16">
        <v>0</v>
      </c>
      <c r="R454">
        <f>MATCH(D454,Отчет!$C$1:$C$65535,0)</f>
        <v>48</v>
      </c>
    </row>
    <row r="455" spans="1:18" x14ac:dyDescent="0.2">
      <c r="A455" s="16">
        <v>569709972</v>
      </c>
      <c r="B455" s="16">
        <v>4</v>
      </c>
      <c r="D455" s="16">
        <v>499656711</v>
      </c>
      <c r="E455" s="6" t="s">
        <v>156</v>
      </c>
      <c r="F455" s="6" t="s">
        <v>157</v>
      </c>
      <c r="G455" s="6" t="s">
        <v>81</v>
      </c>
      <c r="H455" s="16" t="s">
        <v>158</v>
      </c>
      <c r="I455" s="6" t="s">
        <v>52</v>
      </c>
      <c r="J455" s="16">
        <v>2</v>
      </c>
      <c r="K455" s="16" t="s">
        <v>36</v>
      </c>
      <c r="L455" s="16" t="s">
        <v>213</v>
      </c>
      <c r="N455" s="16">
        <v>8</v>
      </c>
      <c r="O455" s="16">
        <v>2</v>
      </c>
      <c r="P455" s="16">
        <v>1</v>
      </c>
      <c r="Q455" s="16">
        <v>0</v>
      </c>
      <c r="R455">
        <f>MATCH(D455,Отчет!$C$1:$C$65535,0)</f>
        <v>52</v>
      </c>
    </row>
    <row r="456" spans="1:18" x14ac:dyDescent="0.2">
      <c r="A456" s="16">
        <v>569707937</v>
      </c>
      <c r="B456" s="16">
        <v>9</v>
      </c>
      <c r="D456" s="16">
        <v>499656679</v>
      </c>
      <c r="E456" s="6" t="s">
        <v>152</v>
      </c>
      <c r="F456" s="6" t="s">
        <v>153</v>
      </c>
      <c r="G456" s="6" t="s">
        <v>154</v>
      </c>
      <c r="H456" s="16" t="s">
        <v>155</v>
      </c>
      <c r="I456" s="6" t="s">
        <v>52</v>
      </c>
      <c r="J456" s="16">
        <v>2</v>
      </c>
      <c r="K456" s="16" t="s">
        <v>36</v>
      </c>
      <c r="L456" s="16" t="s">
        <v>213</v>
      </c>
      <c r="N456" s="16">
        <v>18</v>
      </c>
      <c r="O456" s="16">
        <v>2</v>
      </c>
      <c r="P456" s="16">
        <v>1</v>
      </c>
      <c r="Q456" s="16">
        <v>1</v>
      </c>
      <c r="R456">
        <f>MATCH(D456,Отчет!$C$1:$C$65535,0)</f>
        <v>21</v>
      </c>
    </row>
    <row r="457" spans="1:18" x14ac:dyDescent="0.2">
      <c r="A457" s="16">
        <v>569707269</v>
      </c>
      <c r="B457" s="16">
        <v>10</v>
      </c>
      <c r="D457" s="16">
        <v>499655369</v>
      </c>
      <c r="E457" s="6" t="s">
        <v>196</v>
      </c>
      <c r="F457" s="6" t="s">
        <v>99</v>
      </c>
      <c r="G457" s="6" t="s">
        <v>107</v>
      </c>
      <c r="H457" s="16" t="s">
        <v>197</v>
      </c>
      <c r="I457" s="6" t="s">
        <v>52</v>
      </c>
      <c r="J457" s="16">
        <v>2</v>
      </c>
      <c r="K457" s="16" t="s">
        <v>36</v>
      </c>
      <c r="L457" s="16" t="s">
        <v>213</v>
      </c>
      <c r="N457" s="16">
        <v>20</v>
      </c>
      <c r="O457" s="16">
        <v>2</v>
      </c>
      <c r="P457" s="16">
        <v>1</v>
      </c>
      <c r="Q457" s="16">
        <v>1</v>
      </c>
      <c r="R457">
        <f>MATCH(D457,Отчет!$C$1:$C$65535,0)</f>
        <v>15</v>
      </c>
    </row>
    <row r="458" spans="1:18" x14ac:dyDescent="0.2">
      <c r="A458" s="16">
        <v>569709378</v>
      </c>
      <c r="B458" s="16">
        <v>9</v>
      </c>
      <c r="D458" s="16">
        <v>499655681</v>
      </c>
      <c r="E458" s="6" t="s">
        <v>121</v>
      </c>
      <c r="F458" s="6" t="s">
        <v>122</v>
      </c>
      <c r="G458" s="6" t="s">
        <v>123</v>
      </c>
      <c r="H458" s="16" t="s">
        <v>124</v>
      </c>
      <c r="I458" s="6" t="s">
        <v>52</v>
      </c>
      <c r="J458" s="16">
        <v>2</v>
      </c>
      <c r="K458" s="16" t="s">
        <v>36</v>
      </c>
      <c r="L458" s="16" t="s">
        <v>213</v>
      </c>
      <c r="N458" s="16">
        <v>18</v>
      </c>
      <c r="O458" s="16">
        <v>2</v>
      </c>
      <c r="P458" s="16">
        <v>1</v>
      </c>
      <c r="Q458" s="16">
        <v>1</v>
      </c>
      <c r="R458">
        <f>MATCH(D458,Отчет!$C$1:$C$65535,0)</f>
        <v>26</v>
      </c>
    </row>
    <row r="459" spans="1:18" x14ac:dyDescent="0.2">
      <c r="A459" s="16">
        <v>569710872</v>
      </c>
      <c r="B459" s="16">
        <v>4</v>
      </c>
      <c r="D459" s="16">
        <v>499655706</v>
      </c>
      <c r="E459" s="6" t="s">
        <v>109</v>
      </c>
      <c r="F459" s="6" t="s">
        <v>99</v>
      </c>
      <c r="G459" s="6" t="s">
        <v>110</v>
      </c>
      <c r="H459" s="16" t="s">
        <v>111</v>
      </c>
      <c r="I459" s="6" t="s">
        <v>52</v>
      </c>
      <c r="J459" s="16">
        <v>2</v>
      </c>
      <c r="K459" s="16" t="s">
        <v>36</v>
      </c>
      <c r="L459" s="16" t="s">
        <v>213</v>
      </c>
      <c r="N459" s="16">
        <v>8</v>
      </c>
      <c r="O459" s="16">
        <v>2</v>
      </c>
      <c r="P459" s="16">
        <v>1</v>
      </c>
      <c r="Q459" s="16">
        <v>1</v>
      </c>
      <c r="R459">
        <f>MATCH(D459,Отчет!$C$1:$C$65535,0)</f>
        <v>55</v>
      </c>
    </row>
    <row r="460" spans="1:18" x14ac:dyDescent="0.2">
      <c r="A460" s="16">
        <v>569708538</v>
      </c>
      <c r="B460" s="16">
        <v>6</v>
      </c>
      <c r="D460" s="16">
        <v>499655506</v>
      </c>
      <c r="E460" s="6" t="s">
        <v>125</v>
      </c>
      <c r="F460" s="6" t="s">
        <v>126</v>
      </c>
      <c r="G460" s="6" t="s">
        <v>127</v>
      </c>
      <c r="H460" s="16" t="s">
        <v>128</v>
      </c>
      <c r="I460" s="6" t="s">
        <v>52</v>
      </c>
      <c r="J460" s="16">
        <v>2</v>
      </c>
      <c r="K460" s="16" t="s">
        <v>36</v>
      </c>
      <c r="L460" s="16" t="s">
        <v>213</v>
      </c>
      <c r="N460" s="16">
        <v>12</v>
      </c>
      <c r="O460" s="16">
        <v>2</v>
      </c>
      <c r="P460" s="16">
        <v>1</v>
      </c>
      <c r="Q460" s="16">
        <v>0</v>
      </c>
      <c r="R460">
        <f>MATCH(D460,Отчет!$C$1:$C$65535,0)</f>
        <v>44</v>
      </c>
    </row>
    <row r="461" spans="1:18" x14ac:dyDescent="0.2">
      <c r="A461" s="16">
        <v>569709140</v>
      </c>
      <c r="B461" s="16">
        <v>10</v>
      </c>
      <c r="D461" s="16">
        <v>499655579</v>
      </c>
      <c r="E461" s="6" t="s">
        <v>194</v>
      </c>
      <c r="F461" s="6" t="s">
        <v>122</v>
      </c>
      <c r="G461" s="6" t="s">
        <v>171</v>
      </c>
      <c r="H461" s="16" t="s">
        <v>195</v>
      </c>
      <c r="I461" s="6" t="s">
        <v>52</v>
      </c>
      <c r="J461" s="16">
        <v>2</v>
      </c>
      <c r="K461" s="16" t="s">
        <v>36</v>
      </c>
      <c r="L461" s="16" t="s">
        <v>213</v>
      </c>
      <c r="N461" s="16">
        <v>20</v>
      </c>
      <c r="O461" s="16">
        <v>2</v>
      </c>
      <c r="P461" s="16">
        <v>1</v>
      </c>
      <c r="Q461" s="16">
        <v>1</v>
      </c>
      <c r="R461">
        <f>MATCH(D461,Отчет!$C$1:$C$65535,0)</f>
        <v>38</v>
      </c>
    </row>
    <row r="462" spans="1:18" x14ac:dyDescent="0.2">
      <c r="A462" s="16">
        <v>569709304</v>
      </c>
      <c r="B462" s="16">
        <v>6</v>
      </c>
      <c r="D462" s="16">
        <v>499655433</v>
      </c>
      <c r="E462" s="6" t="s">
        <v>189</v>
      </c>
      <c r="F462" s="6" t="s">
        <v>190</v>
      </c>
      <c r="G462" s="6" t="s">
        <v>123</v>
      </c>
      <c r="H462" s="16" t="s">
        <v>191</v>
      </c>
      <c r="I462" s="6" t="s">
        <v>52</v>
      </c>
      <c r="J462" s="16">
        <v>2</v>
      </c>
      <c r="K462" s="16" t="s">
        <v>36</v>
      </c>
      <c r="L462" s="16" t="s">
        <v>213</v>
      </c>
      <c r="N462" s="16">
        <v>12</v>
      </c>
      <c r="O462" s="16">
        <v>2</v>
      </c>
      <c r="P462" s="16">
        <v>1</v>
      </c>
      <c r="Q462" s="16">
        <v>0</v>
      </c>
      <c r="R462">
        <f>MATCH(D462,Отчет!$C$1:$C$65535,0)</f>
        <v>50</v>
      </c>
    </row>
    <row r="463" spans="1:18" x14ac:dyDescent="0.2">
      <c r="A463" s="16">
        <v>569707190</v>
      </c>
      <c r="B463" s="16">
        <v>10</v>
      </c>
      <c r="D463" s="16">
        <v>499655482</v>
      </c>
      <c r="E463" s="6" t="s">
        <v>71</v>
      </c>
      <c r="F463" s="6" t="s">
        <v>72</v>
      </c>
      <c r="G463" s="6" t="s">
        <v>73</v>
      </c>
      <c r="H463" s="16" t="s">
        <v>74</v>
      </c>
      <c r="I463" s="6" t="s">
        <v>52</v>
      </c>
      <c r="J463" s="16">
        <v>2</v>
      </c>
      <c r="K463" s="16" t="s">
        <v>36</v>
      </c>
      <c r="L463" s="16" t="s">
        <v>213</v>
      </c>
      <c r="N463" s="16">
        <v>20</v>
      </c>
      <c r="O463" s="16">
        <v>2</v>
      </c>
      <c r="P463" s="16">
        <v>1</v>
      </c>
      <c r="Q463" s="16">
        <v>1</v>
      </c>
      <c r="R463">
        <f>MATCH(D463,Отчет!$C$1:$C$65535,0)</f>
        <v>12</v>
      </c>
    </row>
    <row r="464" spans="1:18" x14ac:dyDescent="0.2">
      <c r="A464" s="16">
        <v>569710638</v>
      </c>
      <c r="B464" s="16">
        <v>5</v>
      </c>
      <c r="D464" s="16">
        <v>499655265</v>
      </c>
      <c r="E464" s="6" t="s">
        <v>75</v>
      </c>
      <c r="F464" s="6" t="s">
        <v>76</v>
      </c>
      <c r="G464" s="6" t="s">
        <v>77</v>
      </c>
      <c r="H464" s="16" t="s">
        <v>78</v>
      </c>
      <c r="I464" s="6" t="s">
        <v>52</v>
      </c>
      <c r="J464" s="16">
        <v>2</v>
      </c>
      <c r="K464" s="16" t="s">
        <v>36</v>
      </c>
      <c r="L464" s="16" t="s">
        <v>213</v>
      </c>
      <c r="N464" s="16">
        <v>10</v>
      </c>
      <c r="O464" s="16">
        <v>2</v>
      </c>
      <c r="P464" s="16">
        <v>1</v>
      </c>
      <c r="Q464" s="16">
        <v>1</v>
      </c>
      <c r="R464">
        <f>MATCH(D464,Отчет!$C$1:$C$65535,0)</f>
        <v>41</v>
      </c>
    </row>
    <row r="465" spans="1:18" x14ac:dyDescent="0.2">
      <c r="A465" s="16">
        <v>569708618</v>
      </c>
      <c r="B465" s="16">
        <v>8</v>
      </c>
      <c r="D465" s="16">
        <v>499655321</v>
      </c>
      <c r="E465" s="6" t="s">
        <v>79</v>
      </c>
      <c r="F465" s="6" t="s">
        <v>80</v>
      </c>
      <c r="G465" s="6" t="s">
        <v>81</v>
      </c>
      <c r="H465" s="16" t="s">
        <v>82</v>
      </c>
      <c r="I465" s="6" t="s">
        <v>52</v>
      </c>
      <c r="J465" s="16">
        <v>2</v>
      </c>
      <c r="K465" s="16" t="s">
        <v>36</v>
      </c>
      <c r="L465" s="16" t="s">
        <v>213</v>
      </c>
      <c r="N465" s="16">
        <v>16</v>
      </c>
      <c r="O465" s="16">
        <v>2</v>
      </c>
      <c r="P465" s="16">
        <v>1</v>
      </c>
      <c r="Q465" s="16">
        <v>1</v>
      </c>
      <c r="R465">
        <f>MATCH(D465,Отчет!$C$1:$C$65535,0)</f>
        <v>53</v>
      </c>
    </row>
    <row r="466" spans="1:18" x14ac:dyDescent="0.2">
      <c r="A466" s="16">
        <v>569709866</v>
      </c>
      <c r="B466" s="16">
        <v>5</v>
      </c>
      <c r="D466" s="16">
        <v>499655995</v>
      </c>
      <c r="E466" s="6" t="s">
        <v>86</v>
      </c>
      <c r="F466" s="6" t="s">
        <v>87</v>
      </c>
      <c r="G466" s="6" t="s">
        <v>88</v>
      </c>
      <c r="H466" s="16" t="s">
        <v>89</v>
      </c>
      <c r="I466" s="6" t="s">
        <v>52</v>
      </c>
      <c r="J466" s="16">
        <v>2</v>
      </c>
      <c r="K466" s="16" t="s">
        <v>36</v>
      </c>
      <c r="L466" s="16" t="s">
        <v>213</v>
      </c>
      <c r="N466" s="16">
        <v>10</v>
      </c>
      <c r="O466" s="16">
        <v>2</v>
      </c>
      <c r="P466" s="16">
        <v>1</v>
      </c>
      <c r="Q466" s="16">
        <v>1</v>
      </c>
      <c r="R466">
        <f>MATCH(D466,Отчет!$C$1:$C$65535,0)</f>
        <v>49</v>
      </c>
    </row>
    <row r="467" spans="1:18" x14ac:dyDescent="0.2">
      <c r="A467" s="16">
        <v>569710049</v>
      </c>
      <c r="B467" s="16">
        <v>4</v>
      </c>
      <c r="D467" s="16">
        <v>499655914</v>
      </c>
      <c r="E467" s="6" t="s">
        <v>94</v>
      </c>
      <c r="F467" s="6" t="s">
        <v>95</v>
      </c>
      <c r="G467" s="6" t="s">
        <v>96</v>
      </c>
      <c r="H467" s="16" t="s">
        <v>97</v>
      </c>
      <c r="I467" s="6" t="s">
        <v>52</v>
      </c>
      <c r="J467" s="16">
        <v>2</v>
      </c>
      <c r="K467" s="16" t="s">
        <v>36</v>
      </c>
      <c r="L467" s="16" t="s">
        <v>213</v>
      </c>
      <c r="N467" s="16">
        <v>8</v>
      </c>
      <c r="O467" s="16">
        <v>2</v>
      </c>
      <c r="P467" s="16">
        <v>1</v>
      </c>
      <c r="Q467" s="16">
        <v>1</v>
      </c>
      <c r="R467">
        <f>MATCH(D467,Отчет!$C$1:$C$65535,0)</f>
        <v>35</v>
      </c>
    </row>
    <row r="468" spans="1:18" x14ac:dyDescent="0.2">
      <c r="A468" s="16">
        <v>569706433</v>
      </c>
      <c r="B468" s="16">
        <v>8</v>
      </c>
      <c r="D468" s="16">
        <v>499655942</v>
      </c>
      <c r="E468" s="6" t="s">
        <v>98</v>
      </c>
      <c r="F468" s="6" t="s">
        <v>99</v>
      </c>
      <c r="G468" s="6" t="s">
        <v>57</v>
      </c>
      <c r="H468" s="16" t="s">
        <v>100</v>
      </c>
      <c r="I468" s="6" t="s">
        <v>52</v>
      </c>
      <c r="J468" s="16">
        <v>2</v>
      </c>
      <c r="K468" s="16" t="s">
        <v>36</v>
      </c>
      <c r="L468" s="16" t="s">
        <v>213</v>
      </c>
      <c r="N468" s="16">
        <v>16</v>
      </c>
      <c r="O468" s="16">
        <v>2</v>
      </c>
      <c r="P468" s="16">
        <v>1</v>
      </c>
      <c r="Q468" s="16">
        <v>1</v>
      </c>
      <c r="R468">
        <f>MATCH(D468,Отчет!$C$1:$C$65535,0)</f>
        <v>40</v>
      </c>
    </row>
    <row r="469" spans="1:18" x14ac:dyDescent="0.2">
      <c r="A469" s="16">
        <v>569706687</v>
      </c>
      <c r="B469" s="16">
        <v>8</v>
      </c>
      <c r="D469" s="16">
        <v>499655788</v>
      </c>
      <c r="E469" s="6" t="s">
        <v>101</v>
      </c>
      <c r="F469" s="6" t="s">
        <v>102</v>
      </c>
      <c r="G469" s="6" t="s">
        <v>103</v>
      </c>
      <c r="H469" s="16" t="s">
        <v>104</v>
      </c>
      <c r="I469" s="6" t="s">
        <v>52</v>
      </c>
      <c r="J469" s="16">
        <v>2</v>
      </c>
      <c r="K469" s="16" t="s">
        <v>36</v>
      </c>
      <c r="L469" s="16" t="s">
        <v>213</v>
      </c>
      <c r="N469" s="16">
        <v>16</v>
      </c>
      <c r="O469" s="16">
        <v>2</v>
      </c>
      <c r="P469" s="16">
        <v>1</v>
      </c>
      <c r="Q469" s="16">
        <v>1</v>
      </c>
      <c r="R469">
        <f>MATCH(D469,Отчет!$C$1:$C$65535,0)</f>
        <v>18</v>
      </c>
    </row>
    <row r="470" spans="1:18" x14ac:dyDescent="0.2">
      <c r="A470" s="16">
        <v>569706121</v>
      </c>
      <c r="B470" s="16">
        <v>6</v>
      </c>
      <c r="D470" s="16">
        <v>499655738</v>
      </c>
      <c r="E470" s="6" t="s">
        <v>112</v>
      </c>
      <c r="F470" s="6" t="s">
        <v>113</v>
      </c>
      <c r="G470" s="6" t="s">
        <v>73</v>
      </c>
      <c r="H470" s="16" t="s">
        <v>114</v>
      </c>
      <c r="I470" s="6" t="s">
        <v>52</v>
      </c>
      <c r="J470" s="16">
        <v>2</v>
      </c>
      <c r="K470" s="16" t="s">
        <v>36</v>
      </c>
      <c r="L470" s="16" t="s">
        <v>213</v>
      </c>
      <c r="N470" s="16">
        <v>12</v>
      </c>
      <c r="O470" s="16">
        <v>2</v>
      </c>
      <c r="P470" s="16">
        <v>1</v>
      </c>
      <c r="Q470" s="16">
        <v>1</v>
      </c>
      <c r="R470">
        <f>MATCH(D470,Отчет!$C$1:$C$65535,0)</f>
        <v>31</v>
      </c>
    </row>
    <row r="471" spans="1:18" x14ac:dyDescent="0.2">
      <c r="A471" s="16">
        <v>569707708</v>
      </c>
      <c r="B471" s="16">
        <v>8</v>
      </c>
      <c r="D471" s="16">
        <v>499655838</v>
      </c>
      <c r="E471" s="6" t="s">
        <v>105</v>
      </c>
      <c r="F471" s="6" t="s">
        <v>106</v>
      </c>
      <c r="G471" s="6" t="s">
        <v>107</v>
      </c>
      <c r="H471" s="16" t="s">
        <v>108</v>
      </c>
      <c r="I471" s="6" t="s">
        <v>52</v>
      </c>
      <c r="J471" s="16">
        <v>2</v>
      </c>
      <c r="K471" s="16" t="s">
        <v>36</v>
      </c>
      <c r="L471" s="16" t="s">
        <v>213</v>
      </c>
      <c r="N471" s="16">
        <v>16</v>
      </c>
      <c r="O471" s="16">
        <v>2</v>
      </c>
      <c r="P471" s="16">
        <v>1</v>
      </c>
      <c r="Q471" s="16">
        <v>1</v>
      </c>
      <c r="R471">
        <f>MATCH(D471,Отчет!$C$1:$C$65535,0)</f>
        <v>14</v>
      </c>
    </row>
    <row r="472" spans="1:18" x14ac:dyDescent="0.2">
      <c r="A472" s="16">
        <v>569707601</v>
      </c>
      <c r="B472" s="16">
        <v>8</v>
      </c>
      <c r="D472" s="16">
        <v>499655628</v>
      </c>
      <c r="E472" s="6" t="s">
        <v>94</v>
      </c>
      <c r="F472" s="6" t="s">
        <v>106</v>
      </c>
      <c r="G472" s="6" t="s">
        <v>119</v>
      </c>
      <c r="H472" s="16" t="s">
        <v>120</v>
      </c>
      <c r="I472" s="6" t="s">
        <v>52</v>
      </c>
      <c r="J472" s="16">
        <v>2</v>
      </c>
      <c r="K472" s="16" t="s">
        <v>36</v>
      </c>
      <c r="L472" s="16" t="s">
        <v>213</v>
      </c>
      <c r="N472" s="16">
        <v>16</v>
      </c>
      <c r="O472" s="16">
        <v>2</v>
      </c>
      <c r="P472" s="16">
        <v>1</v>
      </c>
      <c r="Q472" s="16">
        <v>1</v>
      </c>
      <c r="R472">
        <f>MATCH(D472,Отчет!$C$1:$C$65535,0)</f>
        <v>22</v>
      </c>
    </row>
    <row r="473" spans="1:18" x14ac:dyDescent="0.2">
      <c r="A473" s="16">
        <v>569709474</v>
      </c>
      <c r="B473" s="16">
        <v>10</v>
      </c>
      <c r="D473" s="16">
        <v>499655764</v>
      </c>
      <c r="E473" s="6" t="s">
        <v>115</v>
      </c>
      <c r="F473" s="6" t="s">
        <v>116</v>
      </c>
      <c r="G473" s="6" t="s">
        <v>117</v>
      </c>
      <c r="H473" s="16" t="s">
        <v>118</v>
      </c>
      <c r="I473" s="6" t="s">
        <v>52</v>
      </c>
      <c r="J473" s="16">
        <v>2</v>
      </c>
      <c r="K473" s="16" t="s">
        <v>36</v>
      </c>
      <c r="L473" s="16" t="s">
        <v>213</v>
      </c>
      <c r="N473" s="16">
        <v>20</v>
      </c>
      <c r="O473" s="16">
        <v>2</v>
      </c>
      <c r="P473" s="16">
        <v>1</v>
      </c>
      <c r="Q473" s="16">
        <v>1</v>
      </c>
      <c r="R473">
        <f>MATCH(D473,Отчет!$C$1:$C$65535,0)</f>
        <v>17</v>
      </c>
    </row>
    <row r="474" spans="1:18" x14ac:dyDescent="0.2">
      <c r="A474" s="16">
        <v>2118088185</v>
      </c>
      <c r="B474" s="16">
        <v>7</v>
      </c>
      <c r="D474" s="16">
        <v>2114617064</v>
      </c>
      <c r="E474" s="6" t="s">
        <v>206</v>
      </c>
      <c r="F474" s="6" t="s">
        <v>80</v>
      </c>
      <c r="G474" s="6" t="s">
        <v>207</v>
      </c>
      <c r="H474" s="16" t="s">
        <v>208</v>
      </c>
      <c r="I474" s="6" t="s">
        <v>52</v>
      </c>
      <c r="J474" s="16">
        <v>2.25</v>
      </c>
      <c r="K474" s="16" t="s">
        <v>36</v>
      </c>
      <c r="L474" s="16" t="s">
        <v>213</v>
      </c>
      <c r="N474" s="16">
        <v>14</v>
      </c>
      <c r="O474" s="16">
        <v>2</v>
      </c>
      <c r="P474" s="16">
        <v>1</v>
      </c>
      <c r="Q474" s="16">
        <v>0</v>
      </c>
      <c r="R474">
        <f>MATCH(D474,Отчет!$C$1:$C$65535,0)</f>
        <v>54</v>
      </c>
    </row>
    <row r="475" spans="1:18" x14ac:dyDescent="0.2">
      <c r="A475" s="16">
        <v>1998464765</v>
      </c>
      <c r="B475" s="16">
        <v>7</v>
      </c>
      <c r="D475" s="16">
        <v>1955210973</v>
      </c>
      <c r="E475" s="6" t="s">
        <v>203</v>
      </c>
      <c r="F475" s="6" t="s">
        <v>134</v>
      </c>
      <c r="G475" s="6" t="s">
        <v>204</v>
      </c>
      <c r="H475" s="16" t="s">
        <v>205</v>
      </c>
      <c r="I475" s="6" t="s">
        <v>52</v>
      </c>
      <c r="J475" s="16">
        <v>2.25</v>
      </c>
      <c r="K475" s="16" t="s">
        <v>36</v>
      </c>
      <c r="L475" s="16" t="s">
        <v>213</v>
      </c>
      <c r="N475" s="16">
        <v>14</v>
      </c>
      <c r="O475" s="16">
        <v>2</v>
      </c>
      <c r="P475" s="16">
        <v>1</v>
      </c>
      <c r="Q475" s="16">
        <v>1</v>
      </c>
      <c r="R475">
        <f>MATCH(D475,Отчет!$C$1:$C$65535,0)</f>
        <v>30</v>
      </c>
    </row>
    <row r="476" spans="1:18" x14ac:dyDescent="0.2">
      <c r="A476" s="16">
        <v>1997337495</v>
      </c>
      <c r="B476" s="16">
        <v>6</v>
      </c>
      <c r="D476" s="16">
        <v>1950131619</v>
      </c>
      <c r="E476" s="6" t="s">
        <v>209</v>
      </c>
      <c r="F476" s="6" t="s">
        <v>210</v>
      </c>
      <c r="G476" s="6" t="s">
        <v>211</v>
      </c>
      <c r="H476" s="16" t="s">
        <v>212</v>
      </c>
      <c r="I476" s="6" t="s">
        <v>52</v>
      </c>
      <c r="J476" s="16">
        <v>2.25</v>
      </c>
      <c r="K476" s="16" t="s">
        <v>36</v>
      </c>
      <c r="L476" s="16" t="s">
        <v>213</v>
      </c>
      <c r="N476" s="16">
        <v>12</v>
      </c>
      <c r="O476" s="16">
        <v>2</v>
      </c>
      <c r="P476" s="16">
        <v>1</v>
      </c>
      <c r="Q476" s="16">
        <v>1</v>
      </c>
      <c r="R476">
        <f>MATCH(D476,Отчет!$C$1:$C$65535,0)</f>
        <v>33</v>
      </c>
    </row>
    <row r="477" spans="1:18" x14ac:dyDescent="0.2">
      <c r="A477" s="16">
        <v>1690680474</v>
      </c>
      <c r="B477" s="16">
        <v>10</v>
      </c>
      <c r="D477" s="16">
        <v>1683223220</v>
      </c>
      <c r="E477" s="6" t="s">
        <v>55</v>
      </c>
      <c r="F477" s="6" t="s">
        <v>56</v>
      </c>
      <c r="G477" s="6" t="s">
        <v>57</v>
      </c>
      <c r="H477" s="16" t="s">
        <v>58</v>
      </c>
      <c r="I477" s="6" t="s">
        <v>52</v>
      </c>
      <c r="J477" s="16">
        <v>2.25</v>
      </c>
      <c r="K477" s="16" t="s">
        <v>36</v>
      </c>
      <c r="L477" s="16" t="s">
        <v>213</v>
      </c>
      <c r="N477" s="16">
        <v>20</v>
      </c>
      <c r="O477" s="16">
        <v>2</v>
      </c>
      <c r="P477" s="16">
        <v>1</v>
      </c>
      <c r="Q477" s="16">
        <v>1</v>
      </c>
      <c r="R477">
        <f>MATCH(D477,Отчет!$C$1:$C$65535,0)</f>
        <v>39</v>
      </c>
    </row>
    <row r="478" spans="1:18" x14ac:dyDescent="0.2">
      <c r="A478" s="16">
        <v>2216906078</v>
      </c>
      <c r="B478" s="16">
        <v>8</v>
      </c>
      <c r="D478" s="16">
        <v>2210857296</v>
      </c>
      <c r="E478" s="6" t="s">
        <v>199</v>
      </c>
      <c r="F478" s="6" t="s">
        <v>200</v>
      </c>
      <c r="G478" s="6" t="s">
        <v>201</v>
      </c>
      <c r="H478" s="16" t="s">
        <v>202</v>
      </c>
      <c r="I478" s="6" t="s">
        <v>52</v>
      </c>
      <c r="J478" s="16">
        <v>2.25</v>
      </c>
      <c r="K478" s="16" t="s">
        <v>36</v>
      </c>
      <c r="L478" s="16" t="s">
        <v>213</v>
      </c>
      <c r="N478" s="16">
        <v>16</v>
      </c>
      <c r="O478" s="16">
        <v>2</v>
      </c>
      <c r="P478" s="16">
        <v>1</v>
      </c>
      <c r="Q478" s="16">
        <v>1</v>
      </c>
      <c r="R478">
        <f>MATCH(D478,Отчет!$C$1:$C$65535,0)</f>
        <v>28</v>
      </c>
    </row>
    <row r="479" spans="1:18" x14ac:dyDescent="0.2">
      <c r="A479" s="16">
        <v>1966991967</v>
      </c>
      <c r="B479" s="16">
        <v>7</v>
      </c>
      <c r="D479" s="16">
        <v>1946406881</v>
      </c>
      <c r="E479" s="6" t="s">
        <v>44</v>
      </c>
      <c r="F479" s="6" t="s">
        <v>45</v>
      </c>
      <c r="G479" s="6" t="s">
        <v>46</v>
      </c>
      <c r="H479" s="16" t="s">
        <v>47</v>
      </c>
      <c r="I479" s="6" t="s">
        <v>53</v>
      </c>
      <c r="J479" s="16">
        <v>1.56</v>
      </c>
      <c r="K479" s="16" t="s">
        <v>36</v>
      </c>
      <c r="L479" s="16" t="s">
        <v>213</v>
      </c>
      <c r="N479" s="16">
        <v>10.92</v>
      </c>
      <c r="O479" s="16">
        <v>1.56</v>
      </c>
      <c r="P479" s="16">
        <v>1</v>
      </c>
      <c r="Q479" s="16">
        <v>0</v>
      </c>
      <c r="R479">
        <f>MATCH(D479,Отчет!$C$1:$C$65535,0)</f>
        <v>34</v>
      </c>
    </row>
    <row r="480" spans="1:18" x14ac:dyDescent="0.2">
      <c r="A480" s="16">
        <v>2116178160</v>
      </c>
      <c r="B480" s="16">
        <v>5</v>
      </c>
      <c r="D480" s="16">
        <v>2116177732</v>
      </c>
      <c r="E480" s="6" t="s">
        <v>31</v>
      </c>
      <c r="F480" s="6" t="s">
        <v>32</v>
      </c>
      <c r="G480" s="6" t="s">
        <v>33</v>
      </c>
      <c r="H480" s="16" t="s">
        <v>34</v>
      </c>
      <c r="I480" s="6" t="s">
        <v>53</v>
      </c>
      <c r="J480" s="16">
        <v>1.56</v>
      </c>
      <c r="K480" s="16" t="s">
        <v>36</v>
      </c>
      <c r="L480" s="16" t="s">
        <v>213</v>
      </c>
      <c r="N480" s="16">
        <v>7.8</v>
      </c>
      <c r="O480" s="16">
        <v>1.56</v>
      </c>
      <c r="P480" s="16">
        <v>1</v>
      </c>
      <c r="Q480" s="16">
        <v>0</v>
      </c>
      <c r="R480">
        <f>MATCH(D480,Отчет!$C$1:$C$65535,0)</f>
        <v>48</v>
      </c>
    </row>
    <row r="481" spans="1:18" x14ac:dyDescent="0.2">
      <c r="A481" s="16">
        <v>736697805</v>
      </c>
      <c r="B481" s="16">
        <v>8</v>
      </c>
      <c r="D481" s="16">
        <v>736697700</v>
      </c>
      <c r="E481" s="6" t="s">
        <v>175</v>
      </c>
      <c r="F481" s="6" t="s">
        <v>176</v>
      </c>
      <c r="G481" s="6" t="s">
        <v>77</v>
      </c>
      <c r="H481" s="16" t="s">
        <v>177</v>
      </c>
      <c r="I481" s="6" t="s">
        <v>53</v>
      </c>
      <c r="J481" s="16">
        <v>1.82</v>
      </c>
      <c r="K481" s="16" t="s">
        <v>36</v>
      </c>
      <c r="L481" s="16" t="s">
        <v>213</v>
      </c>
      <c r="N481" s="16">
        <v>14.56</v>
      </c>
      <c r="O481" s="16">
        <v>1.82</v>
      </c>
      <c r="P481" s="16">
        <v>1</v>
      </c>
      <c r="Q481" s="16">
        <v>1</v>
      </c>
      <c r="R481">
        <f>MATCH(D481,Отчет!$C$1:$C$65535,0)</f>
        <v>27</v>
      </c>
    </row>
    <row r="482" spans="1:18" x14ac:dyDescent="0.2">
      <c r="A482" s="16">
        <v>1506082837</v>
      </c>
      <c r="B482" s="16">
        <v>6</v>
      </c>
      <c r="D482" s="16">
        <v>1506076021</v>
      </c>
      <c r="E482" s="6" t="s">
        <v>178</v>
      </c>
      <c r="F482" s="6" t="s">
        <v>179</v>
      </c>
      <c r="G482" s="6" t="s">
        <v>96</v>
      </c>
      <c r="H482" s="16" t="s">
        <v>180</v>
      </c>
      <c r="I482" s="6" t="s">
        <v>53</v>
      </c>
      <c r="J482" s="16">
        <v>1.82</v>
      </c>
      <c r="K482" s="16" t="s">
        <v>36</v>
      </c>
      <c r="L482" s="16" t="s">
        <v>213</v>
      </c>
      <c r="N482" s="16">
        <v>10.92</v>
      </c>
      <c r="O482" s="16">
        <v>1.82</v>
      </c>
      <c r="P482" s="16">
        <v>1</v>
      </c>
      <c r="Q482" s="16">
        <v>1</v>
      </c>
      <c r="R482">
        <f>MATCH(D482,Отчет!$C$1:$C$65535,0)</f>
        <v>47</v>
      </c>
    </row>
    <row r="483" spans="1:18" x14ac:dyDescent="0.2">
      <c r="A483" s="16">
        <v>569709598</v>
      </c>
      <c r="B483" s="16">
        <v>7</v>
      </c>
      <c r="D483" s="16">
        <v>499656345</v>
      </c>
      <c r="E483" s="6" t="s">
        <v>159</v>
      </c>
      <c r="F483" s="6" t="s">
        <v>160</v>
      </c>
      <c r="G483" s="6" t="s">
        <v>119</v>
      </c>
      <c r="H483" s="16" t="s">
        <v>161</v>
      </c>
      <c r="I483" s="6" t="s">
        <v>53</v>
      </c>
      <c r="J483" s="16">
        <v>1.82</v>
      </c>
      <c r="K483" s="16" t="s">
        <v>36</v>
      </c>
      <c r="L483" s="16" t="s">
        <v>213</v>
      </c>
      <c r="N483" s="16">
        <v>12.74</v>
      </c>
      <c r="O483" s="16">
        <v>1.82</v>
      </c>
      <c r="P483" s="16">
        <v>1</v>
      </c>
      <c r="Q483" s="16">
        <v>1</v>
      </c>
      <c r="R483">
        <f>MATCH(D483,Отчет!$C$1:$C$65535,0)</f>
        <v>46</v>
      </c>
    </row>
    <row r="484" spans="1:18" x14ac:dyDescent="0.2">
      <c r="A484" s="16">
        <v>569705628</v>
      </c>
      <c r="B484" s="16">
        <v>10</v>
      </c>
      <c r="D484" s="16">
        <v>499656434</v>
      </c>
      <c r="E484" s="6" t="s">
        <v>162</v>
      </c>
      <c r="F484" s="6" t="s">
        <v>163</v>
      </c>
      <c r="G484" s="6" t="s">
        <v>164</v>
      </c>
      <c r="H484" s="16" t="s">
        <v>165</v>
      </c>
      <c r="I484" s="6" t="s">
        <v>53</v>
      </c>
      <c r="J484" s="16">
        <v>1.82</v>
      </c>
      <c r="K484" s="16" t="s">
        <v>36</v>
      </c>
      <c r="L484" s="16" t="s">
        <v>213</v>
      </c>
      <c r="N484" s="16">
        <v>18.2</v>
      </c>
      <c r="O484" s="16">
        <v>1.82</v>
      </c>
      <c r="P484" s="16">
        <v>1</v>
      </c>
      <c r="Q484" s="16">
        <v>1</v>
      </c>
      <c r="R484">
        <f>MATCH(D484,Отчет!$C$1:$C$65535,0)</f>
        <v>11</v>
      </c>
    </row>
    <row r="485" spans="1:18" x14ac:dyDescent="0.2">
      <c r="A485" s="16">
        <v>569710438</v>
      </c>
      <c r="B485" s="16">
        <v>6</v>
      </c>
      <c r="D485" s="16">
        <v>499656623</v>
      </c>
      <c r="E485" s="6" t="s">
        <v>166</v>
      </c>
      <c r="F485" s="6" t="s">
        <v>167</v>
      </c>
      <c r="G485" s="6" t="s">
        <v>168</v>
      </c>
      <c r="H485" s="16" t="s">
        <v>169</v>
      </c>
      <c r="I485" s="6" t="s">
        <v>53</v>
      </c>
      <c r="J485" s="16">
        <v>1.82</v>
      </c>
      <c r="K485" s="16" t="s">
        <v>36</v>
      </c>
      <c r="L485" s="16" t="s">
        <v>213</v>
      </c>
      <c r="N485" s="16">
        <v>10.92</v>
      </c>
      <c r="O485" s="16">
        <v>1.82</v>
      </c>
      <c r="P485" s="16">
        <v>1</v>
      </c>
      <c r="Q485" s="16">
        <v>1</v>
      </c>
      <c r="R485">
        <f>MATCH(D485,Отчет!$C$1:$C$65535,0)</f>
        <v>37</v>
      </c>
    </row>
    <row r="486" spans="1:18" x14ac:dyDescent="0.2">
      <c r="A486" s="16">
        <v>569710258</v>
      </c>
      <c r="B486" s="16">
        <v>6</v>
      </c>
      <c r="D486" s="16">
        <v>499656023</v>
      </c>
      <c r="E486" s="6" t="s">
        <v>170</v>
      </c>
      <c r="F486" s="6" t="s">
        <v>72</v>
      </c>
      <c r="G486" s="6" t="s">
        <v>171</v>
      </c>
      <c r="H486" s="16" t="s">
        <v>172</v>
      </c>
      <c r="I486" s="6" t="s">
        <v>53</v>
      </c>
      <c r="J486" s="16">
        <v>1.82</v>
      </c>
      <c r="K486" s="16" t="s">
        <v>36</v>
      </c>
      <c r="L486" s="16" t="s">
        <v>213</v>
      </c>
      <c r="N486" s="16">
        <v>10.92</v>
      </c>
      <c r="O486" s="16">
        <v>1.82</v>
      </c>
      <c r="P486" s="16">
        <v>1</v>
      </c>
      <c r="Q486" s="16">
        <v>1</v>
      </c>
      <c r="R486">
        <f>MATCH(D486,Отчет!$C$1:$C$65535,0)</f>
        <v>42</v>
      </c>
    </row>
    <row r="487" spans="1:18" x14ac:dyDescent="0.2">
      <c r="A487" s="16">
        <v>569710546</v>
      </c>
      <c r="B487" s="16">
        <v>7</v>
      </c>
      <c r="D487" s="16">
        <v>499656285</v>
      </c>
      <c r="E487" s="6" t="s">
        <v>173</v>
      </c>
      <c r="F487" s="6" t="s">
        <v>76</v>
      </c>
      <c r="G487" s="6" t="s">
        <v>107</v>
      </c>
      <c r="H487" s="16" t="s">
        <v>174</v>
      </c>
      <c r="I487" s="6" t="s">
        <v>53</v>
      </c>
      <c r="J487" s="16">
        <v>1.82</v>
      </c>
      <c r="K487" s="16" t="s">
        <v>36</v>
      </c>
      <c r="L487" s="16" t="s">
        <v>213</v>
      </c>
      <c r="N487" s="16">
        <v>12.74</v>
      </c>
      <c r="O487" s="16">
        <v>1.82</v>
      </c>
      <c r="P487" s="16">
        <v>1</v>
      </c>
      <c r="Q487" s="16">
        <v>1</v>
      </c>
      <c r="R487">
        <f>MATCH(D487,Отчет!$C$1:$C$65535,0)</f>
        <v>36</v>
      </c>
    </row>
    <row r="488" spans="1:18" x14ac:dyDescent="0.2">
      <c r="A488" s="16">
        <v>1741230222</v>
      </c>
      <c r="B488" s="16">
        <v>8</v>
      </c>
      <c r="D488" s="16">
        <v>1650253973</v>
      </c>
      <c r="E488" s="6" t="s">
        <v>66</v>
      </c>
      <c r="F488" s="6" t="s">
        <v>67</v>
      </c>
      <c r="G488" s="6" t="s">
        <v>68</v>
      </c>
      <c r="H488" s="16" t="s">
        <v>69</v>
      </c>
      <c r="I488" s="6" t="s">
        <v>53</v>
      </c>
      <c r="J488" s="16">
        <v>1.82</v>
      </c>
      <c r="K488" s="16" t="s">
        <v>36</v>
      </c>
      <c r="L488" s="16" t="s">
        <v>213</v>
      </c>
      <c r="N488" s="16">
        <v>14.56</v>
      </c>
      <c r="O488" s="16">
        <v>1.82</v>
      </c>
      <c r="P488" s="16">
        <v>1</v>
      </c>
      <c r="Q488" s="16">
        <v>1</v>
      </c>
      <c r="R488">
        <f>MATCH(D488,Отчет!$C$1:$C$65535,0)</f>
        <v>23</v>
      </c>
    </row>
    <row r="489" spans="1:18" x14ac:dyDescent="0.2">
      <c r="A489" s="16">
        <v>569706053</v>
      </c>
      <c r="B489" s="16">
        <v>10</v>
      </c>
      <c r="D489" s="16">
        <v>499657846</v>
      </c>
      <c r="E489" s="6" t="s">
        <v>181</v>
      </c>
      <c r="F489" s="6" t="s">
        <v>182</v>
      </c>
      <c r="G489" s="6" t="s">
        <v>183</v>
      </c>
      <c r="H489" s="16" t="s">
        <v>184</v>
      </c>
      <c r="I489" s="6" t="s">
        <v>53</v>
      </c>
      <c r="J489" s="16">
        <v>1.82</v>
      </c>
      <c r="K489" s="16" t="s">
        <v>36</v>
      </c>
      <c r="L489" s="16" t="s">
        <v>213</v>
      </c>
      <c r="N489" s="16">
        <v>18.2</v>
      </c>
      <c r="O489" s="16">
        <v>1.82</v>
      </c>
      <c r="P489" s="16">
        <v>1</v>
      </c>
      <c r="Q489" s="16">
        <v>1</v>
      </c>
      <c r="R489">
        <f>MATCH(D489,Отчет!$C$1:$C$65535,0)</f>
        <v>19</v>
      </c>
    </row>
    <row r="490" spans="1:18" x14ac:dyDescent="0.2">
      <c r="A490" s="16">
        <v>722670715</v>
      </c>
      <c r="B490" s="16">
        <v>10</v>
      </c>
      <c r="D490" s="16">
        <v>722669820</v>
      </c>
      <c r="E490" s="6" t="s">
        <v>185</v>
      </c>
      <c r="F490" s="6" t="s">
        <v>186</v>
      </c>
      <c r="G490" s="6" t="s">
        <v>187</v>
      </c>
      <c r="H490" s="16" t="s">
        <v>188</v>
      </c>
      <c r="I490" s="6" t="s">
        <v>53</v>
      </c>
      <c r="J490" s="16">
        <v>1.82</v>
      </c>
      <c r="K490" s="16" t="s">
        <v>36</v>
      </c>
      <c r="L490" s="16" t="s">
        <v>213</v>
      </c>
      <c r="N490" s="16">
        <v>18.2</v>
      </c>
      <c r="O490" s="16">
        <v>1.82</v>
      </c>
      <c r="P490" s="16">
        <v>1</v>
      </c>
      <c r="Q490" s="16">
        <v>1</v>
      </c>
      <c r="R490">
        <f>MATCH(D490,Отчет!$C$1:$C$65535,0)</f>
        <v>16</v>
      </c>
    </row>
    <row r="491" spans="1:18" x14ac:dyDescent="0.2">
      <c r="A491" s="16">
        <v>569705790</v>
      </c>
      <c r="B491" s="16">
        <v>8</v>
      </c>
      <c r="D491" s="16">
        <v>499657609</v>
      </c>
      <c r="E491" s="6" t="s">
        <v>192</v>
      </c>
      <c r="F491" s="6" t="s">
        <v>134</v>
      </c>
      <c r="G491" s="6" t="s">
        <v>139</v>
      </c>
      <c r="H491" s="16" t="s">
        <v>193</v>
      </c>
      <c r="I491" s="6" t="s">
        <v>53</v>
      </c>
      <c r="J491" s="16">
        <v>1.82</v>
      </c>
      <c r="K491" s="16" t="s">
        <v>36</v>
      </c>
      <c r="L491" s="16" t="s">
        <v>213</v>
      </c>
      <c r="N491" s="16">
        <v>14.56</v>
      </c>
      <c r="O491" s="16">
        <v>1.82</v>
      </c>
      <c r="P491" s="16">
        <v>1</v>
      </c>
      <c r="Q491" s="16">
        <v>1</v>
      </c>
      <c r="R491">
        <f>MATCH(D491,Отчет!$C$1:$C$65535,0)</f>
        <v>24</v>
      </c>
    </row>
    <row r="492" spans="1:18" x14ac:dyDescent="0.2">
      <c r="A492" s="16">
        <v>569707890</v>
      </c>
      <c r="B492" s="16">
        <v>5</v>
      </c>
      <c r="D492" s="16">
        <v>499657780</v>
      </c>
      <c r="E492" s="6" t="s">
        <v>129</v>
      </c>
      <c r="F492" s="6" t="s">
        <v>130</v>
      </c>
      <c r="G492" s="6" t="s">
        <v>131</v>
      </c>
      <c r="H492" s="16" t="s">
        <v>132</v>
      </c>
      <c r="I492" s="6" t="s">
        <v>53</v>
      </c>
      <c r="J492" s="16">
        <v>1.82</v>
      </c>
      <c r="K492" s="16" t="s">
        <v>36</v>
      </c>
      <c r="L492" s="16" t="s">
        <v>213</v>
      </c>
      <c r="N492" s="16">
        <v>9.1</v>
      </c>
      <c r="O492" s="16">
        <v>1.82</v>
      </c>
      <c r="P492" s="16">
        <v>1</v>
      </c>
      <c r="Q492" s="16">
        <v>1</v>
      </c>
      <c r="R492">
        <f>MATCH(D492,Отчет!$C$1:$C$65535,0)</f>
        <v>29</v>
      </c>
    </row>
    <row r="493" spans="1:18" x14ac:dyDescent="0.2">
      <c r="A493" s="16">
        <v>569708235</v>
      </c>
      <c r="B493" s="16">
        <v>4</v>
      </c>
      <c r="D493" s="16">
        <v>499657489</v>
      </c>
      <c r="E493" s="6" t="s">
        <v>133</v>
      </c>
      <c r="F493" s="6" t="s">
        <v>134</v>
      </c>
      <c r="G493" s="6" t="s">
        <v>135</v>
      </c>
      <c r="H493" s="16" t="s">
        <v>136</v>
      </c>
      <c r="I493" s="6" t="s">
        <v>53</v>
      </c>
      <c r="J493" s="16">
        <v>1.82</v>
      </c>
      <c r="K493" s="16" t="s">
        <v>36</v>
      </c>
      <c r="L493" s="16" t="s">
        <v>213</v>
      </c>
      <c r="N493" s="16">
        <v>7.28</v>
      </c>
      <c r="O493" s="16">
        <v>1.82</v>
      </c>
      <c r="P493" s="16">
        <v>1</v>
      </c>
      <c r="Q493" s="16">
        <v>1</v>
      </c>
      <c r="R493">
        <f>MATCH(D493,Отчет!$C$1:$C$65535,0)</f>
        <v>51</v>
      </c>
    </row>
    <row r="494" spans="1:18" x14ac:dyDescent="0.2">
      <c r="A494" s="16">
        <v>569709006</v>
      </c>
      <c r="B494" s="16">
        <v>8</v>
      </c>
      <c r="D494" s="16">
        <v>499657513</v>
      </c>
      <c r="E494" s="6" t="s">
        <v>137</v>
      </c>
      <c r="F494" s="6" t="s">
        <v>138</v>
      </c>
      <c r="G494" s="6" t="s">
        <v>139</v>
      </c>
      <c r="H494" s="16" t="s">
        <v>140</v>
      </c>
      <c r="I494" s="6" t="s">
        <v>53</v>
      </c>
      <c r="J494" s="16">
        <v>1.82</v>
      </c>
      <c r="K494" s="16" t="s">
        <v>36</v>
      </c>
      <c r="L494" s="16" t="s">
        <v>213</v>
      </c>
      <c r="N494" s="16">
        <v>14.56</v>
      </c>
      <c r="O494" s="16">
        <v>1.82</v>
      </c>
      <c r="P494" s="16">
        <v>1</v>
      </c>
      <c r="Q494" s="16">
        <v>1</v>
      </c>
      <c r="R494">
        <f>MATCH(D494,Отчет!$C$1:$C$65535,0)</f>
        <v>32</v>
      </c>
    </row>
    <row r="495" spans="1:18" x14ac:dyDescent="0.2">
      <c r="A495" s="16">
        <v>569707002</v>
      </c>
      <c r="B495" s="16">
        <v>10</v>
      </c>
      <c r="D495" s="16">
        <v>499657561</v>
      </c>
      <c r="E495" s="6" t="s">
        <v>141</v>
      </c>
      <c r="F495" s="6" t="s">
        <v>142</v>
      </c>
      <c r="G495" s="6" t="s">
        <v>143</v>
      </c>
      <c r="H495" s="16" t="s">
        <v>144</v>
      </c>
      <c r="I495" s="6" t="s">
        <v>53</v>
      </c>
      <c r="J495" s="16">
        <v>1.82</v>
      </c>
      <c r="K495" s="16" t="s">
        <v>36</v>
      </c>
      <c r="L495" s="16" t="s">
        <v>213</v>
      </c>
      <c r="N495" s="16">
        <v>18.2</v>
      </c>
      <c r="O495" s="16">
        <v>1.82</v>
      </c>
      <c r="P495" s="16">
        <v>1</v>
      </c>
      <c r="Q495" s="16">
        <v>1</v>
      </c>
      <c r="R495">
        <f>MATCH(D495,Отчет!$C$1:$C$65535,0)</f>
        <v>13</v>
      </c>
    </row>
    <row r="496" spans="1:18" x14ac:dyDescent="0.2">
      <c r="A496" s="16">
        <v>569708491</v>
      </c>
      <c r="B496" s="16">
        <v>9</v>
      </c>
      <c r="D496" s="16">
        <v>499657385</v>
      </c>
      <c r="E496" s="6" t="s">
        <v>145</v>
      </c>
      <c r="F496" s="6" t="s">
        <v>146</v>
      </c>
      <c r="G496" s="6" t="s">
        <v>139</v>
      </c>
      <c r="H496" s="16" t="s">
        <v>147</v>
      </c>
      <c r="I496" s="6" t="s">
        <v>53</v>
      </c>
      <c r="J496" s="16">
        <v>1.82</v>
      </c>
      <c r="K496" s="16" t="s">
        <v>36</v>
      </c>
      <c r="L496" s="16" t="s">
        <v>213</v>
      </c>
      <c r="N496" s="16">
        <v>16.38</v>
      </c>
      <c r="O496" s="16">
        <v>1.82</v>
      </c>
      <c r="P496" s="16">
        <v>1</v>
      </c>
      <c r="Q496" s="16">
        <v>1</v>
      </c>
      <c r="R496">
        <f>MATCH(D496,Отчет!$C$1:$C$65535,0)</f>
        <v>20</v>
      </c>
    </row>
    <row r="497" spans="1:18" x14ac:dyDescent="0.2">
      <c r="A497" s="16">
        <v>2116178380</v>
      </c>
      <c r="B497" s="16">
        <v>5</v>
      </c>
      <c r="D497" s="16">
        <v>2116177732</v>
      </c>
      <c r="E497" s="6" t="s">
        <v>31</v>
      </c>
      <c r="F497" s="6" t="s">
        <v>32</v>
      </c>
      <c r="G497" s="6" t="s">
        <v>33</v>
      </c>
      <c r="H497" s="16" t="s">
        <v>34</v>
      </c>
      <c r="I497" s="6" t="s">
        <v>53</v>
      </c>
      <c r="J497" s="16">
        <v>1.82</v>
      </c>
      <c r="K497" s="16" t="s">
        <v>36</v>
      </c>
      <c r="L497" s="16" t="s">
        <v>213</v>
      </c>
      <c r="N497" s="16">
        <v>9.1</v>
      </c>
      <c r="O497" s="16">
        <v>1.82</v>
      </c>
      <c r="P497" s="16">
        <v>1</v>
      </c>
      <c r="Q497" s="16">
        <v>0</v>
      </c>
      <c r="R497">
        <f>MATCH(D497,Отчет!$C$1:$C$65535,0)</f>
        <v>48</v>
      </c>
    </row>
    <row r="498" spans="1:18" x14ac:dyDescent="0.2">
      <c r="A498" s="16">
        <v>569707648</v>
      </c>
      <c r="B498" s="16">
        <v>9</v>
      </c>
      <c r="D498" s="16">
        <v>499655628</v>
      </c>
      <c r="E498" s="6" t="s">
        <v>94</v>
      </c>
      <c r="F498" s="6" t="s">
        <v>106</v>
      </c>
      <c r="G498" s="6" t="s">
        <v>119</v>
      </c>
      <c r="H498" s="16" t="s">
        <v>120</v>
      </c>
      <c r="I498" s="6" t="s">
        <v>53</v>
      </c>
      <c r="J498" s="16">
        <v>1.82</v>
      </c>
      <c r="K498" s="16" t="s">
        <v>36</v>
      </c>
      <c r="L498" s="16" t="s">
        <v>213</v>
      </c>
      <c r="N498" s="16">
        <v>16.38</v>
      </c>
      <c r="O498" s="16">
        <v>1.82</v>
      </c>
      <c r="P498" s="16">
        <v>1</v>
      </c>
      <c r="Q498" s="16">
        <v>1</v>
      </c>
      <c r="R498">
        <f>MATCH(D498,Отчет!$C$1:$C$65535,0)</f>
        <v>22</v>
      </c>
    </row>
    <row r="499" spans="1:18" x14ac:dyDescent="0.2">
      <c r="A499" s="16">
        <v>569709417</v>
      </c>
      <c r="B499" s="16">
        <v>10</v>
      </c>
      <c r="D499" s="16">
        <v>499655681</v>
      </c>
      <c r="E499" s="6" t="s">
        <v>121</v>
      </c>
      <c r="F499" s="6" t="s">
        <v>122</v>
      </c>
      <c r="G499" s="6" t="s">
        <v>123</v>
      </c>
      <c r="H499" s="16" t="s">
        <v>124</v>
      </c>
      <c r="I499" s="6" t="s">
        <v>53</v>
      </c>
      <c r="J499" s="16">
        <v>1.82</v>
      </c>
      <c r="K499" s="16" t="s">
        <v>36</v>
      </c>
      <c r="L499" s="16" t="s">
        <v>213</v>
      </c>
      <c r="N499" s="16">
        <v>18.2</v>
      </c>
      <c r="O499" s="16">
        <v>1.82</v>
      </c>
      <c r="P499" s="16">
        <v>1</v>
      </c>
      <c r="Q499" s="16">
        <v>1</v>
      </c>
      <c r="R499">
        <f>MATCH(D499,Отчет!$C$1:$C$65535,0)</f>
        <v>26</v>
      </c>
    </row>
    <row r="500" spans="1:18" x14ac:dyDescent="0.2">
      <c r="A500" s="16">
        <v>569708572</v>
      </c>
      <c r="B500" s="16">
        <v>7</v>
      </c>
      <c r="D500" s="16">
        <v>499655506</v>
      </c>
      <c r="E500" s="6" t="s">
        <v>125</v>
      </c>
      <c r="F500" s="6" t="s">
        <v>126</v>
      </c>
      <c r="G500" s="6" t="s">
        <v>127</v>
      </c>
      <c r="H500" s="16" t="s">
        <v>128</v>
      </c>
      <c r="I500" s="6" t="s">
        <v>53</v>
      </c>
      <c r="J500" s="16">
        <v>1.82</v>
      </c>
      <c r="K500" s="16" t="s">
        <v>36</v>
      </c>
      <c r="L500" s="16" t="s">
        <v>213</v>
      </c>
      <c r="N500" s="16">
        <v>12.74</v>
      </c>
      <c r="O500" s="16">
        <v>1.82</v>
      </c>
      <c r="P500" s="16">
        <v>1</v>
      </c>
      <c r="Q500" s="16">
        <v>0</v>
      </c>
      <c r="R500">
        <f>MATCH(D500,Отчет!$C$1:$C$65535,0)</f>
        <v>44</v>
      </c>
    </row>
    <row r="501" spans="1:18" x14ac:dyDescent="0.2">
      <c r="A501" s="16">
        <v>569709175</v>
      </c>
      <c r="B501" s="16">
        <v>9</v>
      </c>
      <c r="D501" s="16">
        <v>499655579</v>
      </c>
      <c r="E501" s="6" t="s">
        <v>194</v>
      </c>
      <c r="F501" s="6" t="s">
        <v>122</v>
      </c>
      <c r="G501" s="6" t="s">
        <v>171</v>
      </c>
      <c r="H501" s="16" t="s">
        <v>195</v>
      </c>
      <c r="I501" s="6" t="s">
        <v>53</v>
      </c>
      <c r="J501" s="16">
        <v>1.82</v>
      </c>
      <c r="K501" s="16" t="s">
        <v>36</v>
      </c>
      <c r="L501" s="16" t="s">
        <v>213</v>
      </c>
      <c r="N501" s="16">
        <v>16.38</v>
      </c>
      <c r="O501" s="16">
        <v>1.82</v>
      </c>
      <c r="P501" s="16">
        <v>1</v>
      </c>
      <c r="Q501" s="16">
        <v>1</v>
      </c>
      <c r="R501">
        <f>MATCH(D501,Отчет!$C$1:$C$65535,0)</f>
        <v>38</v>
      </c>
    </row>
    <row r="502" spans="1:18" x14ac:dyDescent="0.2">
      <c r="A502" s="16">
        <v>569707300</v>
      </c>
      <c r="B502" s="16">
        <v>10</v>
      </c>
      <c r="D502" s="16">
        <v>499655369</v>
      </c>
      <c r="E502" s="6" t="s">
        <v>196</v>
      </c>
      <c r="F502" s="6" t="s">
        <v>99</v>
      </c>
      <c r="G502" s="6" t="s">
        <v>107</v>
      </c>
      <c r="H502" s="16" t="s">
        <v>197</v>
      </c>
      <c r="I502" s="6" t="s">
        <v>53</v>
      </c>
      <c r="J502" s="16">
        <v>1.82</v>
      </c>
      <c r="K502" s="16" t="s">
        <v>36</v>
      </c>
      <c r="L502" s="16" t="s">
        <v>213</v>
      </c>
      <c r="N502" s="16">
        <v>18.2</v>
      </c>
      <c r="O502" s="16">
        <v>1.82</v>
      </c>
      <c r="P502" s="16">
        <v>1</v>
      </c>
      <c r="Q502" s="16">
        <v>1</v>
      </c>
      <c r="R502">
        <f>MATCH(D502,Отчет!$C$1:$C$65535,0)</f>
        <v>15</v>
      </c>
    </row>
    <row r="503" spans="1:18" x14ac:dyDescent="0.2">
      <c r="A503" s="16">
        <v>569709334</v>
      </c>
      <c r="B503" s="16">
        <v>7</v>
      </c>
      <c r="D503" s="16">
        <v>499655433</v>
      </c>
      <c r="E503" s="6" t="s">
        <v>189</v>
      </c>
      <c r="F503" s="6" t="s">
        <v>190</v>
      </c>
      <c r="G503" s="6" t="s">
        <v>123</v>
      </c>
      <c r="H503" s="16" t="s">
        <v>191</v>
      </c>
      <c r="I503" s="6" t="s">
        <v>53</v>
      </c>
      <c r="J503" s="16">
        <v>1.82</v>
      </c>
      <c r="K503" s="16" t="s">
        <v>36</v>
      </c>
      <c r="L503" s="16" t="s">
        <v>213</v>
      </c>
      <c r="N503" s="16">
        <v>12.74</v>
      </c>
      <c r="O503" s="16">
        <v>1.82</v>
      </c>
      <c r="P503" s="16">
        <v>1</v>
      </c>
      <c r="Q503" s="16">
        <v>0</v>
      </c>
      <c r="R503">
        <f>MATCH(D503,Отчет!$C$1:$C$65535,0)</f>
        <v>50</v>
      </c>
    </row>
    <row r="504" spans="1:18" x14ac:dyDescent="0.2">
      <c r="A504" s="16">
        <v>569707220</v>
      </c>
      <c r="B504" s="16">
        <v>10</v>
      </c>
      <c r="D504" s="16">
        <v>499655482</v>
      </c>
      <c r="E504" s="6" t="s">
        <v>71</v>
      </c>
      <c r="F504" s="6" t="s">
        <v>72</v>
      </c>
      <c r="G504" s="6" t="s">
        <v>73</v>
      </c>
      <c r="H504" s="16" t="s">
        <v>74</v>
      </c>
      <c r="I504" s="6" t="s">
        <v>53</v>
      </c>
      <c r="J504" s="16">
        <v>1.82</v>
      </c>
      <c r="K504" s="16" t="s">
        <v>36</v>
      </c>
      <c r="L504" s="16" t="s">
        <v>213</v>
      </c>
      <c r="N504" s="16">
        <v>18.2</v>
      </c>
      <c r="O504" s="16">
        <v>1.82</v>
      </c>
      <c r="P504" s="16">
        <v>1</v>
      </c>
      <c r="Q504" s="16">
        <v>1</v>
      </c>
      <c r="R504">
        <f>MATCH(D504,Отчет!$C$1:$C$65535,0)</f>
        <v>12</v>
      </c>
    </row>
    <row r="505" spans="1:18" x14ac:dyDescent="0.2">
      <c r="A505" s="16">
        <v>569710711</v>
      </c>
      <c r="B505" s="16">
        <v>7</v>
      </c>
      <c r="D505" s="16">
        <v>499655265</v>
      </c>
      <c r="E505" s="6" t="s">
        <v>75</v>
      </c>
      <c r="F505" s="6" t="s">
        <v>76</v>
      </c>
      <c r="G505" s="6" t="s">
        <v>77</v>
      </c>
      <c r="H505" s="16" t="s">
        <v>78</v>
      </c>
      <c r="I505" s="6" t="s">
        <v>53</v>
      </c>
      <c r="J505" s="16">
        <v>1.82</v>
      </c>
      <c r="K505" s="16" t="s">
        <v>36</v>
      </c>
      <c r="L505" s="16" t="s">
        <v>213</v>
      </c>
      <c r="N505" s="16">
        <v>12.74</v>
      </c>
      <c r="O505" s="16">
        <v>1.82</v>
      </c>
      <c r="P505" s="16">
        <v>1</v>
      </c>
      <c r="Q505" s="16">
        <v>1</v>
      </c>
      <c r="R505">
        <f>MATCH(D505,Отчет!$C$1:$C$65535,0)</f>
        <v>41</v>
      </c>
    </row>
    <row r="506" spans="1:18" x14ac:dyDescent="0.2">
      <c r="A506" s="16">
        <v>569708651</v>
      </c>
      <c r="B506" s="16">
        <v>7</v>
      </c>
      <c r="D506" s="16">
        <v>499655321</v>
      </c>
      <c r="E506" s="6" t="s">
        <v>79</v>
      </c>
      <c r="F506" s="6" t="s">
        <v>80</v>
      </c>
      <c r="G506" s="6" t="s">
        <v>81</v>
      </c>
      <c r="H506" s="16" t="s">
        <v>82</v>
      </c>
      <c r="I506" s="6" t="s">
        <v>53</v>
      </c>
      <c r="J506" s="16">
        <v>1.82</v>
      </c>
      <c r="K506" s="16" t="s">
        <v>36</v>
      </c>
      <c r="L506" s="16" t="s">
        <v>213</v>
      </c>
      <c r="N506" s="16">
        <v>12.74</v>
      </c>
      <c r="O506" s="16">
        <v>1.82</v>
      </c>
      <c r="P506" s="16">
        <v>1</v>
      </c>
      <c r="Q506" s="16">
        <v>1</v>
      </c>
      <c r="R506">
        <f>MATCH(D506,Отчет!$C$1:$C$65535,0)</f>
        <v>53</v>
      </c>
    </row>
    <row r="507" spans="1:18" x14ac:dyDescent="0.2">
      <c r="A507" s="16">
        <v>569709260</v>
      </c>
      <c r="B507" s="16">
        <v>9</v>
      </c>
      <c r="D507" s="16">
        <v>499655966</v>
      </c>
      <c r="E507" s="6" t="s">
        <v>83</v>
      </c>
      <c r="F507" s="6" t="s">
        <v>76</v>
      </c>
      <c r="G507" s="6" t="s">
        <v>84</v>
      </c>
      <c r="H507" s="16" t="s">
        <v>85</v>
      </c>
      <c r="I507" s="6" t="s">
        <v>53</v>
      </c>
      <c r="J507" s="16">
        <v>1.82</v>
      </c>
      <c r="K507" s="16" t="s">
        <v>36</v>
      </c>
      <c r="L507" s="16" t="s">
        <v>213</v>
      </c>
      <c r="N507" s="16">
        <v>16.38</v>
      </c>
      <c r="O507" s="16">
        <v>1.82</v>
      </c>
      <c r="P507" s="16">
        <v>1</v>
      </c>
      <c r="Q507" s="16">
        <v>1</v>
      </c>
      <c r="R507">
        <f>MATCH(D507,Отчет!$C$1:$C$65535,0)</f>
        <v>43</v>
      </c>
    </row>
    <row r="508" spans="1:18" x14ac:dyDescent="0.2">
      <c r="A508" s="16">
        <v>569709916</v>
      </c>
      <c r="B508" s="16">
        <v>8</v>
      </c>
      <c r="D508" s="16">
        <v>499655995</v>
      </c>
      <c r="E508" s="6" t="s">
        <v>86</v>
      </c>
      <c r="F508" s="6" t="s">
        <v>87</v>
      </c>
      <c r="G508" s="6" t="s">
        <v>88</v>
      </c>
      <c r="H508" s="16" t="s">
        <v>89</v>
      </c>
      <c r="I508" s="6" t="s">
        <v>53</v>
      </c>
      <c r="J508" s="16">
        <v>1.82</v>
      </c>
      <c r="K508" s="16" t="s">
        <v>36</v>
      </c>
      <c r="L508" s="16" t="s">
        <v>213</v>
      </c>
      <c r="N508" s="16">
        <v>14.56</v>
      </c>
      <c r="O508" s="16">
        <v>1.82</v>
      </c>
      <c r="P508" s="16">
        <v>1</v>
      </c>
      <c r="Q508" s="16">
        <v>1</v>
      </c>
      <c r="R508">
        <f>MATCH(D508,Отчет!$C$1:$C$65535,0)</f>
        <v>49</v>
      </c>
    </row>
    <row r="509" spans="1:18" x14ac:dyDescent="0.2">
      <c r="A509" s="16">
        <v>569706551</v>
      </c>
      <c r="B509" s="16">
        <v>7</v>
      </c>
      <c r="D509" s="16">
        <v>499655862</v>
      </c>
      <c r="E509" s="6" t="s">
        <v>90</v>
      </c>
      <c r="F509" s="6" t="s">
        <v>91</v>
      </c>
      <c r="G509" s="6" t="s">
        <v>92</v>
      </c>
      <c r="H509" s="16" t="s">
        <v>93</v>
      </c>
      <c r="I509" s="6" t="s">
        <v>53</v>
      </c>
      <c r="J509" s="16">
        <v>1.82</v>
      </c>
      <c r="K509" s="16" t="s">
        <v>36</v>
      </c>
      <c r="L509" s="16" t="s">
        <v>213</v>
      </c>
      <c r="N509" s="16">
        <v>12.74</v>
      </c>
      <c r="O509" s="16">
        <v>1.82</v>
      </c>
      <c r="P509" s="16">
        <v>1</v>
      </c>
      <c r="Q509" s="16">
        <v>1</v>
      </c>
      <c r="R509">
        <f>MATCH(D509,Отчет!$C$1:$C$65535,0)</f>
        <v>45</v>
      </c>
    </row>
    <row r="510" spans="1:18" x14ac:dyDescent="0.2">
      <c r="A510" s="16">
        <v>569710082</v>
      </c>
      <c r="B510" s="16">
        <v>7</v>
      </c>
      <c r="D510" s="16">
        <v>499655914</v>
      </c>
      <c r="E510" s="6" t="s">
        <v>94</v>
      </c>
      <c r="F510" s="6" t="s">
        <v>95</v>
      </c>
      <c r="G510" s="6" t="s">
        <v>96</v>
      </c>
      <c r="H510" s="16" t="s">
        <v>97</v>
      </c>
      <c r="I510" s="6" t="s">
        <v>53</v>
      </c>
      <c r="J510" s="16">
        <v>1.82</v>
      </c>
      <c r="K510" s="16" t="s">
        <v>36</v>
      </c>
      <c r="L510" s="16" t="s">
        <v>213</v>
      </c>
      <c r="N510" s="16">
        <v>12.74</v>
      </c>
      <c r="O510" s="16">
        <v>1.82</v>
      </c>
      <c r="P510" s="16">
        <v>1</v>
      </c>
      <c r="Q510" s="16">
        <v>1</v>
      </c>
      <c r="R510">
        <f>MATCH(D510,Отчет!$C$1:$C$65535,0)</f>
        <v>35</v>
      </c>
    </row>
    <row r="511" spans="1:18" x14ac:dyDescent="0.2">
      <c r="A511" s="16">
        <v>569706465</v>
      </c>
      <c r="B511" s="16">
        <v>8</v>
      </c>
      <c r="D511" s="16">
        <v>499655942</v>
      </c>
      <c r="E511" s="6" t="s">
        <v>98</v>
      </c>
      <c r="F511" s="6" t="s">
        <v>99</v>
      </c>
      <c r="G511" s="6" t="s">
        <v>57</v>
      </c>
      <c r="H511" s="16" t="s">
        <v>100</v>
      </c>
      <c r="I511" s="6" t="s">
        <v>53</v>
      </c>
      <c r="J511" s="16">
        <v>1.82</v>
      </c>
      <c r="K511" s="16" t="s">
        <v>36</v>
      </c>
      <c r="L511" s="16" t="s">
        <v>213</v>
      </c>
      <c r="N511" s="16">
        <v>14.56</v>
      </c>
      <c r="O511" s="16">
        <v>1.82</v>
      </c>
      <c r="P511" s="16">
        <v>1</v>
      </c>
      <c r="Q511" s="16">
        <v>1</v>
      </c>
      <c r="R511">
        <f>MATCH(D511,Отчет!$C$1:$C$65535,0)</f>
        <v>40</v>
      </c>
    </row>
    <row r="512" spans="1:18" x14ac:dyDescent="0.2">
      <c r="A512" s="16">
        <v>569706720</v>
      </c>
      <c r="B512" s="16">
        <v>9</v>
      </c>
      <c r="D512" s="16">
        <v>499655788</v>
      </c>
      <c r="E512" s="6" t="s">
        <v>101</v>
      </c>
      <c r="F512" s="6" t="s">
        <v>102</v>
      </c>
      <c r="G512" s="6" t="s">
        <v>103</v>
      </c>
      <c r="H512" s="16" t="s">
        <v>104</v>
      </c>
      <c r="I512" s="6" t="s">
        <v>53</v>
      </c>
      <c r="J512" s="16">
        <v>1.82</v>
      </c>
      <c r="K512" s="16" t="s">
        <v>36</v>
      </c>
      <c r="L512" s="16" t="s">
        <v>213</v>
      </c>
      <c r="N512" s="16">
        <v>16.38</v>
      </c>
      <c r="O512" s="16">
        <v>1.82</v>
      </c>
      <c r="P512" s="16">
        <v>1</v>
      </c>
      <c r="Q512" s="16">
        <v>1</v>
      </c>
      <c r="R512">
        <f>MATCH(D512,Отчет!$C$1:$C$65535,0)</f>
        <v>18</v>
      </c>
    </row>
    <row r="513" spans="1:18" x14ac:dyDescent="0.2">
      <c r="A513" s="16">
        <v>569707769</v>
      </c>
      <c r="B513" s="16">
        <v>10</v>
      </c>
      <c r="D513" s="16">
        <v>499655838</v>
      </c>
      <c r="E513" s="6" t="s">
        <v>105</v>
      </c>
      <c r="F513" s="6" t="s">
        <v>106</v>
      </c>
      <c r="G513" s="6" t="s">
        <v>107</v>
      </c>
      <c r="H513" s="16" t="s">
        <v>108</v>
      </c>
      <c r="I513" s="6" t="s">
        <v>53</v>
      </c>
      <c r="J513" s="16">
        <v>1.82</v>
      </c>
      <c r="K513" s="16" t="s">
        <v>36</v>
      </c>
      <c r="L513" s="16" t="s">
        <v>213</v>
      </c>
      <c r="N513" s="16">
        <v>18.2</v>
      </c>
      <c r="O513" s="16">
        <v>1.82</v>
      </c>
      <c r="P513" s="16">
        <v>1</v>
      </c>
      <c r="Q513" s="16">
        <v>1</v>
      </c>
      <c r="R513">
        <f>MATCH(D513,Отчет!$C$1:$C$65535,0)</f>
        <v>14</v>
      </c>
    </row>
    <row r="514" spans="1:18" x14ac:dyDescent="0.2">
      <c r="A514" s="16">
        <v>569710915</v>
      </c>
      <c r="B514" s="16">
        <v>6</v>
      </c>
      <c r="D514" s="16">
        <v>499655706</v>
      </c>
      <c r="E514" s="6" t="s">
        <v>109</v>
      </c>
      <c r="F514" s="6" t="s">
        <v>99</v>
      </c>
      <c r="G514" s="6" t="s">
        <v>110</v>
      </c>
      <c r="H514" s="16" t="s">
        <v>111</v>
      </c>
      <c r="I514" s="6" t="s">
        <v>53</v>
      </c>
      <c r="J514" s="16">
        <v>1.82</v>
      </c>
      <c r="K514" s="16" t="s">
        <v>36</v>
      </c>
      <c r="L514" s="16" t="s">
        <v>213</v>
      </c>
      <c r="N514" s="16">
        <v>10.92</v>
      </c>
      <c r="O514" s="16">
        <v>1.82</v>
      </c>
      <c r="P514" s="16">
        <v>1</v>
      </c>
      <c r="Q514" s="16">
        <v>1</v>
      </c>
      <c r="R514">
        <f>MATCH(D514,Отчет!$C$1:$C$65535,0)</f>
        <v>55</v>
      </c>
    </row>
    <row r="515" spans="1:18" x14ac:dyDescent="0.2">
      <c r="A515" s="16">
        <v>569706190</v>
      </c>
      <c r="B515" s="16">
        <v>7</v>
      </c>
      <c r="D515" s="16">
        <v>499655738</v>
      </c>
      <c r="E515" s="6" t="s">
        <v>112</v>
      </c>
      <c r="F515" s="6" t="s">
        <v>113</v>
      </c>
      <c r="G515" s="6" t="s">
        <v>73</v>
      </c>
      <c r="H515" s="16" t="s">
        <v>114</v>
      </c>
      <c r="I515" s="6" t="s">
        <v>53</v>
      </c>
      <c r="J515" s="16">
        <v>1.82</v>
      </c>
      <c r="K515" s="16" t="s">
        <v>36</v>
      </c>
      <c r="L515" s="16" t="s">
        <v>213</v>
      </c>
      <c r="N515" s="16">
        <v>12.74</v>
      </c>
      <c r="O515" s="16">
        <v>1.82</v>
      </c>
      <c r="P515" s="16">
        <v>1</v>
      </c>
      <c r="Q515" s="16">
        <v>1</v>
      </c>
      <c r="R515">
        <f>MATCH(D515,Отчет!$C$1:$C$65535,0)</f>
        <v>31</v>
      </c>
    </row>
    <row r="516" spans="1:18" x14ac:dyDescent="0.2">
      <c r="A516" s="16">
        <v>569709505</v>
      </c>
      <c r="B516" s="16">
        <v>10</v>
      </c>
      <c r="D516" s="16">
        <v>499655764</v>
      </c>
      <c r="E516" s="6" t="s">
        <v>115</v>
      </c>
      <c r="F516" s="6" t="s">
        <v>116</v>
      </c>
      <c r="G516" s="6" t="s">
        <v>117</v>
      </c>
      <c r="H516" s="16" t="s">
        <v>118</v>
      </c>
      <c r="I516" s="6" t="s">
        <v>53</v>
      </c>
      <c r="J516" s="16">
        <v>1.82</v>
      </c>
      <c r="K516" s="16" t="s">
        <v>36</v>
      </c>
      <c r="L516" s="16" t="s">
        <v>213</v>
      </c>
      <c r="N516" s="16">
        <v>18.2</v>
      </c>
      <c r="O516" s="16">
        <v>1.82</v>
      </c>
      <c r="P516" s="16">
        <v>1</v>
      </c>
      <c r="Q516" s="16">
        <v>1</v>
      </c>
      <c r="R516">
        <f>MATCH(D516,Отчет!$C$1:$C$65535,0)</f>
        <v>17</v>
      </c>
    </row>
    <row r="517" spans="1:18" x14ac:dyDescent="0.2">
      <c r="A517" s="16">
        <v>569709088</v>
      </c>
      <c r="B517" s="16">
        <v>9</v>
      </c>
      <c r="D517" s="16">
        <v>499657465</v>
      </c>
      <c r="E517" s="6" t="s">
        <v>148</v>
      </c>
      <c r="F517" s="6" t="s">
        <v>149</v>
      </c>
      <c r="G517" s="6" t="s">
        <v>150</v>
      </c>
      <c r="H517" s="16" t="s">
        <v>151</v>
      </c>
      <c r="I517" s="6" t="s">
        <v>53</v>
      </c>
      <c r="J517" s="16">
        <v>1.82</v>
      </c>
      <c r="K517" s="16" t="s">
        <v>36</v>
      </c>
      <c r="L517" s="16" t="s">
        <v>213</v>
      </c>
      <c r="N517" s="16">
        <v>16.38</v>
      </c>
      <c r="O517" s="16">
        <v>1.82</v>
      </c>
      <c r="P517" s="16">
        <v>1</v>
      </c>
      <c r="Q517" s="16">
        <v>1</v>
      </c>
      <c r="R517">
        <f>MATCH(D517,Отчет!$C$1:$C$65535,0)</f>
        <v>25</v>
      </c>
    </row>
    <row r="518" spans="1:18" x14ac:dyDescent="0.2">
      <c r="A518" s="16">
        <v>569707971</v>
      </c>
      <c r="B518" s="16">
        <v>8</v>
      </c>
      <c r="D518" s="16">
        <v>499656679</v>
      </c>
      <c r="E518" s="6" t="s">
        <v>152</v>
      </c>
      <c r="F518" s="6" t="s">
        <v>153</v>
      </c>
      <c r="G518" s="6" t="s">
        <v>154</v>
      </c>
      <c r="H518" s="16" t="s">
        <v>155</v>
      </c>
      <c r="I518" s="6" t="s">
        <v>53</v>
      </c>
      <c r="J518" s="16">
        <v>1.82</v>
      </c>
      <c r="K518" s="16" t="s">
        <v>36</v>
      </c>
      <c r="L518" s="16" t="s">
        <v>213</v>
      </c>
      <c r="N518" s="16">
        <v>14.56</v>
      </c>
      <c r="O518" s="16">
        <v>1.82</v>
      </c>
      <c r="P518" s="16">
        <v>1</v>
      </c>
      <c r="Q518" s="16">
        <v>1</v>
      </c>
      <c r="R518">
        <f>MATCH(D518,Отчет!$C$1:$C$65535,0)</f>
        <v>21</v>
      </c>
    </row>
    <row r="519" spans="1:18" x14ac:dyDescent="0.2">
      <c r="A519" s="16">
        <v>569710003</v>
      </c>
      <c r="B519" s="16">
        <v>4</v>
      </c>
      <c r="D519" s="16">
        <v>499656711</v>
      </c>
      <c r="E519" s="6" t="s">
        <v>156</v>
      </c>
      <c r="F519" s="6" t="s">
        <v>157</v>
      </c>
      <c r="G519" s="6" t="s">
        <v>81</v>
      </c>
      <c r="H519" s="16" t="s">
        <v>158</v>
      </c>
      <c r="I519" s="6" t="s">
        <v>53</v>
      </c>
      <c r="J519" s="16">
        <v>1.82</v>
      </c>
      <c r="K519" s="16" t="s">
        <v>36</v>
      </c>
      <c r="L519" s="16" t="s">
        <v>213</v>
      </c>
      <c r="N519" s="16">
        <v>7.28</v>
      </c>
      <c r="O519" s="16">
        <v>1.82</v>
      </c>
      <c r="P519" s="16">
        <v>1</v>
      </c>
      <c r="Q519" s="16">
        <v>0</v>
      </c>
      <c r="R519">
        <f>MATCH(D519,Отчет!$C$1:$C$65535,0)</f>
        <v>52</v>
      </c>
    </row>
    <row r="520" spans="1:18" x14ac:dyDescent="0.2">
      <c r="A520" s="16">
        <v>1690680462</v>
      </c>
      <c r="B520" s="16">
        <v>5</v>
      </c>
      <c r="D520" s="16">
        <v>1683223220</v>
      </c>
      <c r="E520" s="6" t="s">
        <v>55</v>
      </c>
      <c r="F520" s="6" t="s">
        <v>56</v>
      </c>
      <c r="G520" s="6" t="s">
        <v>57</v>
      </c>
      <c r="H520" s="16" t="s">
        <v>58</v>
      </c>
      <c r="I520" s="6" t="s">
        <v>53</v>
      </c>
      <c r="J520" s="16">
        <v>1.97</v>
      </c>
      <c r="K520" s="16" t="s">
        <v>36</v>
      </c>
      <c r="L520" s="16" t="s">
        <v>213</v>
      </c>
      <c r="N520" s="16">
        <v>9.1</v>
      </c>
      <c r="O520" s="16">
        <v>1.82</v>
      </c>
      <c r="P520" s="16">
        <v>1</v>
      </c>
      <c r="Q520" s="16">
        <v>1</v>
      </c>
      <c r="R520">
        <f>MATCH(D520,Отчет!$C$1:$C$65535,0)</f>
        <v>39</v>
      </c>
    </row>
    <row r="521" spans="1:18" x14ac:dyDescent="0.2">
      <c r="A521" s="16">
        <v>1998464749</v>
      </c>
      <c r="B521" s="16">
        <v>9</v>
      </c>
      <c r="D521" s="16">
        <v>1955210973</v>
      </c>
      <c r="E521" s="6" t="s">
        <v>203</v>
      </c>
      <c r="F521" s="6" t="s">
        <v>134</v>
      </c>
      <c r="G521" s="6" t="s">
        <v>204</v>
      </c>
      <c r="H521" s="16" t="s">
        <v>205</v>
      </c>
      <c r="I521" s="6" t="s">
        <v>53</v>
      </c>
      <c r="J521" s="16">
        <v>1.97</v>
      </c>
      <c r="K521" s="16" t="s">
        <v>36</v>
      </c>
      <c r="L521" s="16" t="s">
        <v>213</v>
      </c>
      <c r="N521" s="16">
        <v>16.38</v>
      </c>
      <c r="O521" s="16">
        <v>1.82</v>
      </c>
      <c r="P521" s="16">
        <v>1</v>
      </c>
      <c r="Q521" s="16">
        <v>1</v>
      </c>
      <c r="R521">
        <f>MATCH(D521,Отчет!$C$1:$C$65535,0)</f>
        <v>30</v>
      </c>
    </row>
    <row r="522" spans="1:18" x14ac:dyDescent="0.2">
      <c r="A522" s="16">
        <v>2118088170</v>
      </c>
      <c r="B522" s="16">
        <v>5</v>
      </c>
      <c r="D522" s="16">
        <v>2114617064</v>
      </c>
      <c r="E522" s="6" t="s">
        <v>206</v>
      </c>
      <c r="F522" s="6" t="s">
        <v>80</v>
      </c>
      <c r="G522" s="6" t="s">
        <v>207</v>
      </c>
      <c r="H522" s="16" t="s">
        <v>208</v>
      </c>
      <c r="I522" s="6" t="s">
        <v>53</v>
      </c>
      <c r="J522" s="16">
        <v>1.97</v>
      </c>
      <c r="K522" s="16" t="s">
        <v>36</v>
      </c>
      <c r="L522" s="16" t="s">
        <v>213</v>
      </c>
      <c r="N522" s="16">
        <v>9.1</v>
      </c>
      <c r="O522" s="16">
        <v>1.82</v>
      </c>
      <c r="P522" s="16">
        <v>1</v>
      </c>
      <c r="Q522" s="16">
        <v>0</v>
      </c>
      <c r="R522">
        <f>MATCH(D522,Отчет!$C$1:$C$65535,0)</f>
        <v>54</v>
      </c>
    </row>
    <row r="523" spans="1:18" x14ac:dyDescent="0.2">
      <c r="A523" s="16">
        <v>1997337484</v>
      </c>
      <c r="B523" s="16">
        <v>5</v>
      </c>
      <c r="D523" s="16">
        <v>1950131619</v>
      </c>
      <c r="E523" s="6" t="s">
        <v>209</v>
      </c>
      <c r="F523" s="6" t="s">
        <v>210</v>
      </c>
      <c r="G523" s="6" t="s">
        <v>211</v>
      </c>
      <c r="H523" s="16" t="s">
        <v>212</v>
      </c>
      <c r="I523" s="6" t="s">
        <v>53</v>
      </c>
      <c r="J523" s="16">
        <v>1.97</v>
      </c>
      <c r="K523" s="16" t="s">
        <v>36</v>
      </c>
      <c r="L523" s="16" t="s">
        <v>213</v>
      </c>
      <c r="N523" s="16">
        <v>9.1</v>
      </c>
      <c r="O523" s="16">
        <v>1.82</v>
      </c>
      <c r="P523" s="16">
        <v>1</v>
      </c>
      <c r="Q523" s="16">
        <v>1</v>
      </c>
      <c r="R523">
        <f>MATCH(D523,Отчет!$C$1:$C$65535,0)</f>
        <v>33</v>
      </c>
    </row>
    <row r="524" spans="1:18" x14ac:dyDescent="0.2">
      <c r="A524" s="16">
        <v>2216906032</v>
      </c>
      <c r="B524" s="16">
        <v>10</v>
      </c>
      <c r="D524" s="16">
        <v>2210857296</v>
      </c>
      <c r="E524" s="6" t="s">
        <v>199</v>
      </c>
      <c r="F524" s="6" t="s">
        <v>200</v>
      </c>
      <c r="G524" s="6" t="s">
        <v>201</v>
      </c>
      <c r="H524" s="16" t="s">
        <v>202</v>
      </c>
      <c r="I524" s="6" t="s">
        <v>53</v>
      </c>
      <c r="J524" s="16">
        <v>1.97</v>
      </c>
      <c r="K524" s="16" t="s">
        <v>36</v>
      </c>
      <c r="L524" s="16" t="s">
        <v>213</v>
      </c>
      <c r="N524" s="16">
        <v>18.2</v>
      </c>
      <c r="O524" s="16">
        <v>1.82</v>
      </c>
      <c r="P524" s="16">
        <v>1</v>
      </c>
      <c r="Q524" s="16">
        <v>1</v>
      </c>
      <c r="R524">
        <f>MATCH(D524,Отчет!$C$1:$C$65535,0)</f>
        <v>28</v>
      </c>
    </row>
    <row r="525" spans="1:18" x14ac:dyDescent="0.2">
      <c r="A525" s="16">
        <v>1967498328</v>
      </c>
      <c r="B525" s="16">
        <v>6</v>
      </c>
      <c r="D525" s="16">
        <v>1946406881</v>
      </c>
      <c r="E525" s="6" t="s">
        <v>44</v>
      </c>
      <c r="F525" s="6" t="s">
        <v>45</v>
      </c>
      <c r="G525" s="6" t="s">
        <v>46</v>
      </c>
      <c r="H525" s="16" t="s">
        <v>47</v>
      </c>
      <c r="I525" s="6" t="s">
        <v>222</v>
      </c>
      <c r="J525" s="16">
        <v>3</v>
      </c>
      <c r="K525" s="16" t="s">
        <v>36</v>
      </c>
      <c r="L525" s="16" t="s">
        <v>213</v>
      </c>
      <c r="N525" s="16">
        <v>18</v>
      </c>
      <c r="O525" s="16">
        <v>3</v>
      </c>
      <c r="P525" s="16">
        <v>1</v>
      </c>
      <c r="Q525" s="16">
        <v>0</v>
      </c>
      <c r="R525">
        <f>MATCH(D525,Отчет!$C$1:$C$65535,0)</f>
        <v>34</v>
      </c>
    </row>
    <row r="526" spans="1:18" x14ac:dyDescent="0.2">
      <c r="A526" s="16">
        <v>718656076</v>
      </c>
      <c r="B526" s="16">
        <v>10</v>
      </c>
      <c r="D526" s="16">
        <v>499655369</v>
      </c>
      <c r="E526" s="6" t="s">
        <v>196</v>
      </c>
      <c r="F526" s="6" t="s">
        <v>99</v>
      </c>
      <c r="G526" s="6" t="s">
        <v>107</v>
      </c>
      <c r="H526" s="16" t="s">
        <v>197</v>
      </c>
      <c r="I526" s="6" t="s">
        <v>223</v>
      </c>
      <c r="J526" s="16">
        <v>3</v>
      </c>
      <c r="K526" s="16" t="s">
        <v>36</v>
      </c>
      <c r="L526" s="16" t="s">
        <v>213</v>
      </c>
      <c r="N526" s="16">
        <v>30</v>
      </c>
      <c r="O526" s="16">
        <v>3</v>
      </c>
      <c r="P526" s="16">
        <v>1</v>
      </c>
      <c r="Q526" s="16">
        <v>1</v>
      </c>
      <c r="R526">
        <f>MATCH(D526,Отчет!$C$1:$C$65535,0)</f>
        <v>15</v>
      </c>
    </row>
    <row r="527" spans="1:18" x14ac:dyDescent="0.2">
      <c r="A527" s="16">
        <v>718656491</v>
      </c>
      <c r="B527" s="16">
        <v>10</v>
      </c>
      <c r="D527" s="16">
        <v>499655482</v>
      </c>
      <c r="E527" s="6" t="s">
        <v>71</v>
      </c>
      <c r="F527" s="6" t="s">
        <v>72</v>
      </c>
      <c r="G527" s="6" t="s">
        <v>73</v>
      </c>
      <c r="H527" s="16" t="s">
        <v>74</v>
      </c>
      <c r="I527" s="6" t="s">
        <v>223</v>
      </c>
      <c r="J527" s="16">
        <v>3</v>
      </c>
      <c r="K527" s="16" t="s">
        <v>36</v>
      </c>
      <c r="L527" s="16" t="s">
        <v>213</v>
      </c>
      <c r="N527" s="16">
        <v>30</v>
      </c>
      <c r="O527" s="16">
        <v>3</v>
      </c>
      <c r="P527" s="16">
        <v>1</v>
      </c>
      <c r="Q527" s="16">
        <v>1</v>
      </c>
      <c r="R527">
        <f>MATCH(D527,Отчет!$C$1:$C$65535,0)</f>
        <v>12</v>
      </c>
    </row>
    <row r="528" spans="1:18" x14ac:dyDescent="0.2">
      <c r="A528" s="16">
        <v>1692495966</v>
      </c>
      <c r="B528" s="16">
        <v>10</v>
      </c>
      <c r="D528" s="16">
        <v>1683223220</v>
      </c>
      <c r="E528" s="6" t="s">
        <v>55</v>
      </c>
      <c r="F528" s="6" t="s">
        <v>56</v>
      </c>
      <c r="G528" s="6" t="s">
        <v>57</v>
      </c>
      <c r="H528" s="16" t="s">
        <v>58</v>
      </c>
      <c r="I528" s="6" t="s">
        <v>223</v>
      </c>
      <c r="J528" s="16">
        <v>3</v>
      </c>
      <c r="K528" s="16" t="s">
        <v>36</v>
      </c>
      <c r="L528" s="16" t="s">
        <v>213</v>
      </c>
      <c r="N528" s="16">
        <v>30</v>
      </c>
      <c r="O528" s="16">
        <v>3</v>
      </c>
      <c r="P528" s="16">
        <v>1</v>
      </c>
      <c r="Q528" s="16">
        <v>1</v>
      </c>
      <c r="R528">
        <f>MATCH(D528,Отчет!$C$1:$C$65535,0)</f>
        <v>39</v>
      </c>
    </row>
    <row r="529" spans="1:18" x14ac:dyDescent="0.2">
      <c r="A529" s="16">
        <v>2116178285</v>
      </c>
      <c r="B529" s="16">
        <v>10</v>
      </c>
      <c r="D529" s="16">
        <v>2116177732</v>
      </c>
      <c r="E529" s="6" t="s">
        <v>31</v>
      </c>
      <c r="F529" s="6" t="s">
        <v>32</v>
      </c>
      <c r="G529" s="6" t="s">
        <v>33</v>
      </c>
      <c r="H529" s="16" t="s">
        <v>34</v>
      </c>
      <c r="I529" s="6" t="s">
        <v>223</v>
      </c>
      <c r="J529" s="16">
        <v>3</v>
      </c>
      <c r="K529" s="16" t="s">
        <v>36</v>
      </c>
      <c r="L529" s="16" t="s">
        <v>213</v>
      </c>
      <c r="N529" s="16">
        <v>30</v>
      </c>
      <c r="O529" s="16">
        <v>3</v>
      </c>
      <c r="P529" s="16">
        <v>1</v>
      </c>
      <c r="Q529" s="16">
        <v>0</v>
      </c>
      <c r="R529">
        <f>MATCH(D529,Отчет!$C$1:$C$65535,0)</f>
        <v>48</v>
      </c>
    </row>
    <row r="530" spans="1:18" x14ac:dyDescent="0.2">
      <c r="A530" s="16">
        <v>613777255</v>
      </c>
      <c r="B530" s="16">
        <v>10</v>
      </c>
      <c r="D530" s="16">
        <v>499656434</v>
      </c>
      <c r="E530" s="6" t="s">
        <v>162</v>
      </c>
      <c r="F530" s="6" t="s">
        <v>163</v>
      </c>
      <c r="G530" s="6" t="s">
        <v>164</v>
      </c>
      <c r="H530" s="16" t="s">
        <v>165</v>
      </c>
      <c r="I530" s="6" t="s">
        <v>224</v>
      </c>
      <c r="J530" s="16">
        <v>3</v>
      </c>
      <c r="K530" s="16" t="s">
        <v>36</v>
      </c>
      <c r="L530" s="16" t="s">
        <v>213</v>
      </c>
      <c r="N530" s="16">
        <v>30</v>
      </c>
      <c r="O530" s="16">
        <v>3</v>
      </c>
      <c r="P530" s="16">
        <v>1</v>
      </c>
      <c r="Q530" s="16">
        <v>1</v>
      </c>
      <c r="R530">
        <f>MATCH(D530,Отчет!$C$1:$C$65535,0)</f>
        <v>11</v>
      </c>
    </row>
    <row r="531" spans="1:18" x14ac:dyDescent="0.2">
      <c r="A531" s="16">
        <v>613777271</v>
      </c>
      <c r="B531" s="16">
        <v>10</v>
      </c>
      <c r="D531" s="16">
        <v>499656679</v>
      </c>
      <c r="E531" s="6" t="s">
        <v>152</v>
      </c>
      <c r="F531" s="6" t="s">
        <v>153</v>
      </c>
      <c r="G531" s="6" t="s">
        <v>154</v>
      </c>
      <c r="H531" s="16" t="s">
        <v>155</v>
      </c>
      <c r="I531" s="6" t="s">
        <v>224</v>
      </c>
      <c r="J531" s="16">
        <v>3</v>
      </c>
      <c r="K531" s="16" t="s">
        <v>36</v>
      </c>
      <c r="L531" s="16" t="s">
        <v>213</v>
      </c>
      <c r="N531" s="16">
        <v>30</v>
      </c>
      <c r="O531" s="16">
        <v>3</v>
      </c>
      <c r="P531" s="16">
        <v>1</v>
      </c>
      <c r="Q531" s="16">
        <v>1</v>
      </c>
      <c r="R531">
        <f>MATCH(D531,Отчет!$C$1:$C$65535,0)</f>
        <v>21</v>
      </c>
    </row>
    <row r="532" spans="1:18" x14ac:dyDescent="0.2">
      <c r="A532" s="16">
        <v>613777287</v>
      </c>
      <c r="B532" s="16">
        <v>10</v>
      </c>
      <c r="D532" s="16">
        <v>499656623</v>
      </c>
      <c r="E532" s="6" t="s">
        <v>166</v>
      </c>
      <c r="F532" s="6" t="s">
        <v>167</v>
      </c>
      <c r="G532" s="6" t="s">
        <v>168</v>
      </c>
      <c r="H532" s="16" t="s">
        <v>169</v>
      </c>
      <c r="I532" s="6" t="s">
        <v>224</v>
      </c>
      <c r="J532" s="16">
        <v>3</v>
      </c>
      <c r="K532" s="16" t="s">
        <v>36</v>
      </c>
      <c r="L532" s="16" t="s">
        <v>213</v>
      </c>
      <c r="N532" s="16">
        <v>30</v>
      </c>
      <c r="O532" s="16">
        <v>3</v>
      </c>
      <c r="P532" s="16">
        <v>1</v>
      </c>
      <c r="Q532" s="16">
        <v>1</v>
      </c>
      <c r="R532">
        <f>MATCH(D532,Отчет!$C$1:$C$65535,0)</f>
        <v>37</v>
      </c>
    </row>
    <row r="533" spans="1:18" x14ac:dyDescent="0.2">
      <c r="A533" s="16">
        <v>613777278</v>
      </c>
      <c r="B533" s="16">
        <v>10</v>
      </c>
      <c r="D533" s="16">
        <v>499655764</v>
      </c>
      <c r="E533" s="6" t="s">
        <v>115</v>
      </c>
      <c r="F533" s="6" t="s">
        <v>116</v>
      </c>
      <c r="G533" s="6" t="s">
        <v>117</v>
      </c>
      <c r="H533" s="16" t="s">
        <v>118</v>
      </c>
      <c r="I533" s="6" t="s">
        <v>224</v>
      </c>
      <c r="J533" s="16">
        <v>3</v>
      </c>
      <c r="K533" s="16" t="s">
        <v>36</v>
      </c>
      <c r="L533" s="16" t="s">
        <v>213</v>
      </c>
      <c r="N533" s="16">
        <v>30</v>
      </c>
      <c r="O533" s="16">
        <v>3</v>
      </c>
      <c r="P533" s="16">
        <v>1</v>
      </c>
      <c r="Q533" s="16">
        <v>1</v>
      </c>
      <c r="R533">
        <f>MATCH(D533,Отчет!$C$1:$C$65535,0)</f>
        <v>17</v>
      </c>
    </row>
    <row r="534" spans="1:18" x14ac:dyDescent="0.2">
      <c r="A534" s="16">
        <v>613777265</v>
      </c>
      <c r="B534" s="16">
        <v>10</v>
      </c>
      <c r="D534" s="16">
        <v>499655862</v>
      </c>
      <c r="E534" s="6" t="s">
        <v>90</v>
      </c>
      <c r="F534" s="6" t="s">
        <v>91</v>
      </c>
      <c r="G534" s="6" t="s">
        <v>92</v>
      </c>
      <c r="H534" s="16" t="s">
        <v>93</v>
      </c>
      <c r="I534" s="6" t="s">
        <v>224</v>
      </c>
      <c r="J534" s="16">
        <v>3</v>
      </c>
      <c r="K534" s="16" t="s">
        <v>36</v>
      </c>
      <c r="L534" s="16" t="s">
        <v>213</v>
      </c>
      <c r="N534" s="16">
        <v>30</v>
      </c>
      <c r="O534" s="16">
        <v>3</v>
      </c>
      <c r="P534" s="16">
        <v>1</v>
      </c>
      <c r="Q534" s="16">
        <v>1</v>
      </c>
      <c r="R534">
        <f>MATCH(D534,Отчет!$C$1:$C$65535,0)</f>
        <v>45</v>
      </c>
    </row>
    <row r="535" spans="1:18" x14ac:dyDescent="0.2">
      <c r="A535" s="16">
        <v>656893595</v>
      </c>
      <c r="B535" s="16">
        <v>10</v>
      </c>
      <c r="D535" s="16">
        <v>499657513</v>
      </c>
      <c r="E535" s="6" t="s">
        <v>137</v>
      </c>
      <c r="F535" s="6" t="s">
        <v>138</v>
      </c>
      <c r="G535" s="6" t="s">
        <v>139</v>
      </c>
      <c r="H535" s="16" t="s">
        <v>140</v>
      </c>
      <c r="I535" s="6" t="s">
        <v>224</v>
      </c>
      <c r="J535" s="16">
        <v>3</v>
      </c>
      <c r="K535" s="16" t="s">
        <v>36</v>
      </c>
      <c r="L535" s="16" t="s">
        <v>213</v>
      </c>
      <c r="N535" s="16">
        <v>30</v>
      </c>
      <c r="O535" s="16">
        <v>3</v>
      </c>
      <c r="P535" s="16">
        <v>1</v>
      </c>
      <c r="Q535" s="16">
        <v>1</v>
      </c>
      <c r="R535">
        <f>MATCH(D535,Отчет!$C$1:$C$65535,0)</f>
        <v>32</v>
      </c>
    </row>
    <row r="536" spans="1:18" x14ac:dyDescent="0.2">
      <c r="A536" s="16">
        <v>1967499008</v>
      </c>
      <c r="B536" s="16">
        <v>6</v>
      </c>
      <c r="D536" s="16">
        <v>1946406881</v>
      </c>
      <c r="E536" s="6" t="s">
        <v>44</v>
      </c>
      <c r="F536" s="6" t="s">
        <v>45</v>
      </c>
      <c r="G536" s="6" t="s">
        <v>46</v>
      </c>
      <c r="H536" s="16" t="s">
        <v>47</v>
      </c>
      <c r="I536" s="6" t="s">
        <v>225</v>
      </c>
      <c r="J536" s="16">
        <v>3</v>
      </c>
      <c r="K536" s="16" t="s">
        <v>36</v>
      </c>
      <c r="L536" s="16" t="s">
        <v>213</v>
      </c>
      <c r="N536" s="16">
        <v>18</v>
      </c>
      <c r="O536" s="16">
        <v>3</v>
      </c>
      <c r="P536" s="16">
        <v>1</v>
      </c>
      <c r="Q536" s="16">
        <v>0</v>
      </c>
      <c r="R536">
        <f>MATCH(D536,Отчет!$C$1:$C$65535,0)</f>
        <v>34</v>
      </c>
    </row>
    <row r="537" spans="1:18" x14ac:dyDescent="0.2">
      <c r="A537" s="16">
        <v>1967499582</v>
      </c>
      <c r="B537" s="16">
        <v>6</v>
      </c>
      <c r="D537" s="16">
        <v>1946406881</v>
      </c>
      <c r="E537" s="6" t="s">
        <v>44</v>
      </c>
      <c r="F537" s="6" t="s">
        <v>45</v>
      </c>
      <c r="G537" s="6" t="s">
        <v>46</v>
      </c>
      <c r="H537" s="16" t="s">
        <v>47</v>
      </c>
      <c r="I537" s="6" t="s">
        <v>226</v>
      </c>
      <c r="J537" s="16">
        <v>3</v>
      </c>
      <c r="K537" s="16" t="s">
        <v>36</v>
      </c>
      <c r="L537" s="16" t="s">
        <v>213</v>
      </c>
      <c r="N537" s="16">
        <v>18</v>
      </c>
      <c r="O537" s="16">
        <v>3</v>
      </c>
      <c r="P537" s="16">
        <v>1</v>
      </c>
      <c r="Q537" s="16">
        <v>0</v>
      </c>
      <c r="R537">
        <f>MATCH(D537,Отчет!$C$1:$C$65535,0)</f>
        <v>34</v>
      </c>
    </row>
    <row r="538" spans="1:18" x14ac:dyDescent="0.2">
      <c r="A538" s="16">
        <v>656828973</v>
      </c>
      <c r="B538" s="16">
        <v>6</v>
      </c>
      <c r="D538" s="16">
        <v>499655788</v>
      </c>
      <c r="E538" s="6" t="s">
        <v>101</v>
      </c>
      <c r="F538" s="6" t="s">
        <v>102</v>
      </c>
      <c r="G538" s="6" t="s">
        <v>103</v>
      </c>
      <c r="H538" s="16" t="s">
        <v>104</v>
      </c>
      <c r="I538" s="6" t="s">
        <v>227</v>
      </c>
      <c r="J538" s="16">
        <v>3</v>
      </c>
      <c r="K538" s="16" t="s">
        <v>36</v>
      </c>
      <c r="L538" s="16" t="s">
        <v>213</v>
      </c>
      <c r="N538" s="16">
        <v>0</v>
      </c>
      <c r="O538" s="16">
        <v>3</v>
      </c>
      <c r="P538" s="16">
        <v>1</v>
      </c>
      <c r="Q538" s="16">
        <v>1</v>
      </c>
      <c r="R538">
        <f>MATCH(D538,Отчет!$C$1:$C$65535,0)</f>
        <v>18</v>
      </c>
    </row>
    <row r="539" spans="1:18" x14ac:dyDescent="0.2">
      <c r="A539" s="16">
        <v>2116178272</v>
      </c>
      <c r="B539" s="16">
        <v>6</v>
      </c>
      <c r="D539" s="16">
        <v>2116177732</v>
      </c>
      <c r="E539" s="6" t="s">
        <v>31</v>
      </c>
      <c r="F539" s="6" t="s">
        <v>32</v>
      </c>
      <c r="G539" s="6" t="s">
        <v>33</v>
      </c>
      <c r="H539" s="16" t="s">
        <v>34</v>
      </c>
      <c r="I539" s="6" t="s">
        <v>228</v>
      </c>
      <c r="J539" s="16">
        <v>3</v>
      </c>
      <c r="K539" s="16" t="s">
        <v>36</v>
      </c>
      <c r="L539" s="16" t="s">
        <v>213</v>
      </c>
      <c r="N539" s="16">
        <v>18</v>
      </c>
      <c r="O539" s="16">
        <v>3</v>
      </c>
      <c r="P539" s="16">
        <v>1</v>
      </c>
      <c r="Q539" s="16">
        <v>0</v>
      </c>
      <c r="R539">
        <f>MATCH(D539,Отчет!$C$1:$C$65535,0)</f>
        <v>48</v>
      </c>
    </row>
    <row r="540" spans="1:18" x14ac:dyDescent="0.2">
      <c r="A540" s="16">
        <v>613774017</v>
      </c>
      <c r="B540" s="16">
        <v>10</v>
      </c>
      <c r="D540" s="16">
        <v>499655738</v>
      </c>
      <c r="E540" s="6" t="s">
        <v>112</v>
      </c>
      <c r="F540" s="6" t="s">
        <v>113</v>
      </c>
      <c r="G540" s="6" t="s">
        <v>73</v>
      </c>
      <c r="H540" s="16" t="s">
        <v>114</v>
      </c>
      <c r="I540" s="6" t="s">
        <v>38</v>
      </c>
      <c r="J540" s="16">
        <v>3</v>
      </c>
      <c r="K540" s="16" t="s">
        <v>36</v>
      </c>
      <c r="L540" s="16" t="s">
        <v>213</v>
      </c>
      <c r="N540" s="16">
        <v>30</v>
      </c>
      <c r="O540" s="16">
        <v>3</v>
      </c>
      <c r="P540" s="16">
        <v>1</v>
      </c>
      <c r="Q540" s="16">
        <v>1</v>
      </c>
      <c r="R540">
        <f>MATCH(D540,Отчет!$C$1:$C$65535,0)</f>
        <v>31</v>
      </c>
    </row>
    <row r="541" spans="1:18" x14ac:dyDescent="0.2">
      <c r="A541" s="16">
        <v>613775963</v>
      </c>
      <c r="B541" s="16">
        <v>9</v>
      </c>
      <c r="D541" s="16">
        <v>499657385</v>
      </c>
      <c r="E541" s="6" t="s">
        <v>145</v>
      </c>
      <c r="F541" s="6" t="s">
        <v>146</v>
      </c>
      <c r="G541" s="6" t="s">
        <v>139</v>
      </c>
      <c r="H541" s="16" t="s">
        <v>147</v>
      </c>
      <c r="I541" s="6" t="s">
        <v>38</v>
      </c>
      <c r="J541" s="16">
        <v>3</v>
      </c>
      <c r="K541" s="16" t="s">
        <v>36</v>
      </c>
      <c r="L541" s="16" t="s">
        <v>213</v>
      </c>
      <c r="N541" s="16">
        <v>27</v>
      </c>
      <c r="O541" s="16">
        <v>3</v>
      </c>
      <c r="P541" s="16">
        <v>1</v>
      </c>
      <c r="Q541" s="16">
        <v>1</v>
      </c>
      <c r="R541">
        <f>MATCH(D541,Отчет!$C$1:$C$65535,0)</f>
        <v>20</v>
      </c>
    </row>
    <row r="542" spans="1:18" x14ac:dyDescent="0.2">
      <c r="A542" s="16">
        <v>613776039</v>
      </c>
      <c r="B542" s="16">
        <v>10</v>
      </c>
      <c r="D542" s="16">
        <v>499656285</v>
      </c>
      <c r="E542" s="6" t="s">
        <v>173</v>
      </c>
      <c r="F542" s="6" t="s">
        <v>76</v>
      </c>
      <c r="G542" s="6" t="s">
        <v>107</v>
      </c>
      <c r="H542" s="16" t="s">
        <v>174</v>
      </c>
      <c r="I542" s="6" t="s">
        <v>38</v>
      </c>
      <c r="J542" s="16">
        <v>3</v>
      </c>
      <c r="K542" s="16" t="s">
        <v>36</v>
      </c>
      <c r="L542" s="16" t="s">
        <v>213</v>
      </c>
      <c r="N542" s="16">
        <v>30</v>
      </c>
      <c r="O542" s="16">
        <v>3</v>
      </c>
      <c r="P542" s="16">
        <v>1</v>
      </c>
      <c r="Q542" s="16">
        <v>1</v>
      </c>
      <c r="R542">
        <f>MATCH(D542,Отчет!$C$1:$C$65535,0)</f>
        <v>36</v>
      </c>
    </row>
    <row r="543" spans="1:18" x14ac:dyDescent="0.2">
      <c r="A543" s="16">
        <v>613776035</v>
      </c>
      <c r="B543" s="16">
        <v>9</v>
      </c>
      <c r="D543" s="16">
        <v>499656023</v>
      </c>
      <c r="E543" s="6" t="s">
        <v>170</v>
      </c>
      <c r="F543" s="6" t="s">
        <v>72</v>
      </c>
      <c r="G543" s="6" t="s">
        <v>171</v>
      </c>
      <c r="H543" s="16" t="s">
        <v>172</v>
      </c>
      <c r="I543" s="6" t="s">
        <v>38</v>
      </c>
      <c r="J543" s="16">
        <v>3</v>
      </c>
      <c r="K543" s="16" t="s">
        <v>36</v>
      </c>
      <c r="L543" s="16" t="s">
        <v>213</v>
      </c>
      <c r="N543" s="16">
        <v>27</v>
      </c>
      <c r="O543" s="16">
        <v>3</v>
      </c>
      <c r="P543" s="16">
        <v>1</v>
      </c>
      <c r="Q543" s="16">
        <v>1</v>
      </c>
      <c r="R543">
        <f>MATCH(D543,Отчет!$C$1:$C$65535,0)</f>
        <v>42</v>
      </c>
    </row>
    <row r="544" spans="1:18" x14ac:dyDescent="0.2">
      <c r="A544" s="16">
        <v>613776013</v>
      </c>
      <c r="B544" s="16">
        <v>10</v>
      </c>
      <c r="D544" s="16">
        <v>499655995</v>
      </c>
      <c r="E544" s="6" t="s">
        <v>86</v>
      </c>
      <c r="F544" s="6" t="s">
        <v>87</v>
      </c>
      <c r="G544" s="6" t="s">
        <v>88</v>
      </c>
      <c r="H544" s="16" t="s">
        <v>89</v>
      </c>
      <c r="I544" s="6" t="s">
        <v>38</v>
      </c>
      <c r="J544" s="16">
        <v>3</v>
      </c>
      <c r="K544" s="16" t="s">
        <v>36</v>
      </c>
      <c r="L544" s="16" t="s">
        <v>213</v>
      </c>
      <c r="N544" s="16">
        <v>30</v>
      </c>
      <c r="O544" s="16">
        <v>3</v>
      </c>
      <c r="P544" s="16">
        <v>1</v>
      </c>
      <c r="Q544" s="16">
        <v>1</v>
      </c>
      <c r="R544">
        <f>MATCH(D544,Отчет!$C$1:$C$65535,0)</f>
        <v>49</v>
      </c>
    </row>
    <row r="545" spans="1:18" x14ac:dyDescent="0.2">
      <c r="A545" s="16">
        <v>613776009</v>
      </c>
      <c r="B545" s="16">
        <v>9</v>
      </c>
      <c r="D545" s="16">
        <v>499656345</v>
      </c>
      <c r="E545" s="6" t="s">
        <v>159</v>
      </c>
      <c r="F545" s="6" t="s">
        <v>160</v>
      </c>
      <c r="G545" s="6" t="s">
        <v>119</v>
      </c>
      <c r="H545" s="16" t="s">
        <v>161</v>
      </c>
      <c r="I545" s="6" t="s">
        <v>38</v>
      </c>
      <c r="J545" s="16">
        <v>3</v>
      </c>
      <c r="K545" s="16" t="s">
        <v>36</v>
      </c>
      <c r="L545" s="16" t="s">
        <v>213</v>
      </c>
      <c r="N545" s="16">
        <v>27</v>
      </c>
      <c r="O545" s="16">
        <v>3</v>
      </c>
      <c r="P545" s="16">
        <v>1</v>
      </c>
      <c r="Q545" s="16">
        <v>1</v>
      </c>
      <c r="R545">
        <f>MATCH(D545,Отчет!$C$1:$C$65535,0)</f>
        <v>46</v>
      </c>
    </row>
    <row r="546" spans="1:18" x14ac:dyDescent="0.2">
      <c r="A546" s="16">
        <v>613775979</v>
      </c>
      <c r="B546" s="16">
        <v>9</v>
      </c>
      <c r="D546" s="16">
        <v>499657513</v>
      </c>
      <c r="E546" s="6" t="s">
        <v>137</v>
      </c>
      <c r="F546" s="6" t="s">
        <v>138</v>
      </c>
      <c r="G546" s="6" t="s">
        <v>139</v>
      </c>
      <c r="H546" s="16" t="s">
        <v>140</v>
      </c>
      <c r="I546" s="6" t="s">
        <v>38</v>
      </c>
      <c r="J546" s="16">
        <v>3</v>
      </c>
      <c r="K546" s="16" t="s">
        <v>36</v>
      </c>
      <c r="L546" s="16" t="s">
        <v>213</v>
      </c>
      <c r="N546" s="16">
        <v>27</v>
      </c>
      <c r="O546" s="16">
        <v>3</v>
      </c>
      <c r="P546" s="16">
        <v>1</v>
      </c>
      <c r="Q546" s="16">
        <v>1</v>
      </c>
      <c r="R546">
        <f>MATCH(D546,Отчет!$C$1:$C$65535,0)</f>
        <v>32</v>
      </c>
    </row>
    <row r="547" spans="1:18" x14ac:dyDescent="0.2">
      <c r="A547" s="16">
        <v>613774073</v>
      </c>
      <c r="B547" s="16">
        <v>10</v>
      </c>
      <c r="D547" s="16">
        <v>499657489</v>
      </c>
      <c r="E547" s="6" t="s">
        <v>133</v>
      </c>
      <c r="F547" s="6" t="s">
        <v>134</v>
      </c>
      <c r="G547" s="6" t="s">
        <v>135</v>
      </c>
      <c r="H547" s="16" t="s">
        <v>136</v>
      </c>
      <c r="I547" s="6" t="s">
        <v>38</v>
      </c>
      <c r="J547" s="16">
        <v>3</v>
      </c>
      <c r="K547" s="16" t="s">
        <v>36</v>
      </c>
      <c r="L547" s="16" t="s">
        <v>213</v>
      </c>
      <c r="N547" s="16">
        <v>30</v>
      </c>
      <c r="O547" s="16">
        <v>3</v>
      </c>
      <c r="P547" s="16">
        <v>1</v>
      </c>
      <c r="Q547" s="16">
        <v>1</v>
      </c>
      <c r="R547">
        <f>MATCH(D547,Отчет!$C$1:$C$65535,0)</f>
        <v>51</v>
      </c>
    </row>
    <row r="548" spans="1:18" x14ac:dyDescent="0.2">
      <c r="A548" s="16">
        <v>613774025</v>
      </c>
      <c r="B548" s="16">
        <v>9</v>
      </c>
      <c r="D548" s="16">
        <v>499655942</v>
      </c>
      <c r="E548" s="6" t="s">
        <v>98</v>
      </c>
      <c r="F548" s="6" t="s">
        <v>99</v>
      </c>
      <c r="G548" s="6" t="s">
        <v>57</v>
      </c>
      <c r="H548" s="16" t="s">
        <v>100</v>
      </c>
      <c r="I548" s="6" t="s">
        <v>38</v>
      </c>
      <c r="J548" s="16">
        <v>3</v>
      </c>
      <c r="K548" s="16" t="s">
        <v>36</v>
      </c>
      <c r="L548" s="16" t="s">
        <v>213</v>
      </c>
      <c r="N548" s="16">
        <v>27</v>
      </c>
      <c r="O548" s="16">
        <v>3</v>
      </c>
      <c r="P548" s="16">
        <v>1</v>
      </c>
      <c r="Q548" s="16">
        <v>1</v>
      </c>
      <c r="R548">
        <f>MATCH(D548,Отчет!$C$1:$C$65535,0)</f>
        <v>40</v>
      </c>
    </row>
    <row r="549" spans="1:18" x14ac:dyDescent="0.2">
      <c r="A549" s="16">
        <v>613774005</v>
      </c>
      <c r="B549" s="16">
        <v>10</v>
      </c>
      <c r="D549" s="16">
        <v>499657609</v>
      </c>
      <c r="E549" s="6" t="s">
        <v>192</v>
      </c>
      <c r="F549" s="6" t="s">
        <v>134</v>
      </c>
      <c r="G549" s="6" t="s">
        <v>139</v>
      </c>
      <c r="H549" s="16" t="s">
        <v>193</v>
      </c>
      <c r="I549" s="6" t="s">
        <v>38</v>
      </c>
      <c r="J549" s="16">
        <v>3</v>
      </c>
      <c r="K549" s="16" t="s">
        <v>36</v>
      </c>
      <c r="L549" s="16" t="s">
        <v>213</v>
      </c>
      <c r="N549" s="16">
        <v>30</v>
      </c>
      <c r="O549" s="16">
        <v>3</v>
      </c>
      <c r="P549" s="16">
        <v>1</v>
      </c>
      <c r="Q549" s="16">
        <v>1</v>
      </c>
      <c r="R549">
        <f>MATCH(D549,Отчет!$C$1:$C$65535,0)</f>
        <v>24</v>
      </c>
    </row>
    <row r="550" spans="1:18" x14ac:dyDescent="0.2">
      <c r="A550" s="16">
        <v>634265377</v>
      </c>
      <c r="B550" s="16">
        <v>9</v>
      </c>
      <c r="D550" s="16">
        <v>499657780</v>
      </c>
      <c r="E550" s="6" t="s">
        <v>129</v>
      </c>
      <c r="F550" s="6" t="s">
        <v>130</v>
      </c>
      <c r="G550" s="6" t="s">
        <v>131</v>
      </c>
      <c r="H550" s="16" t="s">
        <v>132</v>
      </c>
      <c r="I550" s="6" t="s">
        <v>38</v>
      </c>
      <c r="J550" s="16">
        <v>3</v>
      </c>
      <c r="K550" s="16" t="s">
        <v>36</v>
      </c>
      <c r="L550" s="16" t="s">
        <v>213</v>
      </c>
      <c r="N550" s="16">
        <v>27</v>
      </c>
      <c r="O550" s="16">
        <v>3</v>
      </c>
      <c r="P550" s="16">
        <v>1</v>
      </c>
      <c r="Q550" s="16">
        <v>1</v>
      </c>
      <c r="R550">
        <f>MATCH(D550,Отчет!$C$1:$C$65535,0)</f>
        <v>29</v>
      </c>
    </row>
    <row r="551" spans="1:18" x14ac:dyDescent="0.2">
      <c r="A551" s="16">
        <v>613774013</v>
      </c>
      <c r="B551" s="16">
        <v>9</v>
      </c>
      <c r="D551" s="16">
        <v>499657846</v>
      </c>
      <c r="E551" s="6" t="s">
        <v>181</v>
      </c>
      <c r="F551" s="6" t="s">
        <v>182</v>
      </c>
      <c r="G551" s="6" t="s">
        <v>183</v>
      </c>
      <c r="H551" s="16" t="s">
        <v>184</v>
      </c>
      <c r="I551" s="6" t="s">
        <v>38</v>
      </c>
      <c r="J551" s="16">
        <v>3</v>
      </c>
      <c r="K551" s="16" t="s">
        <v>36</v>
      </c>
      <c r="L551" s="16" t="s">
        <v>213</v>
      </c>
      <c r="N551" s="16">
        <v>27</v>
      </c>
      <c r="O551" s="16">
        <v>3</v>
      </c>
      <c r="P551" s="16">
        <v>1</v>
      </c>
      <c r="Q551" s="16">
        <v>1</v>
      </c>
      <c r="R551">
        <f>MATCH(D551,Отчет!$C$1:$C$65535,0)</f>
        <v>19</v>
      </c>
    </row>
    <row r="552" spans="1:18" x14ac:dyDescent="0.2">
      <c r="A552" s="16">
        <v>736516896</v>
      </c>
      <c r="B552" s="16">
        <v>10</v>
      </c>
      <c r="D552" s="16">
        <v>722669820</v>
      </c>
      <c r="E552" s="6" t="s">
        <v>185</v>
      </c>
      <c r="F552" s="6" t="s">
        <v>186</v>
      </c>
      <c r="G552" s="6" t="s">
        <v>187</v>
      </c>
      <c r="H552" s="16" t="s">
        <v>188</v>
      </c>
      <c r="I552" s="6" t="s">
        <v>38</v>
      </c>
      <c r="J552" s="16">
        <v>3</v>
      </c>
      <c r="K552" s="16" t="s">
        <v>36</v>
      </c>
      <c r="L552" s="16" t="s">
        <v>213</v>
      </c>
      <c r="N552" s="16">
        <v>30</v>
      </c>
      <c r="O552" s="16">
        <v>3</v>
      </c>
      <c r="P552" s="16">
        <v>1</v>
      </c>
      <c r="Q552" s="16">
        <v>1</v>
      </c>
      <c r="R552">
        <f>MATCH(D552,Отчет!$C$1:$C$65535,0)</f>
        <v>16</v>
      </c>
    </row>
    <row r="553" spans="1:18" x14ac:dyDescent="0.2">
      <c r="A553" s="16">
        <v>613774033</v>
      </c>
      <c r="B553" s="16">
        <v>10</v>
      </c>
      <c r="D553" s="16">
        <v>499657561</v>
      </c>
      <c r="E553" s="6" t="s">
        <v>141</v>
      </c>
      <c r="F553" s="6" t="s">
        <v>142</v>
      </c>
      <c r="G553" s="6" t="s">
        <v>143</v>
      </c>
      <c r="H553" s="16" t="s">
        <v>144</v>
      </c>
      <c r="I553" s="6" t="s">
        <v>38</v>
      </c>
      <c r="J553" s="16">
        <v>3</v>
      </c>
      <c r="K553" s="16" t="s">
        <v>36</v>
      </c>
      <c r="L553" s="16" t="s">
        <v>213</v>
      </c>
      <c r="N553" s="16">
        <v>30</v>
      </c>
      <c r="O553" s="16">
        <v>3</v>
      </c>
      <c r="P553" s="16">
        <v>1</v>
      </c>
      <c r="Q553" s="16">
        <v>1</v>
      </c>
      <c r="R553">
        <f>MATCH(D553,Отчет!$C$1:$C$65535,0)</f>
        <v>13</v>
      </c>
    </row>
    <row r="554" spans="1:18" x14ac:dyDescent="0.2">
      <c r="A554" s="16">
        <v>613776055</v>
      </c>
      <c r="B554" s="16">
        <v>10</v>
      </c>
      <c r="D554" s="16">
        <v>499655706</v>
      </c>
      <c r="E554" s="6" t="s">
        <v>109</v>
      </c>
      <c r="F554" s="6" t="s">
        <v>99</v>
      </c>
      <c r="G554" s="6" t="s">
        <v>110</v>
      </c>
      <c r="H554" s="16" t="s">
        <v>111</v>
      </c>
      <c r="I554" s="6" t="s">
        <v>38</v>
      </c>
      <c r="J554" s="16">
        <v>3</v>
      </c>
      <c r="K554" s="16" t="s">
        <v>36</v>
      </c>
      <c r="L554" s="16" t="s">
        <v>213</v>
      </c>
      <c r="N554" s="16">
        <v>30</v>
      </c>
      <c r="O554" s="16">
        <v>3</v>
      </c>
      <c r="P554" s="16">
        <v>1</v>
      </c>
      <c r="Q554" s="16">
        <v>1</v>
      </c>
      <c r="R554">
        <f>MATCH(D554,Отчет!$C$1:$C$65535,0)</f>
        <v>55</v>
      </c>
    </row>
    <row r="555" spans="1:18" x14ac:dyDescent="0.2">
      <c r="A555" s="16">
        <v>613775974</v>
      </c>
      <c r="B555" s="16">
        <v>9</v>
      </c>
      <c r="D555" s="16">
        <v>499655321</v>
      </c>
      <c r="E555" s="6" t="s">
        <v>79</v>
      </c>
      <c r="F555" s="6" t="s">
        <v>80</v>
      </c>
      <c r="G555" s="6" t="s">
        <v>81</v>
      </c>
      <c r="H555" s="16" t="s">
        <v>82</v>
      </c>
      <c r="I555" s="6" t="s">
        <v>38</v>
      </c>
      <c r="J555" s="16">
        <v>3</v>
      </c>
      <c r="K555" s="16" t="s">
        <v>36</v>
      </c>
      <c r="L555" s="16" t="s">
        <v>213</v>
      </c>
      <c r="N555" s="16">
        <v>27</v>
      </c>
      <c r="O555" s="16">
        <v>3</v>
      </c>
      <c r="P555" s="16">
        <v>1</v>
      </c>
      <c r="Q555" s="16">
        <v>1</v>
      </c>
      <c r="R555">
        <f>MATCH(D555,Отчет!$C$1:$C$65535,0)</f>
        <v>53</v>
      </c>
    </row>
    <row r="556" spans="1:18" x14ac:dyDescent="0.2">
      <c r="A556" s="16">
        <v>613776003</v>
      </c>
      <c r="B556" s="16">
        <v>9</v>
      </c>
      <c r="D556" s="16">
        <v>499655681</v>
      </c>
      <c r="E556" s="6" t="s">
        <v>121</v>
      </c>
      <c r="F556" s="6" t="s">
        <v>122</v>
      </c>
      <c r="G556" s="6" t="s">
        <v>123</v>
      </c>
      <c r="H556" s="16" t="s">
        <v>124</v>
      </c>
      <c r="I556" s="6" t="s">
        <v>38</v>
      </c>
      <c r="J556" s="16">
        <v>3</v>
      </c>
      <c r="K556" s="16" t="s">
        <v>36</v>
      </c>
      <c r="L556" s="16" t="s">
        <v>213</v>
      </c>
      <c r="N556" s="16">
        <v>27</v>
      </c>
      <c r="O556" s="16">
        <v>3</v>
      </c>
      <c r="P556" s="16">
        <v>1</v>
      </c>
      <c r="Q556" s="16">
        <v>1</v>
      </c>
      <c r="R556">
        <f>MATCH(D556,Отчет!$C$1:$C$65535,0)</f>
        <v>26</v>
      </c>
    </row>
    <row r="557" spans="1:18" x14ac:dyDescent="0.2">
      <c r="A557" s="16">
        <v>613774043</v>
      </c>
      <c r="B557" s="16">
        <v>9</v>
      </c>
      <c r="D557" s="16">
        <v>499655482</v>
      </c>
      <c r="E557" s="6" t="s">
        <v>71</v>
      </c>
      <c r="F557" s="6" t="s">
        <v>72</v>
      </c>
      <c r="G557" s="6" t="s">
        <v>73</v>
      </c>
      <c r="H557" s="16" t="s">
        <v>74</v>
      </c>
      <c r="I557" s="6" t="s">
        <v>38</v>
      </c>
      <c r="J557" s="16">
        <v>3</v>
      </c>
      <c r="K557" s="16" t="s">
        <v>36</v>
      </c>
      <c r="L557" s="16" t="s">
        <v>213</v>
      </c>
      <c r="N557" s="16">
        <v>27</v>
      </c>
      <c r="O557" s="16">
        <v>3</v>
      </c>
      <c r="P557" s="16">
        <v>1</v>
      </c>
      <c r="Q557" s="16">
        <v>1</v>
      </c>
      <c r="R557">
        <f>MATCH(D557,Отчет!$C$1:$C$65535,0)</f>
        <v>12</v>
      </c>
    </row>
    <row r="558" spans="1:18" x14ac:dyDescent="0.2">
      <c r="A558" s="16">
        <v>613775967</v>
      </c>
      <c r="B558" s="16">
        <v>10</v>
      </c>
      <c r="D558" s="16">
        <v>499655506</v>
      </c>
      <c r="E558" s="6" t="s">
        <v>125</v>
      </c>
      <c r="F558" s="6" t="s">
        <v>126</v>
      </c>
      <c r="G558" s="6" t="s">
        <v>127</v>
      </c>
      <c r="H558" s="16" t="s">
        <v>128</v>
      </c>
      <c r="I558" s="6" t="s">
        <v>38</v>
      </c>
      <c r="J558" s="16">
        <v>3</v>
      </c>
      <c r="K558" s="16" t="s">
        <v>36</v>
      </c>
      <c r="L558" s="16" t="s">
        <v>213</v>
      </c>
      <c r="N558" s="16">
        <v>30</v>
      </c>
      <c r="O558" s="16">
        <v>3</v>
      </c>
      <c r="P558" s="16">
        <v>1</v>
      </c>
      <c r="Q558" s="16">
        <v>0</v>
      </c>
      <c r="R558">
        <f>MATCH(D558,Отчет!$C$1:$C$65535,0)</f>
        <v>44</v>
      </c>
    </row>
    <row r="559" spans="1:18" x14ac:dyDescent="0.2">
      <c r="A559" s="16">
        <v>613775991</v>
      </c>
      <c r="B559" s="16">
        <v>10</v>
      </c>
      <c r="D559" s="16">
        <v>499655579</v>
      </c>
      <c r="E559" s="6" t="s">
        <v>194</v>
      </c>
      <c r="F559" s="6" t="s">
        <v>122</v>
      </c>
      <c r="G559" s="6" t="s">
        <v>171</v>
      </c>
      <c r="H559" s="16" t="s">
        <v>195</v>
      </c>
      <c r="I559" s="6" t="s">
        <v>38</v>
      </c>
      <c r="J559" s="16">
        <v>3</v>
      </c>
      <c r="K559" s="16" t="s">
        <v>36</v>
      </c>
      <c r="L559" s="16" t="s">
        <v>213</v>
      </c>
      <c r="N559" s="16">
        <v>30</v>
      </c>
      <c r="O559" s="16">
        <v>3</v>
      </c>
      <c r="P559" s="16">
        <v>1</v>
      </c>
      <c r="Q559" s="16">
        <v>1</v>
      </c>
      <c r="R559">
        <f>MATCH(D559,Отчет!$C$1:$C$65535,0)</f>
        <v>38</v>
      </c>
    </row>
    <row r="560" spans="1:18" x14ac:dyDescent="0.2">
      <c r="A560" s="16">
        <v>613774047</v>
      </c>
      <c r="B560" s="16">
        <v>10</v>
      </c>
      <c r="D560" s="16">
        <v>499655369</v>
      </c>
      <c r="E560" s="6" t="s">
        <v>196</v>
      </c>
      <c r="F560" s="6" t="s">
        <v>99</v>
      </c>
      <c r="G560" s="6" t="s">
        <v>107</v>
      </c>
      <c r="H560" s="16" t="s">
        <v>197</v>
      </c>
      <c r="I560" s="6" t="s">
        <v>38</v>
      </c>
      <c r="J560" s="16">
        <v>3</v>
      </c>
      <c r="K560" s="16" t="s">
        <v>36</v>
      </c>
      <c r="L560" s="16" t="s">
        <v>213</v>
      </c>
      <c r="N560" s="16">
        <v>30</v>
      </c>
      <c r="O560" s="16">
        <v>3</v>
      </c>
      <c r="P560" s="16">
        <v>1</v>
      </c>
      <c r="Q560" s="16">
        <v>1</v>
      </c>
      <c r="R560">
        <f>MATCH(D560,Отчет!$C$1:$C$65535,0)</f>
        <v>15</v>
      </c>
    </row>
    <row r="561" spans="1:18" x14ac:dyDescent="0.2">
      <c r="A561" s="16">
        <v>1692372415</v>
      </c>
      <c r="B561" s="16">
        <v>7</v>
      </c>
      <c r="D561" s="16">
        <v>1683223220</v>
      </c>
      <c r="E561" s="6" t="s">
        <v>55</v>
      </c>
      <c r="F561" s="6" t="s">
        <v>56</v>
      </c>
      <c r="G561" s="6" t="s">
        <v>57</v>
      </c>
      <c r="H561" s="16" t="s">
        <v>58</v>
      </c>
      <c r="I561" s="6" t="s">
        <v>38</v>
      </c>
      <c r="J561" s="16">
        <v>3</v>
      </c>
      <c r="K561" s="16" t="s">
        <v>36</v>
      </c>
      <c r="L561" s="16" t="s">
        <v>213</v>
      </c>
      <c r="N561" s="16">
        <v>21</v>
      </c>
      <c r="O561" s="16">
        <v>3</v>
      </c>
      <c r="P561" s="16">
        <v>1</v>
      </c>
      <c r="Q561" s="16">
        <v>1</v>
      </c>
      <c r="R561">
        <f>MATCH(D561,Отчет!$C$1:$C$65535,0)</f>
        <v>39</v>
      </c>
    </row>
    <row r="562" spans="1:18" x14ac:dyDescent="0.2">
      <c r="A562" s="16">
        <v>613775997</v>
      </c>
      <c r="B562" s="16">
        <v>9</v>
      </c>
      <c r="D562" s="16">
        <v>499655433</v>
      </c>
      <c r="E562" s="6" t="s">
        <v>189</v>
      </c>
      <c r="F562" s="6" t="s">
        <v>190</v>
      </c>
      <c r="G562" s="6" t="s">
        <v>123</v>
      </c>
      <c r="H562" s="16" t="s">
        <v>191</v>
      </c>
      <c r="I562" s="6" t="s">
        <v>38</v>
      </c>
      <c r="J562" s="16">
        <v>3</v>
      </c>
      <c r="K562" s="16" t="s">
        <v>36</v>
      </c>
      <c r="L562" s="16" t="s">
        <v>213</v>
      </c>
      <c r="N562" s="16">
        <v>27</v>
      </c>
      <c r="O562" s="16">
        <v>3</v>
      </c>
      <c r="P562" s="16">
        <v>1</v>
      </c>
      <c r="Q562" s="16">
        <v>0</v>
      </c>
      <c r="R562">
        <f>MATCH(D562,Отчет!$C$1:$C$65535,0)</f>
        <v>50</v>
      </c>
    </row>
    <row r="563" spans="1:18" x14ac:dyDescent="0.2">
      <c r="A563" s="16">
        <v>613776043</v>
      </c>
      <c r="B563" s="16">
        <v>9</v>
      </c>
      <c r="D563" s="16">
        <v>499655265</v>
      </c>
      <c r="E563" s="6" t="s">
        <v>75</v>
      </c>
      <c r="F563" s="6" t="s">
        <v>76</v>
      </c>
      <c r="G563" s="6" t="s">
        <v>77</v>
      </c>
      <c r="H563" s="16" t="s">
        <v>78</v>
      </c>
      <c r="I563" s="6" t="s">
        <v>38</v>
      </c>
      <c r="J563" s="16">
        <v>3</v>
      </c>
      <c r="K563" s="16" t="s">
        <v>36</v>
      </c>
      <c r="L563" s="16" t="s">
        <v>213</v>
      </c>
      <c r="N563" s="16">
        <v>27</v>
      </c>
      <c r="O563" s="16">
        <v>3</v>
      </c>
      <c r="P563" s="16">
        <v>1</v>
      </c>
      <c r="Q563" s="16">
        <v>1</v>
      </c>
      <c r="R563">
        <f>MATCH(D563,Отчет!$C$1:$C$65535,0)</f>
        <v>41</v>
      </c>
    </row>
    <row r="564" spans="1:18" x14ac:dyDescent="0.2">
      <c r="A564" s="16">
        <v>613775983</v>
      </c>
      <c r="B564" s="16">
        <v>10</v>
      </c>
      <c r="D564" s="16">
        <v>499657465</v>
      </c>
      <c r="E564" s="6" t="s">
        <v>148</v>
      </c>
      <c r="F564" s="6" t="s">
        <v>149</v>
      </c>
      <c r="G564" s="6" t="s">
        <v>150</v>
      </c>
      <c r="H564" s="16" t="s">
        <v>151</v>
      </c>
      <c r="I564" s="6" t="s">
        <v>38</v>
      </c>
      <c r="J564" s="16">
        <v>3</v>
      </c>
      <c r="K564" s="16" t="s">
        <v>36</v>
      </c>
      <c r="L564" s="16" t="s">
        <v>213</v>
      </c>
      <c r="N564" s="16">
        <v>30</v>
      </c>
      <c r="O564" s="16">
        <v>3</v>
      </c>
      <c r="P564" s="16">
        <v>1</v>
      </c>
      <c r="Q564" s="16">
        <v>1</v>
      </c>
      <c r="R564">
        <f>MATCH(D564,Отчет!$C$1:$C$65535,0)</f>
        <v>25</v>
      </c>
    </row>
    <row r="565" spans="1:18" x14ac:dyDescent="0.2">
      <c r="A565" s="16">
        <v>613776022</v>
      </c>
      <c r="B565" s="16">
        <v>10</v>
      </c>
      <c r="D565" s="16">
        <v>499655914</v>
      </c>
      <c r="E565" s="6" t="s">
        <v>94</v>
      </c>
      <c r="F565" s="6" t="s">
        <v>95</v>
      </c>
      <c r="G565" s="6" t="s">
        <v>96</v>
      </c>
      <c r="H565" s="16" t="s">
        <v>97</v>
      </c>
      <c r="I565" s="6" t="s">
        <v>38</v>
      </c>
      <c r="J565" s="16">
        <v>3</v>
      </c>
      <c r="K565" s="16" t="s">
        <v>36</v>
      </c>
      <c r="L565" s="16" t="s">
        <v>213</v>
      </c>
      <c r="N565" s="16">
        <v>30</v>
      </c>
      <c r="O565" s="16">
        <v>3</v>
      </c>
      <c r="P565" s="16">
        <v>1</v>
      </c>
      <c r="Q565" s="16">
        <v>1</v>
      </c>
      <c r="R565">
        <f>MATCH(D565,Отчет!$C$1:$C$65535,0)</f>
        <v>35</v>
      </c>
    </row>
    <row r="566" spans="1:18" x14ac:dyDescent="0.2">
      <c r="A566" s="16">
        <v>613776017</v>
      </c>
      <c r="B566" s="16">
        <v>10</v>
      </c>
      <c r="D566" s="16">
        <v>499656711</v>
      </c>
      <c r="E566" s="6" t="s">
        <v>156</v>
      </c>
      <c r="F566" s="6" t="s">
        <v>157</v>
      </c>
      <c r="G566" s="6" t="s">
        <v>81</v>
      </c>
      <c r="H566" s="16" t="s">
        <v>158</v>
      </c>
      <c r="I566" s="6" t="s">
        <v>38</v>
      </c>
      <c r="J566" s="16">
        <v>3</v>
      </c>
      <c r="K566" s="16" t="s">
        <v>36</v>
      </c>
      <c r="L566" s="16" t="s">
        <v>213</v>
      </c>
      <c r="N566" s="16">
        <v>30</v>
      </c>
      <c r="O566" s="16">
        <v>3</v>
      </c>
      <c r="P566" s="16">
        <v>1</v>
      </c>
      <c r="Q566" s="16">
        <v>0</v>
      </c>
      <c r="R566">
        <f>MATCH(D566,Отчет!$C$1:$C$65535,0)</f>
        <v>52</v>
      </c>
    </row>
    <row r="567" spans="1:18" x14ac:dyDescent="0.2">
      <c r="A567" s="16">
        <v>613776051</v>
      </c>
      <c r="B567" s="16">
        <v>9</v>
      </c>
      <c r="D567" s="16">
        <v>499655838</v>
      </c>
      <c r="E567" s="6" t="s">
        <v>105</v>
      </c>
      <c r="F567" s="6" t="s">
        <v>106</v>
      </c>
      <c r="G567" s="6" t="s">
        <v>107</v>
      </c>
      <c r="H567" s="16" t="s">
        <v>108</v>
      </c>
      <c r="I567" s="6" t="s">
        <v>38</v>
      </c>
      <c r="J567" s="16">
        <v>3</v>
      </c>
      <c r="K567" s="16" t="s">
        <v>36</v>
      </c>
      <c r="L567" s="16" t="s">
        <v>213</v>
      </c>
      <c r="N567" s="16">
        <v>27</v>
      </c>
      <c r="O567" s="16">
        <v>3</v>
      </c>
      <c r="P567" s="16">
        <v>1</v>
      </c>
      <c r="Q567" s="16">
        <v>1</v>
      </c>
      <c r="R567">
        <f>MATCH(D567,Отчет!$C$1:$C$65535,0)</f>
        <v>14</v>
      </c>
    </row>
    <row r="568" spans="1:18" x14ac:dyDescent="0.2">
      <c r="A568" s="16">
        <v>1741230209</v>
      </c>
      <c r="B568" s="16">
        <v>8</v>
      </c>
      <c r="D568" s="16">
        <v>1650253973</v>
      </c>
      <c r="E568" s="6" t="s">
        <v>66</v>
      </c>
      <c r="F568" s="6" t="s">
        <v>67</v>
      </c>
      <c r="G568" s="6" t="s">
        <v>68</v>
      </c>
      <c r="H568" s="16" t="s">
        <v>69</v>
      </c>
      <c r="I568" s="6" t="s">
        <v>229</v>
      </c>
      <c r="J568" s="16">
        <v>3</v>
      </c>
      <c r="K568" s="16" t="s">
        <v>36</v>
      </c>
      <c r="L568" s="16" t="s">
        <v>213</v>
      </c>
      <c r="N568" s="16">
        <v>24</v>
      </c>
      <c r="O568" s="16">
        <v>3</v>
      </c>
      <c r="P568" s="16">
        <v>1</v>
      </c>
      <c r="Q568" s="16">
        <v>1</v>
      </c>
      <c r="R568">
        <f>MATCH(D568,Отчет!$C$1:$C$65535,0)</f>
        <v>23</v>
      </c>
    </row>
    <row r="569" spans="1:18" x14ac:dyDescent="0.2">
      <c r="A569" s="16">
        <v>2217025220</v>
      </c>
      <c r="B569" s="16">
        <v>6</v>
      </c>
      <c r="D569" s="16">
        <v>2210857296</v>
      </c>
      <c r="E569" s="6" t="s">
        <v>199</v>
      </c>
      <c r="F569" s="6" t="s">
        <v>200</v>
      </c>
      <c r="G569" s="6" t="s">
        <v>201</v>
      </c>
      <c r="H569" s="16" t="s">
        <v>202</v>
      </c>
      <c r="I569" s="6" t="s">
        <v>35</v>
      </c>
      <c r="J569" s="16">
        <v>6</v>
      </c>
      <c r="K569" s="16" t="s">
        <v>36</v>
      </c>
      <c r="L569" s="16" t="s">
        <v>213</v>
      </c>
      <c r="N569" s="16">
        <v>36</v>
      </c>
      <c r="O569" s="16">
        <v>6</v>
      </c>
      <c r="P569" s="16">
        <v>1</v>
      </c>
      <c r="Q569" s="16">
        <v>1</v>
      </c>
      <c r="R569">
        <f>MATCH(D569,Отчет!$C$1:$C$65535,0)</f>
        <v>28</v>
      </c>
    </row>
    <row r="570" spans="1:18" x14ac:dyDescent="0.2">
      <c r="A570" s="16">
        <v>2034161042</v>
      </c>
      <c r="B570" s="16">
        <v>6</v>
      </c>
      <c r="D570" s="16">
        <v>1950131619</v>
      </c>
      <c r="E570" s="6" t="s">
        <v>209</v>
      </c>
      <c r="F570" s="6" t="s">
        <v>210</v>
      </c>
      <c r="G570" s="6" t="s">
        <v>211</v>
      </c>
      <c r="H570" s="16" t="s">
        <v>212</v>
      </c>
      <c r="I570" s="6" t="s">
        <v>35</v>
      </c>
      <c r="J570" s="16">
        <v>6</v>
      </c>
      <c r="K570" s="16" t="s">
        <v>36</v>
      </c>
      <c r="L570" s="16" t="s">
        <v>213</v>
      </c>
      <c r="N570" s="16">
        <v>36</v>
      </c>
      <c r="O570" s="16">
        <v>6</v>
      </c>
      <c r="P570" s="16">
        <v>1</v>
      </c>
      <c r="Q570" s="16">
        <v>1</v>
      </c>
      <c r="R570">
        <f>MATCH(D570,Отчет!$C$1:$C$65535,0)</f>
        <v>33</v>
      </c>
    </row>
    <row r="571" spans="1:18" x14ac:dyDescent="0.2">
      <c r="A571" s="16">
        <v>2042188513</v>
      </c>
      <c r="B571" s="16">
        <v>6</v>
      </c>
      <c r="D571" s="16">
        <v>1955210973</v>
      </c>
      <c r="E571" s="6" t="s">
        <v>203</v>
      </c>
      <c r="F571" s="6" t="s">
        <v>134</v>
      </c>
      <c r="G571" s="6" t="s">
        <v>204</v>
      </c>
      <c r="H571" s="16" t="s">
        <v>205</v>
      </c>
      <c r="I571" s="6" t="s">
        <v>35</v>
      </c>
      <c r="J571" s="16">
        <v>6</v>
      </c>
      <c r="K571" s="16" t="s">
        <v>36</v>
      </c>
      <c r="L571" s="16" t="s">
        <v>213</v>
      </c>
      <c r="N571" s="16">
        <v>36</v>
      </c>
      <c r="O571" s="16">
        <v>6</v>
      </c>
      <c r="P571" s="16">
        <v>1</v>
      </c>
      <c r="Q571" s="16">
        <v>1</v>
      </c>
      <c r="R571">
        <f>MATCH(D571,Отчет!$C$1:$C$65535,0)</f>
        <v>30</v>
      </c>
    </row>
    <row r="572" spans="1:18" x14ac:dyDescent="0.2">
      <c r="A572" s="16">
        <v>2118089633</v>
      </c>
      <c r="B572" s="16">
        <v>6</v>
      </c>
      <c r="D572" s="16">
        <v>2114617064</v>
      </c>
      <c r="E572" s="6" t="s">
        <v>206</v>
      </c>
      <c r="F572" s="6" t="s">
        <v>80</v>
      </c>
      <c r="G572" s="6" t="s">
        <v>207</v>
      </c>
      <c r="H572" s="16" t="s">
        <v>208</v>
      </c>
      <c r="I572" s="6" t="s">
        <v>35</v>
      </c>
      <c r="J572" s="16">
        <v>6</v>
      </c>
      <c r="K572" s="16" t="s">
        <v>36</v>
      </c>
      <c r="L572" s="16" t="s">
        <v>213</v>
      </c>
      <c r="N572" s="16">
        <v>36</v>
      </c>
      <c r="O572" s="16">
        <v>6</v>
      </c>
      <c r="P572" s="16">
        <v>1</v>
      </c>
      <c r="Q572" s="16">
        <v>0</v>
      </c>
      <c r="R572">
        <f>MATCH(D572,Отчет!$C$1:$C$65535,0)</f>
        <v>54</v>
      </c>
    </row>
    <row r="573" spans="1:18" x14ac:dyDescent="0.2">
      <c r="A573" s="16">
        <v>2217858439</v>
      </c>
      <c r="B573" s="16">
        <v>7</v>
      </c>
      <c r="D573" s="16">
        <v>2210857296</v>
      </c>
      <c r="E573" s="6" t="s">
        <v>199</v>
      </c>
      <c r="F573" s="6" t="s">
        <v>200</v>
      </c>
      <c r="G573" s="6" t="s">
        <v>201</v>
      </c>
      <c r="H573" s="16" t="s">
        <v>202</v>
      </c>
      <c r="I573" s="6" t="s">
        <v>217</v>
      </c>
      <c r="J573" s="16">
        <v>0</v>
      </c>
      <c r="K573" s="16" t="s">
        <v>39</v>
      </c>
      <c r="L573" s="16" t="s">
        <v>213</v>
      </c>
      <c r="N573" s="16">
        <v>0</v>
      </c>
      <c r="O573" s="16">
        <v>0</v>
      </c>
      <c r="P573" s="16">
        <v>1</v>
      </c>
      <c r="Q573" s="16">
        <v>1</v>
      </c>
      <c r="R573">
        <f>MATCH(D573,Отчет!$C$1:$C$65535,0)</f>
        <v>28</v>
      </c>
    </row>
    <row r="574" spans="1:18" x14ac:dyDescent="0.2">
      <c r="A574" s="16">
        <v>1690680494</v>
      </c>
      <c r="B574" s="16">
        <v>8</v>
      </c>
      <c r="D574" s="16">
        <v>1683223220</v>
      </c>
      <c r="E574" s="6" t="s">
        <v>55</v>
      </c>
      <c r="F574" s="6" t="s">
        <v>56</v>
      </c>
      <c r="G574" s="6" t="s">
        <v>57</v>
      </c>
      <c r="H574" s="16" t="s">
        <v>58</v>
      </c>
      <c r="I574" s="6" t="s">
        <v>51</v>
      </c>
      <c r="J574" s="16">
        <v>2.61</v>
      </c>
      <c r="K574" s="16" t="s">
        <v>39</v>
      </c>
      <c r="L574" s="16" t="s">
        <v>213</v>
      </c>
      <c r="N574" s="16">
        <v>16</v>
      </c>
      <c r="O574" s="16">
        <v>2</v>
      </c>
      <c r="P574" s="16">
        <v>1</v>
      </c>
      <c r="Q574" s="16">
        <v>1</v>
      </c>
      <c r="R574">
        <f>MATCH(D574,Отчет!$C$1:$C$65535,0)</f>
        <v>39</v>
      </c>
    </row>
    <row r="575" spans="1:18" x14ac:dyDescent="0.2">
      <c r="A575" s="16">
        <v>2118088189</v>
      </c>
      <c r="B575" s="16">
        <v>6</v>
      </c>
      <c r="D575" s="16">
        <v>2114617064</v>
      </c>
      <c r="E575" s="6" t="s">
        <v>206</v>
      </c>
      <c r="F575" s="6" t="s">
        <v>80</v>
      </c>
      <c r="G575" s="6" t="s">
        <v>207</v>
      </c>
      <c r="H575" s="16" t="s">
        <v>208</v>
      </c>
      <c r="I575" s="6" t="s">
        <v>51</v>
      </c>
      <c r="J575" s="16">
        <v>2.61</v>
      </c>
      <c r="K575" s="16" t="s">
        <v>39</v>
      </c>
      <c r="L575" s="16" t="s">
        <v>213</v>
      </c>
      <c r="N575" s="16">
        <v>12</v>
      </c>
      <c r="O575" s="16">
        <v>2</v>
      </c>
      <c r="P575" s="16">
        <v>1</v>
      </c>
      <c r="Q575" s="16">
        <v>0</v>
      </c>
      <c r="R575">
        <f>MATCH(D575,Отчет!$C$1:$C$65535,0)</f>
        <v>54</v>
      </c>
    </row>
    <row r="576" spans="1:18" x14ac:dyDescent="0.2">
      <c r="A576" s="16">
        <v>2216906120</v>
      </c>
      <c r="B576" s="16">
        <v>9</v>
      </c>
      <c r="D576" s="16">
        <v>2210857296</v>
      </c>
      <c r="E576" s="6" t="s">
        <v>199</v>
      </c>
      <c r="F576" s="6" t="s">
        <v>200</v>
      </c>
      <c r="G576" s="6" t="s">
        <v>201</v>
      </c>
      <c r="H576" s="16" t="s">
        <v>202</v>
      </c>
      <c r="I576" s="6" t="s">
        <v>51</v>
      </c>
      <c r="J576" s="16">
        <v>4.57</v>
      </c>
      <c r="K576" s="16" t="s">
        <v>39</v>
      </c>
      <c r="L576" s="16" t="s">
        <v>213</v>
      </c>
      <c r="N576" s="16">
        <v>18</v>
      </c>
      <c r="O576" s="16">
        <v>2</v>
      </c>
      <c r="P576" s="16">
        <v>1</v>
      </c>
      <c r="Q576" s="16">
        <v>1</v>
      </c>
      <c r="R576">
        <f>MATCH(D576,Отчет!$C$1:$C$65535,0)</f>
        <v>28</v>
      </c>
    </row>
    <row r="577" spans="1:18" x14ac:dyDescent="0.2">
      <c r="A577" s="16">
        <v>1998464780</v>
      </c>
      <c r="B577" s="16">
        <v>9</v>
      </c>
      <c r="D577" s="16">
        <v>1955210973</v>
      </c>
      <c r="E577" s="6" t="s">
        <v>203</v>
      </c>
      <c r="F577" s="6" t="s">
        <v>134</v>
      </c>
      <c r="G577" s="6" t="s">
        <v>204</v>
      </c>
      <c r="H577" s="16" t="s">
        <v>205</v>
      </c>
      <c r="I577" s="6" t="s">
        <v>51</v>
      </c>
      <c r="J577" s="16">
        <v>4.57</v>
      </c>
      <c r="K577" s="16" t="s">
        <v>39</v>
      </c>
      <c r="L577" s="16" t="s">
        <v>213</v>
      </c>
      <c r="N577" s="16">
        <v>18</v>
      </c>
      <c r="O577" s="16">
        <v>2</v>
      </c>
      <c r="P577" s="16">
        <v>1</v>
      </c>
      <c r="Q577" s="16">
        <v>1</v>
      </c>
      <c r="R577">
        <f>MATCH(D577,Отчет!$C$1:$C$65535,0)</f>
        <v>30</v>
      </c>
    </row>
    <row r="578" spans="1:18" x14ac:dyDescent="0.2">
      <c r="A578" s="16">
        <v>1997337506</v>
      </c>
      <c r="B578" s="16">
        <v>6</v>
      </c>
      <c r="D578" s="16">
        <v>1950131619</v>
      </c>
      <c r="E578" s="6" t="s">
        <v>209</v>
      </c>
      <c r="F578" s="6" t="s">
        <v>210</v>
      </c>
      <c r="G578" s="6" t="s">
        <v>211</v>
      </c>
      <c r="H578" s="16" t="s">
        <v>212</v>
      </c>
      <c r="I578" s="6" t="s">
        <v>51</v>
      </c>
      <c r="J578" s="16">
        <v>4.57</v>
      </c>
      <c r="K578" s="16" t="s">
        <v>39</v>
      </c>
      <c r="L578" s="16" t="s">
        <v>213</v>
      </c>
      <c r="N578" s="16">
        <v>12</v>
      </c>
      <c r="O578" s="16">
        <v>2</v>
      </c>
      <c r="P578" s="16">
        <v>1</v>
      </c>
      <c r="Q578" s="16">
        <v>1</v>
      </c>
      <c r="R578">
        <f>MATCH(D578,Отчет!$C$1:$C$65535,0)</f>
        <v>33</v>
      </c>
    </row>
    <row r="579" spans="1:18" x14ac:dyDescent="0.2">
      <c r="A579" s="16">
        <v>2063962727</v>
      </c>
      <c r="B579" s="16">
        <v>6</v>
      </c>
      <c r="D579" s="16">
        <v>1955210973</v>
      </c>
      <c r="E579" s="6" t="s">
        <v>203</v>
      </c>
      <c r="F579" s="6" t="s">
        <v>134</v>
      </c>
      <c r="G579" s="6" t="s">
        <v>204</v>
      </c>
      <c r="H579" s="16" t="s">
        <v>205</v>
      </c>
      <c r="I579" s="6" t="s">
        <v>59</v>
      </c>
      <c r="J579" s="16">
        <v>2</v>
      </c>
      <c r="K579" s="16" t="s">
        <v>39</v>
      </c>
      <c r="L579" s="16" t="s">
        <v>213</v>
      </c>
      <c r="N579" s="16">
        <v>12</v>
      </c>
      <c r="O579" s="16">
        <v>2</v>
      </c>
      <c r="P579" s="16">
        <v>1</v>
      </c>
      <c r="Q579" s="16">
        <v>1</v>
      </c>
      <c r="R579">
        <f>MATCH(D579,Отчет!$C$1:$C$65535,0)</f>
        <v>30</v>
      </c>
    </row>
    <row r="580" spans="1:18" x14ac:dyDescent="0.2">
      <c r="A580" s="16">
        <v>2217025455</v>
      </c>
      <c r="B580" s="16">
        <v>10</v>
      </c>
      <c r="D580" s="16">
        <v>2210857296</v>
      </c>
      <c r="E580" s="6" t="s">
        <v>199</v>
      </c>
      <c r="F580" s="6" t="s">
        <v>200</v>
      </c>
      <c r="G580" s="6" t="s">
        <v>201</v>
      </c>
      <c r="H580" s="16" t="s">
        <v>202</v>
      </c>
      <c r="I580" s="6" t="s">
        <v>230</v>
      </c>
      <c r="J580" s="16">
        <v>0</v>
      </c>
      <c r="K580" s="16" t="s">
        <v>39</v>
      </c>
      <c r="L580" s="16" t="s">
        <v>213</v>
      </c>
      <c r="N580" s="16">
        <v>0</v>
      </c>
      <c r="O580" s="16">
        <v>0</v>
      </c>
      <c r="P580" s="16">
        <v>1</v>
      </c>
      <c r="Q580" s="16">
        <v>1</v>
      </c>
      <c r="R580">
        <f>MATCH(D580,Отчет!$C$1:$C$65535,0)</f>
        <v>28</v>
      </c>
    </row>
    <row r="581" spans="1:18" x14ac:dyDescent="0.2">
      <c r="A581" s="16">
        <v>2001708107</v>
      </c>
      <c r="B581" s="16">
        <v>10</v>
      </c>
      <c r="D581" s="16">
        <v>1955210973</v>
      </c>
      <c r="E581" s="6" t="s">
        <v>203</v>
      </c>
      <c r="F581" s="6" t="s">
        <v>134</v>
      </c>
      <c r="G581" s="6" t="s">
        <v>204</v>
      </c>
      <c r="H581" s="16" t="s">
        <v>205</v>
      </c>
      <c r="I581" s="6" t="s">
        <v>38</v>
      </c>
      <c r="J581" s="16">
        <v>3</v>
      </c>
      <c r="K581" s="16" t="s">
        <v>39</v>
      </c>
      <c r="L581" s="16" t="s">
        <v>213</v>
      </c>
      <c r="N581" s="16">
        <v>30</v>
      </c>
      <c r="O581" s="16">
        <v>3</v>
      </c>
      <c r="P581" s="16">
        <v>1</v>
      </c>
      <c r="Q581" s="16">
        <v>1</v>
      </c>
      <c r="R581">
        <f>MATCH(D581,Отчет!$C$1:$C$65535,0)</f>
        <v>30</v>
      </c>
    </row>
    <row r="582" spans="1:18" x14ac:dyDescent="0.2">
      <c r="A582" s="16">
        <v>2118091223</v>
      </c>
      <c r="B582" s="16">
        <v>7</v>
      </c>
      <c r="D582" s="16">
        <v>2114617064</v>
      </c>
      <c r="E582" s="6" t="s">
        <v>206</v>
      </c>
      <c r="F582" s="6" t="s">
        <v>80</v>
      </c>
      <c r="G582" s="6" t="s">
        <v>207</v>
      </c>
      <c r="H582" s="16" t="s">
        <v>208</v>
      </c>
      <c r="I582" s="6" t="s">
        <v>38</v>
      </c>
      <c r="J582" s="16">
        <v>3</v>
      </c>
      <c r="K582" s="16" t="s">
        <v>39</v>
      </c>
      <c r="L582" s="16" t="s">
        <v>213</v>
      </c>
      <c r="N582" s="16">
        <v>21</v>
      </c>
      <c r="O582" s="16">
        <v>3</v>
      </c>
      <c r="P582" s="16">
        <v>1</v>
      </c>
      <c r="Q582" s="16">
        <v>0</v>
      </c>
      <c r="R582">
        <f>MATCH(D582,Отчет!$C$1:$C$65535,0)</f>
        <v>54</v>
      </c>
    </row>
    <row r="583" spans="1:18" x14ac:dyDescent="0.2">
      <c r="A583" s="16">
        <v>2033804418</v>
      </c>
      <c r="B583" s="16">
        <v>10</v>
      </c>
      <c r="D583" s="16">
        <v>1950131619</v>
      </c>
      <c r="E583" s="6" t="s">
        <v>209</v>
      </c>
      <c r="F583" s="6" t="s">
        <v>210</v>
      </c>
      <c r="G583" s="6" t="s">
        <v>211</v>
      </c>
      <c r="H583" s="16" t="s">
        <v>212</v>
      </c>
      <c r="I583" s="6" t="s">
        <v>38</v>
      </c>
      <c r="J583" s="16">
        <v>3</v>
      </c>
      <c r="K583" s="16" t="s">
        <v>39</v>
      </c>
      <c r="L583" s="16" t="s">
        <v>213</v>
      </c>
      <c r="N583" s="16">
        <v>30</v>
      </c>
      <c r="O583" s="16">
        <v>3</v>
      </c>
      <c r="P583" s="16">
        <v>1</v>
      </c>
      <c r="Q583" s="16">
        <v>1</v>
      </c>
      <c r="R583">
        <f>MATCH(D583,Отчет!$C$1:$C$65535,0)</f>
        <v>33</v>
      </c>
    </row>
    <row r="584" spans="1:18" x14ac:dyDescent="0.2">
      <c r="A584" s="16">
        <v>2116178350</v>
      </c>
      <c r="B584" s="16">
        <v>10</v>
      </c>
      <c r="D584" s="16">
        <v>2116177732</v>
      </c>
      <c r="E584" s="6" t="s">
        <v>31</v>
      </c>
      <c r="F584" s="6" t="s">
        <v>32</v>
      </c>
      <c r="G584" s="6" t="s">
        <v>33</v>
      </c>
      <c r="H584" s="16" t="s">
        <v>34</v>
      </c>
      <c r="I584" s="6" t="s">
        <v>60</v>
      </c>
      <c r="J584" s="16">
        <v>0</v>
      </c>
      <c r="K584" s="16" t="s">
        <v>39</v>
      </c>
      <c r="L584" s="16" t="s">
        <v>213</v>
      </c>
      <c r="N584" s="16">
        <v>0</v>
      </c>
      <c r="O584" s="16">
        <v>0</v>
      </c>
      <c r="P584" s="16">
        <v>1</v>
      </c>
      <c r="Q584" s="16">
        <v>0</v>
      </c>
      <c r="R584">
        <f>MATCH(D584,Отчет!$C$1:$C$65535,0)</f>
        <v>48</v>
      </c>
    </row>
    <row r="585" spans="1:18" x14ac:dyDescent="0.2">
      <c r="A585" s="16">
        <v>1506082818</v>
      </c>
      <c r="B585" s="16">
        <v>10</v>
      </c>
      <c r="D585" s="16">
        <v>1506076021</v>
      </c>
      <c r="E585" s="6" t="s">
        <v>178</v>
      </c>
      <c r="F585" s="6" t="s">
        <v>179</v>
      </c>
      <c r="G585" s="6" t="s">
        <v>96</v>
      </c>
      <c r="H585" s="16" t="s">
        <v>180</v>
      </c>
      <c r="I585" s="6" t="s">
        <v>60</v>
      </c>
      <c r="J585" s="16">
        <v>0</v>
      </c>
      <c r="K585" s="16" t="s">
        <v>39</v>
      </c>
      <c r="L585" s="16" t="s">
        <v>213</v>
      </c>
      <c r="N585" s="16">
        <v>0</v>
      </c>
      <c r="O585" s="16">
        <v>0</v>
      </c>
      <c r="P585" s="16">
        <v>1</v>
      </c>
      <c r="Q585" s="16">
        <v>1</v>
      </c>
      <c r="R585">
        <f>MATCH(D585,Отчет!$C$1:$C$65535,0)</f>
        <v>47</v>
      </c>
    </row>
    <row r="586" spans="1:18" x14ac:dyDescent="0.2">
      <c r="A586" s="16">
        <v>1741230216</v>
      </c>
      <c r="B586" s="16">
        <v>10</v>
      </c>
      <c r="D586" s="16">
        <v>1650253973</v>
      </c>
      <c r="E586" s="6" t="s">
        <v>66</v>
      </c>
      <c r="F586" s="6" t="s">
        <v>67</v>
      </c>
      <c r="G586" s="6" t="s">
        <v>68</v>
      </c>
      <c r="H586" s="16" t="s">
        <v>69</v>
      </c>
      <c r="I586" s="6" t="s">
        <v>60</v>
      </c>
      <c r="J586" s="16">
        <v>0</v>
      </c>
      <c r="K586" s="16" t="s">
        <v>39</v>
      </c>
      <c r="L586" s="16" t="s">
        <v>213</v>
      </c>
      <c r="N586" s="16">
        <v>0</v>
      </c>
      <c r="O586" s="16">
        <v>0</v>
      </c>
      <c r="P586" s="16">
        <v>1</v>
      </c>
      <c r="Q586" s="16">
        <v>1</v>
      </c>
      <c r="R586">
        <f>MATCH(D586,Отчет!$C$1:$C$65535,0)</f>
        <v>23</v>
      </c>
    </row>
    <row r="587" spans="1:18" x14ac:dyDescent="0.2">
      <c r="A587" s="16">
        <v>569706030</v>
      </c>
      <c r="B587" s="16">
        <v>10</v>
      </c>
      <c r="D587" s="16">
        <v>499657846</v>
      </c>
      <c r="E587" s="6" t="s">
        <v>181</v>
      </c>
      <c r="F587" s="6" t="s">
        <v>182</v>
      </c>
      <c r="G587" s="6" t="s">
        <v>183</v>
      </c>
      <c r="H587" s="16" t="s">
        <v>184</v>
      </c>
      <c r="I587" s="6" t="s">
        <v>60</v>
      </c>
      <c r="J587" s="16">
        <v>0</v>
      </c>
      <c r="K587" s="16" t="s">
        <v>39</v>
      </c>
      <c r="L587" s="16" t="s">
        <v>213</v>
      </c>
      <c r="N587" s="16">
        <v>0</v>
      </c>
      <c r="O587" s="16">
        <v>0</v>
      </c>
      <c r="P587" s="16">
        <v>1</v>
      </c>
      <c r="Q587" s="16">
        <v>1</v>
      </c>
      <c r="R587">
        <f>MATCH(D587,Отчет!$C$1:$C$65535,0)</f>
        <v>19</v>
      </c>
    </row>
    <row r="588" spans="1:18" x14ac:dyDescent="0.2">
      <c r="A588" s="16">
        <v>722670697</v>
      </c>
      <c r="B588" s="16">
        <v>10</v>
      </c>
      <c r="D588" s="16">
        <v>722669820</v>
      </c>
      <c r="E588" s="6" t="s">
        <v>185</v>
      </c>
      <c r="F588" s="6" t="s">
        <v>186</v>
      </c>
      <c r="G588" s="6" t="s">
        <v>187</v>
      </c>
      <c r="H588" s="16" t="s">
        <v>188</v>
      </c>
      <c r="I588" s="6" t="s">
        <v>60</v>
      </c>
      <c r="J588" s="16">
        <v>0</v>
      </c>
      <c r="K588" s="16" t="s">
        <v>39</v>
      </c>
      <c r="L588" s="16" t="s">
        <v>213</v>
      </c>
      <c r="N588" s="16">
        <v>0</v>
      </c>
      <c r="O588" s="16">
        <v>0</v>
      </c>
      <c r="P588" s="16">
        <v>1</v>
      </c>
      <c r="Q588" s="16">
        <v>1</v>
      </c>
      <c r="R588">
        <f>MATCH(D588,Отчет!$C$1:$C$65535,0)</f>
        <v>16</v>
      </c>
    </row>
    <row r="589" spans="1:18" x14ac:dyDescent="0.2">
      <c r="A589" s="16">
        <v>736697787</v>
      </c>
      <c r="B589" s="16">
        <v>10</v>
      </c>
      <c r="D589" s="16">
        <v>736697700</v>
      </c>
      <c r="E589" s="6" t="s">
        <v>175</v>
      </c>
      <c r="F589" s="6" t="s">
        <v>176</v>
      </c>
      <c r="G589" s="6" t="s">
        <v>77</v>
      </c>
      <c r="H589" s="16" t="s">
        <v>177</v>
      </c>
      <c r="I589" s="6" t="s">
        <v>60</v>
      </c>
      <c r="J589" s="16">
        <v>0</v>
      </c>
      <c r="K589" s="16" t="s">
        <v>39</v>
      </c>
      <c r="L589" s="16" t="s">
        <v>213</v>
      </c>
      <c r="N589" s="16">
        <v>0</v>
      </c>
      <c r="O589" s="16">
        <v>0</v>
      </c>
      <c r="P589" s="16">
        <v>1</v>
      </c>
      <c r="Q589" s="16">
        <v>1</v>
      </c>
      <c r="R589">
        <f>MATCH(D589,Отчет!$C$1:$C$65535,0)</f>
        <v>27</v>
      </c>
    </row>
    <row r="590" spans="1:18" x14ac:dyDescent="0.2">
      <c r="A590" s="16">
        <v>569705772</v>
      </c>
      <c r="B590" s="16">
        <v>10</v>
      </c>
      <c r="D590" s="16">
        <v>499657609</v>
      </c>
      <c r="E590" s="6" t="s">
        <v>192</v>
      </c>
      <c r="F590" s="6" t="s">
        <v>134</v>
      </c>
      <c r="G590" s="6" t="s">
        <v>139</v>
      </c>
      <c r="H590" s="16" t="s">
        <v>193</v>
      </c>
      <c r="I590" s="6" t="s">
        <v>60</v>
      </c>
      <c r="J590" s="16">
        <v>0</v>
      </c>
      <c r="K590" s="16" t="s">
        <v>39</v>
      </c>
      <c r="L590" s="16" t="s">
        <v>213</v>
      </c>
      <c r="N590" s="16">
        <v>0</v>
      </c>
      <c r="O590" s="16">
        <v>0</v>
      </c>
      <c r="P590" s="16">
        <v>1</v>
      </c>
      <c r="Q590" s="16">
        <v>1</v>
      </c>
      <c r="R590">
        <f>MATCH(D590,Отчет!$C$1:$C$65535,0)</f>
        <v>24</v>
      </c>
    </row>
    <row r="591" spans="1:18" x14ac:dyDescent="0.2">
      <c r="A591" s="16">
        <v>569707862</v>
      </c>
      <c r="B591" s="16">
        <v>10</v>
      </c>
      <c r="D591" s="16">
        <v>499657780</v>
      </c>
      <c r="E591" s="6" t="s">
        <v>129</v>
      </c>
      <c r="F591" s="6" t="s">
        <v>130</v>
      </c>
      <c r="G591" s="6" t="s">
        <v>131</v>
      </c>
      <c r="H591" s="16" t="s">
        <v>132</v>
      </c>
      <c r="I591" s="6" t="s">
        <v>60</v>
      </c>
      <c r="J591" s="16">
        <v>0</v>
      </c>
      <c r="K591" s="16" t="s">
        <v>39</v>
      </c>
      <c r="L591" s="16" t="s">
        <v>213</v>
      </c>
      <c r="N591" s="16">
        <v>0</v>
      </c>
      <c r="O591" s="16">
        <v>0</v>
      </c>
      <c r="P591" s="16">
        <v>1</v>
      </c>
      <c r="Q591" s="16">
        <v>1</v>
      </c>
      <c r="R591">
        <f>MATCH(D591,Отчет!$C$1:$C$65535,0)</f>
        <v>29</v>
      </c>
    </row>
    <row r="592" spans="1:18" x14ac:dyDescent="0.2">
      <c r="A592" s="16">
        <v>569708984</v>
      </c>
      <c r="B592" s="16">
        <v>10</v>
      </c>
      <c r="D592" s="16">
        <v>499657513</v>
      </c>
      <c r="E592" s="6" t="s">
        <v>137</v>
      </c>
      <c r="F592" s="6" t="s">
        <v>138</v>
      </c>
      <c r="G592" s="6" t="s">
        <v>139</v>
      </c>
      <c r="H592" s="16" t="s">
        <v>140</v>
      </c>
      <c r="I592" s="6" t="s">
        <v>60</v>
      </c>
      <c r="J592" s="16">
        <v>0</v>
      </c>
      <c r="K592" s="16" t="s">
        <v>39</v>
      </c>
      <c r="L592" s="16" t="s">
        <v>213</v>
      </c>
      <c r="N592" s="16">
        <v>0</v>
      </c>
      <c r="O592" s="16">
        <v>0</v>
      </c>
      <c r="P592" s="16">
        <v>1</v>
      </c>
      <c r="Q592" s="16">
        <v>1</v>
      </c>
      <c r="R592">
        <f>MATCH(D592,Отчет!$C$1:$C$65535,0)</f>
        <v>32</v>
      </c>
    </row>
    <row r="593" spans="1:18" x14ac:dyDescent="0.2">
      <c r="A593" s="16">
        <v>569706963</v>
      </c>
      <c r="B593" s="16">
        <v>10</v>
      </c>
      <c r="D593" s="16">
        <v>499657561</v>
      </c>
      <c r="E593" s="6" t="s">
        <v>141</v>
      </c>
      <c r="F593" s="6" t="s">
        <v>142</v>
      </c>
      <c r="G593" s="6" t="s">
        <v>143</v>
      </c>
      <c r="H593" s="16" t="s">
        <v>144</v>
      </c>
      <c r="I593" s="6" t="s">
        <v>60</v>
      </c>
      <c r="J593" s="16">
        <v>0</v>
      </c>
      <c r="K593" s="16" t="s">
        <v>39</v>
      </c>
      <c r="L593" s="16" t="s">
        <v>213</v>
      </c>
      <c r="N593" s="16">
        <v>0</v>
      </c>
      <c r="O593" s="16">
        <v>0</v>
      </c>
      <c r="P593" s="16">
        <v>1</v>
      </c>
      <c r="Q593" s="16">
        <v>1</v>
      </c>
      <c r="R593">
        <f>MATCH(D593,Отчет!$C$1:$C$65535,0)</f>
        <v>13</v>
      </c>
    </row>
    <row r="594" spans="1:18" x14ac:dyDescent="0.2">
      <c r="A594" s="16">
        <v>569708468</v>
      </c>
      <c r="B594" s="16">
        <v>10</v>
      </c>
      <c r="D594" s="16">
        <v>499657385</v>
      </c>
      <c r="E594" s="6" t="s">
        <v>145</v>
      </c>
      <c r="F594" s="6" t="s">
        <v>146</v>
      </c>
      <c r="G594" s="6" t="s">
        <v>139</v>
      </c>
      <c r="H594" s="16" t="s">
        <v>147</v>
      </c>
      <c r="I594" s="6" t="s">
        <v>60</v>
      </c>
      <c r="J594" s="16">
        <v>0</v>
      </c>
      <c r="K594" s="16" t="s">
        <v>39</v>
      </c>
      <c r="L594" s="16" t="s">
        <v>213</v>
      </c>
      <c r="N594" s="16">
        <v>0</v>
      </c>
      <c r="O594" s="16">
        <v>0</v>
      </c>
      <c r="P594" s="16">
        <v>1</v>
      </c>
      <c r="Q594" s="16">
        <v>1</v>
      </c>
      <c r="R594">
        <f>MATCH(D594,Отчет!$C$1:$C$65535,0)</f>
        <v>20</v>
      </c>
    </row>
    <row r="595" spans="1:18" x14ac:dyDescent="0.2">
      <c r="A595" s="16">
        <v>569709067</v>
      </c>
      <c r="B595" s="16">
        <v>10</v>
      </c>
      <c r="D595" s="16">
        <v>499657465</v>
      </c>
      <c r="E595" s="6" t="s">
        <v>148</v>
      </c>
      <c r="F595" s="6" t="s">
        <v>149</v>
      </c>
      <c r="G595" s="6" t="s">
        <v>150</v>
      </c>
      <c r="H595" s="16" t="s">
        <v>151</v>
      </c>
      <c r="I595" s="6" t="s">
        <v>60</v>
      </c>
      <c r="J595" s="16">
        <v>0</v>
      </c>
      <c r="K595" s="16" t="s">
        <v>39</v>
      </c>
      <c r="L595" s="16" t="s">
        <v>213</v>
      </c>
      <c r="N595" s="16">
        <v>0</v>
      </c>
      <c r="O595" s="16">
        <v>0</v>
      </c>
      <c r="P595" s="16">
        <v>1</v>
      </c>
      <c r="Q595" s="16">
        <v>1</v>
      </c>
      <c r="R595">
        <f>MATCH(D595,Отчет!$C$1:$C$65535,0)</f>
        <v>25</v>
      </c>
    </row>
    <row r="596" spans="1:18" x14ac:dyDescent="0.2">
      <c r="A596" s="16">
        <v>569708217</v>
      </c>
      <c r="B596" s="16">
        <v>10</v>
      </c>
      <c r="D596" s="16">
        <v>499657489</v>
      </c>
      <c r="E596" s="6" t="s">
        <v>133</v>
      </c>
      <c r="F596" s="6" t="s">
        <v>134</v>
      </c>
      <c r="G596" s="6" t="s">
        <v>135</v>
      </c>
      <c r="H596" s="16" t="s">
        <v>136</v>
      </c>
      <c r="I596" s="6" t="s">
        <v>60</v>
      </c>
      <c r="J596" s="16">
        <v>0</v>
      </c>
      <c r="K596" s="16" t="s">
        <v>39</v>
      </c>
      <c r="L596" s="16" t="s">
        <v>213</v>
      </c>
      <c r="N596" s="16">
        <v>0</v>
      </c>
      <c r="O596" s="16">
        <v>0</v>
      </c>
      <c r="P596" s="16">
        <v>1</v>
      </c>
      <c r="Q596" s="16">
        <v>1</v>
      </c>
      <c r="R596">
        <f>MATCH(D596,Отчет!$C$1:$C$65535,0)</f>
        <v>51</v>
      </c>
    </row>
    <row r="597" spans="1:18" x14ac:dyDescent="0.2">
      <c r="A597" s="16">
        <v>569707949</v>
      </c>
      <c r="B597" s="16">
        <v>10</v>
      </c>
      <c r="D597" s="16">
        <v>499656679</v>
      </c>
      <c r="E597" s="6" t="s">
        <v>152</v>
      </c>
      <c r="F597" s="6" t="s">
        <v>153</v>
      </c>
      <c r="G597" s="6" t="s">
        <v>154</v>
      </c>
      <c r="H597" s="16" t="s">
        <v>155</v>
      </c>
      <c r="I597" s="6" t="s">
        <v>60</v>
      </c>
      <c r="J597" s="16">
        <v>0</v>
      </c>
      <c r="K597" s="16" t="s">
        <v>39</v>
      </c>
      <c r="L597" s="16" t="s">
        <v>213</v>
      </c>
      <c r="N597" s="16">
        <v>0</v>
      </c>
      <c r="O597" s="16">
        <v>0</v>
      </c>
      <c r="P597" s="16">
        <v>1</v>
      </c>
      <c r="Q597" s="16">
        <v>1</v>
      </c>
      <c r="R597">
        <f>MATCH(D597,Отчет!$C$1:$C$65535,0)</f>
        <v>21</v>
      </c>
    </row>
    <row r="598" spans="1:18" x14ac:dyDescent="0.2">
      <c r="A598" s="16">
        <v>569709985</v>
      </c>
      <c r="B598" s="16">
        <v>10</v>
      </c>
      <c r="D598" s="16">
        <v>499656711</v>
      </c>
      <c r="E598" s="6" t="s">
        <v>156</v>
      </c>
      <c r="F598" s="6" t="s">
        <v>157</v>
      </c>
      <c r="G598" s="6" t="s">
        <v>81</v>
      </c>
      <c r="H598" s="16" t="s">
        <v>158</v>
      </c>
      <c r="I598" s="6" t="s">
        <v>60</v>
      </c>
      <c r="J598" s="16">
        <v>0</v>
      </c>
      <c r="K598" s="16" t="s">
        <v>39</v>
      </c>
      <c r="L598" s="16" t="s">
        <v>213</v>
      </c>
      <c r="N598" s="16">
        <v>0</v>
      </c>
      <c r="O598" s="16">
        <v>0</v>
      </c>
      <c r="P598" s="16">
        <v>1</v>
      </c>
      <c r="Q598" s="16">
        <v>0</v>
      </c>
      <c r="R598">
        <f>MATCH(D598,Отчет!$C$1:$C$65535,0)</f>
        <v>52</v>
      </c>
    </row>
    <row r="599" spans="1:18" x14ac:dyDescent="0.2">
      <c r="A599" s="16">
        <v>569709570</v>
      </c>
      <c r="B599" s="16">
        <v>10</v>
      </c>
      <c r="D599" s="16">
        <v>499656345</v>
      </c>
      <c r="E599" s="6" t="s">
        <v>159</v>
      </c>
      <c r="F599" s="6" t="s">
        <v>160</v>
      </c>
      <c r="G599" s="6" t="s">
        <v>119</v>
      </c>
      <c r="H599" s="16" t="s">
        <v>161</v>
      </c>
      <c r="I599" s="6" t="s">
        <v>60</v>
      </c>
      <c r="J599" s="16">
        <v>0</v>
      </c>
      <c r="K599" s="16" t="s">
        <v>39</v>
      </c>
      <c r="L599" s="16" t="s">
        <v>213</v>
      </c>
      <c r="N599" s="16">
        <v>0</v>
      </c>
      <c r="O599" s="16">
        <v>0</v>
      </c>
      <c r="P599" s="16">
        <v>1</v>
      </c>
      <c r="Q599" s="16">
        <v>1</v>
      </c>
      <c r="R599">
        <f>MATCH(D599,Отчет!$C$1:$C$65535,0)</f>
        <v>46</v>
      </c>
    </row>
    <row r="600" spans="1:18" x14ac:dyDescent="0.2">
      <c r="A600" s="16">
        <v>569705610</v>
      </c>
      <c r="B600" s="16">
        <v>10</v>
      </c>
      <c r="D600" s="16">
        <v>499656434</v>
      </c>
      <c r="E600" s="6" t="s">
        <v>162</v>
      </c>
      <c r="F600" s="6" t="s">
        <v>163</v>
      </c>
      <c r="G600" s="6" t="s">
        <v>164</v>
      </c>
      <c r="H600" s="16" t="s">
        <v>165</v>
      </c>
      <c r="I600" s="6" t="s">
        <v>60</v>
      </c>
      <c r="J600" s="16">
        <v>0</v>
      </c>
      <c r="K600" s="16" t="s">
        <v>39</v>
      </c>
      <c r="L600" s="16" t="s">
        <v>213</v>
      </c>
      <c r="N600" s="16">
        <v>0</v>
      </c>
      <c r="O600" s="16">
        <v>0</v>
      </c>
      <c r="P600" s="16">
        <v>1</v>
      </c>
      <c r="Q600" s="16">
        <v>1</v>
      </c>
      <c r="R600">
        <f>MATCH(D600,Отчет!$C$1:$C$65535,0)</f>
        <v>11</v>
      </c>
    </row>
    <row r="601" spans="1:18" x14ac:dyDescent="0.2">
      <c r="A601" s="16">
        <v>569710416</v>
      </c>
      <c r="B601" s="16">
        <v>10</v>
      </c>
      <c r="D601" s="16">
        <v>499656623</v>
      </c>
      <c r="E601" s="6" t="s">
        <v>166</v>
      </c>
      <c r="F601" s="6" t="s">
        <v>167</v>
      </c>
      <c r="G601" s="6" t="s">
        <v>168</v>
      </c>
      <c r="H601" s="16" t="s">
        <v>169</v>
      </c>
      <c r="I601" s="6" t="s">
        <v>60</v>
      </c>
      <c r="J601" s="16">
        <v>0</v>
      </c>
      <c r="K601" s="16" t="s">
        <v>39</v>
      </c>
      <c r="L601" s="16" t="s">
        <v>213</v>
      </c>
      <c r="N601" s="16">
        <v>0</v>
      </c>
      <c r="O601" s="16">
        <v>0</v>
      </c>
      <c r="P601" s="16">
        <v>1</v>
      </c>
      <c r="Q601" s="16">
        <v>1</v>
      </c>
      <c r="R601">
        <f>MATCH(D601,Отчет!$C$1:$C$65535,0)</f>
        <v>37</v>
      </c>
    </row>
    <row r="602" spans="1:18" x14ac:dyDescent="0.2">
      <c r="A602" s="16">
        <v>569710239</v>
      </c>
      <c r="B602" s="16">
        <v>10</v>
      </c>
      <c r="D602" s="16">
        <v>499656023</v>
      </c>
      <c r="E602" s="6" t="s">
        <v>170</v>
      </c>
      <c r="F602" s="6" t="s">
        <v>72</v>
      </c>
      <c r="G602" s="6" t="s">
        <v>171</v>
      </c>
      <c r="H602" s="16" t="s">
        <v>172</v>
      </c>
      <c r="I602" s="6" t="s">
        <v>60</v>
      </c>
      <c r="J602" s="16">
        <v>0</v>
      </c>
      <c r="K602" s="16" t="s">
        <v>39</v>
      </c>
      <c r="L602" s="16" t="s">
        <v>213</v>
      </c>
      <c r="N602" s="16">
        <v>0</v>
      </c>
      <c r="O602" s="16">
        <v>0</v>
      </c>
      <c r="P602" s="16">
        <v>1</v>
      </c>
      <c r="Q602" s="16">
        <v>1</v>
      </c>
      <c r="R602">
        <f>MATCH(D602,Отчет!$C$1:$C$65535,0)</f>
        <v>42</v>
      </c>
    </row>
    <row r="603" spans="1:18" x14ac:dyDescent="0.2">
      <c r="A603" s="16">
        <v>569710527</v>
      </c>
      <c r="B603" s="16">
        <v>10</v>
      </c>
      <c r="D603" s="16">
        <v>499656285</v>
      </c>
      <c r="E603" s="6" t="s">
        <v>173</v>
      </c>
      <c r="F603" s="6" t="s">
        <v>76</v>
      </c>
      <c r="G603" s="6" t="s">
        <v>107</v>
      </c>
      <c r="H603" s="16" t="s">
        <v>174</v>
      </c>
      <c r="I603" s="6" t="s">
        <v>60</v>
      </c>
      <c r="J603" s="16">
        <v>0</v>
      </c>
      <c r="K603" s="16" t="s">
        <v>39</v>
      </c>
      <c r="L603" s="16" t="s">
        <v>213</v>
      </c>
      <c r="N603" s="16">
        <v>0</v>
      </c>
      <c r="O603" s="16">
        <v>0</v>
      </c>
      <c r="P603" s="16">
        <v>1</v>
      </c>
      <c r="Q603" s="16">
        <v>1</v>
      </c>
      <c r="R603">
        <f>MATCH(D603,Отчет!$C$1:$C$65535,0)</f>
        <v>36</v>
      </c>
    </row>
    <row r="604" spans="1:18" x14ac:dyDescent="0.2">
      <c r="A604" s="16">
        <v>569709242</v>
      </c>
      <c r="B604" s="16">
        <v>10</v>
      </c>
      <c r="D604" s="16">
        <v>499655966</v>
      </c>
      <c r="E604" s="6" t="s">
        <v>83</v>
      </c>
      <c r="F604" s="6" t="s">
        <v>76</v>
      </c>
      <c r="G604" s="6" t="s">
        <v>84</v>
      </c>
      <c r="H604" s="16" t="s">
        <v>85</v>
      </c>
      <c r="I604" s="6" t="s">
        <v>60</v>
      </c>
      <c r="J604" s="16">
        <v>0</v>
      </c>
      <c r="K604" s="16" t="s">
        <v>39</v>
      </c>
      <c r="L604" s="16" t="s">
        <v>213</v>
      </c>
      <c r="N604" s="16">
        <v>0</v>
      </c>
      <c r="O604" s="16">
        <v>0</v>
      </c>
      <c r="P604" s="16">
        <v>1</v>
      </c>
      <c r="Q604" s="16">
        <v>1</v>
      </c>
      <c r="R604">
        <f>MATCH(D604,Отчет!$C$1:$C$65535,0)</f>
        <v>43</v>
      </c>
    </row>
    <row r="605" spans="1:18" x14ac:dyDescent="0.2">
      <c r="A605" s="16">
        <v>569709884</v>
      </c>
      <c r="B605" s="16">
        <v>10</v>
      </c>
      <c r="D605" s="16">
        <v>499655995</v>
      </c>
      <c r="E605" s="6" t="s">
        <v>86</v>
      </c>
      <c r="F605" s="6" t="s">
        <v>87</v>
      </c>
      <c r="G605" s="6" t="s">
        <v>88</v>
      </c>
      <c r="H605" s="16" t="s">
        <v>89</v>
      </c>
      <c r="I605" s="6" t="s">
        <v>60</v>
      </c>
      <c r="J605" s="16">
        <v>0</v>
      </c>
      <c r="K605" s="16" t="s">
        <v>39</v>
      </c>
      <c r="L605" s="16" t="s">
        <v>213</v>
      </c>
      <c r="N605" s="16">
        <v>0</v>
      </c>
      <c r="O605" s="16">
        <v>0</v>
      </c>
      <c r="P605" s="16">
        <v>1</v>
      </c>
      <c r="Q605" s="16">
        <v>1</v>
      </c>
      <c r="R605">
        <f>MATCH(D605,Отчет!$C$1:$C$65535,0)</f>
        <v>49</v>
      </c>
    </row>
    <row r="606" spans="1:18" x14ac:dyDescent="0.2">
      <c r="A606" s="16">
        <v>569706527</v>
      </c>
      <c r="B606" s="16">
        <v>10</v>
      </c>
      <c r="D606" s="16">
        <v>499655862</v>
      </c>
      <c r="E606" s="6" t="s">
        <v>90</v>
      </c>
      <c r="F606" s="6" t="s">
        <v>91</v>
      </c>
      <c r="G606" s="6" t="s">
        <v>92</v>
      </c>
      <c r="H606" s="16" t="s">
        <v>93</v>
      </c>
      <c r="I606" s="6" t="s">
        <v>60</v>
      </c>
      <c r="J606" s="16">
        <v>0</v>
      </c>
      <c r="K606" s="16" t="s">
        <v>39</v>
      </c>
      <c r="L606" s="16" t="s">
        <v>213</v>
      </c>
      <c r="N606" s="16">
        <v>0</v>
      </c>
      <c r="O606" s="16">
        <v>0</v>
      </c>
      <c r="P606" s="16">
        <v>1</v>
      </c>
      <c r="Q606" s="16">
        <v>1</v>
      </c>
      <c r="R606">
        <f>MATCH(D606,Отчет!$C$1:$C$65535,0)</f>
        <v>45</v>
      </c>
    </row>
    <row r="607" spans="1:18" x14ac:dyDescent="0.2">
      <c r="A607" s="16">
        <v>569710061</v>
      </c>
      <c r="B607" s="16">
        <v>10</v>
      </c>
      <c r="D607" s="16">
        <v>499655914</v>
      </c>
      <c r="E607" s="6" t="s">
        <v>94</v>
      </c>
      <c r="F607" s="6" t="s">
        <v>95</v>
      </c>
      <c r="G607" s="6" t="s">
        <v>96</v>
      </c>
      <c r="H607" s="16" t="s">
        <v>97</v>
      </c>
      <c r="I607" s="6" t="s">
        <v>60</v>
      </c>
      <c r="J607" s="16">
        <v>0</v>
      </c>
      <c r="K607" s="16" t="s">
        <v>39</v>
      </c>
      <c r="L607" s="16" t="s">
        <v>213</v>
      </c>
      <c r="N607" s="16">
        <v>0</v>
      </c>
      <c r="O607" s="16">
        <v>0</v>
      </c>
      <c r="P607" s="16">
        <v>1</v>
      </c>
      <c r="Q607" s="16">
        <v>1</v>
      </c>
      <c r="R607">
        <f>MATCH(D607,Отчет!$C$1:$C$65535,0)</f>
        <v>35</v>
      </c>
    </row>
    <row r="608" spans="1:18" x14ac:dyDescent="0.2">
      <c r="A608" s="16">
        <v>569706446</v>
      </c>
      <c r="B608" s="16">
        <v>10</v>
      </c>
      <c r="D608" s="16">
        <v>499655942</v>
      </c>
      <c r="E608" s="6" t="s">
        <v>98</v>
      </c>
      <c r="F608" s="6" t="s">
        <v>99</v>
      </c>
      <c r="G608" s="6" t="s">
        <v>57</v>
      </c>
      <c r="H608" s="16" t="s">
        <v>100</v>
      </c>
      <c r="I608" s="6" t="s">
        <v>60</v>
      </c>
      <c r="J608" s="16">
        <v>0</v>
      </c>
      <c r="K608" s="16" t="s">
        <v>39</v>
      </c>
      <c r="L608" s="16" t="s">
        <v>213</v>
      </c>
      <c r="N608" s="16">
        <v>0</v>
      </c>
      <c r="O608" s="16">
        <v>0</v>
      </c>
      <c r="P608" s="16">
        <v>1</v>
      </c>
      <c r="Q608" s="16">
        <v>1</v>
      </c>
      <c r="R608">
        <f>MATCH(D608,Отчет!$C$1:$C$65535,0)</f>
        <v>40</v>
      </c>
    </row>
    <row r="609" spans="1:18" x14ac:dyDescent="0.2">
      <c r="A609" s="16">
        <v>569706700</v>
      </c>
      <c r="B609" s="16">
        <v>10</v>
      </c>
      <c r="D609" s="16">
        <v>499655788</v>
      </c>
      <c r="E609" s="6" t="s">
        <v>101</v>
      </c>
      <c r="F609" s="6" t="s">
        <v>102</v>
      </c>
      <c r="G609" s="6" t="s">
        <v>103</v>
      </c>
      <c r="H609" s="16" t="s">
        <v>104</v>
      </c>
      <c r="I609" s="6" t="s">
        <v>60</v>
      </c>
      <c r="J609" s="16">
        <v>0</v>
      </c>
      <c r="K609" s="16" t="s">
        <v>39</v>
      </c>
      <c r="L609" s="16" t="s">
        <v>213</v>
      </c>
      <c r="N609" s="16">
        <v>0</v>
      </c>
      <c r="O609" s="16">
        <v>0</v>
      </c>
      <c r="P609" s="16">
        <v>1</v>
      </c>
      <c r="Q609" s="16">
        <v>1</v>
      </c>
      <c r="R609">
        <f>MATCH(D609,Отчет!$C$1:$C$65535,0)</f>
        <v>18</v>
      </c>
    </row>
    <row r="610" spans="1:18" x14ac:dyDescent="0.2">
      <c r="A610" s="16">
        <v>569707731</v>
      </c>
      <c r="B610" s="16">
        <v>10</v>
      </c>
      <c r="D610" s="16">
        <v>499655838</v>
      </c>
      <c r="E610" s="6" t="s">
        <v>105</v>
      </c>
      <c r="F610" s="6" t="s">
        <v>106</v>
      </c>
      <c r="G610" s="6" t="s">
        <v>107</v>
      </c>
      <c r="H610" s="16" t="s">
        <v>108</v>
      </c>
      <c r="I610" s="6" t="s">
        <v>60</v>
      </c>
      <c r="J610" s="16">
        <v>0</v>
      </c>
      <c r="K610" s="16" t="s">
        <v>39</v>
      </c>
      <c r="L610" s="16" t="s">
        <v>213</v>
      </c>
      <c r="N610" s="16">
        <v>0</v>
      </c>
      <c r="O610" s="16">
        <v>0</v>
      </c>
      <c r="P610" s="16">
        <v>1</v>
      </c>
      <c r="Q610" s="16">
        <v>1</v>
      </c>
      <c r="R610">
        <f>MATCH(D610,Отчет!$C$1:$C$65535,0)</f>
        <v>14</v>
      </c>
    </row>
    <row r="611" spans="1:18" x14ac:dyDescent="0.2">
      <c r="A611" s="16">
        <v>569706154</v>
      </c>
      <c r="B611" s="16">
        <v>10</v>
      </c>
      <c r="D611" s="16">
        <v>499655738</v>
      </c>
      <c r="E611" s="6" t="s">
        <v>112</v>
      </c>
      <c r="F611" s="6" t="s">
        <v>113</v>
      </c>
      <c r="G611" s="6" t="s">
        <v>73</v>
      </c>
      <c r="H611" s="16" t="s">
        <v>114</v>
      </c>
      <c r="I611" s="6" t="s">
        <v>60</v>
      </c>
      <c r="J611" s="16">
        <v>0</v>
      </c>
      <c r="K611" s="16" t="s">
        <v>39</v>
      </c>
      <c r="L611" s="16" t="s">
        <v>213</v>
      </c>
      <c r="N611" s="16">
        <v>0</v>
      </c>
      <c r="O611" s="16">
        <v>0</v>
      </c>
      <c r="P611" s="16">
        <v>1</v>
      </c>
      <c r="Q611" s="16">
        <v>1</v>
      </c>
      <c r="R611">
        <f>MATCH(D611,Отчет!$C$1:$C$65535,0)</f>
        <v>31</v>
      </c>
    </row>
    <row r="612" spans="1:18" x14ac:dyDescent="0.2">
      <c r="A612" s="16">
        <v>569709486</v>
      </c>
      <c r="B612" s="16">
        <v>10</v>
      </c>
      <c r="D612" s="16">
        <v>499655764</v>
      </c>
      <c r="E612" s="6" t="s">
        <v>115</v>
      </c>
      <c r="F612" s="6" t="s">
        <v>116</v>
      </c>
      <c r="G612" s="6" t="s">
        <v>117</v>
      </c>
      <c r="H612" s="16" t="s">
        <v>118</v>
      </c>
      <c r="I612" s="6" t="s">
        <v>60</v>
      </c>
      <c r="J612" s="16">
        <v>0</v>
      </c>
      <c r="K612" s="16" t="s">
        <v>39</v>
      </c>
      <c r="L612" s="16" t="s">
        <v>213</v>
      </c>
      <c r="N612" s="16">
        <v>0</v>
      </c>
      <c r="O612" s="16">
        <v>0</v>
      </c>
      <c r="P612" s="16">
        <v>1</v>
      </c>
      <c r="Q612" s="16">
        <v>1</v>
      </c>
      <c r="R612">
        <f>MATCH(D612,Отчет!$C$1:$C$65535,0)</f>
        <v>17</v>
      </c>
    </row>
    <row r="613" spans="1:18" x14ac:dyDescent="0.2">
      <c r="A613" s="16">
        <v>569707615</v>
      </c>
      <c r="B613" s="16">
        <v>10</v>
      </c>
      <c r="D613" s="16">
        <v>499655628</v>
      </c>
      <c r="E613" s="6" t="s">
        <v>94</v>
      </c>
      <c r="F613" s="6" t="s">
        <v>106</v>
      </c>
      <c r="G613" s="6" t="s">
        <v>119</v>
      </c>
      <c r="H613" s="16" t="s">
        <v>120</v>
      </c>
      <c r="I613" s="6" t="s">
        <v>60</v>
      </c>
      <c r="J613" s="16">
        <v>0</v>
      </c>
      <c r="K613" s="16" t="s">
        <v>39</v>
      </c>
      <c r="L613" s="16" t="s">
        <v>213</v>
      </c>
      <c r="N613" s="16">
        <v>0</v>
      </c>
      <c r="O613" s="16">
        <v>0</v>
      </c>
      <c r="P613" s="16">
        <v>1</v>
      </c>
      <c r="Q613" s="16">
        <v>1</v>
      </c>
      <c r="R613">
        <f>MATCH(D613,Отчет!$C$1:$C$65535,0)</f>
        <v>22</v>
      </c>
    </row>
    <row r="614" spans="1:18" x14ac:dyDescent="0.2">
      <c r="A614" s="16">
        <v>569709390</v>
      </c>
      <c r="B614" s="16">
        <v>10</v>
      </c>
      <c r="D614" s="16">
        <v>499655681</v>
      </c>
      <c r="E614" s="6" t="s">
        <v>121</v>
      </c>
      <c r="F614" s="6" t="s">
        <v>122</v>
      </c>
      <c r="G614" s="6" t="s">
        <v>123</v>
      </c>
      <c r="H614" s="16" t="s">
        <v>124</v>
      </c>
      <c r="I614" s="6" t="s">
        <v>60</v>
      </c>
      <c r="J614" s="16">
        <v>0</v>
      </c>
      <c r="K614" s="16" t="s">
        <v>39</v>
      </c>
      <c r="L614" s="16" t="s">
        <v>213</v>
      </c>
      <c r="N614" s="16">
        <v>0</v>
      </c>
      <c r="O614" s="16">
        <v>0</v>
      </c>
      <c r="P614" s="16">
        <v>1</v>
      </c>
      <c r="Q614" s="16">
        <v>1</v>
      </c>
      <c r="R614">
        <f>MATCH(D614,Отчет!$C$1:$C$65535,0)</f>
        <v>26</v>
      </c>
    </row>
    <row r="615" spans="1:18" x14ac:dyDescent="0.2">
      <c r="A615" s="16">
        <v>569710885</v>
      </c>
      <c r="B615" s="16">
        <v>10</v>
      </c>
      <c r="D615" s="16">
        <v>499655706</v>
      </c>
      <c r="E615" s="6" t="s">
        <v>109</v>
      </c>
      <c r="F615" s="6" t="s">
        <v>99</v>
      </c>
      <c r="G615" s="6" t="s">
        <v>110</v>
      </c>
      <c r="H615" s="16" t="s">
        <v>111</v>
      </c>
      <c r="I615" s="6" t="s">
        <v>60</v>
      </c>
      <c r="J615" s="16">
        <v>0</v>
      </c>
      <c r="K615" s="16" t="s">
        <v>39</v>
      </c>
      <c r="L615" s="16" t="s">
        <v>213</v>
      </c>
      <c r="N615" s="16">
        <v>0</v>
      </c>
      <c r="O615" s="16">
        <v>0</v>
      </c>
      <c r="P615" s="16">
        <v>1</v>
      </c>
      <c r="Q615" s="16">
        <v>1</v>
      </c>
      <c r="R615">
        <f>MATCH(D615,Отчет!$C$1:$C$65535,0)</f>
        <v>55</v>
      </c>
    </row>
    <row r="616" spans="1:18" x14ac:dyDescent="0.2">
      <c r="A616" s="16">
        <v>569708550</v>
      </c>
      <c r="B616" s="16">
        <v>10</v>
      </c>
      <c r="D616" s="16">
        <v>499655506</v>
      </c>
      <c r="E616" s="6" t="s">
        <v>125</v>
      </c>
      <c r="F616" s="6" t="s">
        <v>126</v>
      </c>
      <c r="G616" s="6" t="s">
        <v>127</v>
      </c>
      <c r="H616" s="16" t="s">
        <v>128</v>
      </c>
      <c r="I616" s="6" t="s">
        <v>60</v>
      </c>
      <c r="J616" s="16">
        <v>0</v>
      </c>
      <c r="K616" s="16" t="s">
        <v>39</v>
      </c>
      <c r="L616" s="16" t="s">
        <v>213</v>
      </c>
      <c r="N616" s="16">
        <v>0</v>
      </c>
      <c r="O616" s="16">
        <v>0</v>
      </c>
      <c r="P616" s="16">
        <v>1</v>
      </c>
      <c r="Q616" s="16">
        <v>0</v>
      </c>
      <c r="R616">
        <f>MATCH(D616,Отчет!$C$1:$C$65535,0)</f>
        <v>44</v>
      </c>
    </row>
    <row r="617" spans="1:18" x14ac:dyDescent="0.2">
      <c r="A617" s="16">
        <v>569709156</v>
      </c>
      <c r="B617" s="16">
        <v>10</v>
      </c>
      <c r="D617" s="16">
        <v>499655579</v>
      </c>
      <c r="E617" s="6" t="s">
        <v>194</v>
      </c>
      <c r="F617" s="6" t="s">
        <v>122</v>
      </c>
      <c r="G617" s="6" t="s">
        <v>171</v>
      </c>
      <c r="H617" s="16" t="s">
        <v>195</v>
      </c>
      <c r="I617" s="6" t="s">
        <v>60</v>
      </c>
      <c r="J617" s="16">
        <v>0</v>
      </c>
      <c r="K617" s="16" t="s">
        <v>39</v>
      </c>
      <c r="L617" s="16" t="s">
        <v>213</v>
      </c>
      <c r="N617" s="16">
        <v>0</v>
      </c>
      <c r="O617" s="16">
        <v>0</v>
      </c>
      <c r="P617" s="16">
        <v>1</v>
      </c>
      <c r="Q617" s="16">
        <v>1</v>
      </c>
      <c r="R617">
        <f>MATCH(D617,Отчет!$C$1:$C$65535,0)</f>
        <v>38</v>
      </c>
    </row>
    <row r="618" spans="1:18" x14ac:dyDescent="0.2">
      <c r="A618" s="16">
        <v>569709316</v>
      </c>
      <c r="B618" s="16">
        <v>10</v>
      </c>
      <c r="D618" s="16">
        <v>499655433</v>
      </c>
      <c r="E618" s="6" t="s">
        <v>189</v>
      </c>
      <c r="F618" s="6" t="s">
        <v>190</v>
      </c>
      <c r="G618" s="6" t="s">
        <v>123</v>
      </c>
      <c r="H618" s="16" t="s">
        <v>191</v>
      </c>
      <c r="I618" s="6" t="s">
        <v>60</v>
      </c>
      <c r="J618" s="16">
        <v>0</v>
      </c>
      <c r="K618" s="16" t="s">
        <v>39</v>
      </c>
      <c r="L618" s="16" t="s">
        <v>213</v>
      </c>
      <c r="N618" s="16">
        <v>0</v>
      </c>
      <c r="O618" s="16">
        <v>0</v>
      </c>
      <c r="P618" s="16">
        <v>1</v>
      </c>
      <c r="Q618" s="16">
        <v>0</v>
      </c>
      <c r="R618">
        <f>MATCH(D618,Отчет!$C$1:$C$65535,0)</f>
        <v>50</v>
      </c>
    </row>
    <row r="619" spans="1:18" x14ac:dyDescent="0.2">
      <c r="A619" s="16">
        <v>569707202</v>
      </c>
      <c r="B619" s="16">
        <v>10</v>
      </c>
      <c r="D619" s="16">
        <v>499655482</v>
      </c>
      <c r="E619" s="6" t="s">
        <v>71</v>
      </c>
      <c r="F619" s="6" t="s">
        <v>72</v>
      </c>
      <c r="G619" s="6" t="s">
        <v>73</v>
      </c>
      <c r="H619" s="16" t="s">
        <v>74</v>
      </c>
      <c r="I619" s="6" t="s">
        <v>60</v>
      </c>
      <c r="J619" s="16">
        <v>0</v>
      </c>
      <c r="K619" s="16" t="s">
        <v>39</v>
      </c>
      <c r="L619" s="16" t="s">
        <v>213</v>
      </c>
      <c r="N619" s="16">
        <v>0</v>
      </c>
      <c r="O619" s="16">
        <v>0</v>
      </c>
      <c r="P619" s="16">
        <v>1</v>
      </c>
      <c r="Q619" s="16">
        <v>1</v>
      </c>
      <c r="R619">
        <f>MATCH(D619,Отчет!$C$1:$C$65535,0)</f>
        <v>12</v>
      </c>
    </row>
    <row r="620" spans="1:18" x14ac:dyDescent="0.2">
      <c r="A620" s="16">
        <v>569710674</v>
      </c>
      <c r="B620" s="16">
        <v>10</v>
      </c>
      <c r="D620" s="16">
        <v>499655265</v>
      </c>
      <c r="E620" s="6" t="s">
        <v>75</v>
      </c>
      <c r="F620" s="6" t="s">
        <v>76</v>
      </c>
      <c r="G620" s="6" t="s">
        <v>77</v>
      </c>
      <c r="H620" s="16" t="s">
        <v>78</v>
      </c>
      <c r="I620" s="6" t="s">
        <v>60</v>
      </c>
      <c r="J620" s="16">
        <v>0</v>
      </c>
      <c r="K620" s="16" t="s">
        <v>39</v>
      </c>
      <c r="L620" s="16" t="s">
        <v>213</v>
      </c>
      <c r="N620" s="16">
        <v>0</v>
      </c>
      <c r="O620" s="16">
        <v>0</v>
      </c>
      <c r="P620" s="16">
        <v>1</v>
      </c>
      <c r="Q620" s="16">
        <v>1</v>
      </c>
      <c r="R620">
        <f>MATCH(D620,Отчет!$C$1:$C$65535,0)</f>
        <v>41</v>
      </c>
    </row>
    <row r="621" spans="1:18" x14ac:dyDescent="0.2">
      <c r="A621" s="16">
        <v>569708630</v>
      </c>
      <c r="B621" s="16">
        <v>10</v>
      </c>
      <c r="D621" s="16">
        <v>499655321</v>
      </c>
      <c r="E621" s="6" t="s">
        <v>79</v>
      </c>
      <c r="F621" s="6" t="s">
        <v>80</v>
      </c>
      <c r="G621" s="6" t="s">
        <v>81</v>
      </c>
      <c r="H621" s="16" t="s">
        <v>82</v>
      </c>
      <c r="I621" s="6" t="s">
        <v>60</v>
      </c>
      <c r="J621" s="16">
        <v>0</v>
      </c>
      <c r="K621" s="16" t="s">
        <v>39</v>
      </c>
      <c r="L621" s="16" t="s">
        <v>213</v>
      </c>
      <c r="N621" s="16">
        <v>0</v>
      </c>
      <c r="O621" s="16">
        <v>0</v>
      </c>
      <c r="P621" s="16">
        <v>1</v>
      </c>
      <c r="Q621" s="16">
        <v>1</v>
      </c>
      <c r="R621">
        <f>MATCH(D621,Отчет!$C$1:$C$65535,0)</f>
        <v>53</v>
      </c>
    </row>
    <row r="622" spans="1:18" x14ac:dyDescent="0.2">
      <c r="A622" s="16">
        <v>569707282</v>
      </c>
      <c r="B622" s="16">
        <v>10</v>
      </c>
      <c r="D622" s="16">
        <v>499655369</v>
      </c>
      <c r="E622" s="6" t="s">
        <v>196</v>
      </c>
      <c r="F622" s="6" t="s">
        <v>99</v>
      </c>
      <c r="G622" s="6" t="s">
        <v>107</v>
      </c>
      <c r="H622" s="16" t="s">
        <v>197</v>
      </c>
      <c r="I622" s="6" t="s">
        <v>60</v>
      </c>
      <c r="J622" s="16">
        <v>0</v>
      </c>
      <c r="K622" s="16" t="s">
        <v>39</v>
      </c>
      <c r="L622" s="16" t="s">
        <v>213</v>
      </c>
      <c r="N622" s="16">
        <v>0</v>
      </c>
      <c r="O622" s="16">
        <v>0</v>
      </c>
      <c r="P622" s="16">
        <v>1</v>
      </c>
      <c r="Q622" s="16">
        <v>1</v>
      </c>
      <c r="R622">
        <f>MATCH(D622,Отчет!$C$1:$C$65535,0)</f>
        <v>15</v>
      </c>
    </row>
    <row r="623" spans="1:18" x14ac:dyDescent="0.2">
      <c r="A623" s="16">
        <v>2116178253</v>
      </c>
      <c r="B623" s="16">
        <v>10</v>
      </c>
      <c r="D623" s="16">
        <v>2116177732</v>
      </c>
      <c r="E623" s="6" t="s">
        <v>31</v>
      </c>
      <c r="F623" s="6" t="s">
        <v>32</v>
      </c>
      <c r="G623" s="6" t="s">
        <v>33</v>
      </c>
      <c r="H623" s="16" t="s">
        <v>34</v>
      </c>
      <c r="I623" s="6" t="s">
        <v>60</v>
      </c>
      <c r="J623" s="16">
        <v>0.25</v>
      </c>
      <c r="K623" s="16" t="s">
        <v>39</v>
      </c>
      <c r="L623" s="16" t="s">
        <v>213</v>
      </c>
      <c r="N623" s="16">
        <v>2.5</v>
      </c>
      <c r="O623" s="16">
        <v>0.25</v>
      </c>
      <c r="P623" s="16">
        <v>1</v>
      </c>
      <c r="Q623" s="16">
        <v>0</v>
      </c>
      <c r="R623">
        <f>MATCH(D623,Отчет!$C$1:$C$65535,0)</f>
        <v>48</v>
      </c>
    </row>
    <row r="624" spans="1:18" x14ac:dyDescent="0.2">
      <c r="A624" s="16">
        <v>2216905985</v>
      </c>
      <c r="B624" s="16">
        <v>10</v>
      </c>
      <c r="D624" s="16">
        <v>2210857296</v>
      </c>
      <c r="E624" s="6" t="s">
        <v>199</v>
      </c>
      <c r="F624" s="6" t="s">
        <v>200</v>
      </c>
      <c r="G624" s="6" t="s">
        <v>201</v>
      </c>
      <c r="H624" s="16" t="s">
        <v>202</v>
      </c>
      <c r="I624" s="6" t="s">
        <v>60</v>
      </c>
      <c r="J624" s="16">
        <v>0.25</v>
      </c>
      <c r="K624" s="16" t="s">
        <v>39</v>
      </c>
      <c r="L624" s="16" t="s">
        <v>213</v>
      </c>
      <c r="N624" s="16">
        <v>0</v>
      </c>
      <c r="O624" s="16">
        <v>0</v>
      </c>
      <c r="P624" s="16">
        <v>1</v>
      </c>
      <c r="Q624" s="16">
        <v>1</v>
      </c>
      <c r="R624">
        <f>MATCH(D624,Отчет!$C$1:$C$65535,0)</f>
        <v>28</v>
      </c>
    </row>
    <row r="625" spans="1:18" x14ac:dyDescent="0.2">
      <c r="A625" s="16">
        <v>1998464734</v>
      </c>
      <c r="B625" s="16">
        <v>10</v>
      </c>
      <c r="D625" s="16">
        <v>1955210973</v>
      </c>
      <c r="E625" s="6" t="s">
        <v>203</v>
      </c>
      <c r="F625" s="6" t="s">
        <v>134</v>
      </c>
      <c r="G625" s="6" t="s">
        <v>204</v>
      </c>
      <c r="H625" s="16" t="s">
        <v>205</v>
      </c>
      <c r="I625" s="6" t="s">
        <v>60</v>
      </c>
      <c r="J625" s="16">
        <v>0.25</v>
      </c>
      <c r="K625" s="16" t="s">
        <v>39</v>
      </c>
      <c r="L625" s="16" t="s">
        <v>213</v>
      </c>
      <c r="N625" s="16">
        <v>0</v>
      </c>
      <c r="O625" s="16">
        <v>0</v>
      </c>
      <c r="P625" s="16">
        <v>1</v>
      </c>
      <c r="Q625" s="16">
        <v>1</v>
      </c>
      <c r="R625">
        <f>MATCH(D625,Отчет!$C$1:$C$65535,0)</f>
        <v>30</v>
      </c>
    </row>
    <row r="626" spans="1:18" x14ac:dyDescent="0.2">
      <c r="A626" s="16">
        <v>1997337472</v>
      </c>
      <c r="B626" s="16">
        <v>10</v>
      </c>
      <c r="D626" s="16">
        <v>1950131619</v>
      </c>
      <c r="E626" s="6" t="s">
        <v>209</v>
      </c>
      <c r="F626" s="6" t="s">
        <v>210</v>
      </c>
      <c r="G626" s="6" t="s">
        <v>211</v>
      </c>
      <c r="H626" s="16" t="s">
        <v>212</v>
      </c>
      <c r="I626" s="6" t="s">
        <v>60</v>
      </c>
      <c r="J626" s="16">
        <v>0.25</v>
      </c>
      <c r="K626" s="16" t="s">
        <v>39</v>
      </c>
      <c r="L626" s="16" t="s">
        <v>213</v>
      </c>
      <c r="N626" s="16">
        <v>0</v>
      </c>
      <c r="O626" s="16">
        <v>0</v>
      </c>
      <c r="P626" s="16">
        <v>1</v>
      </c>
      <c r="Q626" s="16">
        <v>1</v>
      </c>
      <c r="R626">
        <f>MATCH(D626,Отчет!$C$1:$C$65535,0)</f>
        <v>33</v>
      </c>
    </row>
    <row r="627" spans="1:18" x14ac:dyDescent="0.2">
      <c r="A627" s="16">
        <v>1690680457</v>
      </c>
      <c r="B627" s="16">
        <v>10</v>
      </c>
      <c r="D627" s="16">
        <v>1683223220</v>
      </c>
      <c r="E627" s="6" t="s">
        <v>55</v>
      </c>
      <c r="F627" s="6" t="s">
        <v>56</v>
      </c>
      <c r="G627" s="6" t="s">
        <v>57</v>
      </c>
      <c r="H627" s="16" t="s">
        <v>58</v>
      </c>
      <c r="I627" s="6" t="s">
        <v>60</v>
      </c>
      <c r="J627" s="16">
        <v>0.25</v>
      </c>
      <c r="K627" s="16" t="s">
        <v>39</v>
      </c>
      <c r="L627" s="16" t="s">
        <v>213</v>
      </c>
      <c r="N627" s="16">
        <v>0</v>
      </c>
      <c r="O627" s="16">
        <v>0</v>
      </c>
      <c r="P627" s="16">
        <v>1</v>
      </c>
      <c r="Q627" s="16">
        <v>1</v>
      </c>
      <c r="R627">
        <f>MATCH(D627,Отчет!$C$1:$C$65535,0)</f>
        <v>39</v>
      </c>
    </row>
    <row r="628" spans="1:18" x14ac:dyDescent="0.2">
      <c r="A628" s="16">
        <v>1966992018</v>
      </c>
      <c r="B628" s="16">
        <v>10</v>
      </c>
      <c r="D628" s="16">
        <v>1946406881</v>
      </c>
      <c r="E628" s="6" t="s">
        <v>44</v>
      </c>
      <c r="F628" s="6" t="s">
        <v>45</v>
      </c>
      <c r="G628" s="6" t="s">
        <v>46</v>
      </c>
      <c r="H628" s="16" t="s">
        <v>47</v>
      </c>
      <c r="I628" s="6" t="s">
        <v>60</v>
      </c>
      <c r="J628" s="16">
        <v>0.25</v>
      </c>
      <c r="K628" s="16" t="s">
        <v>39</v>
      </c>
      <c r="L628" s="16" t="s">
        <v>213</v>
      </c>
      <c r="N628" s="16">
        <v>2.5</v>
      </c>
      <c r="O628" s="16">
        <v>0.25</v>
      </c>
      <c r="P628" s="16">
        <v>1</v>
      </c>
      <c r="Q628" s="16">
        <v>0</v>
      </c>
      <c r="R628">
        <f>MATCH(D628,Отчет!$C$1:$C$65535,0)</f>
        <v>34</v>
      </c>
    </row>
    <row r="629" spans="1:18" x14ac:dyDescent="0.2">
      <c r="A629" s="16">
        <v>2118088126</v>
      </c>
      <c r="B629" s="16">
        <v>10</v>
      </c>
      <c r="D629" s="16">
        <v>2114617064</v>
      </c>
      <c r="E629" s="6" t="s">
        <v>206</v>
      </c>
      <c r="F629" s="6" t="s">
        <v>80</v>
      </c>
      <c r="G629" s="6" t="s">
        <v>207</v>
      </c>
      <c r="H629" s="16" t="s">
        <v>208</v>
      </c>
      <c r="I629" s="6" t="s">
        <v>60</v>
      </c>
      <c r="J629" s="16">
        <v>0.25</v>
      </c>
      <c r="K629" s="16" t="s">
        <v>39</v>
      </c>
      <c r="L629" s="16" t="s">
        <v>213</v>
      </c>
      <c r="N629" s="16">
        <v>0</v>
      </c>
      <c r="O629" s="16">
        <v>0</v>
      </c>
      <c r="P629" s="16">
        <v>1</v>
      </c>
      <c r="Q629" s="16">
        <v>0</v>
      </c>
      <c r="R629">
        <f>MATCH(D629,Отчет!$C$1:$C$65535,0)</f>
        <v>54</v>
      </c>
    </row>
    <row r="630" spans="1:18" x14ac:dyDescent="0.2">
      <c r="A630" s="16">
        <v>569710091</v>
      </c>
      <c r="B630" s="16">
        <v>5</v>
      </c>
      <c r="D630" s="16">
        <v>499655914</v>
      </c>
      <c r="E630" s="6" t="s">
        <v>94</v>
      </c>
      <c r="F630" s="6" t="s">
        <v>95</v>
      </c>
      <c r="G630" s="6" t="s">
        <v>96</v>
      </c>
      <c r="H630" s="16" t="s">
        <v>97</v>
      </c>
      <c r="I630" s="6" t="s">
        <v>48</v>
      </c>
      <c r="J630" s="16">
        <v>2</v>
      </c>
      <c r="K630" s="16" t="s">
        <v>36</v>
      </c>
      <c r="L630" s="16" t="s">
        <v>231</v>
      </c>
      <c r="N630" s="16">
        <v>10</v>
      </c>
      <c r="O630" s="16">
        <v>2</v>
      </c>
      <c r="P630" s="16">
        <v>1</v>
      </c>
      <c r="Q630" s="16">
        <v>1</v>
      </c>
      <c r="R630">
        <f>MATCH(D630,Отчет!$C$1:$C$65535,0)</f>
        <v>35</v>
      </c>
    </row>
    <row r="631" spans="1:18" x14ac:dyDescent="0.2">
      <c r="A631" s="16">
        <v>569707899</v>
      </c>
      <c r="B631" s="16">
        <v>4</v>
      </c>
      <c r="D631" s="16">
        <v>499657780</v>
      </c>
      <c r="E631" s="6" t="s">
        <v>129</v>
      </c>
      <c r="F631" s="6" t="s">
        <v>130</v>
      </c>
      <c r="G631" s="6" t="s">
        <v>131</v>
      </c>
      <c r="H631" s="16" t="s">
        <v>132</v>
      </c>
      <c r="I631" s="6" t="s">
        <v>48</v>
      </c>
      <c r="J631" s="16">
        <v>2</v>
      </c>
      <c r="K631" s="16" t="s">
        <v>36</v>
      </c>
      <c r="L631" s="16" t="s">
        <v>231</v>
      </c>
      <c r="N631" s="16">
        <v>8</v>
      </c>
      <c r="O631" s="16">
        <v>2</v>
      </c>
      <c r="P631" s="16">
        <v>1</v>
      </c>
      <c r="Q631" s="16">
        <v>1</v>
      </c>
      <c r="R631">
        <f>MATCH(D631,Отчет!$C$1:$C$65535,0)</f>
        <v>29</v>
      </c>
    </row>
    <row r="632" spans="1:18" x14ac:dyDescent="0.2">
      <c r="A632" s="16">
        <v>569707782</v>
      </c>
      <c r="B632" s="16">
        <v>10</v>
      </c>
      <c r="D632" s="16">
        <v>499655838</v>
      </c>
      <c r="E632" s="6" t="s">
        <v>105</v>
      </c>
      <c r="F632" s="6" t="s">
        <v>106</v>
      </c>
      <c r="G632" s="6" t="s">
        <v>107</v>
      </c>
      <c r="H632" s="16" t="s">
        <v>108</v>
      </c>
      <c r="I632" s="6" t="s">
        <v>48</v>
      </c>
      <c r="J632" s="16">
        <v>2</v>
      </c>
      <c r="K632" s="16" t="s">
        <v>36</v>
      </c>
      <c r="L632" s="16" t="s">
        <v>231</v>
      </c>
      <c r="N632" s="16">
        <v>20</v>
      </c>
      <c r="O632" s="16">
        <v>2</v>
      </c>
      <c r="P632" s="16">
        <v>1</v>
      </c>
      <c r="Q632" s="16">
        <v>1</v>
      </c>
      <c r="R632">
        <f>MATCH(D632,Отчет!$C$1:$C$65535,0)</f>
        <v>14</v>
      </c>
    </row>
    <row r="633" spans="1:18" x14ac:dyDescent="0.2">
      <c r="A633" s="16">
        <v>569710927</v>
      </c>
      <c r="B633" s="16">
        <v>4</v>
      </c>
      <c r="D633" s="16">
        <v>499655706</v>
      </c>
      <c r="E633" s="6" t="s">
        <v>109</v>
      </c>
      <c r="F633" s="6" t="s">
        <v>99</v>
      </c>
      <c r="G633" s="6" t="s">
        <v>110</v>
      </c>
      <c r="H633" s="16" t="s">
        <v>111</v>
      </c>
      <c r="I633" s="6" t="s">
        <v>48</v>
      </c>
      <c r="J633" s="16">
        <v>2</v>
      </c>
      <c r="K633" s="16" t="s">
        <v>36</v>
      </c>
      <c r="L633" s="16" t="s">
        <v>231</v>
      </c>
      <c r="N633" s="16">
        <v>0</v>
      </c>
      <c r="O633" s="16">
        <v>2</v>
      </c>
      <c r="P633" s="16">
        <v>1</v>
      </c>
      <c r="Q633" s="16">
        <v>1</v>
      </c>
      <c r="R633">
        <f>MATCH(D633,Отчет!$C$1:$C$65535,0)</f>
        <v>55</v>
      </c>
    </row>
    <row r="634" spans="1:18" x14ac:dyDescent="0.2">
      <c r="A634" s="16">
        <v>569706202</v>
      </c>
      <c r="B634" s="16">
        <v>4</v>
      </c>
      <c r="D634" s="16">
        <v>499655738</v>
      </c>
      <c r="E634" s="6" t="s">
        <v>112</v>
      </c>
      <c r="F634" s="6" t="s">
        <v>113</v>
      </c>
      <c r="G634" s="6" t="s">
        <v>73</v>
      </c>
      <c r="H634" s="16" t="s">
        <v>114</v>
      </c>
      <c r="I634" s="6" t="s">
        <v>48</v>
      </c>
      <c r="J634" s="16">
        <v>2</v>
      </c>
      <c r="K634" s="16" t="s">
        <v>36</v>
      </c>
      <c r="L634" s="16" t="s">
        <v>231</v>
      </c>
      <c r="N634" s="16">
        <v>8</v>
      </c>
      <c r="O634" s="16">
        <v>2</v>
      </c>
      <c r="P634" s="16">
        <v>1</v>
      </c>
      <c r="Q634" s="16">
        <v>1</v>
      </c>
      <c r="R634">
        <f>MATCH(D634,Отчет!$C$1:$C$65535,0)</f>
        <v>31</v>
      </c>
    </row>
    <row r="635" spans="1:18" x14ac:dyDescent="0.2">
      <c r="A635" s="16">
        <v>569709513</v>
      </c>
      <c r="B635" s="16">
        <v>9</v>
      </c>
      <c r="D635" s="16">
        <v>499655764</v>
      </c>
      <c r="E635" s="6" t="s">
        <v>115</v>
      </c>
      <c r="F635" s="6" t="s">
        <v>116</v>
      </c>
      <c r="G635" s="6" t="s">
        <v>117</v>
      </c>
      <c r="H635" s="16" t="s">
        <v>118</v>
      </c>
      <c r="I635" s="6" t="s">
        <v>48</v>
      </c>
      <c r="J635" s="16">
        <v>2</v>
      </c>
      <c r="K635" s="16" t="s">
        <v>36</v>
      </c>
      <c r="L635" s="16" t="s">
        <v>231</v>
      </c>
      <c r="N635" s="16">
        <v>18</v>
      </c>
      <c r="O635" s="16">
        <v>2</v>
      </c>
      <c r="P635" s="16">
        <v>1</v>
      </c>
      <c r="Q635" s="16">
        <v>1</v>
      </c>
      <c r="R635">
        <f>MATCH(D635,Отчет!$C$1:$C$65535,0)</f>
        <v>17</v>
      </c>
    </row>
    <row r="636" spans="1:18" x14ac:dyDescent="0.2">
      <c r="A636" s="16">
        <v>569707661</v>
      </c>
      <c r="B636" s="16">
        <v>10</v>
      </c>
      <c r="D636" s="16">
        <v>499655628</v>
      </c>
      <c r="E636" s="6" t="s">
        <v>94</v>
      </c>
      <c r="F636" s="6" t="s">
        <v>106</v>
      </c>
      <c r="G636" s="6" t="s">
        <v>119</v>
      </c>
      <c r="H636" s="16" t="s">
        <v>120</v>
      </c>
      <c r="I636" s="6" t="s">
        <v>48</v>
      </c>
      <c r="J636" s="16">
        <v>2</v>
      </c>
      <c r="K636" s="16" t="s">
        <v>36</v>
      </c>
      <c r="L636" s="16" t="s">
        <v>231</v>
      </c>
      <c r="N636" s="16">
        <v>20</v>
      </c>
      <c r="O636" s="16">
        <v>2</v>
      </c>
      <c r="P636" s="16">
        <v>1</v>
      </c>
      <c r="Q636" s="16">
        <v>1</v>
      </c>
      <c r="R636">
        <f>MATCH(D636,Отчет!$C$1:$C$65535,0)</f>
        <v>22</v>
      </c>
    </row>
    <row r="637" spans="1:18" x14ac:dyDescent="0.2">
      <c r="A637" s="16">
        <v>569709429</v>
      </c>
      <c r="B637" s="16">
        <v>10</v>
      </c>
      <c r="D637" s="16">
        <v>499655681</v>
      </c>
      <c r="E637" s="6" t="s">
        <v>121</v>
      </c>
      <c r="F637" s="6" t="s">
        <v>122</v>
      </c>
      <c r="G637" s="6" t="s">
        <v>123</v>
      </c>
      <c r="H637" s="16" t="s">
        <v>124</v>
      </c>
      <c r="I637" s="6" t="s">
        <v>48</v>
      </c>
      <c r="J637" s="16">
        <v>2</v>
      </c>
      <c r="K637" s="16" t="s">
        <v>36</v>
      </c>
      <c r="L637" s="16" t="s">
        <v>231</v>
      </c>
      <c r="N637" s="16">
        <v>20</v>
      </c>
      <c r="O637" s="16">
        <v>2</v>
      </c>
      <c r="P637" s="16">
        <v>1</v>
      </c>
      <c r="Q637" s="16">
        <v>1</v>
      </c>
      <c r="R637">
        <f>MATCH(D637,Отчет!$C$1:$C$65535,0)</f>
        <v>26</v>
      </c>
    </row>
    <row r="638" spans="1:18" x14ac:dyDescent="0.2">
      <c r="A638" s="16">
        <v>569708581</v>
      </c>
      <c r="B638" s="16">
        <v>6</v>
      </c>
      <c r="D638" s="16">
        <v>499655506</v>
      </c>
      <c r="E638" s="6" t="s">
        <v>125</v>
      </c>
      <c r="F638" s="6" t="s">
        <v>126</v>
      </c>
      <c r="G638" s="6" t="s">
        <v>127</v>
      </c>
      <c r="H638" s="16" t="s">
        <v>128</v>
      </c>
      <c r="I638" s="6" t="s">
        <v>48</v>
      </c>
      <c r="J638" s="16">
        <v>2</v>
      </c>
      <c r="K638" s="16" t="s">
        <v>36</v>
      </c>
      <c r="L638" s="16" t="s">
        <v>231</v>
      </c>
      <c r="N638" s="16">
        <v>12</v>
      </c>
      <c r="O638" s="16">
        <v>2</v>
      </c>
      <c r="P638" s="16">
        <v>1</v>
      </c>
      <c r="Q638" s="16">
        <v>0</v>
      </c>
      <c r="R638">
        <f>MATCH(D638,Отчет!$C$1:$C$65535,0)</f>
        <v>44</v>
      </c>
    </row>
    <row r="639" spans="1:18" x14ac:dyDescent="0.2">
      <c r="A639" s="16">
        <v>569709183</v>
      </c>
      <c r="B639" s="16">
        <v>8</v>
      </c>
      <c r="D639" s="16">
        <v>499655579</v>
      </c>
      <c r="E639" s="6" t="s">
        <v>194</v>
      </c>
      <c r="F639" s="6" t="s">
        <v>122</v>
      </c>
      <c r="G639" s="6" t="s">
        <v>171</v>
      </c>
      <c r="H639" s="16" t="s">
        <v>195</v>
      </c>
      <c r="I639" s="6" t="s">
        <v>48</v>
      </c>
      <c r="J639" s="16">
        <v>2</v>
      </c>
      <c r="K639" s="16" t="s">
        <v>36</v>
      </c>
      <c r="L639" s="16" t="s">
        <v>231</v>
      </c>
      <c r="N639" s="16">
        <v>16</v>
      </c>
      <c r="O639" s="16">
        <v>2</v>
      </c>
      <c r="P639" s="16">
        <v>1</v>
      </c>
      <c r="Q639" s="16">
        <v>1</v>
      </c>
      <c r="R639">
        <f>MATCH(D639,Отчет!$C$1:$C$65535,0)</f>
        <v>38</v>
      </c>
    </row>
    <row r="640" spans="1:18" x14ac:dyDescent="0.2">
      <c r="A640" s="16">
        <v>569707310</v>
      </c>
      <c r="B640" s="16">
        <v>10</v>
      </c>
      <c r="D640" s="16">
        <v>499655369</v>
      </c>
      <c r="E640" s="6" t="s">
        <v>196</v>
      </c>
      <c r="F640" s="6" t="s">
        <v>99</v>
      </c>
      <c r="G640" s="6" t="s">
        <v>107</v>
      </c>
      <c r="H640" s="16" t="s">
        <v>197</v>
      </c>
      <c r="I640" s="6" t="s">
        <v>48</v>
      </c>
      <c r="J640" s="16">
        <v>2</v>
      </c>
      <c r="K640" s="16" t="s">
        <v>36</v>
      </c>
      <c r="L640" s="16" t="s">
        <v>231</v>
      </c>
      <c r="N640" s="16">
        <v>20</v>
      </c>
      <c r="O640" s="16">
        <v>2</v>
      </c>
      <c r="P640" s="16">
        <v>1</v>
      </c>
      <c r="Q640" s="16">
        <v>1</v>
      </c>
      <c r="R640">
        <f>MATCH(D640,Отчет!$C$1:$C$65535,0)</f>
        <v>15</v>
      </c>
    </row>
    <row r="641" spans="1:18" x14ac:dyDescent="0.2">
      <c r="A641" s="16">
        <v>569709342</v>
      </c>
      <c r="B641" s="16">
        <v>4</v>
      </c>
      <c r="D641" s="16">
        <v>499655433</v>
      </c>
      <c r="E641" s="6" t="s">
        <v>189</v>
      </c>
      <c r="F641" s="6" t="s">
        <v>190</v>
      </c>
      <c r="G641" s="6" t="s">
        <v>123</v>
      </c>
      <c r="H641" s="16" t="s">
        <v>191</v>
      </c>
      <c r="I641" s="6" t="s">
        <v>48</v>
      </c>
      <c r="J641" s="16">
        <v>2</v>
      </c>
      <c r="K641" s="16" t="s">
        <v>36</v>
      </c>
      <c r="L641" s="16" t="s">
        <v>231</v>
      </c>
      <c r="N641" s="16">
        <v>8</v>
      </c>
      <c r="O641" s="16">
        <v>2</v>
      </c>
      <c r="P641" s="16">
        <v>1</v>
      </c>
      <c r="Q641" s="16">
        <v>0</v>
      </c>
      <c r="R641">
        <f>MATCH(D641,Отчет!$C$1:$C$65535,0)</f>
        <v>50</v>
      </c>
    </row>
    <row r="642" spans="1:18" x14ac:dyDescent="0.2">
      <c r="A642" s="16">
        <v>569707228</v>
      </c>
      <c r="B642" s="16">
        <v>10</v>
      </c>
      <c r="D642" s="16">
        <v>499655482</v>
      </c>
      <c r="E642" s="6" t="s">
        <v>71</v>
      </c>
      <c r="F642" s="6" t="s">
        <v>72</v>
      </c>
      <c r="G642" s="6" t="s">
        <v>73</v>
      </c>
      <c r="H642" s="16" t="s">
        <v>74</v>
      </c>
      <c r="I642" s="6" t="s">
        <v>48</v>
      </c>
      <c r="J642" s="16">
        <v>2</v>
      </c>
      <c r="K642" s="16" t="s">
        <v>36</v>
      </c>
      <c r="L642" s="16" t="s">
        <v>231</v>
      </c>
      <c r="N642" s="16">
        <v>20</v>
      </c>
      <c r="O642" s="16">
        <v>2</v>
      </c>
      <c r="P642" s="16">
        <v>1</v>
      </c>
      <c r="Q642" s="16">
        <v>1</v>
      </c>
      <c r="R642">
        <f>MATCH(D642,Отчет!$C$1:$C$65535,0)</f>
        <v>12</v>
      </c>
    </row>
    <row r="643" spans="1:18" x14ac:dyDescent="0.2">
      <c r="A643" s="16">
        <v>569710728</v>
      </c>
      <c r="B643" s="16">
        <v>4</v>
      </c>
      <c r="D643" s="16">
        <v>499655265</v>
      </c>
      <c r="E643" s="6" t="s">
        <v>75</v>
      </c>
      <c r="F643" s="6" t="s">
        <v>76</v>
      </c>
      <c r="G643" s="6" t="s">
        <v>77</v>
      </c>
      <c r="H643" s="16" t="s">
        <v>78</v>
      </c>
      <c r="I643" s="6" t="s">
        <v>48</v>
      </c>
      <c r="J643" s="16">
        <v>2</v>
      </c>
      <c r="K643" s="16" t="s">
        <v>36</v>
      </c>
      <c r="L643" s="16" t="s">
        <v>231</v>
      </c>
      <c r="N643" s="16">
        <v>8</v>
      </c>
      <c r="O643" s="16">
        <v>2</v>
      </c>
      <c r="P643" s="16">
        <v>1</v>
      </c>
      <c r="Q643" s="16">
        <v>1</v>
      </c>
      <c r="R643">
        <f>MATCH(D643,Отчет!$C$1:$C$65535,0)</f>
        <v>41</v>
      </c>
    </row>
    <row r="644" spans="1:18" x14ac:dyDescent="0.2">
      <c r="A644" s="16">
        <v>569708659</v>
      </c>
      <c r="B644" s="16">
        <v>5</v>
      </c>
      <c r="D644" s="16">
        <v>499655321</v>
      </c>
      <c r="E644" s="6" t="s">
        <v>79</v>
      </c>
      <c r="F644" s="6" t="s">
        <v>80</v>
      </c>
      <c r="G644" s="6" t="s">
        <v>81</v>
      </c>
      <c r="H644" s="16" t="s">
        <v>82</v>
      </c>
      <c r="I644" s="6" t="s">
        <v>48</v>
      </c>
      <c r="J644" s="16">
        <v>2</v>
      </c>
      <c r="K644" s="16" t="s">
        <v>36</v>
      </c>
      <c r="L644" s="16" t="s">
        <v>231</v>
      </c>
      <c r="N644" s="16">
        <v>0</v>
      </c>
      <c r="O644" s="16">
        <v>2</v>
      </c>
      <c r="P644" s="16">
        <v>1</v>
      </c>
      <c r="Q644" s="16">
        <v>1</v>
      </c>
      <c r="R644">
        <f>MATCH(D644,Отчет!$C$1:$C$65535,0)</f>
        <v>53</v>
      </c>
    </row>
    <row r="645" spans="1:18" x14ac:dyDescent="0.2">
      <c r="A645" s="16">
        <v>569708244</v>
      </c>
      <c r="B645" s="16">
        <v>6</v>
      </c>
      <c r="D645" s="16">
        <v>499657489</v>
      </c>
      <c r="E645" s="6" t="s">
        <v>133</v>
      </c>
      <c r="F645" s="6" t="s">
        <v>134</v>
      </c>
      <c r="G645" s="6" t="s">
        <v>135</v>
      </c>
      <c r="H645" s="16" t="s">
        <v>136</v>
      </c>
      <c r="I645" s="6" t="s">
        <v>48</v>
      </c>
      <c r="J645" s="16">
        <v>2</v>
      </c>
      <c r="K645" s="16" t="s">
        <v>36</v>
      </c>
      <c r="L645" s="16" t="s">
        <v>231</v>
      </c>
      <c r="N645" s="16">
        <v>0</v>
      </c>
      <c r="O645" s="16">
        <v>2</v>
      </c>
      <c r="P645" s="16">
        <v>1</v>
      </c>
      <c r="Q645" s="16">
        <v>1</v>
      </c>
      <c r="R645">
        <f>MATCH(D645,Отчет!$C$1:$C$65535,0)</f>
        <v>51</v>
      </c>
    </row>
    <row r="646" spans="1:18" x14ac:dyDescent="0.2">
      <c r="A646" s="16">
        <v>569709015</v>
      </c>
      <c r="B646" s="16">
        <v>5</v>
      </c>
      <c r="D646" s="16">
        <v>499657513</v>
      </c>
      <c r="E646" s="6" t="s">
        <v>137</v>
      </c>
      <c r="F646" s="6" t="s">
        <v>138</v>
      </c>
      <c r="G646" s="6" t="s">
        <v>139</v>
      </c>
      <c r="H646" s="16" t="s">
        <v>140</v>
      </c>
      <c r="I646" s="6" t="s">
        <v>48</v>
      </c>
      <c r="J646" s="16">
        <v>2</v>
      </c>
      <c r="K646" s="16" t="s">
        <v>36</v>
      </c>
      <c r="L646" s="16" t="s">
        <v>231</v>
      </c>
      <c r="N646" s="16">
        <v>10</v>
      </c>
      <c r="O646" s="16">
        <v>2</v>
      </c>
      <c r="P646" s="16">
        <v>1</v>
      </c>
      <c r="Q646" s="16">
        <v>1</v>
      </c>
      <c r="R646">
        <f>MATCH(D646,Отчет!$C$1:$C$65535,0)</f>
        <v>32</v>
      </c>
    </row>
    <row r="647" spans="1:18" x14ac:dyDescent="0.2">
      <c r="A647" s="16">
        <v>569707016</v>
      </c>
      <c r="B647" s="16">
        <v>10</v>
      </c>
      <c r="D647" s="16">
        <v>499657561</v>
      </c>
      <c r="E647" s="6" t="s">
        <v>141</v>
      </c>
      <c r="F647" s="6" t="s">
        <v>142</v>
      </c>
      <c r="G647" s="6" t="s">
        <v>143</v>
      </c>
      <c r="H647" s="16" t="s">
        <v>144</v>
      </c>
      <c r="I647" s="6" t="s">
        <v>48</v>
      </c>
      <c r="J647" s="16">
        <v>2</v>
      </c>
      <c r="K647" s="16" t="s">
        <v>36</v>
      </c>
      <c r="L647" s="16" t="s">
        <v>231</v>
      </c>
      <c r="N647" s="16">
        <v>20</v>
      </c>
      <c r="O647" s="16">
        <v>2</v>
      </c>
      <c r="P647" s="16">
        <v>1</v>
      </c>
      <c r="Q647" s="16">
        <v>1</v>
      </c>
      <c r="R647">
        <f>MATCH(D647,Отчет!$C$1:$C$65535,0)</f>
        <v>13</v>
      </c>
    </row>
    <row r="648" spans="1:18" x14ac:dyDescent="0.2">
      <c r="A648" s="16">
        <v>569708501</v>
      </c>
      <c r="B648" s="16">
        <v>10</v>
      </c>
      <c r="D648" s="16">
        <v>499657385</v>
      </c>
      <c r="E648" s="6" t="s">
        <v>145</v>
      </c>
      <c r="F648" s="6" t="s">
        <v>146</v>
      </c>
      <c r="G648" s="6" t="s">
        <v>139</v>
      </c>
      <c r="H648" s="16" t="s">
        <v>147</v>
      </c>
      <c r="I648" s="6" t="s">
        <v>48</v>
      </c>
      <c r="J648" s="16">
        <v>2</v>
      </c>
      <c r="K648" s="16" t="s">
        <v>36</v>
      </c>
      <c r="L648" s="16" t="s">
        <v>231</v>
      </c>
      <c r="N648" s="16">
        <v>20</v>
      </c>
      <c r="O648" s="16">
        <v>2</v>
      </c>
      <c r="P648" s="16">
        <v>1</v>
      </c>
      <c r="Q648" s="16">
        <v>1</v>
      </c>
      <c r="R648">
        <f>MATCH(D648,Отчет!$C$1:$C$65535,0)</f>
        <v>20</v>
      </c>
    </row>
    <row r="649" spans="1:18" x14ac:dyDescent="0.2">
      <c r="A649" s="16">
        <v>569709097</v>
      </c>
      <c r="B649" s="16">
        <v>6</v>
      </c>
      <c r="D649" s="16">
        <v>499657465</v>
      </c>
      <c r="E649" s="6" t="s">
        <v>148</v>
      </c>
      <c r="F649" s="6" t="s">
        <v>149</v>
      </c>
      <c r="G649" s="6" t="s">
        <v>150</v>
      </c>
      <c r="H649" s="16" t="s">
        <v>151</v>
      </c>
      <c r="I649" s="6" t="s">
        <v>48</v>
      </c>
      <c r="J649" s="16">
        <v>2</v>
      </c>
      <c r="K649" s="16" t="s">
        <v>36</v>
      </c>
      <c r="L649" s="16" t="s">
        <v>231</v>
      </c>
      <c r="N649" s="16">
        <v>12</v>
      </c>
      <c r="O649" s="16">
        <v>2</v>
      </c>
      <c r="P649" s="16">
        <v>1</v>
      </c>
      <c r="Q649" s="16">
        <v>1</v>
      </c>
      <c r="R649">
        <f>MATCH(D649,Отчет!$C$1:$C$65535,0)</f>
        <v>25</v>
      </c>
    </row>
    <row r="650" spans="1:18" x14ac:dyDescent="0.2">
      <c r="A650" s="16">
        <v>569707980</v>
      </c>
      <c r="B650" s="16">
        <v>7</v>
      </c>
      <c r="D650" s="16">
        <v>499656679</v>
      </c>
      <c r="E650" s="6" t="s">
        <v>152</v>
      </c>
      <c r="F650" s="6" t="s">
        <v>153</v>
      </c>
      <c r="G650" s="6" t="s">
        <v>154</v>
      </c>
      <c r="H650" s="16" t="s">
        <v>155</v>
      </c>
      <c r="I650" s="6" t="s">
        <v>48</v>
      </c>
      <c r="J650" s="16">
        <v>2</v>
      </c>
      <c r="K650" s="16" t="s">
        <v>36</v>
      </c>
      <c r="L650" s="16" t="s">
        <v>231</v>
      </c>
      <c r="N650" s="16">
        <v>14</v>
      </c>
      <c r="O650" s="16">
        <v>2</v>
      </c>
      <c r="P650" s="16">
        <v>1</v>
      </c>
      <c r="Q650" s="16">
        <v>1</v>
      </c>
      <c r="R650">
        <f>MATCH(D650,Отчет!$C$1:$C$65535,0)</f>
        <v>21</v>
      </c>
    </row>
    <row r="651" spans="1:18" x14ac:dyDescent="0.2">
      <c r="A651" s="16">
        <v>569710012</v>
      </c>
      <c r="B651" s="16">
        <v>4</v>
      </c>
      <c r="D651" s="16">
        <v>499656711</v>
      </c>
      <c r="E651" s="6" t="s">
        <v>156</v>
      </c>
      <c r="F651" s="6" t="s">
        <v>157</v>
      </c>
      <c r="G651" s="6" t="s">
        <v>81</v>
      </c>
      <c r="H651" s="16" t="s">
        <v>158</v>
      </c>
      <c r="I651" s="6" t="s">
        <v>48</v>
      </c>
      <c r="J651" s="16">
        <v>2</v>
      </c>
      <c r="K651" s="16" t="s">
        <v>36</v>
      </c>
      <c r="L651" s="16" t="s">
        <v>231</v>
      </c>
      <c r="N651" s="16">
        <v>0</v>
      </c>
      <c r="O651" s="16">
        <v>2</v>
      </c>
      <c r="P651" s="16">
        <v>1</v>
      </c>
      <c r="Q651" s="16">
        <v>0</v>
      </c>
      <c r="R651">
        <f>MATCH(D651,Отчет!$C$1:$C$65535,0)</f>
        <v>52</v>
      </c>
    </row>
    <row r="652" spans="1:18" x14ac:dyDescent="0.2">
      <c r="A652" s="16">
        <v>569709613</v>
      </c>
      <c r="B652" s="16">
        <v>7</v>
      </c>
      <c r="D652" s="16">
        <v>499656345</v>
      </c>
      <c r="E652" s="6" t="s">
        <v>159</v>
      </c>
      <c r="F652" s="6" t="s">
        <v>160</v>
      </c>
      <c r="G652" s="6" t="s">
        <v>119</v>
      </c>
      <c r="H652" s="16" t="s">
        <v>161</v>
      </c>
      <c r="I652" s="6" t="s">
        <v>48</v>
      </c>
      <c r="J652" s="16">
        <v>2</v>
      </c>
      <c r="K652" s="16" t="s">
        <v>36</v>
      </c>
      <c r="L652" s="16" t="s">
        <v>231</v>
      </c>
      <c r="N652" s="16">
        <v>14</v>
      </c>
      <c r="O652" s="16">
        <v>2</v>
      </c>
      <c r="P652" s="16">
        <v>1</v>
      </c>
      <c r="Q652" s="16">
        <v>1</v>
      </c>
      <c r="R652">
        <f>MATCH(D652,Отчет!$C$1:$C$65535,0)</f>
        <v>46</v>
      </c>
    </row>
    <row r="653" spans="1:18" x14ac:dyDescent="0.2">
      <c r="A653" s="16">
        <v>636474904</v>
      </c>
      <c r="B653" s="16">
        <v>10</v>
      </c>
      <c r="D653" s="16">
        <v>499656434</v>
      </c>
      <c r="E653" s="6" t="s">
        <v>162</v>
      </c>
      <c r="F653" s="6" t="s">
        <v>163</v>
      </c>
      <c r="G653" s="6" t="s">
        <v>164</v>
      </c>
      <c r="H653" s="16" t="s">
        <v>165</v>
      </c>
      <c r="I653" s="6" t="s">
        <v>48</v>
      </c>
      <c r="J653" s="16">
        <v>2</v>
      </c>
      <c r="K653" s="16" t="s">
        <v>36</v>
      </c>
      <c r="L653" s="16" t="s">
        <v>231</v>
      </c>
      <c r="N653" s="16">
        <v>20</v>
      </c>
      <c r="O653" s="16">
        <v>2</v>
      </c>
      <c r="P653" s="16">
        <v>1</v>
      </c>
      <c r="Q653" s="16">
        <v>1</v>
      </c>
      <c r="R653">
        <f>MATCH(D653,Отчет!$C$1:$C$65535,0)</f>
        <v>11</v>
      </c>
    </row>
    <row r="654" spans="1:18" x14ac:dyDescent="0.2">
      <c r="A654" s="16">
        <v>569710446</v>
      </c>
      <c r="B654" s="16">
        <v>4</v>
      </c>
      <c r="D654" s="16">
        <v>499656623</v>
      </c>
      <c r="E654" s="6" t="s">
        <v>166</v>
      </c>
      <c r="F654" s="6" t="s">
        <v>167</v>
      </c>
      <c r="G654" s="6" t="s">
        <v>168</v>
      </c>
      <c r="H654" s="16" t="s">
        <v>169</v>
      </c>
      <c r="I654" s="6" t="s">
        <v>48</v>
      </c>
      <c r="J654" s="16">
        <v>2</v>
      </c>
      <c r="K654" s="16" t="s">
        <v>36</v>
      </c>
      <c r="L654" s="16" t="s">
        <v>231</v>
      </c>
      <c r="N654" s="16">
        <v>8</v>
      </c>
      <c r="O654" s="16">
        <v>2</v>
      </c>
      <c r="P654" s="16">
        <v>1</v>
      </c>
      <c r="Q654" s="16">
        <v>1</v>
      </c>
      <c r="R654">
        <f>MATCH(D654,Отчет!$C$1:$C$65535,0)</f>
        <v>37</v>
      </c>
    </row>
    <row r="655" spans="1:18" x14ac:dyDescent="0.2">
      <c r="A655" s="16">
        <v>569710267</v>
      </c>
      <c r="B655" s="16">
        <v>6</v>
      </c>
      <c r="D655" s="16">
        <v>499656023</v>
      </c>
      <c r="E655" s="6" t="s">
        <v>170</v>
      </c>
      <c r="F655" s="6" t="s">
        <v>72</v>
      </c>
      <c r="G655" s="6" t="s">
        <v>171</v>
      </c>
      <c r="H655" s="16" t="s">
        <v>172</v>
      </c>
      <c r="I655" s="6" t="s">
        <v>48</v>
      </c>
      <c r="J655" s="16">
        <v>2</v>
      </c>
      <c r="K655" s="16" t="s">
        <v>36</v>
      </c>
      <c r="L655" s="16" t="s">
        <v>231</v>
      </c>
      <c r="N655" s="16">
        <v>12</v>
      </c>
      <c r="O655" s="16">
        <v>2</v>
      </c>
      <c r="P655" s="16">
        <v>1</v>
      </c>
      <c r="Q655" s="16">
        <v>1</v>
      </c>
      <c r="R655">
        <f>MATCH(D655,Отчет!$C$1:$C$65535,0)</f>
        <v>42</v>
      </c>
    </row>
    <row r="656" spans="1:18" x14ac:dyDescent="0.2">
      <c r="A656" s="16">
        <v>569710561</v>
      </c>
      <c r="B656" s="16">
        <v>6</v>
      </c>
      <c r="D656" s="16">
        <v>499656285</v>
      </c>
      <c r="E656" s="6" t="s">
        <v>173</v>
      </c>
      <c r="F656" s="6" t="s">
        <v>76</v>
      </c>
      <c r="G656" s="6" t="s">
        <v>107</v>
      </c>
      <c r="H656" s="16" t="s">
        <v>174</v>
      </c>
      <c r="I656" s="6" t="s">
        <v>48</v>
      </c>
      <c r="J656" s="16">
        <v>2</v>
      </c>
      <c r="K656" s="16" t="s">
        <v>36</v>
      </c>
      <c r="L656" s="16" t="s">
        <v>231</v>
      </c>
      <c r="N656" s="16">
        <v>12</v>
      </c>
      <c r="O656" s="16">
        <v>2</v>
      </c>
      <c r="P656" s="16">
        <v>1</v>
      </c>
      <c r="Q656" s="16">
        <v>1</v>
      </c>
      <c r="R656">
        <f>MATCH(D656,Отчет!$C$1:$C$65535,0)</f>
        <v>36</v>
      </c>
    </row>
    <row r="657" spans="1:18" x14ac:dyDescent="0.2">
      <c r="A657" s="16">
        <v>569706473</v>
      </c>
      <c r="B657" s="16">
        <v>4</v>
      </c>
      <c r="D657" s="16">
        <v>499655942</v>
      </c>
      <c r="E657" s="6" t="s">
        <v>98</v>
      </c>
      <c r="F657" s="6" t="s">
        <v>99</v>
      </c>
      <c r="G657" s="6" t="s">
        <v>57</v>
      </c>
      <c r="H657" s="16" t="s">
        <v>100</v>
      </c>
      <c r="I657" s="6" t="s">
        <v>48</v>
      </c>
      <c r="J657" s="16">
        <v>2</v>
      </c>
      <c r="K657" s="16" t="s">
        <v>36</v>
      </c>
      <c r="L657" s="16" t="s">
        <v>231</v>
      </c>
      <c r="N657" s="16">
        <v>8</v>
      </c>
      <c r="O657" s="16">
        <v>2</v>
      </c>
      <c r="P657" s="16">
        <v>1</v>
      </c>
      <c r="Q657" s="16">
        <v>1</v>
      </c>
      <c r="R657">
        <f>MATCH(D657,Отчет!$C$1:$C$65535,0)</f>
        <v>40</v>
      </c>
    </row>
    <row r="658" spans="1:18" x14ac:dyDescent="0.2">
      <c r="A658" s="16">
        <v>569709268</v>
      </c>
      <c r="B658" s="16">
        <v>9</v>
      </c>
      <c r="D658" s="16">
        <v>499655966</v>
      </c>
      <c r="E658" s="6" t="s">
        <v>83</v>
      </c>
      <c r="F658" s="6" t="s">
        <v>76</v>
      </c>
      <c r="G658" s="6" t="s">
        <v>84</v>
      </c>
      <c r="H658" s="16" t="s">
        <v>85</v>
      </c>
      <c r="I658" s="6" t="s">
        <v>48</v>
      </c>
      <c r="J658" s="16">
        <v>2</v>
      </c>
      <c r="K658" s="16" t="s">
        <v>36</v>
      </c>
      <c r="L658" s="16" t="s">
        <v>231</v>
      </c>
      <c r="N658" s="16">
        <v>18</v>
      </c>
      <c r="O658" s="16">
        <v>2</v>
      </c>
      <c r="P658" s="16">
        <v>1</v>
      </c>
      <c r="Q658" s="16">
        <v>1</v>
      </c>
      <c r="R658">
        <f>MATCH(D658,Отчет!$C$1:$C$65535,0)</f>
        <v>43</v>
      </c>
    </row>
    <row r="659" spans="1:18" x14ac:dyDescent="0.2">
      <c r="A659" s="16">
        <v>569709924</v>
      </c>
      <c r="B659" s="16">
        <v>4</v>
      </c>
      <c r="D659" s="16">
        <v>499655995</v>
      </c>
      <c r="E659" s="6" t="s">
        <v>86</v>
      </c>
      <c r="F659" s="6" t="s">
        <v>87</v>
      </c>
      <c r="G659" s="6" t="s">
        <v>88</v>
      </c>
      <c r="H659" s="16" t="s">
        <v>89</v>
      </c>
      <c r="I659" s="6" t="s">
        <v>48</v>
      </c>
      <c r="J659" s="16">
        <v>2</v>
      </c>
      <c r="K659" s="16" t="s">
        <v>36</v>
      </c>
      <c r="L659" s="16" t="s">
        <v>231</v>
      </c>
      <c r="N659" s="16">
        <v>8</v>
      </c>
      <c r="O659" s="16">
        <v>2</v>
      </c>
      <c r="P659" s="16">
        <v>1</v>
      </c>
      <c r="Q659" s="16">
        <v>1</v>
      </c>
      <c r="R659">
        <f>MATCH(D659,Отчет!$C$1:$C$65535,0)</f>
        <v>49</v>
      </c>
    </row>
    <row r="660" spans="1:18" x14ac:dyDescent="0.2">
      <c r="A660" s="16">
        <v>569706567</v>
      </c>
      <c r="B660" s="16">
        <v>7</v>
      </c>
      <c r="D660" s="16">
        <v>499655862</v>
      </c>
      <c r="E660" s="6" t="s">
        <v>90</v>
      </c>
      <c r="F660" s="6" t="s">
        <v>91</v>
      </c>
      <c r="G660" s="6" t="s">
        <v>92</v>
      </c>
      <c r="H660" s="16" t="s">
        <v>93</v>
      </c>
      <c r="I660" s="6" t="s">
        <v>48</v>
      </c>
      <c r="J660" s="16">
        <v>2</v>
      </c>
      <c r="K660" s="16" t="s">
        <v>36</v>
      </c>
      <c r="L660" s="16" t="s">
        <v>231</v>
      </c>
      <c r="N660" s="16">
        <v>14</v>
      </c>
      <c r="O660" s="16">
        <v>2</v>
      </c>
      <c r="P660" s="16">
        <v>1</v>
      </c>
      <c r="Q660" s="16">
        <v>1</v>
      </c>
      <c r="R660">
        <f>MATCH(D660,Отчет!$C$1:$C$65535,0)</f>
        <v>45</v>
      </c>
    </row>
    <row r="661" spans="1:18" x14ac:dyDescent="0.2">
      <c r="A661" s="16">
        <v>569706728</v>
      </c>
      <c r="B661" s="16">
        <v>8</v>
      </c>
      <c r="D661" s="16">
        <v>499655788</v>
      </c>
      <c r="E661" s="6" t="s">
        <v>101</v>
      </c>
      <c r="F661" s="6" t="s">
        <v>102</v>
      </c>
      <c r="G661" s="6" t="s">
        <v>103</v>
      </c>
      <c r="H661" s="16" t="s">
        <v>104</v>
      </c>
      <c r="I661" s="6" t="s">
        <v>48</v>
      </c>
      <c r="J661" s="16">
        <v>2</v>
      </c>
      <c r="K661" s="16" t="s">
        <v>36</v>
      </c>
      <c r="L661" s="16" t="s">
        <v>231</v>
      </c>
      <c r="N661" s="16">
        <v>16</v>
      </c>
      <c r="O661" s="16">
        <v>2</v>
      </c>
      <c r="P661" s="16">
        <v>1</v>
      </c>
      <c r="Q661" s="16">
        <v>1</v>
      </c>
      <c r="R661">
        <f>MATCH(D661,Отчет!$C$1:$C$65535,0)</f>
        <v>18</v>
      </c>
    </row>
    <row r="662" spans="1:18" x14ac:dyDescent="0.2">
      <c r="A662" s="16">
        <v>569705800</v>
      </c>
      <c r="B662" s="16">
        <v>7</v>
      </c>
      <c r="D662" s="16">
        <v>499657609</v>
      </c>
      <c r="E662" s="6" t="s">
        <v>192</v>
      </c>
      <c r="F662" s="6" t="s">
        <v>134</v>
      </c>
      <c r="G662" s="6" t="s">
        <v>139</v>
      </c>
      <c r="H662" s="16" t="s">
        <v>193</v>
      </c>
      <c r="I662" s="6" t="s">
        <v>48</v>
      </c>
      <c r="J662" s="16">
        <v>2</v>
      </c>
      <c r="K662" s="16" t="s">
        <v>36</v>
      </c>
      <c r="L662" s="16" t="s">
        <v>231</v>
      </c>
      <c r="N662" s="16">
        <v>14</v>
      </c>
      <c r="O662" s="16">
        <v>2</v>
      </c>
      <c r="P662" s="16">
        <v>1</v>
      </c>
      <c r="Q662" s="16">
        <v>1</v>
      </c>
      <c r="R662">
        <f>MATCH(D662,Отчет!$C$1:$C$65535,0)</f>
        <v>24</v>
      </c>
    </row>
    <row r="663" spans="1:18" x14ac:dyDescent="0.2">
      <c r="A663" s="16">
        <v>722670723</v>
      </c>
      <c r="B663" s="16">
        <v>8</v>
      </c>
      <c r="D663" s="16">
        <v>722669820</v>
      </c>
      <c r="E663" s="6" t="s">
        <v>185</v>
      </c>
      <c r="F663" s="6" t="s">
        <v>186</v>
      </c>
      <c r="G663" s="6" t="s">
        <v>187</v>
      </c>
      <c r="H663" s="16" t="s">
        <v>188</v>
      </c>
      <c r="I663" s="6" t="s">
        <v>48</v>
      </c>
      <c r="J663" s="16">
        <v>2</v>
      </c>
      <c r="K663" s="16" t="s">
        <v>36</v>
      </c>
      <c r="L663" s="16" t="s">
        <v>231</v>
      </c>
      <c r="N663" s="16">
        <v>16</v>
      </c>
      <c r="O663" s="16">
        <v>2</v>
      </c>
      <c r="P663" s="16">
        <v>1</v>
      </c>
      <c r="Q663" s="16">
        <v>1</v>
      </c>
      <c r="R663">
        <f>MATCH(D663,Отчет!$C$1:$C$65535,0)</f>
        <v>16</v>
      </c>
    </row>
    <row r="664" spans="1:18" x14ac:dyDescent="0.2">
      <c r="A664" s="16">
        <v>569706062</v>
      </c>
      <c r="B664" s="16">
        <v>8</v>
      </c>
      <c r="D664" s="16">
        <v>499657846</v>
      </c>
      <c r="E664" s="6" t="s">
        <v>181</v>
      </c>
      <c r="F664" s="6" t="s">
        <v>182</v>
      </c>
      <c r="G664" s="6" t="s">
        <v>183</v>
      </c>
      <c r="H664" s="16" t="s">
        <v>184</v>
      </c>
      <c r="I664" s="6" t="s">
        <v>48</v>
      </c>
      <c r="J664" s="16">
        <v>2</v>
      </c>
      <c r="K664" s="16" t="s">
        <v>36</v>
      </c>
      <c r="L664" s="16" t="s">
        <v>231</v>
      </c>
      <c r="N664" s="16">
        <v>16</v>
      </c>
      <c r="O664" s="16">
        <v>2</v>
      </c>
      <c r="P664" s="16">
        <v>1</v>
      </c>
      <c r="Q664" s="16">
        <v>1</v>
      </c>
      <c r="R664">
        <f>MATCH(D664,Отчет!$C$1:$C$65535,0)</f>
        <v>19</v>
      </c>
    </row>
    <row r="665" spans="1:18" x14ac:dyDescent="0.2">
      <c r="A665" s="16">
        <v>2116178399</v>
      </c>
      <c r="B665" s="16">
        <v>9</v>
      </c>
      <c r="D665" s="16">
        <v>2116177732</v>
      </c>
      <c r="E665" s="6" t="s">
        <v>31</v>
      </c>
      <c r="F665" s="6" t="s">
        <v>32</v>
      </c>
      <c r="G665" s="6" t="s">
        <v>33</v>
      </c>
      <c r="H665" s="16" t="s">
        <v>34</v>
      </c>
      <c r="I665" s="6" t="s">
        <v>48</v>
      </c>
      <c r="J665" s="16">
        <v>2</v>
      </c>
      <c r="K665" s="16" t="s">
        <v>36</v>
      </c>
      <c r="L665" s="16" t="s">
        <v>231</v>
      </c>
      <c r="N665" s="16">
        <v>0</v>
      </c>
      <c r="O665" s="16">
        <v>2</v>
      </c>
      <c r="P665" s="16">
        <v>1</v>
      </c>
      <c r="Q665" s="16">
        <v>0</v>
      </c>
      <c r="R665">
        <f>MATCH(D665,Отчет!$C$1:$C$65535,0)</f>
        <v>48</v>
      </c>
    </row>
    <row r="666" spans="1:18" x14ac:dyDescent="0.2">
      <c r="A666" s="16">
        <v>736697813</v>
      </c>
      <c r="B666" s="16">
        <v>9</v>
      </c>
      <c r="D666" s="16">
        <v>736697700</v>
      </c>
      <c r="E666" s="6" t="s">
        <v>175</v>
      </c>
      <c r="F666" s="6" t="s">
        <v>176</v>
      </c>
      <c r="G666" s="6" t="s">
        <v>77</v>
      </c>
      <c r="H666" s="16" t="s">
        <v>177</v>
      </c>
      <c r="I666" s="6" t="s">
        <v>48</v>
      </c>
      <c r="J666" s="16">
        <v>2</v>
      </c>
      <c r="K666" s="16" t="s">
        <v>36</v>
      </c>
      <c r="L666" s="16" t="s">
        <v>231</v>
      </c>
      <c r="N666" s="16">
        <v>18</v>
      </c>
      <c r="O666" s="16">
        <v>2</v>
      </c>
      <c r="P666" s="16">
        <v>1</v>
      </c>
      <c r="Q666" s="16">
        <v>1</v>
      </c>
      <c r="R666">
        <f>MATCH(D666,Отчет!$C$1:$C$65535,0)</f>
        <v>27</v>
      </c>
    </row>
    <row r="667" spans="1:18" x14ac:dyDescent="0.2">
      <c r="A667" s="16">
        <v>1506082846</v>
      </c>
      <c r="B667" s="16">
        <v>6</v>
      </c>
      <c r="D667" s="16">
        <v>1506076021</v>
      </c>
      <c r="E667" s="6" t="s">
        <v>178</v>
      </c>
      <c r="F667" s="6" t="s">
        <v>179</v>
      </c>
      <c r="G667" s="6" t="s">
        <v>96</v>
      </c>
      <c r="H667" s="16" t="s">
        <v>180</v>
      </c>
      <c r="I667" s="6" t="s">
        <v>48</v>
      </c>
      <c r="J667" s="16">
        <v>2</v>
      </c>
      <c r="K667" s="16" t="s">
        <v>36</v>
      </c>
      <c r="L667" s="16" t="s">
        <v>231</v>
      </c>
      <c r="N667" s="16">
        <v>12</v>
      </c>
      <c r="O667" s="16">
        <v>2</v>
      </c>
      <c r="P667" s="16">
        <v>1</v>
      </c>
      <c r="Q667" s="16">
        <v>1</v>
      </c>
      <c r="R667">
        <f>MATCH(D667,Отчет!$C$1:$C$65535,0)</f>
        <v>47</v>
      </c>
    </row>
    <row r="668" spans="1:18" x14ac:dyDescent="0.2">
      <c r="A668" s="16">
        <v>1966991990</v>
      </c>
      <c r="B668" s="16">
        <v>7</v>
      </c>
      <c r="D668" s="16">
        <v>1946406881</v>
      </c>
      <c r="E668" s="6" t="s">
        <v>44</v>
      </c>
      <c r="F668" s="6" t="s">
        <v>45</v>
      </c>
      <c r="G668" s="6" t="s">
        <v>46</v>
      </c>
      <c r="H668" s="16" t="s">
        <v>47</v>
      </c>
      <c r="I668" s="6" t="s">
        <v>48</v>
      </c>
      <c r="J668" s="16">
        <v>2.33</v>
      </c>
      <c r="K668" s="16" t="s">
        <v>36</v>
      </c>
      <c r="L668" s="16" t="s">
        <v>231</v>
      </c>
      <c r="N668" s="16">
        <v>16.309999999999999</v>
      </c>
      <c r="O668" s="16">
        <v>2.33</v>
      </c>
      <c r="P668" s="16">
        <v>1</v>
      </c>
      <c r="Q668" s="16">
        <v>0</v>
      </c>
      <c r="R668">
        <f>MATCH(D668,Отчет!$C$1:$C$65535,0)</f>
        <v>34</v>
      </c>
    </row>
    <row r="669" spans="1:18" x14ac:dyDescent="0.2">
      <c r="A669" s="16">
        <v>2116178208</v>
      </c>
      <c r="B669" s="16">
        <v>6</v>
      </c>
      <c r="D669" s="16">
        <v>2116177732</v>
      </c>
      <c r="E669" s="6" t="s">
        <v>31</v>
      </c>
      <c r="F669" s="6" t="s">
        <v>32</v>
      </c>
      <c r="G669" s="6" t="s">
        <v>33</v>
      </c>
      <c r="H669" s="16" t="s">
        <v>34</v>
      </c>
      <c r="I669" s="6" t="s">
        <v>48</v>
      </c>
      <c r="J669" s="16">
        <v>2.33</v>
      </c>
      <c r="K669" s="16" t="s">
        <v>36</v>
      </c>
      <c r="L669" s="16" t="s">
        <v>231</v>
      </c>
      <c r="N669" s="16">
        <v>13.98</v>
      </c>
      <c r="O669" s="16">
        <v>2.33</v>
      </c>
      <c r="P669" s="16">
        <v>1</v>
      </c>
      <c r="Q669" s="16">
        <v>0</v>
      </c>
      <c r="R669">
        <f>MATCH(D669,Отчет!$C$1:$C$65535,0)</f>
        <v>48</v>
      </c>
    </row>
    <row r="670" spans="1:18" x14ac:dyDescent="0.2">
      <c r="A670" s="16">
        <v>1741230246</v>
      </c>
      <c r="B670" s="16">
        <v>8</v>
      </c>
      <c r="D670" s="16">
        <v>1650253973</v>
      </c>
      <c r="E670" s="6" t="s">
        <v>66</v>
      </c>
      <c r="F670" s="6" t="s">
        <v>67</v>
      </c>
      <c r="G670" s="6" t="s">
        <v>68</v>
      </c>
      <c r="H670" s="16" t="s">
        <v>69</v>
      </c>
      <c r="I670" s="6" t="s">
        <v>48</v>
      </c>
      <c r="J670" s="16">
        <v>2.68</v>
      </c>
      <c r="K670" s="16" t="s">
        <v>36</v>
      </c>
      <c r="L670" s="16" t="s">
        <v>231</v>
      </c>
      <c r="N670" s="16">
        <v>16</v>
      </c>
      <c r="O670" s="16">
        <v>2</v>
      </c>
      <c r="P670" s="16">
        <v>1</v>
      </c>
      <c r="Q670" s="16">
        <v>1</v>
      </c>
      <c r="R670">
        <f>MATCH(D670,Отчет!$C$1:$C$65535,0)</f>
        <v>23</v>
      </c>
    </row>
    <row r="671" spans="1:18" x14ac:dyDescent="0.2">
      <c r="A671" s="16">
        <v>1690680519</v>
      </c>
      <c r="B671" s="16">
        <v>5</v>
      </c>
      <c r="D671" s="16">
        <v>1683223220</v>
      </c>
      <c r="E671" s="6" t="s">
        <v>55</v>
      </c>
      <c r="F671" s="6" t="s">
        <v>56</v>
      </c>
      <c r="G671" s="6" t="s">
        <v>57</v>
      </c>
      <c r="H671" s="16" t="s">
        <v>58</v>
      </c>
      <c r="I671" s="6" t="s">
        <v>48</v>
      </c>
      <c r="J671" s="16">
        <v>2.7800000000000002</v>
      </c>
      <c r="K671" s="16" t="s">
        <v>36</v>
      </c>
      <c r="L671" s="16" t="s">
        <v>231</v>
      </c>
      <c r="N671" s="16">
        <v>10</v>
      </c>
      <c r="O671" s="16">
        <v>2</v>
      </c>
      <c r="P671" s="16">
        <v>1</v>
      </c>
      <c r="Q671" s="16">
        <v>1</v>
      </c>
      <c r="R671">
        <f>MATCH(D671,Отчет!$C$1:$C$65535,0)</f>
        <v>39</v>
      </c>
    </row>
    <row r="672" spans="1:18" x14ac:dyDescent="0.2">
      <c r="A672" s="16">
        <v>569710116</v>
      </c>
      <c r="B672" s="16">
        <v>5</v>
      </c>
      <c r="D672" s="16">
        <v>499655914</v>
      </c>
      <c r="E672" s="6" t="s">
        <v>94</v>
      </c>
      <c r="F672" s="6" t="s">
        <v>95</v>
      </c>
      <c r="G672" s="6" t="s">
        <v>96</v>
      </c>
      <c r="H672" s="16" t="s">
        <v>97</v>
      </c>
      <c r="I672" s="6" t="s">
        <v>61</v>
      </c>
      <c r="J672" s="16">
        <v>2.5</v>
      </c>
      <c r="K672" s="16" t="s">
        <v>36</v>
      </c>
      <c r="L672" s="16" t="s">
        <v>231</v>
      </c>
      <c r="N672" s="16">
        <v>12.5</v>
      </c>
      <c r="O672" s="16">
        <v>2.5</v>
      </c>
      <c r="P672" s="16">
        <v>1</v>
      </c>
      <c r="Q672" s="16">
        <v>1</v>
      </c>
      <c r="R672">
        <f>MATCH(D672,Отчет!$C$1:$C$65535,0)</f>
        <v>35</v>
      </c>
    </row>
    <row r="673" spans="1:18" x14ac:dyDescent="0.2">
      <c r="A673" s="16">
        <v>569705820</v>
      </c>
      <c r="B673" s="16">
        <v>6</v>
      </c>
      <c r="D673" s="16">
        <v>499657609</v>
      </c>
      <c r="E673" s="6" t="s">
        <v>192</v>
      </c>
      <c r="F673" s="6" t="s">
        <v>134</v>
      </c>
      <c r="G673" s="6" t="s">
        <v>139</v>
      </c>
      <c r="H673" s="16" t="s">
        <v>193</v>
      </c>
      <c r="I673" s="6" t="s">
        <v>61</v>
      </c>
      <c r="J673" s="16">
        <v>2.5</v>
      </c>
      <c r="K673" s="16" t="s">
        <v>36</v>
      </c>
      <c r="L673" s="16" t="s">
        <v>231</v>
      </c>
      <c r="N673" s="16">
        <v>15</v>
      </c>
      <c r="O673" s="16">
        <v>2.5</v>
      </c>
      <c r="P673" s="16">
        <v>1</v>
      </c>
      <c r="Q673" s="16">
        <v>1</v>
      </c>
      <c r="R673">
        <f>MATCH(D673,Отчет!$C$1:$C$65535,0)</f>
        <v>24</v>
      </c>
    </row>
    <row r="674" spans="1:18" x14ac:dyDescent="0.2">
      <c r="A674" s="16">
        <v>569706752</v>
      </c>
      <c r="B674" s="16">
        <v>8</v>
      </c>
      <c r="D674" s="16">
        <v>499655788</v>
      </c>
      <c r="E674" s="6" t="s">
        <v>101</v>
      </c>
      <c r="F674" s="6" t="s">
        <v>102</v>
      </c>
      <c r="G674" s="6" t="s">
        <v>103</v>
      </c>
      <c r="H674" s="16" t="s">
        <v>104</v>
      </c>
      <c r="I674" s="6" t="s">
        <v>61</v>
      </c>
      <c r="J674" s="16">
        <v>2.5</v>
      </c>
      <c r="K674" s="16" t="s">
        <v>36</v>
      </c>
      <c r="L674" s="16" t="s">
        <v>231</v>
      </c>
      <c r="N674" s="16">
        <v>20</v>
      </c>
      <c r="O674" s="16">
        <v>2.5</v>
      </c>
      <c r="P674" s="16">
        <v>1</v>
      </c>
      <c r="Q674" s="16">
        <v>1</v>
      </c>
      <c r="R674">
        <f>MATCH(D674,Отчет!$C$1:$C$65535,0)</f>
        <v>18</v>
      </c>
    </row>
    <row r="675" spans="1:18" x14ac:dyDescent="0.2">
      <c r="A675" s="16">
        <v>569707817</v>
      </c>
      <c r="B675" s="16">
        <v>10</v>
      </c>
      <c r="D675" s="16">
        <v>499655838</v>
      </c>
      <c r="E675" s="6" t="s">
        <v>105</v>
      </c>
      <c r="F675" s="6" t="s">
        <v>106</v>
      </c>
      <c r="G675" s="6" t="s">
        <v>107</v>
      </c>
      <c r="H675" s="16" t="s">
        <v>108</v>
      </c>
      <c r="I675" s="6" t="s">
        <v>61</v>
      </c>
      <c r="J675" s="16">
        <v>2.5</v>
      </c>
      <c r="K675" s="16" t="s">
        <v>36</v>
      </c>
      <c r="L675" s="16" t="s">
        <v>231</v>
      </c>
      <c r="N675" s="16">
        <v>25</v>
      </c>
      <c r="O675" s="16">
        <v>2.5</v>
      </c>
      <c r="P675" s="16">
        <v>1</v>
      </c>
      <c r="Q675" s="16">
        <v>1</v>
      </c>
      <c r="R675">
        <f>MATCH(D675,Отчет!$C$1:$C$65535,0)</f>
        <v>14</v>
      </c>
    </row>
    <row r="676" spans="1:18" x14ac:dyDescent="0.2">
      <c r="A676" s="16">
        <v>569710960</v>
      </c>
      <c r="B676" s="16">
        <v>4</v>
      </c>
      <c r="D676" s="16">
        <v>499655706</v>
      </c>
      <c r="E676" s="6" t="s">
        <v>109</v>
      </c>
      <c r="F676" s="6" t="s">
        <v>99</v>
      </c>
      <c r="G676" s="6" t="s">
        <v>110</v>
      </c>
      <c r="H676" s="16" t="s">
        <v>111</v>
      </c>
      <c r="I676" s="6" t="s">
        <v>61</v>
      </c>
      <c r="J676" s="16">
        <v>2.5</v>
      </c>
      <c r="K676" s="16" t="s">
        <v>36</v>
      </c>
      <c r="L676" s="16" t="s">
        <v>231</v>
      </c>
      <c r="N676" s="16">
        <v>10</v>
      </c>
      <c r="O676" s="16">
        <v>2.5</v>
      </c>
      <c r="P676" s="16">
        <v>1</v>
      </c>
      <c r="Q676" s="16">
        <v>1</v>
      </c>
      <c r="R676">
        <f>MATCH(D676,Отчет!$C$1:$C$65535,0)</f>
        <v>55</v>
      </c>
    </row>
    <row r="677" spans="1:18" x14ac:dyDescent="0.2">
      <c r="A677" s="16">
        <v>569706231</v>
      </c>
      <c r="B677" s="16">
        <v>7</v>
      </c>
      <c r="D677" s="16">
        <v>499655738</v>
      </c>
      <c r="E677" s="6" t="s">
        <v>112</v>
      </c>
      <c r="F677" s="6" t="s">
        <v>113</v>
      </c>
      <c r="G677" s="6" t="s">
        <v>73</v>
      </c>
      <c r="H677" s="16" t="s">
        <v>114</v>
      </c>
      <c r="I677" s="6" t="s">
        <v>61</v>
      </c>
      <c r="J677" s="16">
        <v>2.5</v>
      </c>
      <c r="K677" s="16" t="s">
        <v>36</v>
      </c>
      <c r="L677" s="16" t="s">
        <v>231</v>
      </c>
      <c r="N677" s="16">
        <v>17.5</v>
      </c>
      <c r="O677" s="16">
        <v>2.5</v>
      </c>
      <c r="P677" s="16">
        <v>1</v>
      </c>
      <c r="Q677" s="16">
        <v>1</v>
      </c>
      <c r="R677">
        <f>MATCH(D677,Отчет!$C$1:$C$65535,0)</f>
        <v>31</v>
      </c>
    </row>
    <row r="678" spans="1:18" x14ac:dyDescent="0.2">
      <c r="A678" s="16">
        <v>569707685</v>
      </c>
      <c r="B678" s="16">
        <v>9</v>
      </c>
      <c r="D678" s="16">
        <v>499655628</v>
      </c>
      <c r="E678" s="6" t="s">
        <v>94</v>
      </c>
      <c r="F678" s="6" t="s">
        <v>106</v>
      </c>
      <c r="G678" s="6" t="s">
        <v>119</v>
      </c>
      <c r="H678" s="16" t="s">
        <v>120</v>
      </c>
      <c r="I678" s="6" t="s">
        <v>61</v>
      </c>
      <c r="J678" s="16">
        <v>2.5</v>
      </c>
      <c r="K678" s="16" t="s">
        <v>36</v>
      </c>
      <c r="L678" s="16" t="s">
        <v>231</v>
      </c>
      <c r="N678" s="16">
        <v>22.5</v>
      </c>
      <c r="O678" s="16">
        <v>2.5</v>
      </c>
      <c r="P678" s="16">
        <v>1</v>
      </c>
      <c r="Q678" s="16">
        <v>1</v>
      </c>
      <c r="R678">
        <f>MATCH(D678,Отчет!$C$1:$C$65535,0)</f>
        <v>22</v>
      </c>
    </row>
    <row r="679" spans="1:18" x14ac:dyDescent="0.2">
      <c r="A679" s="16">
        <v>569709454</v>
      </c>
      <c r="B679" s="16">
        <v>9</v>
      </c>
      <c r="D679" s="16">
        <v>499655681</v>
      </c>
      <c r="E679" s="6" t="s">
        <v>121</v>
      </c>
      <c r="F679" s="6" t="s">
        <v>122</v>
      </c>
      <c r="G679" s="6" t="s">
        <v>123</v>
      </c>
      <c r="H679" s="16" t="s">
        <v>124</v>
      </c>
      <c r="I679" s="6" t="s">
        <v>61</v>
      </c>
      <c r="J679" s="16">
        <v>2.5</v>
      </c>
      <c r="K679" s="16" t="s">
        <v>36</v>
      </c>
      <c r="L679" s="16" t="s">
        <v>231</v>
      </c>
      <c r="N679" s="16">
        <v>22.5</v>
      </c>
      <c r="O679" s="16">
        <v>2.5</v>
      </c>
      <c r="P679" s="16">
        <v>1</v>
      </c>
      <c r="Q679" s="16">
        <v>1</v>
      </c>
      <c r="R679">
        <f>MATCH(D679,Отчет!$C$1:$C$65535,0)</f>
        <v>26</v>
      </c>
    </row>
    <row r="680" spans="1:18" x14ac:dyDescent="0.2">
      <c r="A680" s="16">
        <v>569707246</v>
      </c>
      <c r="B680" s="16">
        <v>10</v>
      </c>
      <c r="D680" s="16">
        <v>499655482</v>
      </c>
      <c r="E680" s="6" t="s">
        <v>71</v>
      </c>
      <c r="F680" s="6" t="s">
        <v>72</v>
      </c>
      <c r="G680" s="6" t="s">
        <v>73</v>
      </c>
      <c r="H680" s="16" t="s">
        <v>74</v>
      </c>
      <c r="I680" s="6" t="s">
        <v>61</v>
      </c>
      <c r="J680" s="16">
        <v>2.5</v>
      </c>
      <c r="K680" s="16" t="s">
        <v>36</v>
      </c>
      <c r="L680" s="16" t="s">
        <v>231</v>
      </c>
      <c r="N680" s="16">
        <v>25</v>
      </c>
      <c r="O680" s="16">
        <v>2.5</v>
      </c>
      <c r="P680" s="16">
        <v>1</v>
      </c>
      <c r="Q680" s="16">
        <v>1</v>
      </c>
      <c r="R680">
        <f>MATCH(D680,Отчет!$C$1:$C$65535,0)</f>
        <v>12</v>
      </c>
    </row>
    <row r="681" spans="1:18" x14ac:dyDescent="0.2">
      <c r="A681" s="16">
        <v>569708599</v>
      </c>
      <c r="B681" s="16">
        <v>4</v>
      </c>
      <c r="D681" s="16">
        <v>499655506</v>
      </c>
      <c r="E681" s="6" t="s">
        <v>125</v>
      </c>
      <c r="F681" s="6" t="s">
        <v>126</v>
      </c>
      <c r="G681" s="6" t="s">
        <v>127</v>
      </c>
      <c r="H681" s="16" t="s">
        <v>128</v>
      </c>
      <c r="I681" s="6" t="s">
        <v>61</v>
      </c>
      <c r="J681" s="16">
        <v>2.5</v>
      </c>
      <c r="K681" s="16" t="s">
        <v>36</v>
      </c>
      <c r="L681" s="16" t="s">
        <v>231</v>
      </c>
      <c r="N681" s="16">
        <v>10</v>
      </c>
      <c r="O681" s="16">
        <v>2.5</v>
      </c>
      <c r="P681" s="16">
        <v>1</v>
      </c>
      <c r="Q681" s="16">
        <v>0</v>
      </c>
      <c r="R681">
        <f>MATCH(D681,Отчет!$C$1:$C$65535,0)</f>
        <v>44</v>
      </c>
    </row>
    <row r="682" spans="1:18" x14ac:dyDescent="0.2">
      <c r="A682" s="16">
        <v>569709212</v>
      </c>
      <c r="B682" s="16">
        <v>9</v>
      </c>
      <c r="D682" s="16">
        <v>499655579</v>
      </c>
      <c r="E682" s="6" t="s">
        <v>194</v>
      </c>
      <c r="F682" s="6" t="s">
        <v>122</v>
      </c>
      <c r="G682" s="6" t="s">
        <v>171</v>
      </c>
      <c r="H682" s="16" t="s">
        <v>195</v>
      </c>
      <c r="I682" s="6" t="s">
        <v>61</v>
      </c>
      <c r="J682" s="16">
        <v>2.5</v>
      </c>
      <c r="K682" s="16" t="s">
        <v>36</v>
      </c>
      <c r="L682" s="16" t="s">
        <v>231</v>
      </c>
      <c r="N682" s="16">
        <v>22.5</v>
      </c>
      <c r="O682" s="16">
        <v>2.5</v>
      </c>
      <c r="P682" s="16">
        <v>1</v>
      </c>
      <c r="Q682" s="16">
        <v>1</v>
      </c>
      <c r="R682">
        <f>MATCH(D682,Отчет!$C$1:$C$65535,0)</f>
        <v>38</v>
      </c>
    </row>
    <row r="683" spans="1:18" x14ac:dyDescent="0.2">
      <c r="A683" s="16">
        <v>569709360</v>
      </c>
      <c r="B683" s="16">
        <v>4</v>
      </c>
      <c r="D683" s="16">
        <v>499655433</v>
      </c>
      <c r="E683" s="6" t="s">
        <v>189</v>
      </c>
      <c r="F683" s="6" t="s">
        <v>190</v>
      </c>
      <c r="G683" s="6" t="s">
        <v>123</v>
      </c>
      <c r="H683" s="16" t="s">
        <v>191</v>
      </c>
      <c r="I683" s="6" t="s">
        <v>61</v>
      </c>
      <c r="J683" s="16">
        <v>2.5</v>
      </c>
      <c r="K683" s="16" t="s">
        <v>36</v>
      </c>
      <c r="L683" s="16" t="s">
        <v>231</v>
      </c>
      <c r="N683" s="16">
        <v>10</v>
      </c>
      <c r="O683" s="16">
        <v>2.5</v>
      </c>
      <c r="P683" s="16">
        <v>1</v>
      </c>
      <c r="Q683" s="16">
        <v>0</v>
      </c>
      <c r="R683">
        <f>MATCH(D683,Отчет!$C$1:$C$65535,0)</f>
        <v>50</v>
      </c>
    </row>
    <row r="684" spans="1:18" x14ac:dyDescent="0.2">
      <c r="A684" s="16">
        <v>569710753</v>
      </c>
      <c r="B684" s="16">
        <v>5</v>
      </c>
      <c r="D684" s="16">
        <v>499655265</v>
      </c>
      <c r="E684" s="6" t="s">
        <v>75</v>
      </c>
      <c r="F684" s="6" t="s">
        <v>76</v>
      </c>
      <c r="G684" s="6" t="s">
        <v>77</v>
      </c>
      <c r="H684" s="16" t="s">
        <v>78</v>
      </c>
      <c r="I684" s="6" t="s">
        <v>61</v>
      </c>
      <c r="J684" s="16">
        <v>2.5</v>
      </c>
      <c r="K684" s="16" t="s">
        <v>36</v>
      </c>
      <c r="L684" s="16" t="s">
        <v>231</v>
      </c>
      <c r="N684" s="16">
        <v>12.5</v>
      </c>
      <c r="O684" s="16">
        <v>2.5</v>
      </c>
      <c r="P684" s="16">
        <v>1</v>
      </c>
      <c r="Q684" s="16">
        <v>1</v>
      </c>
      <c r="R684">
        <f>MATCH(D684,Отчет!$C$1:$C$65535,0)</f>
        <v>41</v>
      </c>
    </row>
    <row r="685" spans="1:18" x14ac:dyDescent="0.2">
      <c r="A685" s="16">
        <v>569708678</v>
      </c>
      <c r="B685" s="16">
        <v>4</v>
      </c>
      <c r="D685" s="16">
        <v>499655321</v>
      </c>
      <c r="E685" s="6" t="s">
        <v>79</v>
      </c>
      <c r="F685" s="6" t="s">
        <v>80</v>
      </c>
      <c r="G685" s="6" t="s">
        <v>81</v>
      </c>
      <c r="H685" s="16" t="s">
        <v>82</v>
      </c>
      <c r="I685" s="6" t="s">
        <v>61</v>
      </c>
      <c r="J685" s="16">
        <v>2.5</v>
      </c>
      <c r="K685" s="16" t="s">
        <v>36</v>
      </c>
      <c r="L685" s="16" t="s">
        <v>231</v>
      </c>
      <c r="N685" s="16">
        <v>10</v>
      </c>
      <c r="O685" s="16">
        <v>2.5</v>
      </c>
      <c r="P685" s="16">
        <v>1</v>
      </c>
      <c r="Q685" s="16">
        <v>1</v>
      </c>
      <c r="R685">
        <f>MATCH(D685,Отчет!$C$1:$C$65535,0)</f>
        <v>53</v>
      </c>
    </row>
    <row r="686" spans="1:18" x14ac:dyDescent="0.2">
      <c r="A686" s="16">
        <v>569707328</v>
      </c>
      <c r="B686" s="16">
        <v>10</v>
      </c>
      <c r="D686" s="16">
        <v>499655369</v>
      </c>
      <c r="E686" s="6" t="s">
        <v>196</v>
      </c>
      <c r="F686" s="6" t="s">
        <v>99</v>
      </c>
      <c r="G686" s="6" t="s">
        <v>107</v>
      </c>
      <c r="H686" s="16" t="s">
        <v>197</v>
      </c>
      <c r="I686" s="6" t="s">
        <v>61</v>
      </c>
      <c r="J686" s="16">
        <v>2.5</v>
      </c>
      <c r="K686" s="16" t="s">
        <v>36</v>
      </c>
      <c r="L686" s="16" t="s">
        <v>231</v>
      </c>
      <c r="N686" s="16">
        <v>25</v>
      </c>
      <c r="O686" s="16">
        <v>2.5</v>
      </c>
      <c r="P686" s="16">
        <v>1</v>
      </c>
      <c r="Q686" s="16">
        <v>1</v>
      </c>
      <c r="R686">
        <f>MATCH(D686,Отчет!$C$1:$C$65535,0)</f>
        <v>15</v>
      </c>
    </row>
    <row r="687" spans="1:18" x14ac:dyDescent="0.2">
      <c r="A687" s="16">
        <v>569707918</v>
      </c>
      <c r="B687" s="16">
        <v>4</v>
      </c>
      <c r="D687" s="16">
        <v>499657780</v>
      </c>
      <c r="E687" s="6" t="s">
        <v>129</v>
      </c>
      <c r="F687" s="6" t="s">
        <v>130</v>
      </c>
      <c r="G687" s="6" t="s">
        <v>131</v>
      </c>
      <c r="H687" s="16" t="s">
        <v>132</v>
      </c>
      <c r="I687" s="6" t="s">
        <v>61</v>
      </c>
      <c r="J687" s="16">
        <v>2.5</v>
      </c>
      <c r="K687" s="16" t="s">
        <v>36</v>
      </c>
      <c r="L687" s="16" t="s">
        <v>231</v>
      </c>
      <c r="N687" s="16">
        <v>10</v>
      </c>
      <c r="O687" s="16">
        <v>2.5</v>
      </c>
      <c r="P687" s="16">
        <v>1</v>
      </c>
      <c r="Q687" s="16">
        <v>1</v>
      </c>
      <c r="R687">
        <f>MATCH(D687,Отчет!$C$1:$C$65535,0)</f>
        <v>29</v>
      </c>
    </row>
    <row r="688" spans="1:18" x14ac:dyDescent="0.2">
      <c r="A688" s="16">
        <v>569708263</v>
      </c>
      <c r="B688" s="16">
        <v>4</v>
      </c>
      <c r="D688" s="16">
        <v>499657489</v>
      </c>
      <c r="E688" s="6" t="s">
        <v>133</v>
      </c>
      <c r="F688" s="6" t="s">
        <v>134</v>
      </c>
      <c r="G688" s="6" t="s">
        <v>135</v>
      </c>
      <c r="H688" s="16" t="s">
        <v>136</v>
      </c>
      <c r="I688" s="6" t="s">
        <v>61</v>
      </c>
      <c r="J688" s="16">
        <v>2.5</v>
      </c>
      <c r="K688" s="16" t="s">
        <v>36</v>
      </c>
      <c r="L688" s="16" t="s">
        <v>231</v>
      </c>
      <c r="N688" s="16">
        <v>10</v>
      </c>
      <c r="O688" s="16">
        <v>2.5</v>
      </c>
      <c r="P688" s="16">
        <v>1</v>
      </c>
      <c r="Q688" s="16">
        <v>1</v>
      </c>
      <c r="R688">
        <f>MATCH(D688,Отчет!$C$1:$C$65535,0)</f>
        <v>51</v>
      </c>
    </row>
    <row r="689" spans="1:18" x14ac:dyDescent="0.2">
      <c r="A689" s="16">
        <v>569709036</v>
      </c>
      <c r="B689" s="16">
        <v>5</v>
      </c>
      <c r="D689" s="16">
        <v>499657513</v>
      </c>
      <c r="E689" s="6" t="s">
        <v>137</v>
      </c>
      <c r="F689" s="6" t="s">
        <v>138</v>
      </c>
      <c r="G689" s="6" t="s">
        <v>139</v>
      </c>
      <c r="H689" s="16" t="s">
        <v>140</v>
      </c>
      <c r="I689" s="6" t="s">
        <v>61</v>
      </c>
      <c r="J689" s="16">
        <v>2.5</v>
      </c>
      <c r="K689" s="16" t="s">
        <v>36</v>
      </c>
      <c r="L689" s="16" t="s">
        <v>231</v>
      </c>
      <c r="N689" s="16">
        <v>12.5</v>
      </c>
      <c r="O689" s="16">
        <v>2.5</v>
      </c>
      <c r="P689" s="16">
        <v>1</v>
      </c>
      <c r="Q689" s="16">
        <v>1</v>
      </c>
      <c r="R689">
        <f>MATCH(D689,Отчет!$C$1:$C$65535,0)</f>
        <v>32</v>
      </c>
    </row>
    <row r="690" spans="1:18" x14ac:dyDescent="0.2">
      <c r="A690" s="16">
        <v>569708520</v>
      </c>
      <c r="B690" s="16">
        <v>9</v>
      </c>
      <c r="D690" s="16">
        <v>499657385</v>
      </c>
      <c r="E690" s="6" t="s">
        <v>145</v>
      </c>
      <c r="F690" s="6" t="s">
        <v>146</v>
      </c>
      <c r="G690" s="6" t="s">
        <v>139</v>
      </c>
      <c r="H690" s="16" t="s">
        <v>147</v>
      </c>
      <c r="I690" s="6" t="s">
        <v>61</v>
      </c>
      <c r="J690" s="16">
        <v>2.5</v>
      </c>
      <c r="K690" s="16" t="s">
        <v>36</v>
      </c>
      <c r="L690" s="16" t="s">
        <v>231</v>
      </c>
      <c r="N690" s="16">
        <v>22.5</v>
      </c>
      <c r="O690" s="16">
        <v>2.5</v>
      </c>
      <c r="P690" s="16">
        <v>1</v>
      </c>
      <c r="Q690" s="16">
        <v>1</v>
      </c>
      <c r="R690">
        <f>MATCH(D690,Отчет!$C$1:$C$65535,0)</f>
        <v>20</v>
      </c>
    </row>
    <row r="691" spans="1:18" x14ac:dyDescent="0.2">
      <c r="A691" s="16">
        <v>569709117</v>
      </c>
      <c r="B691" s="16">
        <v>6</v>
      </c>
      <c r="D691" s="16">
        <v>499657465</v>
      </c>
      <c r="E691" s="6" t="s">
        <v>148</v>
      </c>
      <c r="F691" s="6" t="s">
        <v>149</v>
      </c>
      <c r="G691" s="6" t="s">
        <v>150</v>
      </c>
      <c r="H691" s="16" t="s">
        <v>151</v>
      </c>
      <c r="I691" s="6" t="s">
        <v>61</v>
      </c>
      <c r="J691" s="16">
        <v>2.5</v>
      </c>
      <c r="K691" s="16" t="s">
        <v>36</v>
      </c>
      <c r="L691" s="16" t="s">
        <v>231</v>
      </c>
      <c r="N691" s="16">
        <v>15</v>
      </c>
      <c r="O691" s="16">
        <v>2.5</v>
      </c>
      <c r="P691" s="16">
        <v>1</v>
      </c>
      <c r="Q691" s="16">
        <v>1</v>
      </c>
      <c r="R691">
        <f>MATCH(D691,Отчет!$C$1:$C$65535,0)</f>
        <v>25</v>
      </c>
    </row>
    <row r="692" spans="1:18" x14ac:dyDescent="0.2">
      <c r="A692" s="16">
        <v>569710486</v>
      </c>
      <c r="B692" s="16">
        <v>4</v>
      </c>
      <c r="D692" s="16">
        <v>499656623</v>
      </c>
      <c r="E692" s="6" t="s">
        <v>166</v>
      </c>
      <c r="F692" s="6" t="s">
        <v>167</v>
      </c>
      <c r="G692" s="6" t="s">
        <v>168</v>
      </c>
      <c r="H692" s="16" t="s">
        <v>169</v>
      </c>
      <c r="I692" s="6" t="s">
        <v>61</v>
      </c>
      <c r="J692" s="16">
        <v>2.5</v>
      </c>
      <c r="K692" s="16" t="s">
        <v>36</v>
      </c>
      <c r="L692" s="16" t="s">
        <v>231</v>
      </c>
      <c r="N692" s="16">
        <v>10</v>
      </c>
      <c r="O692" s="16">
        <v>2.5</v>
      </c>
      <c r="P692" s="16">
        <v>1</v>
      </c>
      <c r="Q692" s="16">
        <v>1</v>
      </c>
      <c r="R692">
        <f>MATCH(D692,Отчет!$C$1:$C$65535,0)</f>
        <v>37</v>
      </c>
    </row>
    <row r="693" spans="1:18" x14ac:dyDescent="0.2">
      <c r="A693" s="16">
        <v>569707998</v>
      </c>
      <c r="B693" s="16">
        <v>6</v>
      </c>
      <c r="D693" s="16">
        <v>499656679</v>
      </c>
      <c r="E693" s="6" t="s">
        <v>152</v>
      </c>
      <c r="F693" s="6" t="s">
        <v>153</v>
      </c>
      <c r="G693" s="6" t="s">
        <v>154</v>
      </c>
      <c r="H693" s="16" t="s">
        <v>155</v>
      </c>
      <c r="I693" s="6" t="s">
        <v>61</v>
      </c>
      <c r="J693" s="16">
        <v>2.5</v>
      </c>
      <c r="K693" s="16" t="s">
        <v>36</v>
      </c>
      <c r="L693" s="16" t="s">
        <v>231</v>
      </c>
      <c r="N693" s="16">
        <v>15</v>
      </c>
      <c r="O693" s="16">
        <v>2.5</v>
      </c>
      <c r="P693" s="16">
        <v>1</v>
      </c>
      <c r="Q693" s="16">
        <v>1</v>
      </c>
      <c r="R693">
        <f>MATCH(D693,Отчет!$C$1:$C$65535,0)</f>
        <v>21</v>
      </c>
    </row>
    <row r="694" spans="1:18" x14ac:dyDescent="0.2">
      <c r="A694" s="16">
        <v>569710030</v>
      </c>
      <c r="B694" s="16">
        <v>4</v>
      </c>
      <c r="D694" s="16">
        <v>499656711</v>
      </c>
      <c r="E694" s="6" t="s">
        <v>156</v>
      </c>
      <c r="F694" s="6" t="s">
        <v>157</v>
      </c>
      <c r="G694" s="6" t="s">
        <v>81</v>
      </c>
      <c r="H694" s="16" t="s">
        <v>158</v>
      </c>
      <c r="I694" s="6" t="s">
        <v>61</v>
      </c>
      <c r="J694" s="16">
        <v>2.5</v>
      </c>
      <c r="K694" s="16" t="s">
        <v>36</v>
      </c>
      <c r="L694" s="16" t="s">
        <v>231</v>
      </c>
      <c r="N694" s="16">
        <v>0</v>
      </c>
      <c r="O694" s="16">
        <v>2.5</v>
      </c>
      <c r="P694" s="16">
        <v>1</v>
      </c>
      <c r="Q694" s="16">
        <v>0</v>
      </c>
      <c r="R694">
        <f>MATCH(D694,Отчет!$C$1:$C$65535,0)</f>
        <v>52</v>
      </c>
    </row>
    <row r="695" spans="1:18" x14ac:dyDescent="0.2">
      <c r="A695" s="16">
        <v>569709644</v>
      </c>
      <c r="B695" s="16">
        <v>4</v>
      </c>
      <c r="D695" s="16">
        <v>499656345</v>
      </c>
      <c r="E695" s="6" t="s">
        <v>159</v>
      </c>
      <c r="F695" s="6" t="s">
        <v>160</v>
      </c>
      <c r="G695" s="6" t="s">
        <v>119</v>
      </c>
      <c r="H695" s="16" t="s">
        <v>161</v>
      </c>
      <c r="I695" s="6" t="s">
        <v>61</v>
      </c>
      <c r="J695" s="16">
        <v>2.5</v>
      </c>
      <c r="K695" s="16" t="s">
        <v>36</v>
      </c>
      <c r="L695" s="16" t="s">
        <v>231</v>
      </c>
      <c r="N695" s="16">
        <v>10</v>
      </c>
      <c r="O695" s="16">
        <v>2.5</v>
      </c>
      <c r="P695" s="16">
        <v>1</v>
      </c>
      <c r="Q695" s="16">
        <v>1</v>
      </c>
      <c r="R695">
        <f>MATCH(D695,Отчет!$C$1:$C$65535,0)</f>
        <v>46</v>
      </c>
    </row>
    <row r="696" spans="1:18" x14ac:dyDescent="0.2">
      <c r="A696" s="16">
        <v>569705654</v>
      </c>
      <c r="B696" s="16">
        <v>9</v>
      </c>
      <c r="D696" s="16">
        <v>499656434</v>
      </c>
      <c r="E696" s="6" t="s">
        <v>162</v>
      </c>
      <c r="F696" s="6" t="s">
        <v>163</v>
      </c>
      <c r="G696" s="6" t="s">
        <v>164</v>
      </c>
      <c r="H696" s="16" t="s">
        <v>165</v>
      </c>
      <c r="I696" s="6" t="s">
        <v>61</v>
      </c>
      <c r="J696" s="16">
        <v>2.5</v>
      </c>
      <c r="K696" s="16" t="s">
        <v>36</v>
      </c>
      <c r="L696" s="16" t="s">
        <v>231</v>
      </c>
      <c r="N696" s="16">
        <v>22.5</v>
      </c>
      <c r="O696" s="16">
        <v>2.5</v>
      </c>
      <c r="P696" s="16">
        <v>1</v>
      </c>
      <c r="Q696" s="16">
        <v>1</v>
      </c>
      <c r="R696">
        <f>MATCH(D696,Отчет!$C$1:$C$65535,0)</f>
        <v>11</v>
      </c>
    </row>
    <row r="697" spans="1:18" x14ac:dyDescent="0.2">
      <c r="A697" s="16">
        <v>569710287</v>
      </c>
      <c r="B697" s="16">
        <v>4</v>
      </c>
      <c r="D697" s="16">
        <v>499656023</v>
      </c>
      <c r="E697" s="6" t="s">
        <v>170</v>
      </c>
      <c r="F697" s="6" t="s">
        <v>72</v>
      </c>
      <c r="G697" s="6" t="s">
        <v>171</v>
      </c>
      <c r="H697" s="16" t="s">
        <v>172</v>
      </c>
      <c r="I697" s="6" t="s">
        <v>61</v>
      </c>
      <c r="J697" s="16">
        <v>2.5</v>
      </c>
      <c r="K697" s="16" t="s">
        <v>36</v>
      </c>
      <c r="L697" s="16" t="s">
        <v>231</v>
      </c>
      <c r="N697" s="16">
        <v>0</v>
      </c>
      <c r="O697" s="16">
        <v>2.5</v>
      </c>
      <c r="P697" s="16">
        <v>1</v>
      </c>
      <c r="Q697" s="16">
        <v>1</v>
      </c>
      <c r="R697">
        <f>MATCH(D697,Отчет!$C$1:$C$65535,0)</f>
        <v>42</v>
      </c>
    </row>
    <row r="698" spans="1:18" x14ac:dyDescent="0.2">
      <c r="A698" s="16">
        <v>569710586</v>
      </c>
      <c r="B698" s="16">
        <v>5</v>
      </c>
      <c r="D698" s="16">
        <v>499656285</v>
      </c>
      <c r="E698" s="6" t="s">
        <v>173</v>
      </c>
      <c r="F698" s="6" t="s">
        <v>76</v>
      </c>
      <c r="G698" s="6" t="s">
        <v>107</v>
      </c>
      <c r="H698" s="16" t="s">
        <v>174</v>
      </c>
      <c r="I698" s="6" t="s">
        <v>61</v>
      </c>
      <c r="J698" s="16">
        <v>2.5</v>
      </c>
      <c r="K698" s="16" t="s">
        <v>36</v>
      </c>
      <c r="L698" s="16" t="s">
        <v>231</v>
      </c>
      <c r="N698" s="16">
        <v>12.5</v>
      </c>
      <c r="O698" s="16">
        <v>2.5</v>
      </c>
      <c r="P698" s="16">
        <v>1</v>
      </c>
      <c r="Q698" s="16">
        <v>1</v>
      </c>
      <c r="R698">
        <f>MATCH(D698,Отчет!$C$1:$C$65535,0)</f>
        <v>36</v>
      </c>
    </row>
    <row r="699" spans="1:18" x14ac:dyDescent="0.2">
      <c r="A699" s="16">
        <v>569706491</v>
      </c>
      <c r="B699" s="16">
        <v>6</v>
      </c>
      <c r="D699" s="16">
        <v>499655942</v>
      </c>
      <c r="E699" s="6" t="s">
        <v>98</v>
      </c>
      <c r="F699" s="6" t="s">
        <v>99</v>
      </c>
      <c r="G699" s="6" t="s">
        <v>57</v>
      </c>
      <c r="H699" s="16" t="s">
        <v>100</v>
      </c>
      <c r="I699" s="6" t="s">
        <v>61</v>
      </c>
      <c r="J699" s="16">
        <v>2.5</v>
      </c>
      <c r="K699" s="16" t="s">
        <v>36</v>
      </c>
      <c r="L699" s="16" t="s">
        <v>231</v>
      </c>
      <c r="N699" s="16">
        <v>15</v>
      </c>
      <c r="O699" s="16">
        <v>2.5</v>
      </c>
      <c r="P699" s="16">
        <v>1</v>
      </c>
      <c r="Q699" s="16">
        <v>1</v>
      </c>
      <c r="R699">
        <f>MATCH(D699,Отчет!$C$1:$C$65535,0)</f>
        <v>40</v>
      </c>
    </row>
    <row r="700" spans="1:18" x14ac:dyDescent="0.2">
      <c r="A700" s="16">
        <v>569709286</v>
      </c>
      <c r="B700" s="16">
        <v>6</v>
      </c>
      <c r="D700" s="16">
        <v>499655966</v>
      </c>
      <c r="E700" s="6" t="s">
        <v>83</v>
      </c>
      <c r="F700" s="6" t="s">
        <v>76</v>
      </c>
      <c r="G700" s="6" t="s">
        <v>84</v>
      </c>
      <c r="H700" s="16" t="s">
        <v>85</v>
      </c>
      <c r="I700" s="6" t="s">
        <v>61</v>
      </c>
      <c r="J700" s="16">
        <v>2.5</v>
      </c>
      <c r="K700" s="16" t="s">
        <v>36</v>
      </c>
      <c r="L700" s="16" t="s">
        <v>231</v>
      </c>
      <c r="N700" s="16">
        <v>15</v>
      </c>
      <c r="O700" s="16">
        <v>2.5</v>
      </c>
      <c r="P700" s="16">
        <v>1</v>
      </c>
      <c r="Q700" s="16">
        <v>1</v>
      </c>
      <c r="R700">
        <f>MATCH(D700,Отчет!$C$1:$C$65535,0)</f>
        <v>43</v>
      </c>
    </row>
    <row r="701" spans="1:18" x14ac:dyDescent="0.2">
      <c r="A701" s="16">
        <v>569709952</v>
      </c>
      <c r="B701" s="16">
        <v>6</v>
      </c>
      <c r="D701" s="16">
        <v>499655995</v>
      </c>
      <c r="E701" s="6" t="s">
        <v>86</v>
      </c>
      <c r="F701" s="6" t="s">
        <v>87</v>
      </c>
      <c r="G701" s="6" t="s">
        <v>88</v>
      </c>
      <c r="H701" s="16" t="s">
        <v>89</v>
      </c>
      <c r="I701" s="6" t="s">
        <v>61</v>
      </c>
      <c r="J701" s="16">
        <v>2.5</v>
      </c>
      <c r="K701" s="16" t="s">
        <v>36</v>
      </c>
      <c r="L701" s="16" t="s">
        <v>231</v>
      </c>
      <c r="N701" s="16">
        <v>15</v>
      </c>
      <c r="O701" s="16">
        <v>2.5</v>
      </c>
      <c r="P701" s="16">
        <v>1</v>
      </c>
      <c r="Q701" s="16">
        <v>1</v>
      </c>
      <c r="R701">
        <f>MATCH(D701,Отчет!$C$1:$C$65535,0)</f>
        <v>49</v>
      </c>
    </row>
    <row r="702" spans="1:18" x14ac:dyDescent="0.2">
      <c r="A702" s="16">
        <v>569706588</v>
      </c>
      <c r="B702" s="16">
        <v>8</v>
      </c>
      <c r="D702" s="16">
        <v>499655862</v>
      </c>
      <c r="E702" s="6" t="s">
        <v>90</v>
      </c>
      <c r="F702" s="6" t="s">
        <v>91</v>
      </c>
      <c r="G702" s="6" t="s">
        <v>92</v>
      </c>
      <c r="H702" s="16" t="s">
        <v>93</v>
      </c>
      <c r="I702" s="6" t="s">
        <v>61</v>
      </c>
      <c r="J702" s="16">
        <v>2.5</v>
      </c>
      <c r="K702" s="16" t="s">
        <v>36</v>
      </c>
      <c r="L702" s="16" t="s">
        <v>231</v>
      </c>
      <c r="N702" s="16">
        <v>20</v>
      </c>
      <c r="O702" s="16">
        <v>2.5</v>
      </c>
      <c r="P702" s="16">
        <v>1</v>
      </c>
      <c r="Q702" s="16">
        <v>1</v>
      </c>
      <c r="R702">
        <f>MATCH(D702,Отчет!$C$1:$C$65535,0)</f>
        <v>45</v>
      </c>
    </row>
    <row r="703" spans="1:18" x14ac:dyDescent="0.2">
      <c r="A703" s="16">
        <v>2116178430</v>
      </c>
      <c r="B703" s="16">
        <v>6</v>
      </c>
      <c r="D703" s="16">
        <v>2116177732</v>
      </c>
      <c r="E703" s="6" t="s">
        <v>31</v>
      </c>
      <c r="F703" s="6" t="s">
        <v>32</v>
      </c>
      <c r="G703" s="6" t="s">
        <v>33</v>
      </c>
      <c r="H703" s="16" t="s">
        <v>34</v>
      </c>
      <c r="I703" s="6" t="s">
        <v>61</v>
      </c>
      <c r="J703" s="16">
        <v>2.5</v>
      </c>
      <c r="K703" s="16" t="s">
        <v>36</v>
      </c>
      <c r="L703" s="16" t="s">
        <v>231</v>
      </c>
      <c r="N703" s="16">
        <v>15</v>
      </c>
      <c r="O703" s="16">
        <v>2.5</v>
      </c>
      <c r="P703" s="16">
        <v>1</v>
      </c>
      <c r="Q703" s="16">
        <v>0</v>
      </c>
      <c r="R703">
        <f>MATCH(D703,Отчет!$C$1:$C$65535,0)</f>
        <v>48</v>
      </c>
    </row>
    <row r="704" spans="1:18" x14ac:dyDescent="0.2">
      <c r="A704" s="16">
        <v>569709531</v>
      </c>
      <c r="B704" s="16">
        <v>8</v>
      </c>
      <c r="D704" s="16">
        <v>499655764</v>
      </c>
      <c r="E704" s="6" t="s">
        <v>115</v>
      </c>
      <c r="F704" s="6" t="s">
        <v>116</v>
      </c>
      <c r="G704" s="6" t="s">
        <v>117</v>
      </c>
      <c r="H704" s="16" t="s">
        <v>118</v>
      </c>
      <c r="I704" s="6" t="s">
        <v>61</v>
      </c>
      <c r="J704" s="16">
        <v>2.5</v>
      </c>
      <c r="K704" s="16" t="s">
        <v>36</v>
      </c>
      <c r="L704" s="16" t="s">
        <v>231</v>
      </c>
      <c r="N704" s="16">
        <v>20</v>
      </c>
      <c r="O704" s="16">
        <v>2.5</v>
      </c>
      <c r="P704" s="16">
        <v>1</v>
      </c>
      <c r="Q704" s="16">
        <v>1</v>
      </c>
      <c r="R704">
        <f>MATCH(D704,Отчет!$C$1:$C$65535,0)</f>
        <v>17</v>
      </c>
    </row>
    <row r="705" spans="1:18" x14ac:dyDescent="0.2">
      <c r="A705" s="16">
        <v>569707063</v>
      </c>
      <c r="B705" s="16">
        <v>9</v>
      </c>
      <c r="D705" s="16">
        <v>499657561</v>
      </c>
      <c r="E705" s="6" t="s">
        <v>141</v>
      </c>
      <c r="F705" s="6" t="s">
        <v>142</v>
      </c>
      <c r="G705" s="6" t="s">
        <v>143</v>
      </c>
      <c r="H705" s="16" t="s">
        <v>144</v>
      </c>
      <c r="I705" s="6" t="s">
        <v>61</v>
      </c>
      <c r="J705" s="16">
        <v>2.5</v>
      </c>
      <c r="K705" s="16" t="s">
        <v>36</v>
      </c>
      <c r="L705" s="16" t="s">
        <v>231</v>
      </c>
      <c r="N705" s="16">
        <v>22.5</v>
      </c>
      <c r="O705" s="16">
        <v>2.5</v>
      </c>
      <c r="P705" s="16">
        <v>1</v>
      </c>
      <c r="Q705" s="16">
        <v>1</v>
      </c>
      <c r="R705">
        <f>MATCH(D705,Отчет!$C$1:$C$65535,0)</f>
        <v>13</v>
      </c>
    </row>
    <row r="706" spans="1:18" x14ac:dyDescent="0.2">
      <c r="A706" s="16">
        <v>722670741</v>
      </c>
      <c r="B706" s="16">
        <v>6</v>
      </c>
      <c r="D706" s="16">
        <v>722669820</v>
      </c>
      <c r="E706" s="6" t="s">
        <v>185</v>
      </c>
      <c r="F706" s="6" t="s">
        <v>186</v>
      </c>
      <c r="G706" s="6" t="s">
        <v>187</v>
      </c>
      <c r="H706" s="16" t="s">
        <v>188</v>
      </c>
      <c r="I706" s="6" t="s">
        <v>61</v>
      </c>
      <c r="J706" s="16">
        <v>2.5</v>
      </c>
      <c r="K706" s="16" t="s">
        <v>36</v>
      </c>
      <c r="L706" s="16" t="s">
        <v>231</v>
      </c>
      <c r="N706" s="16">
        <v>15</v>
      </c>
      <c r="O706" s="16">
        <v>2.5</v>
      </c>
      <c r="P706" s="16">
        <v>1</v>
      </c>
      <c r="Q706" s="16">
        <v>1</v>
      </c>
      <c r="R706">
        <f>MATCH(D706,Отчет!$C$1:$C$65535,0)</f>
        <v>16</v>
      </c>
    </row>
    <row r="707" spans="1:18" x14ac:dyDescent="0.2">
      <c r="A707" s="16">
        <v>569706088</v>
      </c>
      <c r="B707" s="16">
        <v>6</v>
      </c>
      <c r="D707" s="16">
        <v>499657846</v>
      </c>
      <c r="E707" s="6" t="s">
        <v>181</v>
      </c>
      <c r="F707" s="6" t="s">
        <v>182</v>
      </c>
      <c r="G707" s="6" t="s">
        <v>183</v>
      </c>
      <c r="H707" s="16" t="s">
        <v>184</v>
      </c>
      <c r="I707" s="6" t="s">
        <v>61</v>
      </c>
      <c r="J707" s="16">
        <v>2.5</v>
      </c>
      <c r="K707" s="16" t="s">
        <v>36</v>
      </c>
      <c r="L707" s="16" t="s">
        <v>231</v>
      </c>
      <c r="N707" s="16">
        <v>15</v>
      </c>
      <c r="O707" s="16">
        <v>2.5</v>
      </c>
      <c r="P707" s="16">
        <v>1</v>
      </c>
      <c r="Q707" s="16">
        <v>1</v>
      </c>
      <c r="R707">
        <f>MATCH(D707,Отчет!$C$1:$C$65535,0)</f>
        <v>19</v>
      </c>
    </row>
    <row r="708" spans="1:18" x14ac:dyDescent="0.2">
      <c r="A708" s="16">
        <v>1506082874</v>
      </c>
      <c r="B708" s="16">
        <v>6</v>
      </c>
      <c r="D708" s="16">
        <v>1506076021</v>
      </c>
      <c r="E708" s="6" t="s">
        <v>178</v>
      </c>
      <c r="F708" s="6" t="s">
        <v>179</v>
      </c>
      <c r="G708" s="6" t="s">
        <v>96</v>
      </c>
      <c r="H708" s="16" t="s">
        <v>180</v>
      </c>
      <c r="I708" s="6" t="s">
        <v>61</v>
      </c>
      <c r="J708" s="16">
        <v>2.5</v>
      </c>
      <c r="K708" s="16" t="s">
        <v>36</v>
      </c>
      <c r="L708" s="16" t="s">
        <v>231</v>
      </c>
      <c r="N708" s="16">
        <v>15</v>
      </c>
      <c r="O708" s="16">
        <v>2.5</v>
      </c>
      <c r="P708" s="16">
        <v>1</v>
      </c>
      <c r="Q708" s="16">
        <v>1</v>
      </c>
      <c r="R708">
        <f>MATCH(D708,Отчет!$C$1:$C$65535,0)</f>
        <v>47</v>
      </c>
    </row>
    <row r="709" spans="1:18" x14ac:dyDescent="0.2">
      <c r="A709" s="16">
        <v>736697831</v>
      </c>
      <c r="B709" s="16">
        <v>7</v>
      </c>
      <c r="D709" s="16">
        <v>736697700</v>
      </c>
      <c r="E709" s="6" t="s">
        <v>175</v>
      </c>
      <c r="F709" s="6" t="s">
        <v>176</v>
      </c>
      <c r="G709" s="6" t="s">
        <v>77</v>
      </c>
      <c r="H709" s="16" t="s">
        <v>177</v>
      </c>
      <c r="I709" s="6" t="s">
        <v>61</v>
      </c>
      <c r="J709" s="16">
        <v>2.5</v>
      </c>
      <c r="K709" s="16" t="s">
        <v>36</v>
      </c>
      <c r="L709" s="16" t="s">
        <v>231</v>
      </c>
      <c r="N709" s="16">
        <v>17.5</v>
      </c>
      <c r="O709" s="16">
        <v>2.5</v>
      </c>
      <c r="P709" s="16">
        <v>1</v>
      </c>
      <c r="Q709" s="16">
        <v>1</v>
      </c>
      <c r="R709">
        <f>MATCH(D709,Отчет!$C$1:$C$65535,0)</f>
        <v>27</v>
      </c>
    </row>
    <row r="710" spans="1:18" x14ac:dyDescent="0.2">
      <c r="A710" s="16">
        <v>1997337516</v>
      </c>
      <c r="B710" s="16">
        <v>4</v>
      </c>
      <c r="D710" s="16">
        <v>1950131619</v>
      </c>
      <c r="E710" s="6" t="s">
        <v>209</v>
      </c>
      <c r="F710" s="6" t="s">
        <v>210</v>
      </c>
      <c r="G710" s="6" t="s">
        <v>211</v>
      </c>
      <c r="H710" s="16" t="s">
        <v>212</v>
      </c>
      <c r="I710" s="6" t="s">
        <v>61</v>
      </c>
      <c r="J710" s="16">
        <v>3</v>
      </c>
      <c r="K710" s="16" t="s">
        <v>36</v>
      </c>
      <c r="L710" s="16" t="s">
        <v>231</v>
      </c>
      <c r="N710" s="16">
        <v>10</v>
      </c>
      <c r="O710" s="16">
        <v>2.5</v>
      </c>
      <c r="P710" s="16">
        <v>1</v>
      </c>
      <c r="Q710" s="16">
        <v>1</v>
      </c>
      <c r="R710">
        <f>MATCH(D710,Отчет!$C$1:$C$65535,0)</f>
        <v>33</v>
      </c>
    </row>
    <row r="711" spans="1:18" x14ac:dyDescent="0.2">
      <c r="A711" s="16">
        <v>1690680505</v>
      </c>
      <c r="B711" s="16">
        <v>9</v>
      </c>
      <c r="D711" s="16">
        <v>1683223220</v>
      </c>
      <c r="E711" s="6" t="s">
        <v>55</v>
      </c>
      <c r="F711" s="6" t="s">
        <v>56</v>
      </c>
      <c r="G711" s="6" t="s">
        <v>57</v>
      </c>
      <c r="H711" s="16" t="s">
        <v>58</v>
      </c>
      <c r="I711" s="6" t="s">
        <v>61</v>
      </c>
      <c r="J711" s="16">
        <v>3</v>
      </c>
      <c r="K711" s="16" t="s">
        <v>36</v>
      </c>
      <c r="L711" s="16" t="s">
        <v>231</v>
      </c>
      <c r="N711" s="16">
        <v>22.5</v>
      </c>
      <c r="O711" s="16">
        <v>2.5</v>
      </c>
      <c r="P711" s="16">
        <v>1</v>
      </c>
      <c r="Q711" s="16">
        <v>1</v>
      </c>
      <c r="R711">
        <f>MATCH(D711,Отчет!$C$1:$C$65535,0)</f>
        <v>39</v>
      </c>
    </row>
    <row r="712" spans="1:18" x14ac:dyDescent="0.2">
      <c r="A712" s="16">
        <v>2118088201</v>
      </c>
      <c r="B712" s="16">
        <v>6</v>
      </c>
      <c r="D712" s="16">
        <v>2114617064</v>
      </c>
      <c r="E712" s="6" t="s">
        <v>206</v>
      </c>
      <c r="F712" s="6" t="s">
        <v>80</v>
      </c>
      <c r="G712" s="6" t="s">
        <v>207</v>
      </c>
      <c r="H712" s="16" t="s">
        <v>208</v>
      </c>
      <c r="I712" s="6" t="s">
        <v>61</v>
      </c>
      <c r="J712" s="16">
        <v>3</v>
      </c>
      <c r="K712" s="16" t="s">
        <v>36</v>
      </c>
      <c r="L712" s="16" t="s">
        <v>231</v>
      </c>
      <c r="N712" s="16">
        <v>15</v>
      </c>
      <c r="O712" s="16">
        <v>2.5</v>
      </c>
      <c r="P712" s="16">
        <v>1</v>
      </c>
      <c r="Q712" s="16">
        <v>0</v>
      </c>
      <c r="R712">
        <f>MATCH(D712,Отчет!$C$1:$C$65535,0)</f>
        <v>54</v>
      </c>
    </row>
    <row r="713" spans="1:18" x14ac:dyDescent="0.2">
      <c r="A713" s="16">
        <v>1998464793</v>
      </c>
      <c r="B713" s="16">
        <v>4</v>
      </c>
      <c r="D713" s="16">
        <v>1955210973</v>
      </c>
      <c r="E713" s="6" t="s">
        <v>203</v>
      </c>
      <c r="F713" s="6" t="s">
        <v>134</v>
      </c>
      <c r="G713" s="6" t="s">
        <v>204</v>
      </c>
      <c r="H713" s="16" t="s">
        <v>205</v>
      </c>
      <c r="I713" s="6" t="s">
        <v>61</v>
      </c>
      <c r="J713" s="16">
        <v>3</v>
      </c>
      <c r="K713" s="16" t="s">
        <v>36</v>
      </c>
      <c r="L713" s="16" t="s">
        <v>231</v>
      </c>
      <c r="N713" s="16">
        <v>10</v>
      </c>
      <c r="O713" s="16">
        <v>2.5</v>
      </c>
      <c r="P713" s="16">
        <v>1</v>
      </c>
      <c r="Q713" s="16">
        <v>1</v>
      </c>
      <c r="R713">
        <f>MATCH(D713,Отчет!$C$1:$C$65535,0)</f>
        <v>30</v>
      </c>
    </row>
    <row r="714" spans="1:18" x14ac:dyDescent="0.2">
      <c r="A714" s="16">
        <v>2216906162</v>
      </c>
      <c r="B714" s="16">
        <v>9</v>
      </c>
      <c r="D714" s="16">
        <v>2210857296</v>
      </c>
      <c r="E714" s="6" t="s">
        <v>199</v>
      </c>
      <c r="F714" s="6" t="s">
        <v>200</v>
      </c>
      <c r="G714" s="6" t="s">
        <v>201</v>
      </c>
      <c r="H714" s="16" t="s">
        <v>202</v>
      </c>
      <c r="I714" s="6" t="s">
        <v>61</v>
      </c>
      <c r="J714" s="16">
        <v>3</v>
      </c>
      <c r="K714" s="16" t="s">
        <v>36</v>
      </c>
      <c r="L714" s="16" t="s">
        <v>231</v>
      </c>
      <c r="N714" s="16">
        <v>22.5</v>
      </c>
      <c r="O714" s="16">
        <v>2.5</v>
      </c>
      <c r="P714" s="16">
        <v>1</v>
      </c>
      <c r="Q714" s="16">
        <v>1</v>
      </c>
      <c r="R714">
        <f>MATCH(D714,Отчет!$C$1:$C$65535,0)</f>
        <v>28</v>
      </c>
    </row>
    <row r="715" spans="1:18" x14ac:dyDescent="0.2">
      <c r="A715" s="16">
        <v>2216906230</v>
      </c>
      <c r="B715" s="16">
        <v>8</v>
      </c>
      <c r="D715" s="16">
        <v>2210857296</v>
      </c>
      <c r="E715" s="6" t="s">
        <v>199</v>
      </c>
      <c r="F715" s="6" t="s">
        <v>200</v>
      </c>
      <c r="G715" s="6" t="s">
        <v>201</v>
      </c>
      <c r="H715" s="16" t="s">
        <v>202</v>
      </c>
      <c r="I715" s="6" t="s">
        <v>51</v>
      </c>
      <c r="J715" s="16">
        <v>2.93</v>
      </c>
      <c r="K715" s="16" t="s">
        <v>36</v>
      </c>
      <c r="L715" s="16" t="s">
        <v>231</v>
      </c>
      <c r="N715" s="16">
        <v>24</v>
      </c>
      <c r="O715" s="16">
        <v>3</v>
      </c>
      <c r="P715" s="16">
        <v>1</v>
      </c>
      <c r="Q715" s="16">
        <v>1</v>
      </c>
      <c r="R715">
        <f>MATCH(D715,Отчет!$C$1:$C$65535,0)</f>
        <v>28</v>
      </c>
    </row>
    <row r="716" spans="1:18" x14ac:dyDescent="0.2">
      <c r="A716" s="16">
        <v>1998464817</v>
      </c>
      <c r="B716" s="16">
        <v>8</v>
      </c>
      <c r="D716" s="16">
        <v>1955210973</v>
      </c>
      <c r="E716" s="6" t="s">
        <v>203</v>
      </c>
      <c r="F716" s="6" t="s">
        <v>134</v>
      </c>
      <c r="G716" s="6" t="s">
        <v>204</v>
      </c>
      <c r="H716" s="16" t="s">
        <v>205</v>
      </c>
      <c r="I716" s="6" t="s">
        <v>51</v>
      </c>
      <c r="J716" s="16">
        <v>2.93</v>
      </c>
      <c r="K716" s="16" t="s">
        <v>36</v>
      </c>
      <c r="L716" s="16" t="s">
        <v>231</v>
      </c>
      <c r="N716" s="16">
        <v>24</v>
      </c>
      <c r="O716" s="16">
        <v>3</v>
      </c>
      <c r="P716" s="16">
        <v>1</v>
      </c>
      <c r="Q716" s="16">
        <v>1</v>
      </c>
      <c r="R716">
        <f>MATCH(D716,Отчет!$C$1:$C$65535,0)</f>
        <v>30</v>
      </c>
    </row>
    <row r="717" spans="1:18" x14ac:dyDescent="0.2">
      <c r="A717" s="16">
        <v>2118088240</v>
      </c>
      <c r="B717" s="16">
        <v>5</v>
      </c>
      <c r="D717" s="16">
        <v>2114617064</v>
      </c>
      <c r="E717" s="6" t="s">
        <v>206</v>
      </c>
      <c r="F717" s="6" t="s">
        <v>80</v>
      </c>
      <c r="G717" s="6" t="s">
        <v>207</v>
      </c>
      <c r="H717" s="16" t="s">
        <v>208</v>
      </c>
      <c r="I717" s="6" t="s">
        <v>51</v>
      </c>
      <c r="J717" s="16">
        <v>2.93</v>
      </c>
      <c r="K717" s="16" t="s">
        <v>36</v>
      </c>
      <c r="L717" s="16" t="s">
        <v>231</v>
      </c>
      <c r="N717" s="16">
        <v>15</v>
      </c>
      <c r="O717" s="16">
        <v>3</v>
      </c>
      <c r="P717" s="16">
        <v>1</v>
      </c>
      <c r="Q717" s="16">
        <v>0</v>
      </c>
      <c r="R717">
        <f>MATCH(D717,Отчет!$C$1:$C$65535,0)</f>
        <v>54</v>
      </c>
    </row>
    <row r="718" spans="1:18" x14ac:dyDescent="0.2">
      <c r="A718" s="16">
        <v>1690680525</v>
      </c>
      <c r="B718" s="16">
        <v>6</v>
      </c>
      <c r="D718" s="16">
        <v>1683223220</v>
      </c>
      <c r="E718" s="6" t="s">
        <v>55</v>
      </c>
      <c r="F718" s="6" t="s">
        <v>56</v>
      </c>
      <c r="G718" s="6" t="s">
        <v>57</v>
      </c>
      <c r="H718" s="16" t="s">
        <v>58</v>
      </c>
      <c r="I718" s="6" t="s">
        <v>51</v>
      </c>
      <c r="J718" s="16">
        <v>2.93</v>
      </c>
      <c r="K718" s="16" t="s">
        <v>36</v>
      </c>
      <c r="L718" s="16" t="s">
        <v>231</v>
      </c>
      <c r="N718" s="16">
        <v>18</v>
      </c>
      <c r="O718" s="16">
        <v>3</v>
      </c>
      <c r="P718" s="16">
        <v>1</v>
      </c>
      <c r="Q718" s="16">
        <v>1</v>
      </c>
      <c r="R718">
        <f>MATCH(D718,Отчет!$C$1:$C$65535,0)</f>
        <v>39</v>
      </c>
    </row>
    <row r="719" spans="1:18" x14ac:dyDescent="0.2">
      <c r="A719" s="16">
        <v>1997337548</v>
      </c>
      <c r="B719" s="16">
        <v>6</v>
      </c>
      <c r="D719" s="16">
        <v>1950131619</v>
      </c>
      <c r="E719" s="6" t="s">
        <v>209</v>
      </c>
      <c r="F719" s="6" t="s">
        <v>210</v>
      </c>
      <c r="G719" s="6" t="s">
        <v>211</v>
      </c>
      <c r="H719" s="16" t="s">
        <v>212</v>
      </c>
      <c r="I719" s="6" t="s">
        <v>51</v>
      </c>
      <c r="J719" s="16">
        <v>2.93</v>
      </c>
      <c r="K719" s="16" t="s">
        <v>36</v>
      </c>
      <c r="L719" s="16" t="s">
        <v>231</v>
      </c>
      <c r="N719" s="16">
        <v>18</v>
      </c>
      <c r="O719" s="16">
        <v>3</v>
      </c>
      <c r="P719" s="16">
        <v>1</v>
      </c>
      <c r="Q719" s="16">
        <v>1</v>
      </c>
      <c r="R719">
        <f>MATCH(D719,Отчет!$C$1:$C$65535,0)</f>
        <v>33</v>
      </c>
    </row>
    <row r="720" spans="1:18" x14ac:dyDescent="0.2">
      <c r="A720" s="16">
        <v>2116932132</v>
      </c>
      <c r="B720" s="16">
        <v>9</v>
      </c>
      <c r="D720" s="16">
        <v>2116177732</v>
      </c>
      <c r="E720" s="6" t="s">
        <v>31</v>
      </c>
      <c r="F720" s="6" t="s">
        <v>32</v>
      </c>
      <c r="G720" s="6" t="s">
        <v>33</v>
      </c>
      <c r="H720" s="16" t="s">
        <v>34</v>
      </c>
      <c r="I720" s="6" t="s">
        <v>51</v>
      </c>
      <c r="J720" s="16">
        <v>3</v>
      </c>
      <c r="K720" s="16" t="s">
        <v>36</v>
      </c>
      <c r="L720" s="16" t="s">
        <v>231</v>
      </c>
      <c r="N720" s="16">
        <v>27</v>
      </c>
      <c r="O720" s="16">
        <v>3</v>
      </c>
      <c r="P720" s="16">
        <v>1</v>
      </c>
      <c r="Q720" s="16">
        <v>0</v>
      </c>
      <c r="R720">
        <f>MATCH(D720,Отчет!$C$1:$C$65535,0)</f>
        <v>48</v>
      </c>
    </row>
    <row r="721" spans="1:18" x14ac:dyDescent="0.2">
      <c r="A721" s="16">
        <v>569709938</v>
      </c>
      <c r="B721" s="16">
        <v>4</v>
      </c>
      <c r="D721" s="16">
        <v>499655995</v>
      </c>
      <c r="E721" s="6" t="s">
        <v>86</v>
      </c>
      <c r="F721" s="6" t="s">
        <v>87</v>
      </c>
      <c r="G721" s="6" t="s">
        <v>88</v>
      </c>
      <c r="H721" s="16" t="s">
        <v>89</v>
      </c>
      <c r="I721" s="6" t="s">
        <v>51</v>
      </c>
      <c r="J721" s="16">
        <v>3</v>
      </c>
      <c r="K721" s="16" t="s">
        <v>36</v>
      </c>
      <c r="L721" s="16" t="s">
        <v>231</v>
      </c>
      <c r="N721" s="16">
        <v>12</v>
      </c>
      <c r="O721" s="16">
        <v>3</v>
      </c>
      <c r="P721" s="16">
        <v>1</v>
      </c>
      <c r="Q721" s="16">
        <v>1</v>
      </c>
      <c r="R721">
        <f>MATCH(D721,Отчет!$C$1:$C$65535,0)</f>
        <v>49</v>
      </c>
    </row>
    <row r="722" spans="1:18" x14ac:dyDescent="0.2">
      <c r="A722" s="16">
        <v>569706579</v>
      </c>
      <c r="B722" s="16">
        <v>5</v>
      </c>
      <c r="D722" s="16">
        <v>499655862</v>
      </c>
      <c r="E722" s="6" t="s">
        <v>90</v>
      </c>
      <c r="F722" s="6" t="s">
        <v>91</v>
      </c>
      <c r="G722" s="6" t="s">
        <v>92</v>
      </c>
      <c r="H722" s="16" t="s">
        <v>93</v>
      </c>
      <c r="I722" s="6" t="s">
        <v>51</v>
      </c>
      <c r="J722" s="16">
        <v>3</v>
      </c>
      <c r="K722" s="16" t="s">
        <v>36</v>
      </c>
      <c r="L722" s="16" t="s">
        <v>231</v>
      </c>
      <c r="N722" s="16">
        <v>15</v>
      </c>
      <c r="O722" s="16">
        <v>3</v>
      </c>
      <c r="P722" s="16">
        <v>1</v>
      </c>
      <c r="Q722" s="16">
        <v>1</v>
      </c>
      <c r="R722">
        <f>MATCH(D722,Отчет!$C$1:$C$65535,0)</f>
        <v>45</v>
      </c>
    </row>
    <row r="723" spans="1:18" x14ac:dyDescent="0.2">
      <c r="A723" s="16">
        <v>736697823</v>
      </c>
      <c r="B723" s="16">
        <v>7</v>
      </c>
      <c r="D723" s="16">
        <v>736697700</v>
      </c>
      <c r="E723" s="6" t="s">
        <v>175</v>
      </c>
      <c r="F723" s="6" t="s">
        <v>176</v>
      </c>
      <c r="G723" s="6" t="s">
        <v>77</v>
      </c>
      <c r="H723" s="16" t="s">
        <v>177</v>
      </c>
      <c r="I723" s="6" t="s">
        <v>51</v>
      </c>
      <c r="J723" s="16">
        <v>3</v>
      </c>
      <c r="K723" s="16" t="s">
        <v>36</v>
      </c>
      <c r="L723" s="16" t="s">
        <v>231</v>
      </c>
      <c r="N723" s="16">
        <v>21</v>
      </c>
      <c r="O723" s="16">
        <v>3</v>
      </c>
      <c r="P723" s="16">
        <v>1</v>
      </c>
      <c r="Q723" s="16">
        <v>1</v>
      </c>
      <c r="R723">
        <f>MATCH(D723,Отчет!$C$1:$C$65535,0)</f>
        <v>27</v>
      </c>
    </row>
    <row r="724" spans="1:18" x14ac:dyDescent="0.2">
      <c r="A724" s="16">
        <v>1506082862</v>
      </c>
      <c r="B724" s="16">
        <v>9</v>
      </c>
      <c r="D724" s="16">
        <v>1506076021</v>
      </c>
      <c r="E724" s="6" t="s">
        <v>178</v>
      </c>
      <c r="F724" s="6" t="s">
        <v>179</v>
      </c>
      <c r="G724" s="6" t="s">
        <v>96</v>
      </c>
      <c r="H724" s="16" t="s">
        <v>180</v>
      </c>
      <c r="I724" s="6" t="s">
        <v>51</v>
      </c>
      <c r="J724" s="16">
        <v>3</v>
      </c>
      <c r="K724" s="16" t="s">
        <v>36</v>
      </c>
      <c r="L724" s="16" t="s">
        <v>231</v>
      </c>
      <c r="N724" s="16">
        <v>27</v>
      </c>
      <c r="O724" s="16">
        <v>3</v>
      </c>
      <c r="P724" s="16">
        <v>1</v>
      </c>
      <c r="Q724" s="16">
        <v>1</v>
      </c>
      <c r="R724">
        <f>MATCH(D724,Отчет!$C$1:$C$65535,0)</f>
        <v>47</v>
      </c>
    </row>
    <row r="725" spans="1:18" x14ac:dyDescent="0.2">
      <c r="A725" s="16">
        <v>569706077</v>
      </c>
      <c r="B725" s="16">
        <v>6</v>
      </c>
      <c r="D725" s="16">
        <v>499657846</v>
      </c>
      <c r="E725" s="6" t="s">
        <v>181</v>
      </c>
      <c r="F725" s="6" t="s">
        <v>182</v>
      </c>
      <c r="G725" s="6" t="s">
        <v>183</v>
      </c>
      <c r="H725" s="16" t="s">
        <v>184</v>
      </c>
      <c r="I725" s="6" t="s">
        <v>51</v>
      </c>
      <c r="J725" s="16">
        <v>3</v>
      </c>
      <c r="K725" s="16" t="s">
        <v>36</v>
      </c>
      <c r="L725" s="16" t="s">
        <v>231</v>
      </c>
      <c r="N725" s="16">
        <v>0</v>
      </c>
      <c r="O725" s="16">
        <v>3</v>
      </c>
      <c r="P725" s="16">
        <v>1</v>
      </c>
      <c r="Q725" s="16">
        <v>1</v>
      </c>
      <c r="R725">
        <f>MATCH(D725,Отчет!$C$1:$C$65535,0)</f>
        <v>19</v>
      </c>
    </row>
    <row r="726" spans="1:18" x14ac:dyDescent="0.2">
      <c r="A726" s="16">
        <v>722670733</v>
      </c>
      <c r="B726" s="16">
        <v>7</v>
      </c>
      <c r="D726" s="16">
        <v>722669820</v>
      </c>
      <c r="E726" s="6" t="s">
        <v>185</v>
      </c>
      <c r="F726" s="6" t="s">
        <v>186</v>
      </c>
      <c r="G726" s="6" t="s">
        <v>187</v>
      </c>
      <c r="H726" s="16" t="s">
        <v>188</v>
      </c>
      <c r="I726" s="6" t="s">
        <v>51</v>
      </c>
      <c r="J726" s="16">
        <v>3</v>
      </c>
      <c r="K726" s="16" t="s">
        <v>36</v>
      </c>
      <c r="L726" s="16" t="s">
        <v>231</v>
      </c>
      <c r="N726" s="16">
        <v>21</v>
      </c>
      <c r="O726" s="16">
        <v>3</v>
      </c>
      <c r="P726" s="16">
        <v>1</v>
      </c>
      <c r="Q726" s="16">
        <v>1</v>
      </c>
      <c r="R726">
        <f>MATCH(D726,Отчет!$C$1:$C$65535,0)</f>
        <v>16</v>
      </c>
    </row>
    <row r="727" spans="1:18" x14ac:dyDescent="0.2">
      <c r="A727" s="16">
        <v>569707045</v>
      </c>
      <c r="B727" s="16">
        <v>8</v>
      </c>
      <c r="D727" s="16">
        <v>499657561</v>
      </c>
      <c r="E727" s="6" t="s">
        <v>141</v>
      </c>
      <c r="F727" s="6" t="s">
        <v>142</v>
      </c>
      <c r="G727" s="6" t="s">
        <v>143</v>
      </c>
      <c r="H727" s="16" t="s">
        <v>144</v>
      </c>
      <c r="I727" s="6" t="s">
        <v>51</v>
      </c>
      <c r="J727" s="16">
        <v>3</v>
      </c>
      <c r="K727" s="16" t="s">
        <v>36</v>
      </c>
      <c r="L727" s="16" t="s">
        <v>231</v>
      </c>
      <c r="N727" s="16">
        <v>24</v>
      </c>
      <c r="O727" s="16">
        <v>3</v>
      </c>
      <c r="P727" s="16">
        <v>1</v>
      </c>
      <c r="Q727" s="16">
        <v>1</v>
      </c>
      <c r="R727">
        <f>MATCH(D727,Отчет!$C$1:$C$65535,0)</f>
        <v>13</v>
      </c>
    </row>
    <row r="728" spans="1:18" x14ac:dyDescent="0.2">
      <c r="A728" s="16">
        <v>569705810</v>
      </c>
      <c r="B728" s="16">
        <v>6</v>
      </c>
      <c r="D728" s="16">
        <v>499657609</v>
      </c>
      <c r="E728" s="6" t="s">
        <v>192</v>
      </c>
      <c r="F728" s="6" t="s">
        <v>134</v>
      </c>
      <c r="G728" s="6" t="s">
        <v>139</v>
      </c>
      <c r="H728" s="16" t="s">
        <v>193</v>
      </c>
      <c r="I728" s="6" t="s">
        <v>51</v>
      </c>
      <c r="J728" s="16">
        <v>3</v>
      </c>
      <c r="K728" s="16" t="s">
        <v>36</v>
      </c>
      <c r="L728" s="16" t="s">
        <v>231</v>
      </c>
      <c r="N728" s="16">
        <v>18</v>
      </c>
      <c r="O728" s="16">
        <v>3</v>
      </c>
      <c r="P728" s="16">
        <v>1</v>
      </c>
      <c r="Q728" s="16">
        <v>1</v>
      </c>
      <c r="R728">
        <f>MATCH(D728,Отчет!$C$1:$C$65535,0)</f>
        <v>24</v>
      </c>
    </row>
    <row r="729" spans="1:18" x14ac:dyDescent="0.2">
      <c r="A729" s="16">
        <v>569707910</v>
      </c>
      <c r="B729" s="16">
        <v>5</v>
      </c>
      <c r="D729" s="16">
        <v>499657780</v>
      </c>
      <c r="E729" s="6" t="s">
        <v>129</v>
      </c>
      <c r="F729" s="6" t="s">
        <v>130</v>
      </c>
      <c r="G729" s="6" t="s">
        <v>131</v>
      </c>
      <c r="H729" s="16" t="s">
        <v>132</v>
      </c>
      <c r="I729" s="6" t="s">
        <v>51</v>
      </c>
      <c r="J729" s="16">
        <v>3</v>
      </c>
      <c r="K729" s="16" t="s">
        <v>36</v>
      </c>
      <c r="L729" s="16" t="s">
        <v>231</v>
      </c>
      <c r="N729" s="16">
        <v>15</v>
      </c>
      <c r="O729" s="16">
        <v>3</v>
      </c>
      <c r="P729" s="16">
        <v>1</v>
      </c>
      <c r="Q729" s="16">
        <v>1</v>
      </c>
      <c r="R729">
        <f>MATCH(D729,Отчет!$C$1:$C$65535,0)</f>
        <v>29</v>
      </c>
    </row>
    <row r="730" spans="1:18" x14ac:dyDescent="0.2">
      <c r="A730" s="16">
        <v>569710103</v>
      </c>
      <c r="B730" s="16">
        <v>4</v>
      </c>
      <c r="D730" s="16">
        <v>499655914</v>
      </c>
      <c r="E730" s="6" t="s">
        <v>94</v>
      </c>
      <c r="F730" s="6" t="s">
        <v>95</v>
      </c>
      <c r="G730" s="6" t="s">
        <v>96</v>
      </c>
      <c r="H730" s="16" t="s">
        <v>97</v>
      </c>
      <c r="I730" s="6" t="s">
        <v>51</v>
      </c>
      <c r="J730" s="16">
        <v>3</v>
      </c>
      <c r="K730" s="16" t="s">
        <v>36</v>
      </c>
      <c r="L730" s="16" t="s">
        <v>231</v>
      </c>
      <c r="N730" s="16">
        <v>12</v>
      </c>
      <c r="O730" s="16">
        <v>3</v>
      </c>
      <c r="P730" s="16">
        <v>1</v>
      </c>
      <c r="Q730" s="16">
        <v>1</v>
      </c>
      <c r="R730">
        <f>MATCH(D730,Отчет!$C$1:$C$65535,0)</f>
        <v>35</v>
      </c>
    </row>
    <row r="731" spans="1:18" x14ac:dyDescent="0.2">
      <c r="A731" s="16">
        <v>569706739</v>
      </c>
      <c r="B731" s="16">
        <v>7</v>
      </c>
      <c r="D731" s="16">
        <v>499655788</v>
      </c>
      <c r="E731" s="6" t="s">
        <v>101</v>
      </c>
      <c r="F731" s="6" t="s">
        <v>102</v>
      </c>
      <c r="G731" s="6" t="s">
        <v>103</v>
      </c>
      <c r="H731" s="16" t="s">
        <v>104</v>
      </c>
      <c r="I731" s="6" t="s">
        <v>51</v>
      </c>
      <c r="J731" s="16">
        <v>3</v>
      </c>
      <c r="K731" s="16" t="s">
        <v>36</v>
      </c>
      <c r="L731" s="16" t="s">
        <v>231</v>
      </c>
      <c r="N731" s="16">
        <v>21</v>
      </c>
      <c r="O731" s="16">
        <v>3</v>
      </c>
      <c r="P731" s="16">
        <v>1</v>
      </c>
      <c r="Q731" s="16">
        <v>1</v>
      </c>
      <c r="R731">
        <f>MATCH(D731,Отчет!$C$1:$C$65535,0)</f>
        <v>18</v>
      </c>
    </row>
    <row r="732" spans="1:18" x14ac:dyDescent="0.2">
      <c r="A732" s="16">
        <v>569707805</v>
      </c>
      <c r="B732" s="16">
        <v>8</v>
      </c>
      <c r="D732" s="16">
        <v>499655838</v>
      </c>
      <c r="E732" s="6" t="s">
        <v>105</v>
      </c>
      <c r="F732" s="6" t="s">
        <v>106</v>
      </c>
      <c r="G732" s="6" t="s">
        <v>107</v>
      </c>
      <c r="H732" s="16" t="s">
        <v>108</v>
      </c>
      <c r="I732" s="6" t="s">
        <v>51</v>
      </c>
      <c r="J732" s="16">
        <v>3</v>
      </c>
      <c r="K732" s="16" t="s">
        <v>36</v>
      </c>
      <c r="L732" s="16" t="s">
        <v>231</v>
      </c>
      <c r="N732" s="16">
        <v>24</v>
      </c>
      <c r="O732" s="16">
        <v>3</v>
      </c>
      <c r="P732" s="16">
        <v>1</v>
      </c>
      <c r="Q732" s="16">
        <v>1</v>
      </c>
      <c r="R732">
        <f>MATCH(D732,Отчет!$C$1:$C$65535,0)</f>
        <v>14</v>
      </c>
    </row>
    <row r="733" spans="1:18" x14ac:dyDescent="0.2">
      <c r="A733" s="16">
        <v>569710945</v>
      </c>
      <c r="B733" s="16">
        <v>5</v>
      </c>
      <c r="D733" s="16">
        <v>499655706</v>
      </c>
      <c r="E733" s="6" t="s">
        <v>109</v>
      </c>
      <c r="F733" s="6" t="s">
        <v>99</v>
      </c>
      <c r="G733" s="6" t="s">
        <v>110</v>
      </c>
      <c r="H733" s="16" t="s">
        <v>111</v>
      </c>
      <c r="I733" s="6" t="s">
        <v>51</v>
      </c>
      <c r="J733" s="16">
        <v>3</v>
      </c>
      <c r="K733" s="16" t="s">
        <v>36</v>
      </c>
      <c r="L733" s="16" t="s">
        <v>231</v>
      </c>
      <c r="N733" s="16">
        <v>15</v>
      </c>
      <c r="O733" s="16">
        <v>3</v>
      </c>
      <c r="P733" s="16">
        <v>1</v>
      </c>
      <c r="Q733" s="16">
        <v>1</v>
      </c>
      <c r="R733">
        <f>MATCH(D733,Отчет!$C$1:$C$65535,0)</f>
        <v>55</v>
      </c>
    </row>
    <row r="734" spans="1:18" x14ac:dyDescent="0.2">
      <c r="A734" s="16">
        <v>569706217</v>
      </c>
      <c r="B734" s="16">
        <v>6</v>
      </c>
      <c r="D734" s="16">
        <v>499655738</v>
      </c>
      <c r="E734" s="6" t="s">
        <v>112</v>
      </c>
      <c r="F734" s="6" t="s">
        <v>113</v>
      </c>
      <c r="G734" s="6" t="s">
        <v>73</v>
      </c>
      <c r="H734" s="16" t="s">
        <v>114</v>
      </c>
      <c r="I734" s="6" t="s">
        <v>51</v>
      </c>
      <c r="J734" s="16">
        <v>3</v>
      </c>
      <c r="K734" s="16" t="s">
        <v>36</v>
      </c>
      <c r="L734" s="16" t="s">
        <v>231</v>
      </c>
      <c r="N734" s="16">
        <v>18</v>
      </c>
      <c r="O734" s="16">
        <v>3</v>
      </c>
      <c r="P734" s="16">
        <v>1</v>
      </c>
      <c r="Q734" s="16">
        <v>1</v>
      </c>
      <c r="R734">
        <f>MATCH(D734,Отчет!$C$1:$C$65535,0)</f>
        <v>31</v>
      </c>
    </row>
    <row r="735" spans="1:18" x14ac:dyDescent="0.2">
      <c r="A735" s="16">
        <v>569709523</v>
      </c>
      <c r="B735" s="16">
        <v>8</v>
      </c>
      <c r="D735" s="16">
        <v>499655764</v>
      </c>
      <c r="E735" s="6" t="s">
        <v>115</v>
      </c>
      <c r="F735" s="6" t="s">
        <v>116</v>
      </c>
      <c r="G735" s="6" t="s">
        <v>117</v>
      </c>
      <c r="H735" s="16" t="s">
        <v>118</v>
      </c>
      <c r="I735" s="6" t="s">
        <v>51</v>
      </c>
      <c r="J735" s="16">
        <v>3</v>
      </c>
      <c r="K735" s="16" t="s">
        <v>36</v>
      </c>
      <c r="L735" s="16" t="s">
        <v>231</v>
      </c>
      <c r="N735" s="16">
        <v>24</v>
      </c>
      <c r="O735" s="16">
        <v>3</v>
      </c>
      <c r="P735" s="16">
        <v>1</v>
      </c>
      <c r="Q735" s="16">
        <v>1</v>
      </c>
      <c r="R735">
        <f>MATCH(D735,Отчет!$C$1:$C$65535,0)</f>
        <v>17</v>
      </c>
    </row>
    <row r="736" spans="1:18" x14ac:dyDescent="0.2">
      <c r="A736" s="16">
        <v>569707673</v>
      </c>
      <c r="B736" s="16">
        <v>7</v>
      </c>
      <c r="D736" s="16">
        <v>499655628</v>
      </c>
      <c r="E736" s="6" t="s">
        <v>94</v>
      </c>
      <c r="F736" s="6" t="s">
        <v>106</v>
      </c>
      <c r="G736" s="6" t="s">
        <v>119</v>
      </c>
      <c r="H736" s="16" t="s">
        <v>120</v>
      </c>
      <c r="I736" s="6" t="s">
        <v>51</v>
      </c>
      <c r="J736" s="16">
        <v>3</v>
      </c>
      <c r="K736" s="16" t="s">
        <v>36</v>
      </c>
      <c r="L736" s="16" t="s">
        <v>231</v>
      </c>
      <c r="N736" s="16">
        <v>21</v>
      </c>
      <c r="O736" s="16">
        <v>3</v>
      </c>
      <c r="P736" s="16">
        <v>1</v>
      </c>
      <c r="Q736" s="16">
        <v>1</v>
      </c>
      <c r="R736">
        <f>MATCH(D736,Отчет!$C$1:$C$65535,0)</f>
        <v>22</v>
      </c>
    </row>
    <row r="737" spans="1:18" x14ac:dyDescent="0.2">
      <c r="A737" s="16">
        <v>569709443</v>
      </c>
      <c r="B737" s="16">
        <v>8</v>
      </c>
      <c r="D737" s="16">
        <v>499655681</v>
      </c>
      <c r="E737" s="6" t="s">
        <v>121</v>
      </c>
      <c r="F737" s="6" t="s">
        <v>122</v>
      </c>
      <c r="G737" s="6" t="s">
        <v>123</v>
      </c>
      <c r="H737" s="16" t="s">
        <v>124</v>
      </c>
      <c r="I737" s="6" t="s">
        <v>51</v>
      </c>
      <c r="J737" s="16">
        <v>3</v>
      </c>
      <c r="K737" s="16" t="s">
        <v>36</v>
      </c>
      <c r="L737" s="16" t="s">
        <v>231</v>
      </c>
      <c r="N737" s="16">
        <v>24</v>
      </c>
      <c r="O737" s="16">
        <v>3</v>
      </c>
      <c r="P737" s="16">
        <v>1</v>
      </c>
      <c r="Q737" s="16">
        <v>1</v>
      </c>
      <c r="R737">
        <f>MATCH(D737,Отчет!$C$1:$C$65535,0)</f>
        <v>26</v>
      </c>
    </row>
    <row r="738" spans="1:18" x14ac:dyDescent="0.2">
      <c r="A738" s="16">
        <v>569708591</v>
      </c>
      <c r="B738" s="16">
        <v>5</v>
      </c>
      <c r="D738" s="16">
        <v>499655506</v>
      </c>
      <c r="E738" s="6" t="s">
        <v>125</v>
      </c>
      <c r="F738" s="6" t="s">
        <v>126</v>
      </c>
      <c r="G738" s="6" t="s">
        <v>127</v>
      </c>
      <c r="H738" s="16" t="s">
        <v>128</v>
      </c>
      <c r="I738" s="6" t="s">
        <v>51</v>
      </c>
      <c r="J738" s="16">
        <v>3</v>
      </c>
      <c r="K738" s="16" t="s">
        <v>36</v>
      </c>
      <c r="L738" s="16" t="s">
        <v>231</v>
      </c>
      <c r="N738" s="16">
        <v>15</v>
      </c>
      <c r="O738" s="16">
        <v>3</v>
      </c>
      <c r="P738" s="16">
        <v>1</v>
      </c>
      <c r="Q738" s="16">
        <v>0</v>
      </c>
      <c r="R738">
        <f>MATCH(D738,Отчет!$C$1:$C$65535,0)</f>
        <v>44</v>
      </c>
    </row>
    <row r="739" spans="1:18" x14ac:dyDescent="0.2">
      <c r="A739" s="16">
        <v>569709204</v>
      </c>
      <c r="B739" s="16">
        <v>8</v>
      </c>
      <c r="D739" s="16">
        <v>499655579</v>
      </c>
      <c r="E739" s="6" t="s">
        <v>194</v>
      </c>
      <c r="F739" s="6" t="s">
        <v>122</v>
      </c>
      <c r="G739" s="6" t="s">
        <v>171</v>
      </c>
      <c r="H739" s="16" t="s">
        <v>195</v>
      </c>
      <c r="I739" s="6" t="s">
        <v>51</v>
      </c>
      <c r="J739" s="16">
        <v>3</v>
      </c>
      <c r="K739" s="16" t="s">
        <v>36</v>
      </c>
      <c r="L739" s="16" t="s">
        <v>231</v>
      </c>
      <c r="N739" s="16">
        <v>24</v>
      </c>
      <c r="O739" s="16">
        <v>3</v>
      </c>
      <c r="P739" s="16">
        <v>1</v>
      </c>
      <c r="Q739" s="16">
        <v>1</v>
      </c>
      <c r="R739">
        <f>MATCH(D739,Отчет!$C$1:$C$65535,0)</f>
        <v>38</v>
      </c>
    </row>
    <row r="740" spans="1:18" x14ac:dyDescent="0.2">
      <c r="A740" s="16">
        <v>569707320</v>
      </c>
      <c r="B740" s="16">
        <v>8</v>
      </c>
      <c r="D740" s="16">
        <v>499655369</v>
      </c>
      <c r="E740" s="6" t="s">
        <v>196</v>
      </c>
      <c r="F740" s="6" t="s">
        <v>99</v>
      </c>
      <c r="G740" s="6" t="s">
        <v>107</v>
      </c>
      <c r="H740" s="16" t="s">
        <v>197</v>
      </c>
      <c r="I740" s="6" t="s">
        <v>51</v>
      </c>
      <c r="J740" s="16">
        <v>3</v>
      </c>
      <c r="K740" s="16" t="s">
        <v>36</v>
      </c>
      <c r="L740" s="16" t="s">
        <v>231</v>
      </c>
      <c r="N740" s="16">
        <v>24</v>
      </c>
      <c r="O740" s="16">
        <v>3</v>
      </c>
      <c r="P740" s="16">
        <v>1</v>
      </c>
      <c r="Q740" s="16">
        <v>1</v>
      </c>
      <c r="R740">
        <f>MATCH(D740,Отчет!$C$1:$C$65535,0)</f>
        <v>15</v>
      </c>
    </row>
    <row r="741" spans="1:18" x14ac:dyDescent="0.2">
      <c r="A741" s="16">
        <v>569709352</v>
      </c>
      <c r="B741" s="16">
        <v>6</v>
      </c>
      <c r="D741" s="16">
        <v>499655433</v>
      </c>
      <c r="E741" s="6" t="s">
        <v>189</v>
      </c>
      <c r="F741" s="6" t="s">
        <v>190</v>
      </c>
      <c r="G741" s="6" t="s">
        <v>123</v>
      </c>
      <c r="H741" s="16" t="s">
        <v>191</v>
      </c>
      <c r="I741" s="6" t="s">
        <v>51</v>
      </c>
      <c r="J741" s="16">
        <v>3</v>
      </c>
      <c r="K741" s="16" t="s">
        <v>36</v>
      </c>
      <c r="L741" s="16" t="s">
        <v>231</v>
      </c>
      <c r="N741" s="16">
        <v>18</v>
      </c>
      <c r="O741" s="16">
        <v>3</v>
      </c>
      <c r="P741" s="16">
        <v>1</v>
      </c>
      <c r="Q741" s="16">
        <v>0</v>
      </c>
      <c r="R741">
        <f>MATCH(D741,Отчет!$C$1:$C$65535,0)</f>
        <v>50</v>
      </c>
    </row>
    <row r="742" spans="1:18" x14ac:dyDescent="0.2">
      <c r="A742" s="16">
        <v>569707238</v>
      </c>
      <c r="B742" s="16">
        <v>10</v>
      </c>
      <c r="D742" s="16">
        <v>499655482</v>
      </c>
      <c r="E742" s="6" t="s">
        <v>71</v>
      </c>
      <c r="F742" s="6" t="s">
        <v>72</v>
      </c>
      <c r="G742" s="6" t="s">
        <v>73</v>
      </c>
      <c r="H742" s="16" t="s">
        <v>74</v>
      </c>
      <c r="I742" s="6" t="s">
        <v>51</v>
      </c>
      <c r="J742" s="16">
        <v>3</v>
      </c>
      <c r="K742" s="16" t="s">
        <v>36</v>
      </c>
      <c r="L742" s="16" t="s">
        <v>231</v>
      </c>
      <c r="N742" s="16">
        <v>30</v>
      </c>
      <c r="O742" s="16">
        <v>3</v>
      </c>
      <c r="P742" s="16">
        <v>1</v>
      </c>
      <c r="Q742" s="16">
        <v>1</v>
      </c>
      <c r="R742">
        <f>MATCH(D742,Отчет!$C$1:$C$65535,0)</f>
        <v>12</v>
      </c>
    </row>
    <row r="743" spans="1:18" x14ac:dyDescent="0.2">
      <c r="A743" s="16">
        <v>569710745</v>
      </c>
      <c r="B743" s="16">
        <v>5</v>
      </c>
      <c r="D743" s="16">
        <v>499655265</v>
      </c>
      <c r="E743" s="6" t="s">
        <v>75</v>
      </c>
      <c r="F743" s="6" t="s">
        <v>76</v>
      </c>
      <c r="G743" s="6" t="s">
        <v>77</v>
      </c>
      <c r="H743" s="16" t="s">
        <v>78</v>
      </c>
      <c r="I743" s="6" t="s">
        <v>51</v>
      </c>
      <c r="J743" s="16">
        <v>3</v>
      </c>
      <c r="K743" s="16" t="s">
        <v>36</v>
      </c>
      <c r="L743" s="16" t="s">
        <v>231</v>
      </c>
      <c r="N743" s="16">
        <v>15</v>
      </c>
      <c r="O743" s="16">
        <v>3</v>
      </c>
      <c r="P743" s="16">
        <v>1</v>
      </c>
      <c r="Q743" s="16">
        <v>1</v>
      </c>
      <c r="R743">
        <f>MATCH(D743,Отчет!$C$1:$C$65535,0)</f>
        <v>41</v>
      </c>
    </row>
    <row r="744" spans="1:18" x14ac:dyDescent="0.2">
      <c r="A744" s="16">
        <v>569708670</v>
      </c>
      <c r="B744" s="16">
        <v>5</v>
      </c>
      <c r="D744" s="16">
        <v>499655321</v>
      </c>
      <c r="E744" s="6" t="s">
        <v>79</v>
      </c>
      <c r="F744" s="6" t="s">
        <v>80</v>
      </c>
      <c r="G744" s="6" t="s">
        <v>81</v>
      </c>
      <c r="H744" s="16" t="s">
        <v>82</v>
      </c>
      <c r="I744" s="6" t="s">
        <v>51</v>
      </c>
      <c r="J744" s="16">
        <v>3</v>
      </c>
      <c r="K744" s="16" t="s">
        <v>36</v>
      </c>
      <c r="L744" s="16" t="s">
        <v>231</v>
      </c>
      <c r="N744" s="16">
        <v>15</v>
      </c>
      <c r="O744" s="16">
        <v>3</v>
      </c>
      <c r="P744" s="16">
        <v>1</v>
      </c>
      <c r="Q744" s="16">
        <v>1</v>
      </c>
      <c r="R744">
        <f>MATCH(D744,Отчет!$C$1:$C$65535,0)</f>
        <v>53</v>
      </c>
    </row>
    <row r="745" spans="1:18" x14ac:dyDescent="0.2">
      <c r="A745" s="16">
        <v>1627628617</v>
      </c>
      <c r="B745" s="16">
        <v>5</v>
      </c>
      <c r="D745" s="16">
        <v>499657489</v>
      </c>
      <c r="E745" s="6" t="s">
        <v>133</v>
      </c>
      <c r="F745" s="6" t="s">
        <v>134</v>
      </c>
      <c r="G745" s="6" t="s">
        <v>135</v>
      </c>
      <c r="H745" s="16" t="s">
        <v>136</v>
      </c>
      <c r="I745" s="6" t="s">
        <v>51</v>
      </c>
      <c r="J745" s="16">
        <v>3</v>
      </c>
      <c r="K745" s="16" t="s">
        <v>36</v>
      </c>
      <c r="L745" s="16" t="s">
        <v>231</v>
      </c>
      <c r="N745" s="16">
        <v>15</v>
      </c>
      <c r="O745" s="16">
        <v>3</v>
      </c>
      <c r="P745" s="16">
        <v>1</v>
      </c>
      <c r="Q745" s="16">
        <v>1</v>
      </c>
      <c r="R745">
        <f>MATCH(D745,Отчет!$C$1:$C$65535,0)</f>
        <v>51</v>
      </c>
    </row>
    <row r="746" spans="1:18" x14ac:dyDescent="0.2">
      <c r="A746" s="16">
        <v>569709026</v>
      </c>
      <c r="B746" s="16">
        <v>5</v>
      </c>
      <c r="D746" s="16">
        <v>499657513</v>
      </c>
      <c r="E746" s="6" t="s">
        <v>137</v>
      </c>
      <c r="F746" s="6" t="s">
        <v>138</v>
      </c>
      <c r="G746" s="6" t="s">
        <v>139</v>
      </c>
      <c r="H746" s="16" t="s">
        <v>140</v>
      </c>
      <c r="I746" s="6" t="s">
        <v>51</v>
      </c>
      <c r="J746" s="16">
        <v>3</v>
      </c>
      <c r="K746" s="16" t="s">
        <v>36</v>
      </c>
      <c r="L746" s="16" t="s">
        <v>231</v>
      </c>
      <c r="N746" s="16">
        <v>15</v>
      </c>
      <c r="O746" s="16">
        <v>3</v>
      </c>
      <c r="P746" s="16">
        <v>1</v>
      </c>
      <c r="Q746" s="16">
        <v>1</v>
      </c>
      <c r="R746">
        <f>MATCH(D746,Отчет!$C$1:$C$65535,0)</f>
        <v>32</v>
      </c>
    </row>
    <row r="747" spans="1:18" x14ac:dyDescent="0.2">
      <c r="A747" s="16">
        <v>569708512</v>
      </c>
      <c r="B747" s="16">
        <v>5</v>
      </c>
      <c r="D747" s="16">
        <v>499657385</v>
      </c>
      <c r="E747" s="6" t="s">
        <v>145</v>
      </c>
      <c r="F747" s="6" t="s">
        <v>146</v>
      </c>
      <c r="G747" s="6" t="s">
        <v>139</v>
      </c>
      <c r="H747" s="16" t="s">
        <v>147</v>
      </c>
      <c r="I747" s="6" t="s">
        <v>51</v>
      </c>
      <c r="J747" s="16">
        <v>3</v>
      </c>
      <c r="K747" s="16" t="s">
        <v>36</v>
      </c>
      <c r="L747" s="16" t="s">
        <v>231</v>
      </c>
      <c r="N747" s="16">
        <v>15</v>
      </c>
      <c r="O747" s="16">
        <v>3</v>
      </c>
      <c r="P747" s="16">
        <v>1</v>
      </c>
      <c r="Q747" s="16">
        <v>1</v>
      </c>
      <c r="R747">
        <f>MATCH(D747,Отчет!$C$1:$C$65535,0)</f>
        <v>20</v>
      </c>
    </row>
    <row r="748" spans="1:18" x14ac:dyDescent="0.2">
      <c r="A748" s="16">
        <v>569709108</v>
      </c>
      <c r="B748" s="16">
        <v>5</v>
      </c>
      <c r="D748" s="16">
        <v>499657465</v>
      </c>
      <c r="E748" s="6" t="s">
        <v>148</v>
      </c>
      <c r="F748" s="6" t="s">
        <v>149</v>
      </c>
      <c r="G748" s="6" t="s">
        <v>150</v>
      </c>
      <c r="H748" s="16" t="s">
        <v>151</v>
      </c>
      <c r="I748" s="6" t="s">
        <v>51</v>
      </c>
      <c r="J748" s="16">
        <v>3</v>
      </c>
      <c r="K748" s="16" t="s">
        <v>36</v>
      </c>
      <c r="L748" s="16" t="s">
        <v>231</v>
      </c>
      <c r="N748" s="16">
        <v>15</v>
      </c>
      <c r="O748" s="16">
        <v>3</v>
      </c>
      <c r="P748" s="16">
        <v>1</v>
      </c>
      <c r="Q748" s="16">
        <v>1</v>
      </c>
      <c r="R748">
        <f>MATCH(D748,Отчет!$C$1:$C$65535,0)</f>
        <v>25</v>
      </c>
    </row>
    <row r="749" spans="1:18" x14ac:dyDescent="0.2">
      <c r="A749" s="16">
        <v>569710463</v>
      </c>
      <c r="B749" s="16">
        <v>5</v>
      </c>
      <c r="D749" s="16">
        <v>499656623</v>
      </c>
      <c r="E749" s="6" t="s">
        <v>166</v>
      </c>
      <c r="F749" s="6" t="s">
        <v>167</v>
      </c>
      <c r="G749" s="6" t="s">
        <v>168</v>
      </c>
      <c r="H749" s="16" t="s">
        <v>169</v>
      </c>
      <c r="I749" s="6" t="s">
        <v>51</v>
      </c>
      <c r="J749" s="16">
        <v>3</v>
      </c>
      <c r="K749" s="16" t="s">
        <v>36</v>
      </c>
      <c r="L749" s="16" t="s">
        <v>231</v>
      </c>
      <c r="N749" s="16">
        <v>15</v>
      </c>
      <c r="O749" s="16">
        <v>3</v>
      </c>
      <c r="P749" s="16">
        <v>1</v>
      </c>
      <c r="Q749" s="16">
        <v>1</v>
      </c>
      <c r="R749">
        <f>MATCH(D749,Отчет!$C$1:$C$65535,0)</f>
        <v>37</v>
      </c>
    </row>
    <row r="750" spans="1:18" x14ac:dyDescent="0.2">
      <c r="A750" s="16">
        <v>569707990</v>
      </c>
      <c r="B750" s="16">
        <v>8</v>
      </c>
      <c r="D750" s="16">
        <v>499656679</v>
      </c>
      <c r="E750" s="6" t="s">
        <v>152</v>
      </c>
      <c r="F750" s="6" t="s">
        <v>153</v>
      </c>
      <c r="G750" s="6" t="s">
        <v>154</v>
      </c>
      <c r="H750" s="16" t="s">
        <v>155</v>
      </c>
      <c r="I750" s="6" t="s">
        <v>51</v>
      </c>
      <c r="J750" s="16">
        <v>3</v>
      </c>
      <c r="K750" s="16" t="s">
        <v>36</v>
      </c>
      <c r="L750" s="16" t="s">
        <v>231</v>
      </c>
      <c r="N750" s="16">
        <v>24</v>
      </c>
      <c r="O750" s="16">
        <v>3</v>
      </c>
      <c r="P750" s="16">
        <v>1</v>
      </c>
      <c r="Q750" s="16">
        <v>1</v>
      </c>
      <c r="R750">
        <f>MATCH(D750,Отчет!$C$1:$C$65535,0)</f>
        <v>21</v>
      </c>
    </row>
    <row r="751" spans="1:18" x14ac:dyDescent="0.2">
      <c r="A751" s="16">
        <v>569710022</v>
      </c>
      <c r="B751" s="16">
        <v>5</v>
      </c>
      <c r="D751" s="16">
        <v>499656711</v>
      </c>
      <c r="E751" s="6" t="s">
        <v>156</v>
      </c>
      <c r="F751" s="6" t="s">
        <v>157</v>
      </c>
      <c r="G751" s="6" t="s">
        <v>81</v>
      </c>
      <c r="H751" s="16" t="s">
        <v>158</v>
      </c>
      <c r="I751" s="6" t="s">
        <v>51</v>
      </c>
      <c r="J751" s="16">
        <v>3</v>
      </c>
      <c r="K751" s="16" t="s">
        <v>36</v>
      </c>
      <c r="L751" s="16" t="s">
        <v>231</v>
      </c>
      <c r="N751" s="16">
        <v>15</v>
      </c>
      <c r="O751" s="16">
        <v>3</v>
      </c>
      <c r="P751" s="16">
        <v>1</v>
      </c>
      <c r="Q751" s="16">
        <v>0</v>
      </c>
      <c r="R751">
        <f>MATCH(D751,Отчет!$C$1:$C$65535,0)</f>
        <v>52</v>
      </c>
    </row>
    <row r="752" spans="1:18" x14ac:dyDescent="0.2">
      <c r="A752" s="16">
        <v>569709628</v>
      </c>
      <c r="B752" s="16">
        <v>5</v>
      </c>
      <c r="D752" s="16">
        <v>499656345</v>
      </c>
      <c r="E752" s="6" t="s">
        <v>159</v>
      </c>
      <c r="F752" s="6" t="s">
        <v>160</v>
      </c>
      <c r="G752" s="6" t="s">
        <v>119</v>
      </c>
      <c r="H752" s="16" t="s">
        <v>161</v>
      </c>
      <c r="I752" s="6" t="s">
        <v>51</v>
      </c>
      <c r="J752" s="16">
        <v>3</v>
      </c>
      <c r="K752" s="16" t="s">
        <v>36</v>
      </c>
      <c r="L752" s="16" t="s">
        <v>231</v>
      </c>
      <c r="N752" s="16">
        <v>15</v>
      </c>
      <c r="O752" s="16">
        <v>3</v>
      </c>
      <c r="P752" s="16">
        <v>1</v>
      </c>
      <c r="Q752" s="16">
        <v>1</v>
      </c>
      <c r="R752">
        <f>MATCH(D752,Отчет!$C$1:$C$65535,0)</f>
        <v>46</v>
      </c>
    </row>
    <row r="753" spans="1:18" x14ac:dyDescent="0.2">
      <c r="A753" s="16">
        <v>569705646</v>
      </c>
      <c r="B753" s="16">
        <v>8</v>
      </c>
      <c r="D753" s="16">
        <v>499656434</v>
      </c>
      <c r="E753" s="6" t="s">
        <v>162</v>
      </c>
      <c r="F753" s="6" t="s">
        <v>163</v>
      </c>
      <c r="G753" s="6" t="s">
        <v>164</v>
      </c>
      <c r="H753" s="16" t="s">
        <v>165</v>
      </c>
      <c r="I753" s="6" t="s">
        <v>51</v>
      </c>
      <c r="J753" s="16">
        <v>3</v>
      </c>
      <c r="K753" s="16" t="s">
        <v>36</v>
      </c>
      <c r="L753" s="16" t="s">
        <v>231</v>
      </c>
      <c r="N753" s="16">
        <v>24</v>
      </c>
      <c r="O753" s="16">
        <v>3</v>
      </c>
      <c r="P753" s="16">
        <v>1</v>
      </c>
      <c r="Q753" s="16">
        <v>1</v>
      </c>
      <c r="R753">
        <f>MATCH(D753,Отчет!$C$1:$C$65535,0)</f>
        <v>11</v>
      </c>
    </row>
    <row r="754" spans="1:18" x14ac:dyDescent="0.2">
      <c r="A754" s="16">
        <v>569710279</v>
      </c>
      <c r="B754" s="16">
        <v>5</v>
      </c>
      <c r="D754" s="16">
        <v>499656023</v>
      </c>
      <c r="E754" s="6" t="s">
        <v>170</v>
      </c>
      <c r="F754" s="6" t="s">
        <v>72</v>
      </c>
      <c r="G754" s="6" t="s">
        <v>171</v>
      </c>
      <c r="H754" s="16" t="s">
        <v>172</v>
      </c>
      <c r="I754" s="6" t="s">
        <v>51</v>
      </c>
      <c r="J754" s="16">
        <v>3</v>
      </c>
      <c r="K754" s="16" t="s">
        <v>36</v>
      </c>
      <c r="L754" s="16" t="s">
        <v>231</v>
      </c>
      <c r="N754" s="16">
        <v>15</v>
      </c>
      <c r="O754" s="16">
        <v>3</v>
      </c>
      <c r="P754" s="16">
        <v>1</v>
      </c>
      <c r="Q754" s="16">
        <v>1</v>
      </c>
      <c r="R754">
        <f>MATCH(D754,Отчет!$C$1:$C$65535,0)</f>
        <v>42</v>
      </c>
    </row>
    <row r="755" spans="1:18" x14ac:dyDescent="0.2">
      <c r="A755" s="16">
        <v>569710576</v>
      </c>
      <c r="B755" s="16">
        <v>4</v>
      </c>
      <c r="D755" s="16">
        <v>499656285</v>
      </c>
      <c r="E755" s="6" t="s">
        <v>173</v>
      </c>
      <c r="F755" s="6" t="s">
        <v>76</v>
      </c>
      <c r="G755" s="6" t="s">
        <v>107</v>
      </c>
      <c r="H755" s="16" t="s">
        <v>174</v>
      </c>
      <c r="I755" s="6" t="s">
        <v>51</v>
      </c>
      <c r="J755" s="16">
        <v>3</v>
      </c>
      <c r="K755" s="16" t="s">
        <v>36</v>
      </c>
      <c r="L755" s="16" t="s">
        <v>231</v>
      </c>
      <c r="N755" s="16">
        <v>12</v>
      </c>
      <c r="O755" s="16">
        <v>3</v>
      </c>
      <c r="P755" s="16">
        <v>1</v>
      </c>
      <c r="Q755" s="16">
        <v>1</v>
      </c>
      <c r="R755">
        <f>MATCH(D755,Отчет!$C$1:$C$65535,0)</f>
        <v>36</v>
      </c>
    </row>
    <row r="756" spans="1:18" x14ac:dyDescent="0.2">
      <c r="A756" s="16">
        <v>569706483</v>
      </c>
      <c r="B756" s="16">
        <v>4</v>
      </c>
      <c r="D756" s="16">
        <v>499655942</v>
      </c>
      <c r="E756" s="6" t="s">
        <v>98</v>
      </c>
      <c r="F756" s="6" t="s">
        <v>99</v>
      </c>
      <c r="G756" s="6" t="s">
        <v>57</v>
      </c>
      <c r="H756" s="16" t="s">
        <v>100</v>
      </c>
      <c r="I756" s="6" t="s">
        <v>51</v>
      </c>
      <c r="J756" s="16">
        <v>3</v>
      </c>
      <c r="K756" s="16" t="s">
        <v>36</v>
      </c>
      <c r="L756" s="16" t="s">
        <v>231</v>
      </c>
      <c r="N756" s="16">
        <v>12</v>
      </c>
      <c r="O756" s="16">
        <v>3</v>
      </c>
      <c r="P756" s="16">
        <v>1</v>
      </c>
      <c r="Q756" s="16">
        <v>1</v>
      </c>
      <c r="R756">
        <f>MATCH(D756,Отчет!$C$1:$C$65535,0)</f>
        <v>40</v>
      </c>
    </row>
    <row r="757" spans="1:18" x14ac:dyDescent="0.2">
      <c r="A757" s="16">
        <v>569709278</v>
      </c>
      <c r="B757" s="16">
        <v>5</v>
      </c>
      <c r="D757" s="16">
        <v>499655966</v>
      </c>
      <c r="E757" s="6" t="s">
        <v>83</v>
      </c>
      <c r="F757" s="6" t="s">
        <v>76</v>
      </c>
      <c r="G757" s="6" t="s">
        <v>84</v>
      </c>
      <c r="H757" s="16" t="s">
        <v>85</v>
      </c>
      <c r="I757" s="6" t="s">
        <v>51</v>
      </c>
      <c r="J757" s="16">
        <v>3</v>
      </c>
      <c r="K757" s="16" t="s">
        <v>36</v>
      </c>
      <c r="L757" s="16" t="s">
        <v>231</v>
      </c>
      <c r="N757" s="16">
        <v>15</v>
      </c>
      <c r="O757" s="16">
        <v>3</v>
      </c>
      <c r="P757" s="16">
        <v>1</v>
      </c>
      <c r="Q757" s="16">
        <v>1</v>
      </c>
      <c r="R757">
        <f>MATCH(D757,Отчет!$C$1:$C$65535,0)</f>
        <v>43</v>
      </c>
    </row>
    <row r="758" spans="1:18" x14ac:dyDescent="0.2">
      <c r="A758" s="16">
        <v>1966992010</v>
      </c>
      <c r="B758" s="16">
        <v>9</v>
      </c>
      <c r="D758" s="16">
        <v>1946406881</v>
      </c>
      <c r="E758" s="6" t="s">
        <v>44</v>
      </c>
      <c r="F758" s="6" t="s">
        <v>45</v>
      </c>
      <c r="G758" s="6" t="s">
        <v>46</v>
      </c>
      <c r="H758" s="16" t="s">
        <v>47</v>
      </c>
      <c r="I758" s="6" t="s">
        <v>198</v>
      </c>
      <c r="J758" s="16">
        <v>1.73</v>
      </c>
      <c r="K758" s="16" t="s">
        <v>36</v>
      </c>
      <c r="L758" s="16" t="s">
        <v>231</v>
      </c>
      <c r="N758" s="16">
        <v>15.57</v>
      </c>
      <c r="O758" s="16">
        <v>1.73</v>
      </c>
      <c r="P758" s="16">
        <v>1</v>
      </c>
      <c r="Q758" s="16">
        <v>0</v>
      </c>
      <c r="R758">
        <f>MATCH(D758,Отчет!$C$1:$C$65535,0)</f>
        <v>34</v>
      </c>
    </row>
    <row r="759" spans="1:18" x14ac:dyDescent="0.2">
      <c r="A759" s="16">
        <v>2116178239</v>
      </c>
      <c r="B759" s="16">
        <v>4</v>
      </c>
      <c r="D759" s="16">
        <v>2116177732</v>
      </c>
      <c r="E759" s="6" t="s">
        <v>31</v>
      </c>
      <c r="F759" s="6" t="s">
        <v>32</v>
      </c>
      <c r="G759" s="6" t="s">
        <v>33</v>
      </c>
      <c r="H759" s="16" t="s">
        <v>34</v>
      </c>
      <c r="I759" s="6" t="s">
        <v>198</v>
      </c>
      <c r="J759" s="16">
        <v>1.73</v>
      </c>
      <c r="K759" s="16" t="s">
        <v>36</v>
      </c>
      <c r="L759" s="16" t="s">
        <v>231</v>
      </c>
      <c r="N759" s="16">
        <v>6.92</v>
      </c>
      <c r="O759" s="16">
        <v>1.73</v>
      </c>
      <c r="P759" s="16">
        <v>1</v>
      </c>
      <c r="Q759" s="16">
        <v>0</v>
      </c>
      <c r="R759">
        <f>MATCH(D759,Отчет!$C$1:$C$65535,0)</f>
        <v>48</v>
      </c>
    </row>
    <row r="760" spans="1:18" x14ac:dyDescent="0.2">
      <c r="A760" s="16">
        <v>1966991929</v>
      </c>
      <c r="B760" s="16">
        <v>7</v>
      </c>
      <c r="D760" s="16">
        <v>1946406881</v>
      </c>
      <c r="E760" s="6" t="s">
        <v>44</v>
      </c>
      <c r="F760" s="6" t="s">
        <v>45</v>
      </c>
      <c r="G760" s="6" t="s">
        <v>46</v>
      </c>
      <c r="H760" s="16" t="s">
        <v>47</v>
      </c>
      <c r="I760" s="6" t="s">
        <v>59</v>
      </c>
      <c r="J760" s="16">
        <v>1.35</v>
      </c>
      <c r="K760" s="16" t="s">
        <v>36</v>
      </c>
      <c r="L760" s="16" t="s">
        <v>231</v>
      </c>
      <c r="N760" s="16">
        <v>9.4500000000000011</v>
      </c>
      <c r="O760" s="16">
        <v>1.35</v>
      </c>
      <c r="P760" s="16">
        <v>1</v>
      </c>
      <c r="Q760" s="16">
        <v>0</v>
      </c>
      <c r="R760">
        <f>MATCH(D760,Отчет!$C$1:$C$65535,0)</f>
        <v>34</v>
      </c>
    </row>
    <row r="761" spans="1:18" x14ac:dyDescent="0.2">
      <c r="A761" s="16">
        <v>2116178058</v>
      </c>
      <c r="B761" s="16">
        <v>6</v>
      </c>
      <c r="D761" s="16">
        <v>2116177732</v>
      </c>
      <c r="E761" s="6" t="s">
        <v>31</v>
      </c>
      <c r="F761" s="6" t="s">
        <v>32</v>
      </c>
      <c r="G761" s="6" t="s">
        <v>33</v>
      </c>
      <c r="H761" s="16" t="s">
        <v>34</v>
      </c>
      <c r="I761" s="6" t="s">
        <v>59</v>
      </c>
      <c r="J761" s="16">
        <v>1.35</v>
      </c>
      <c r="K761" s="16" t="s">
        <v>36</v>
      </c>
      <c r="L761" s="16" t="s">
        <v>231</v>
      </c>
      <c r="N761" s="16">
        <v>8.1</v>
      </c>
      <c r="O761" s="16">
        <v>1.35</v>
      </c>
      <c r="P761" s="16">
        <v>1</v>
      </c>
      <c r="Q761" s="16">
        <v>0</v>
      </c>
      <c r="R761">
        <f>MATCH(D761,Отчет!$C$1:$C$65535,0)</f>
        <v>48</v>
      </c>
    </row>
    <row r="762" spans="1:18" x14ac:dyDescent="0.2">
      <c r="A762" s="16">
        <v>2116178175</v>
      </c>
      <c r="B762" s="16">
        <v>6</v>
      </c>
      <c r="D762" s="16">
        <v>2116177732</v>
      </c>
      <c r="E762" s="6" t="s">
        <v>31</v>
      </c>
      <c r="F762" s="6" t="s">
        <v>32</v>
      </c>
      <c r="G762" s="6" t="s">
        <v>33</v>
      </c>
      <c r="H762" s="16" t="s">
        <v>34</v>
      </c>
      <c r="I762" s="6" t="s">
        <v>53</v>
      </c>
      <c r="J762" s="16">
        <v>1.94</v>
      </c>
      <c r="K762" s="16" t="s">
        <v>36</v>
      </c>
      <c r="L762" s="16" t="s">
        <v>231</v>
      </c>
      <c r="N762" s="16">
        <v>11.64</v>
      </c>
      <c r="O762" s="16">
        <v>1.94</v>
      </c>
      <c r="P762" s="16">
        <v>1</v>
      </c>
      <c r="Q762" s="16">
        <v>0</v>
      </c>
      <c r="R762">
        <f>MATCH(D762,Отчет!$C$1:$C$65535,0)</f>
        <v>48</v>
      </c>
    </row>
    <row r="763" spans="1:18" x14ac:dyDescent="0.2">
      <c r="A763" s="16">
        <v>1966991974</v>
      </c>
      <c r="B763" s="16">
        <v>4</v>
      </c>
      <c r="D763" s="16">
        <v>1946406881</v>
      </c>
      <c r="E763" s="6" t="s">
        <v>44</v>
      </c>
      <c r="F763" s="6" t="s">
        <v>45</v>
      </c>
      <c r="G763" s="6" t="s">
        <v>46</v>
      </c>
      <c r="H763" s="16" t="s">
        <v>47</v>
      </c>
      <c r="I763" s="6" t="s">
        <v>53</v>
      </c>
      <c r="J763" s="16">
        <v>1.94</v>
      </c>
      <c r="K763" s="16" t="s">
        <v>36</v>
      </c>
      <c r="L763" s="16" t="s">
        <v>231</v>
      </c>
      <c r="N763" s="16">
        <v>7.76</v>
      </c>
      <c r="O763" s="16">
        <v>1.94</v>
      </c>
      <c r="P763" s="16">
        <v>1</v>
      </c>
      <c r="Q763" s="16">
        <v>0</v>
      </c>
      <c r="R763">
        <f>MATCH(D763,Отчет!$C$1:$C$65535,0)</f>
        <v>34</v>
      </c>
    </row>
    <row r="764" spans="1:18" x14ac:dyDescent="0.2">
      <c r="A764" s="16">
        <v>2116178355</v>
      </c>
      <c r="B764" s="16">
        <v>4</v>
      </c>
      <c r="D764" s="16">
        <v>2116177732</v>
      </c>
      <c r="E764" s="6" t="s">
        <v>31</v>
      </c>
      <c r="F764" s="6" t="s">
        <v>32</v>
      </c>
      <c r="G764" s="6" t="s">
        <v>33</v>
      </c>
      <c r="H764" s="16" t="s">
        <v>34</v>
      </c>
      <c r="I764" s="6" t="s">
        <v>53</v>
      </c>
      <c r="J764" s="16">
        <v>2.68</v>
      </c>
      <c r="K764" s="16" t="s">
        <v>36</v>
      </c>
      <c r="L764" s="16" t="s">
        <v>231</v>
      </c>
      <c r="N764" s="16">
        <v>10.72</v>
      </c>
      <c r="O764" s="16">
        <v>2.68</v>
      </c>
      <c r="P764" s="16">
        <v>1</v>
      </c>
      <c r="Q764" s="16">
        <v>0</v>
      </c>
      <c r="R764">
        <f>MATCH(D764,Отчет!$C$1:$C$65535,0)</f>
        <v>48</v>
      </c>
    </row>
    <row r="765" spans="1:18" x14ac:dyDescent="0.2">
      <c r="A765" s="16">
        <v>569709169</v>
      </c>
      <c r="B765" s="16">
        <v>10</v>
      </c>
      <c r="D765" s="16">
        <v>499655579</v>
      </c>
      <c r="E765" s="6" t="s">
        <v>194</v>
      </c>
      <c r="F765" s="6" t="s">
        <v>122</v>
      </c>
      <c r="G765" s="6" t="s">
        <v>171</v>
      </c>
      <c r="H765" s="16" t="s">
        <v>195</v>
      </c>
      <c r="I765" s="6" t="s">
        <v>53</v>
      </c>
      <c r="J765" s="16">
        <v>2.68</v>
      </c>
      <c r="K765" s="16" t="s">
        <v>36</v>
      </c>
      <c r="L765" s="16" t="s">
        <v>231</v>
      </c>
      <c r="N765" s="16">
        <v>26.8</v>
      </c>
      <c r="O765" s="16">
        <v>2.68</v>
      </c>
      <c r="P765" s="16">
        <v>1</v>
      </c>
      <c r="Q765" s="16">
        <v>1</v>
      </c>
      <c r="R765">
        <f>MATCH(D765,Отчет!$C$1:$C$65535,0)</f>
        <v>38</v>
      </c>
    </row>
    <row r="766" spans="1:18" x14ac:dyDescent="0.2">
      <c r="A766" s="16">
        <v>569710074</v>
      </c>
      <c r="B766" s="16">
        <v>7</v>
      </c>
      <c r="D766" s="16">
        <v>499655914</v>
      </c>
      <c r="E766" s="6" t="s">
        <v>94</v>
      </c>
      <c r="F766" s="6" t="s">
        <v>95</v>
      </c>
      <c r="G766" s="6" t="s">
        <v>96</v>
      </c>
      <c r="H766" s="16" t="s">
        <v>97</v>
      </c>
      <c r="I766" s="6" t="s">
        <v>53</v>
      </c>
      <c r="J766" s="16">
        <v>2.68</v>
      </c>
      <c r="K766" s="16" t="s">
        <v>36</v>
      </c>
      <c r="L766" s="16" t="s">
        <v>231</v>
      </c>
      <c r="N766" s="16">
        <v>18.760000000000002</v>
      </c>
      <c r="O766" s="16">
        <v>2.68</v>
      </c>
      <c r="P766" s="16">
        <v>1</v>
      </c>
      <c r="Q766" s="16">
        <v>1</v>
      </c>
      <c r="R766">
        <f>MATCH(D766,Отчет!$C$1:$C$65535,0)</f>
        <v>35</v>
      </c>
    </row>
    <row r="767" spans="1:18" x14ac:dyDescent="0.2">
      <c r="A767" s="16">
        <v>569706542</v>
      </c>
      <c r="B767" s="16">
        <v>7</v>
      </c>
      <c r="D767" s="16">
        <v>499655862</v>
      </c>
      <c r="E767" s="6" t="s">
        <v>90</v>
      </c>
      <c r="F767" s="6" t="s">
        <v>91</v>
      </c>
      <c r="G767" s="6" t="s">
        <v>92</v>
      </c>
      <c r="H767" s="16" t="s">
        <v>93</v>
      </c>
      <c r="I767" s="6" t="s">
        <v>53</v>
      </c>
      <c r="J767" s="16">
        <v>2.68</v>
      </c>
      <c r="K767" s="16" t="s">
        <v>36</v>
      </c>
      <c r="L767" s="16" t="s">
        <v>231</v>
      </c>
      <c r="N767" s="16">
        <v>18.760000000000002</v>
      </c>
      <c r="O767" s="16">
        <v>2.68</v>
      </c>
      <c r="P767" s="16">
        <v>1</v>
      </c>
      <c r="Q767" s="16">
        <v>1</v>
      </c>
      <c r="R767">
        <f>MATCH(D767,Отчет!$C$1:$C$65535,0)</f>
        <v>45</v>
      </c>
    </row>
    <row r="768" spans="1:18" x14ac:dyDescent="0.2">
      <c r="A768" s="16">
        <v>569709905</v>
      </c>
      <c r="B768" s="16">
        <v>8</v>
      </c>
      <c r="D768" s="16">
        <v>499655995</v>
      </c>
      <c r="E768" s="6" t="s">
        <v>86</v>
      </c>
      <c r="F768" s="6" t="s">
        <v>87</v>
      </c>
      <c r="G768" s="6" t="s">
        <v>88</v>
      </c>
      <c r="H768" s="16" t="s">
        <v>89</v>
      </c>
      <c r="I768" s="6" t="s">
        <v>53</v>
      </c>
      <c r="J768" s="16">
        <v>2.68</v>
      </c>
      <c r="K768" s="16" t="s">
        <v>36</v>
      </c>
      <c r="L768" s="16" t="s">
        <v>231</v>
      </c>
      <c r="N768" s="16">
        <v>21.44</v>
      </c>
      <c r="O768" s="16">
        <v>2.68</v>
      </c>
      <c r="P768" s="16">
        <v>1</v>
      </c>
      <c r="Q768" s="16">
        <v>1</v>
      </c>
      <c r="R768">
        <f>MATCH(D768,Отчет!$C$1:$C$65535,0)</f>
        <v>49</v>
      </c>
    </row>
    <row r="769" spans="1:18" x14ac:dyDescent="0.2">
      <c r="A769" s="16">
        <v>569709254</v>
      </c>
      <c r="B769" s="16">
        <v>8</v>
      </c>
      <c r="D769" s="16">
        <v>499655966</v>
      </c>
      <c r="E769" s="6" t="s">
        <v>83</v>
      </c>
      <c r="F769" s="6" t="s">
        <v>76</v>
      </c>
      <c r="G769" s="6" t="s">
        <v>84</v>
      </c>
      <c r="H769" s="16" t="s">
        <v>85</v>
      </c>
      <c r="I769" s="6" t="s">
        <v>53</v>
      </c>
      <c r="J769" s="16">
        <v>2.68</v>
      </c>
      <c r="K769" s="16" t="s">
        <v>36</v>
      </c>
      <c r="L769" s="16" t="s">
        <v>231</v>
      </c>
      <c r="N769" s="16">
        <v>21.44</v>
      </c>
      <c r="O769" s="16">
        <v>2.68</v>
      </c>
      <c r="P769" s="16">
        <v>1</v>
      </c>
      <c r="Q769" s="16">
        <v>1</v>
      </c>
      <c r="R769">
        <f>MATCH(D769,Отчет!$C$1:$C$65535,0)</f>
        <v>43</v>
      </c>
    </row>
    <row r="770" spans="1:18" x14ac:dyDescent="0.2">
      <c r="A770" s="16">
        <v>569710540</v>
      </c>
      <c r="B770" s="16">
        <v>6</v>
      </c>
      <c r="D770" s="16">
        <v>499656285</v>
      </c>
      <c r="E770" s="6" t="s">
        <v>173</v>
      </c>
      <c r="F770" s="6" t="s">
        <v>76</v>
      </c>
      <c r="G770" s="6" t="s">
        <v>107</v>
      </c>
      <c r="H770" s="16" t="s">
        <v>174</v>
      </c>
      <c r="I770" s="6" t="s">
        <v>53</v>
      </c>
      <c r="J770" s="16">
        <v>2.68</v>
      </c>
      <c r="K770" s="16" t="s">
        <v>36</v>
      </c>
      <c r="L770" s="16" t="s">
        <v>231</v>
      </c>
      <c r="N770" s="16">
        <v>16.080000000000002</v>
      </c>
      <c r="O770" s="16">
        <v>2.68</v>
      </c>
      <c r="P770" s="16">
        <v>1</v>
      </c>
      <c r="Q770" s="16">
        <v>1</v>
      </c>
      <c r="R770">
        <f>MATCH(D770,Отчет!$C$1:$C$65535,0)</f>
        <v>36</v>
      </c>
    </row>
    <row r="771" spans="1:18" x14ac:dyDescent="0.2">
      <c r="A771" s="16">
        <v>1506082830</v>
      </c>
      <c r="B771" s="16">
        <v>8</v>
      </c>
      <c r="D771" s="16">
        <v>1506076021</v>
      </c>
      <c r="E771" s="6" t="s">
        <v>178</v>
      </c>
      <c r="F771" s="6" t="s">
        <v>179</v>
      </c>
      <c r="G771" s="6" t="s">
        <v>96</v>
      </c>
      <c r="H771" s="16" t="s">
        <v>180</v>
      </c>
      <c r="I771" s="6" t="s">
        <v>53</v>
      </c>
      <c r="J771" s="16">
        <v>2.68</v>
      </c>
      <c r="K771" s="16" t="s">
        <v>36</v>
      </c>
      <c r="L771" s="16" t="s">
        <v>231</v>
      </c>
      <c r="N771" s="16">
        <v>21.44</v>
      </c>
      <c r="O771" s="16">
        <v>2.68</v>
      </c>
      <c r="P771" s="16">
        <v>1</v>
      </c>
      <c r="Q771" s="16">
        <v>1</v>
      </c>
      <c r="R771">
        <f>MATCH(D771,Отчет!$C$1:$C$65535,0)</f>
        <v>47</v>
      </c>
    </row>
    <row r="772" spans="1:18" x14ac:dyDescent="0.2">
      <c r="A772" s="16">
        <v>1741230237</v>
      </c>
      <c r="B772" s="16">
        <v>8</v>
      </c>
      <c r="D772" s="16">
        <v>1650253973</v>
      </c>
      <c r="E772" s="6" t="s">
        <v>66</v>
      </c>
      <c r="F772" s="6" t="s">
        <v>67</v>
      </c>
      <c r="G772" s="6" t="s">
        <v>68</v>
      </c>
      <c r="H772" s="16" t="s">
        <v>69</v>
      </c>
      <c r="I772" s="6" t="s">
        <v>53</v>
      </c>
      <c r="J772" s="16">
        <v>2.68</v>
      </c>
      <c r="K772" s="16" t="s">
        <v>36</v>
      </c>
      <c r="L772" s="16" t="s">
        <v>231</v>
      </c>
      <c r="N772" s="16">
        <v>21.44</v>
      </c>
      <c r="O772" s="16">
        <v>2.68</v>
      </c>
      <c r="P772" s="16">
        <v>1</v>
      </c>
      <c r="Q772" s="16">
        <v>1</v>
      </c>
      <c r="R772">
        <f>MATCH(D772,Отчет!$C$1:$C$65535,0)</f>
        <v>23</v>
      </c>
    </row>
    <row r="773" spans="1:18" x14ac:dyDescent="0.2">
      <c r="A773" s="16">
        <v>569706047</v>
      </c>
      <c r="B773" s="16">
        <v>10</v>
      </c>
      <c r="D773" s="16">
        <v>499657846</v>
      </c>
      <c r="E773" s="6" t="s">
        <v>181</v>
      </c>
      <c r="F773" s="6" t="s">
        <v>182</v>
      </c>
      <c r="G773" s="6" t="s">
        <v>183</v>
      </c>
      <c r="H773" s="16" t="s">
        <v>184</v>
      </c>
      <c r="I773" s="6" t="s">
        <v>53</v>
      </c>
      <c r="J773" s="16">
        <v>2.68</v>
      </c>
      <c r="K773" s="16" t="s">
        <v>36</v>
      </c>
      <c r="L773" s="16" t="s">
        <v>231</v>
      </c>
      <c r="N773" s="16">
        <v>26.8</v>
      </c>
      <c r="O773" s="16">
        <v>2.68</v>
      </c>
      <c r="P773" s="16">
        <v>1</v>
      </c>
      <c r="Q773" s="16">
        <v>1</v>
      </c>
      <c r="R773">
        <f>MATCH(D773,Отчет!$C$1:$C$65535,0)</f>
        <v>19</v>
      </c>
    </row>
    <row r="774" spans="1:18" x14ac:dyDescent="0.2">
      <c r="A774" s="16">
        <v>722670709</v>
      </c>
      <c r="B774" s="16">
        <v>10</v>
      </c>
      <c r="D774" s="16">
        <v>722669820</v>
      </c>
      <c r="E774" s="6" t="s">
        <v>185</v>
      </c>
      <c r="F774" s="6" t="s">
        <v>186</v>
      </c>
      <c r="G774" s="6" t="s">
        <v>187</v>
      </c>
      <c r="H774" s="16" t="s">
        <v>188</v>
      </c>
      <c r="I774" s="6" t="s">
        <v>53</v>
      </c>
      <c r="J774" s="16">
        <v>2.68</v>
      </c>
      <c r="K774" s="16" t="s">
        <v>36</v>
      </c>
      <c r="L774" s="16" t="s">
        <v>231</v>
      </c>
      <c r="N774" s="16">
        <v>26.8</v>
      </c>
      <c r="O774" s="16">
        <v>2.68</v>
      </c>
      <c r="P774" s="16">
        <v>1</v>
      </c>
      <c r="Q774" s="16">
        <v>1</v>
      </c>
      <c r="R774">
        <f>MATCH(D774,Отчет!$C$1:$C$65535,0)</f>
        <v>16</v>
      </c>
    </row>
    <row r="775" spans="1:18" x14ac:dyDescent="0.2">
      <c r="A775" s="16">
        <v>736697799</v>
      </c>
      <c r="B775" s="16">
        <v>10</v>
      </c>
      <c r="D775" s="16">
        <v>736697700</v>
      </c>
      <c r="E775" s="6" t="s">
        <v>175</v>
      </c>
      <c r="F775" s="6" t="s">
        <v>176</v>
      </c>
      <c r="G775" s="6" t="s">
        <v>77</v>
      </c>
      <c r="H775" s="16" t="s">
        <v>177</v>
      </c>
      <c r="I775" s="6" t="s">
        <v>53</v>
      </c>
      <c r="J775" s="16">
        <v>2.68</v>
      </c>
      <c r="K775" s="16" t="s">
        <v>36</v>
      </c>
      <c r="L775" s="16" t="s">
        <v>231</v>
      </c>
      <c r="N775" s="16">
        <v>26.8</v>
      </c>
      <c r="O775" s="16">
        <v>2.68</v>
      </c>
      <c r="P775" s="16">
        <v>1</v>
      </c>
      <c r="Q775" s="16">
        <v>1</v>
      </c>
      <c r="R775">
        <f>MATCH(D775,Отчет!$C$1:$C$65535,0)</f>
        <v>27</v>
      </c>
    </row>
    <row r="776" spans="1:18" x14ac:dyDescent="0.2">
      <c r="A776" s="16">
        <v>569705784</v>
      </c>
      <c r="B776" s="16">
        <v>7</v>
      </c>
      <c r="D776" s="16">
        <v>499657609</v>
      </c>
      <c r="E776" s="6" t="s">
        <v>192</v>
      </c>
      <c r="F776" s="6" t="s">
        <v>134</v>
      </c>
      <c r="G776" s="6" t="s">
        <v>139</v>
      </c>
      <c r="H776" s="16" t="s">
        <v>193</v>
      </c>
      <c r="I776" s="6" t="s">
        <v>53</v>
      </c>
      <c r="J776" s="16">
        <v>2.68</v>
      </c>
      <c r="K776" s="16" t="s">
        <v>36</v>
      </c>
      <c r="L776" s="16" t="s">
        <v>231</v>
      </c>
      <c r="N776" s="16">
        <v>18.760000000000002</v>
      </c>
      <c r="O776" s="16">
        <v>2.68</v>
      </c>
      <c r="P776" s="16">
        <v>1</v>
      </c>
      <c r="Q776" s="16">
        <v>1</v>
      </c>
      <c r="R776">
        <f>MATCH(D776,Отчет!$C$1:$C$65535,0)</f>
        <v>24</v>
      </c>
    </row>
    <row r="777" spans="1:18" x14ac:dyDescent="0.2">
      <c r="A777" s="16">
        <v>569707883</v>
      </c>
      <c r="B777" s="16">
        <v>8</v>
      </c>
      <c r="D777" s="16">
        <v>499657780</v>
      </c>
      <c r="E777" s="6" t="s">
        <v>129</v>
      </c>
      <c r="F777" s="6" t="s">
        <v>130</v>
      </c>
      <c r="G777" s="6" t="s">
        <v>131</v>
      </c>
      <c r="H777" s="16" t="s">
        <v>132</v>
      </c>
      <c r="I777" s="6" t="s">
        <v>53</v>
      </c>
      <c r="J777" s="16">
        <v>2.68</v>
      </c>
      <c r="K777" s="16" t="s">
        <v>36</v>
      </c>
      <c r="L777" s="16" t="s">
        <v>231</v>
      </c>
      <c r="N777" s="16">
        <v>21.44</v>
      </c>
      <c r="O777" s="16">
        <v>2.68</v>
      </c>
      <c r="P777" s="16">
        <v>1</v>
      </c>
      <c r="Q777" s="16">
        <v>1</v>
      </c>
      <c r="R777">
        <f>MATCH(D777,Отчет!$C$1:$C$65535,0)</f>
        <v>29</v>
      </c>
    </row>
    <row r="778" spans="1:18" x14ac:dyDescent="0.2">
      <c r="A778" s="16">
        <v>569706459</v>
      </c>
      <c r="B778" s="16">
        <v>5</v>
      </c>
      <c r="D778" s="16">
        <v>499655942</v>
      </c>
      <c r="E778" s="6" t="s">
        <v>98</v>
      </c>
      <c r="F778" s="6" t="s">
        <v>99</v>
      </c>
      <c r="G778" s="6" t="s">
        <v>57</v>
      </c>
      <c r="H778" s="16" t="s">
        <v>100</v>
      </c>
      <c r="I778" s="6" t="s">
        <v>53</v>
      </c>
      <c r="J778" s="16">
        <v>2.68</v>
      </c>
      <c r="K778" s="16" t="s">
        <v>36</v>
      </c>
      <c r="L778" s="16" t="s">
        <v>231</v>
      </c>
      <c r="N778" s="16">
        <v>13.4</v>
      </c>
      <c r="O778" s="16">
        <v>2.68</v>
      </c>
      <c r="P778" s="16">
        <v>1</v>
      </c>
      <c r="Q778" s="16">
        <v>1</v>
      </c>
      <c r="R778">
        <f>MATCH(D778,Отчет!$C$1:$C$65535,0)</f>
        <v>40</v>
      </c>
    </row>
    <row r="779" spans="1:18" x14ac:dyDescent="0.2">
      <c r="A779" s="16">
        <v>569706714</v>
      </c>
      <c r="B779" s="16">
        <v>10</v>
      </c>
      <c r="D779" s="16">
        <v>499655788</v>
      </c>
      <c r="E779" s="6" t="s">
        <v>101</v>
      </c>
      <c r="F779" s="6" t="s">
        <v>102</v>
      </c>
      <c r="G779" s="6" t="s">
        <v>103</v>
      </c>
      <c r="H779" s="16" t="s">
        <v>104</v>
      </c>
      <c r="I779" s="6" t="s">
        <v>53</v>
      </c>
      <c r="J779" s="16">
        <v>2.68</v>
      </c>
      <c r="K779" s="16" t="s">
        <v>36</v>
      </c>
      <c r="L779" s="16" t="s">
        <v>231</v>
      </c>
      <c r="N779" s="16">
        <v>26.8</v>
      </c>
      <c r="O779" s="16">
        <v>2.68</v>
      </c>
      <c r="P779" s="16">
        <v>1</v>
      </c>
      <c r="Q779" s="16">
        <v>1</v>
      </c>
      <c r="R779">
        <f>MATCH(D779,Отчет!$C$1:$C$65535,0)</f>
        <v>18</v>
      </c>
    </row>
    <row r="780" spans="1:18" x14ac:dyDescent="0.2">
      <c r="A780" s="16">
        <v>569707751</v>
      </c>
      <c r="B780" s="16">
        <v>10</v>
      </c>
      <c r="D780" s="16">
        <v>499655838</v>
      </c>
      <c r="E780" s="6" t="s">
        <v>105</v>
      </c>
      <c r="F780" s="6" t="s">
        <v>106</v>
      </c>
      <c r="G780" s="6" t="s">
        <v>107</v>
      </c>
      <c r="H780" s="16" t="s">
        <v>108</v>
      </c>
      <c r="I780" s="6" t="s">
        <v>53</v>
      </c>
      <c r="J780" s="16">
        <v>2.68</v>
      </c>
      <c r="K780" s="16" t="s">
        <v>36</v>
      </c>
      <c r="L780" s="16" t="s">
        <v>231</v>
      </c>
      <c r="N780" s="16">
        <v>26.8</v>
      </c>
      <c r="O780" s="16">
        <v>2.68</v>
      </c>
      <c r="P780" s="16">
        <v>1</v>
      </c>
      <c r="Q780" s="16">
        <v>1</v>
      </c>
      <c r="R780">
        <f>MATCH(D780,Отчет!$C$1:$C$65535,0)</f>
        <v>14</v>
      </c>
    </row>
    <row r="781" spans="1:18" x14ac:dyDescent="0.2">
      <c r="A781" s="16">
        <v>569706179</v>
      </c>
      <c r="B781" s="16">
        <v>6</v>
      </c>
      <c r="D781" s="16">
        <v>499655738</v>
      </c>
      <c r="E781" s="6" t="s">
        <v>112</v>
      </c>
      <c r="F781" s="6" t="s">
        <v>113</v>
      </c>
      <c r="G781" s="6" t="s">
        <v>73</v>
      </c>
      <c r="H781" s="16" t="s">
        <v>114</v>
      </c>
      <c r="I781" s="6" t="s">
        <v>53</v>
      </c>
      <c r="J781" s="16">
        <v>2.68</v>
      </c>
      <c r="K781" s="16" t="s">
        <v>36</v>
      </c>
      <c r="L781" s="16" t="s">
        <v>231</v>
      </c>
      <c r="N781" s="16">
        <v>16.080000000000002</v>
      </c>
      <c r="O781" s="16">
        <v>2.68</v>
      </c>
      <c r="P781" s="16">
        <v>1</v>
      </c>
      <c r="Q781" s="16">
        <v>1</v>
      </c>
      <c r="R781">
        <f>MATCH(D781,Отчет!$C$1:$C$65535,0)</f>
        <v>31</v>
      </c>
    </row>
    <row r="782" spans="1:18" x14ac:dyDescent="0.2">
      <c r="A782" s="16">
        <v>569709498</v>
      </c>
      <c r="B782" s="16">
        <v>10</v>
      </c>
      <c r="D782" s="16">
        <v>499655764</v>
      </c>
      <c r="E782" s="6" t="s">
        <v>115</v>
      </c>
      <c r="F782" s="6" t="s">
        <v>116</v>
      </c>
      <c r="G782" s="6" t="s">
        <v>117</v>
      </c>
      <c r="H782" s="16" t="s">
        <v>118</v>
      </c>
      <c r="I782" s="6" t="s">
        <v>53</v>
      </c>
      <c r="J782" s="16">
        <v>2.68</v>
      </c>
      <c r="K782" s="16" t="s">
        <v>36</v>
      </c>
      <c r="L782" s="16" t="s">
        <v>231</v>
      </c>
      <c r="N782" s="16">
        <v>26.8</v>
      </c>
      <c r="O782" s="16">
        <v>2.68</v>
      </c>
      <c r="P782" s="16">
        <v>1</v>
      </c>
      <c r="Q782" s="16">
        <v>1</v>
      </c>
      <c r="R782">
        <f>MATCH(D782,Отчет!$C$1:$C$65535,0)</f>
        <v>17</v>
      </c>
    </row>
    <row r="783" spans="1:18" x14ac:dyDescent="0.2">
      <c r="A783" s="16">
        <v>569707641</v>
      </c>
      <c r="B783" s="16">
        <v>10</v>
      </c>
      <c r="D783" s="16">
        <v>499655628</v>
      </c>
      <c r="E783" s="6" t="s">
        <v>94</v>
      </c>
      <c r="F783" s="6" t="s">
        <v>106</v>
      </c>
      <c r="G783" s="6" t="s">
        <v>119</v>
      </c>
      <c r="H783" s="16" t="s">
        <v>120</v>
      </c>
      <c r="I783" s="6" t="s">
        <v>53</v>
      </c>
      <c r="J783" s="16">
        <v>2.68</v>
      </c>
      <c r="K783" s="16" t="s">
        <v>36</v>
      </c>
      <c r="L783" s="16" t="s">
        <v>231</v>
      </c>
      <c r="N783" s="16">
        <v>26.8</v>
      </c>
      <c r="O783" s="16">
        <v>2.68</v>
      </c>
      <c r="P783" s="16">
        <v>1</v>
      </c>
      <c r="Q783" s="16">
        <v>1</v>
      </c>
      <c r="R783">
        <f>MATCH(D783,Отчет!$C$1:$C$65535,0)</f>
        <v>22</v>
      </c>
    </row>
    <row r="784" spans="1:18" x14ac:dyDescent="0.2">
      <c r="A784" s="16">
        <v>569709403</v>
      </c>
      <c r="B784" s="16">
        <v>10</v>
      </c>
      <c r="D784" s="16">
        <v>499655681</v>
      </c>
      <c r="E784" s="6" t="s">
        <v>121</v>
      </c>
      <c r="F784" s="6" t="s">
        <v>122</v>
      </c>
      <c r="G784" s="6" t="s">
        <v>123</v>
      </c>
      <c r="H784" s="16" t="s">
        <v>124</v>
      </c>
      <c r="I784" s="6" t="s">
        <v>53</v>
      </c>
      <c r="J784" s="16">
        <v>2.68</v>
      </c>
      <c r="K784" s="16" t="s">
        <v>36</v>
      </c>
      <c r="L784" s="16" t="s">
        <v>231</v>
      </c>
      <c r="N784" s="16">
        <v>26.8</v>
      </c>
      <c r="O784" s="16">
        <v>2.68</v>
      </c>
      <c r="P784" s="16">
        <v>1</v>
      </c>
      <c r="Q784" s="16">
        <v>1</v>
      </c>
      <c r="R784">
        <f>MATCH(D784,Отчет!$C$1:$C$65535,0)</f>
        <v>26</v>
      </c>
    </row>
    <row r="785" spans="1:18" x14ac:dyDescent="0.2">
      <c r="A785" s="16">
        <v>569710899</v>
      </c>
      <c r="B785" s="16">
        <v>5</v>
      </c>
      <c r="D785" s="16">
        <v>499655706</v>
      </c>
      <c r="E785" s="6" t="s">
        <v>109</v>
      </c>
      <c r="F785" s="6" t="s">
        <v>99</v>
      </c>
      <c r="G785" s="6" t="s">
        <v>110</v>
      </c>
      <c r="H785" s="16" t="s">
        <v>111</v>
      </c>
      <c r="I785" s="6" t="s">
        <v>53</v>
      </c>
      <c r="J785" s="16">
        <v>2.68</v>
      </c>
      <c r="K785" s="16" t="s">
        <v>36</v>
      </c>
      <c r="L785" s="16" t="s">
        <v>231</v>
      </c>
      <c r="N785" s="16">
        <v>13.4</v>
      </c>
      <c r="O785" s="16">
        <v>2.68</v>
      </c>
      <c r="P785" s="16">
        <v>1</v>
      </c>
      <c r="Q785" s="16">
        <v>1</v>
      </c>
      <c r="R785">
        <f>MATCH(D785,Отчет!$C$1:$C$65535,0)</f>
        <v>55</v>
      </c>
    </row>
    <row r="786" spans="1:18" x14ac:dyDescent="0.2">
      <c r="A786" s="16">
        <v>569708564</v>
      </c>
      <c r="B786" s="16">
        <v>8</v>
      </c>
      <c r="D786" s="16">
        <v>499655506</v>
      </c>
      <c r="E786" s="6" t="s">
        <v>125</v>
      </c>
      <c r="F786" s="6" t="s">
        <v>126</v>
      </c>
      <c r="G786" s="6" t="s">
        <v>127</v>
      </c>
      <c r="H786" s="16" t="s">
        <v>128</v>
      </c>
      <c r="I786" s="6" t="s">
        <v>53</v>
      </c>
      <c r="J786" s="16">
        <v>2.68</v>
      </c>
      <c r="K786" s="16" t="s">
        <v>36</v>
      </c>
      <c r="L786" s="16" t="s">
        <v>231</v>
      </c>
      <c r="N786" s="16">
        <v>21.44</v>
      </c>
      <c r="O786" s="16">
        <v>2.68</v>
      </c>
      <c r="P786" s="16">
        <v>1</v>
      </c>
      <c r="Q786" s="16">
        <v>0</v>
      </c>
      <c r="R786">
        <f>MATCH(D786,Отчет!$C$1:$C$65535,0)</f>
        <v>44</v>
      </c>
    </row>
    <row r="787" spans="1:18" x14ac:dyDescent="0.2">
      <c r="A787" s="16">
        <v>569707294</v>
      </c>
      <c r="B787" s="16">
        <v>10</v>
      </c>
      <c r="D787" s="16">
        <v>499655369</v>
      </c>
      <c r="E787" s="6" t="s">
        <v>196</v>
      </c>
      <c r="F787" s="6" t="s">
        <v>99</v>
      </c>
      <c r="G787" s="6" t="s">
        <v>107</v>
      </c>
      <c r="H787" s="16" t="s">
        <v>197</v>
      </c>
      <c r="I787" s="6" t="s">
        <v>53</v>
      </c>
      <c r="J787" s="16">
        <v>2.68</v>
      </c>
      <c r="K787" s="16" t="s">
        <v>36</v>
      </c>
      <c r="L787" s="16" t="s">
        <v>231</v>
      </c>
      <c r="N787" s="16">
        <v>26.8</v>
      </c>
      <c r="O787" s="16">
        <v>2.68</v>
      </c>
      <c r="P787" s="16">
        <v>1</v>
      </c>
      <c r="Q787" s="16">
        <v>1</v>
      </c>
      <c r="R787">
        <f>MATCH(D787,Отчет!$C$1:$C$65535,0)</f>
        <v>15</v>
      </c>
    </row>
    <row r="788" spans="1:18" x14ac:dyDescent="0.2">
      <c r="A788" s="16">
        <v>569709328</v>
      </c>
      <c r="B788" s="16">
        <v>6</v>
      </c>
      <c r="D788" s="16">
        <v>499655433</v>
      </c>
      <c r="E788" s="6" t="s">
        <v>189</v>
      </c>
      <c r="F788" s="6" t="s">
        <v>190</v>
      </c>
      <c r="G788" s="6" t="s">
        <v>123</v>
      </c>
      <c r="H788" s="16" t="s">
        <v>191</v>
      </c>
      <c r="I788" s="6" t="s">
        <v>53</v>
      </c>
      <c r="J788" s="16">
        <v>2.68</v>
      </c>
      <c r="K788" s="16" t="s">
        <v>36</v>
      </c>
      <c r="L788" s="16" t="s">
        <v>231</v>
      </c>
      <c r="N788" s="16">
        <v>16.080000000000002</v>
      </c>
      <c r="O788" s="16">
        <v>2.68</v>
      </c>
      <c r="P788" s="16">
        <v>1</v>
      </c>
      <c r="Q788" s="16">
        <v>0</v>
      </c>
      <c r="R788">
        <f>MATCH(D788,Отчет!$C$1:$C$65535,0)</f>
        <v>50</v>
      </c>
    </row>
    <row r="789" spans="1:18" x14ac:dyDescent="0.2">
      <c r="A789" s="16">
        <v>569707214</v>
      </c>
      <c r="B789" s="16">
        <v>10</v>
      </c>
      <c r="D789" s="16">
        <v>499655482</v>
      </c>
      <c r="E789" s="6" t="s">
        <v>71</v>
      </c>
      <c r="F789" s="6" t="s">
        <v>72</v>
      </c>
      <c r="G789" s="6" t="s">
        <v>73</v>
      </c>
      <c r="H789" s="16" t="s">
        <v>74</v>
      </c>
      <c r="I789" s="6" t="s">
        <v>53</v>
      </c>
      <c r="J789" s="16">
        <v>2.68</v>
      </c>
      <c r="K789" s="16" t="s">
        <v>36</v>
      </c>
      <c r="L789" s="16" t="s">
        <v>231</v>
      </c>
      <c r="N789" s="16">
        <v>26.8</v>
      </c>
      <c r="O789" s="16">
        <v>2.68</v>
      </c>
      <c r="P789" s="16">
        <v>1</v>
      </c>
      <c r="Q789" s="16">
        <v>1</v>
      </c>
      <c r="R789">
        <f>MATCH(D789,Отчет!$C$1:$C$65535,0)</f>
        <v>12</v>
      </c>
    </row>
    <row r="790" spans="1:18" x14ac:dyDescent="0.2">
      <c r="A790" s="16">
        <v>569710699</v>
      </c>
      <c r="B790" s="16">
        <v>6</v>
      </c>
      <c r="D790" s="16">
        <v>499655265</v>
      </c>
      <c r="E790" s="6" t="s">
        <v>75</v>
      </c>
      <c r="F790" s="6" t="s">
        <v>76</v>
      </c>
      <c r="G790" s="6" t="s">
        <v>77</v>
      </c>
      <c r="H790" s="16" t="s">
        <v>78</v>
      </c>
      <c r="I790" s="6" t="s">
        <v>53</v>
      </c>
      <c r="J790" s="16">
        <v>2.68</v>
      </c>
      <c r="K790" s="16" t="s">
        <v>36</v>
      </c>
      <c r="L790" s="16" t="s">
        <v>231</v>
      </c>
      <c r="N790" s="16">
        <v>16.080000000000002</v>
      </c>
      <c r="O790" s="16">
        <v>2.68</v>
      </c>
      <c r="P790" s="16">
        <v>1</v>
      </c>
      <c r="Q790" s="16">
        <v>1</v>
      </c>
      <c r="R790">
        <f>MATCH(D790,Отчет!$C$1:$C$65535,0)</f>
        <v>41</v>
      </c>
    </row>
    <row r="791" spans="1:18" x14ac:dyDescent="0.2">
      <c r="A791" s="16">
        <v>569708643</v>
      </c>
      <c r="B791" s="16">
        <v>5</v>
      </c>
      <c r="D791" s="16">
        <v>499655321</v>
      </c>
      <c r="E791" s="6" t="s">
        <v>79</v>
      </c>
      <c r="F791" s="6" t="s">
        <v>80</v>
      </c>
      <c r="G791" s="6" t="s">
        <v>81</v>
      </c>
      <c r="H791" s="16" t="s">
        <v>82</v>
      </c>
      <c r="I791" s="6" t="s">
        <v>53</v>
      </c>
      <c r="J791" s="16">
        <v>2.68</v>
      </c>
      <c r="K791" s="16" t="s">
        <v>36</v>
      </c>
      <c r="L791" s="16" t="s">
        <v>231</v>
      </c>
      <c r="N791" s="16">
        <v>13.4</v>
      </c>
      <c r="O791" s="16">
        <v>2.68</v>
      </c>
      <c r="P791" s="16">
        <v>1</v>
      </c>
      <c r="Q791" s="16">
        <v>1</v>
      </c>
      <c r="R791">
        <f>MATCH(D791,Отчет!$C$1:$C$65535,0)</f>
        <v>53</v>
      </c>
    </row>
    <row r="792" spans="1:18" x14ac:dyDescent="0.2">
      <c r="A792" s="16">
        <v>569708998</v>
      </c>
      <c r="B792" s="16">
        <v>6</v>
      </c>
      <c r="D792" s="16">
        <v>499657513</v>
      </c>
      <c r="E792" s="6" t="s">
        <v>137</v>
      </c>
      <c r="F792" s="6" t="s">
        <v>138</v>
      </c>
      <c r="G792" s="6" t="s">
        <v>139</v>
      </c>
      <c r="H792" s="16" t="s">
        <v>140</v>
      </c>
      <c r="I792" s="6" t="s">
        <v>53</v>
      </c>
      <c r="J792" s="16">
        <v>2.68</v>
      </c>
      <c r="K792" s="16" t="s">
        <v>36</v>
      </c>
      <c r="L792" s="16" t="s">
        <v>231</v>
      </c>
      <c r="N792" s="16">
        <v>16.080000000000002</v>
      </c>
      <c r="O792" s="16">
        <v>2.68</v>
      </c>
      <c r="P792" s="16">
        <v>1</v>
      </c>
      <c r="Q792" s="16">
        <v>1</v>
      </c>
      <c r="R792">
        <f>MATCH(D792,Отчет!$C$1:$C$65535,0)</f>
        <v>32</v>
      </c>
    </row>
    <row r="793" spans="1:18" x14ac:dyDescent="0.2">
      <c r="A793" s="16">
        <v>569706989</v>
      </c>
      <c r="B793" s="16">
        <v>10</v>
      </c>
      <c r="D793" s="16">
        <v>499657561</v>
      </c>
      <c r="E793" s="6" t="s">
        <v>141</v>
      </c>
      <c r="F793" s="6" t="s">
        <v>142</v>
      </c>
      <c r="G793" s="6" t="s">
        <v>143</v>
      </c>
      <c r="H793" s="16" t="s">
        <v>144</v>
      </c>
      <c r="I793" s="6" t="s">
        <v>53</v>
      </c>
      <c r="J793" s="16">
        <v>2.68</v>
      </c>
      <c r="K793" s="16" t="s">
        <v>36</v>
      </c>
      <c r="L793" s="16" t="s">
        <v>231</v>
      </c>
      <c r="N793" s="16">
        <v>26.8</v>
      </c>
      <c r="O793" s="16">
        <v>2.68</v>
      </c>
      <c r="P793" s="16">
        <v>1</v>
      </c>
      <c r="Q793" s="16">
        <v>1</v>
      </c>
      <c r="R793">
        <f>MATCH(D793,Отчет!$C$1:$C$65535,0)</f>
        <v>13</v>
      </c>
    </row>
    <row r="794" spans="1:18" x14ac:dyDescent="0.2">
      <c r="A794" s="16">
        <v>569708482</v>
      </c>
      <c r="B794" s="16">
        <v>10</v>
      </c>
      <c r="D794" s="16">
        <v>499657385</v>
      </c>
      <c r="E794" s="6" t="s">
        <v>145</v>
      </c>
      <c r="F794" s="6" t="s">
        <v>146</v>
      </c>
      <c r="G794" s="6" t="s">
        <v>139</v>
      </c>
      <c r="H794" s="16" t="s">
        <v>147</v>
      </c>
      <c r="I794" s="6" t="s">
        <v>53</v>
      </c>
      <c r="J794" s="16">
        <v>2.68</v>
      </c>
      <c r="K794" s="16" t="s">
        <v>36</v>
      </c>
      <c r="L794" s="16" t="s">
        <v>231</v>
      </c>
      <c r="N794" s="16">
        <v>26.8</v>
      </c>
      <c r="O794" s="16">
        <v>2.68</v>
      </c>
      <c r="P794" s="16">
        <v>1</v>
      </c>
      <c r="Q794" s="16">
        <v>1</v>
      </c>
      <c r="R794">
        <f>MATCH(D794,Отчет!$C$1:$C$65535,0)</f>
        <v>20</v>
      </c>
    </row>
    <row r="795" spans="1:18" x14ac:dyDescent="0.2">
      <c r="A795" s="16">
        <v>569709082</v>
      </c>
      <c r="B795" s="16">
        <v>9</v>
      </c>
      <c r="D795" s="16">
        <v>499657465</v>
      </c>
      <c r="E795" s="6" t="s">
        <v>148</v>
      </c>
      <c r="F795" s="6" t="s">
        <v>149</v>
      </c>
      <c r="G795" s="6" t="s">
        <v>150</v>
      </c>
      <c r="H795" s="16" t="s">
        <v>151</v>
      </c>
      <c r="I795" s="6" t="s">
        <v>53</v>
      </c>
      <c r="J795" s="16">
        <v>2.68</v>
      </c>
      <c r="K795" s="16" t="s">
        <v>36</v>
      </c>
      <c r="L795" s="16" t="s">
        <v>231</v>
      </c>
      <c r="N795" s="16">
        <v>24.12</v>
      </c>
      <c r="O795" s="16">
        <v>2.68</v>
      </c>
      <c r="P795" s="16">
        <v>1</v>
      </c>
      <c r="Q795" s="16">
        <v>1</v>
      </c>
      <c r="R795">
        <f>MATCH(D795,Отчет!$C$1:$C$65535,0)</f>
        <v>25</v>
      </c>
    </row>
    <row r="796" spans="1:18" x14ac:dyDescent="0.2">
      <c r="A796" s="16">
        <v>569708229</v>
      </c>
      <c r="B796" s="16">
        <v>4</v>
      </c>
      <c r="D796" s="16">
        <v>499657489</v>
      </c>
      <c r="E796" s="6" t="s">
        <v>133</v>
      </c>
      <c r="F796" s="6" t="s">
        <v>134</v>
      </c>
      <c r="G796" s="6" t="s">
        <v>135</v>
      </c>
      <c r="H796" s="16" t="s">
        <v>136</v>
      </c>
      <c r="I796" s="6" t="s">
        <v>53</v>
      </c>
      <c r="J796" s="16">
        <v>2.68</v>
      </c>
      <c r="K796" s="16" t="s">
        <v>36</v>
      </c>
      <c r="L796" s="16" t="s">
        <v>231</v>
      </c>
      <c r="N796" s="16">
        <v>0</v>
      </c>
      <c r="O796" s="16">
        <v>2.68</v>
      </c>
      <c r="P796" s="16">
        <v>1</v>
      </c>
      <c r="Q796" s="16">
        <v>1</v>
      </c>
      <c r="R796">
        <f>MATCH(D796,Отчет!$C$1:$C$65535,0)</f>
        <v>51</v>
      </c>
    </row>
    <row r="797" spans="1:18" x14ac:dyDescent="0.2">
      <c r="A797" s="16">
        <v>569707965</v>
      </c>
      <c r="B797" s="16">
        <v>9</v>
      </c>
      <c r="D797" s="16">
        <v>499656679</v>
      </c>
      <c r="E797" s="6" t="s">
        <v>152</v>
      </c>
      <c r="F797" s="6" t="s">
        <v>153</v>
      </c>
      <c r="G797" s="6" t="s">
        <v>154</v>
      </c>
      <c r="H797" s="16" t="s">
        <v>155</v>
      </c>
      <c r="I797" s="6" t="s">
        <v>53</v>
      </c>
      <c r="J797" s="16">
        <v>2.68</v>
      </c>
      <c r="K797" s="16" t="s">
        <v>36</v>
      </c>
      <c r="L797" s="16" t="s">
        <v>231</v>
      </c>
      <c r="N797" s="16">
        <v>24.12</v>
      </c>
      <c r="O797" s="16">
        <v>2.68</v>
      </c>
      <c r="P797" s="16">
        <v>1</v>
      </c>
      <c r="Q797" s="16">
        <v>1</v>
      </c>
      <c r="R797">
        <f>MATCH(D797,Отчет!$C$1:$C$65535,0)</f>
        <v>21</v>
      </c>
    </row>
    <row r="798" spans="1:18" x14ac:dyDescent="0.2">
      <c r="A798" s="16">
        <v>569709997</v>
      </c>
      <c r="B798" s="16">
        <v>6</v>
      </c>
      <c r="D798" s="16">
        <v>499656711</v>
      </c>
      <c r="E798" s="6" t="s">
        <v>156</v>
      </c>
      <c r="F798" s="6" t="s">
        <v>157</v>
      </c>
      <c r="G798" s="6" t="s">
        <v>81</v>
      </c>
      <c r="H798" s="16" t="s">
        <v>158</v>
      </c>
      <c r="I798" s="6" t="s">
        <v>53</v>
      </c>
      <c r="J798" s="16">
        <v>2.68</v>
      </c>
      <c r="K798" s="16" t="s">
        <v>36</v>
      </c>
      <c r="L798" s="16" t="s">
        <v>231</v>
      </c>
      <c r="N798" s="16">
        <v>16.080000000000002</v>
      </c>
      <c r="O798" s="16">
        <v>2.68</v>
      </c>
      <c r="P798" s="16">
        <v>1</v>
      </c>
      <c r="Q798" s="16">
        <v>0</v>
      </c>
      <c r="R798">
        <f>MATCH(D798,Отчет!$C$1:$C$65535,0)</f>
        <v>52</v>
      </c>
    </row>
    <row r="799" spans="1:18" x14ac:dyDescent="0.2">
      <c r="A799" s="16">
        <v>569709591</v>
      </c>
      <c r="B799" s="16">
        <v>8</v>
      </c>
      <c r="D799" s="16">
        <v>499656345</v>
      </c>
      <c r="E799" s="6" t="s">
        <v>159</v>
      </c>
      <c r="F799" s="6" t="s">
        <v>160</v>
      </c>
      <c r="G799" s="6" t="s">
        <v>119</v>
      </c>
      <c r="H799" s="16" t="s">
        <v>161</v>
      </c>
      <c r="I799" s="6" t="s">
        <v>53</v>
      </c>
      <c r="J799" s="16">
        <v>2.68</v>
      </c>
      <c r="K799" s="16" t="s">
        <v>36</v>
      </c>
      <c r="L799" s="16" t="s">
        <v>231</v>
      </c>
      <c r="N799" s="16">
        <v>21.44</v>
      </c>
      <c r="O799" s="16">
        <v>2.68</v>
      </c>
      <c r="P799" s="16">
        <v>1</v>
      </c>
      <c r="Q799" s="16">
        <v>1</v>
      </c>
      <c r="R799">
        <f>MATCH(D799,Отчет!$C$1:$C$65535,0)</f>
        <v>46</v>
      </c>
    </row>
    <row r="800" spans="1:18" x14ac:dyDescent="0.2">
      <c r="A800" s="16">
        <v>569705622</v>
      </c>
      <c r="B800" s="16">
        <v>10</v>
      </c>
      <c r="D800" s="16">
        <v>499656434</v>
      </c>
      <c r="E800" s="6" t="s">
        <v>162</v>
      </c>
      <c r="F800" s="6" t="s">
        <v>163</v>
      </c>
      <c r="G800" s="6" t="s">
        <v>164</v>
      </c>
      <c r="H800" s="16" t="s">
        <v>165</v>
      </c>
      <c r="I800" s="6" t="s">
        <v>53</v>
      </c>
      <c r="J800" s="16">
        <v>2.68</v>
      </c>
      <c r="K800" s="16" t="s">
        <v>36</v>
      </c>
      <c r="L800" s="16" t="s">
        <v>231</v>
      </c>
      <c r="N800" s="16">
        <v>26.8</v>
      </c>
      <c r="O800" s="16">
        <v>2.68</v>
      </c>
      <c r="P800" s="16">
        <v>1</v>
      </c>
      <c r="Q800" s="16">
        <v>1</v>
      </c>
      <c r="R800">
        <f>MATCH(D800,Отчет!$C$1:$C$65535,0)</f>
        <v>11</v>
      </c>
    </row>
    <row r="801" spans="1:18" x14ac:dyDescent="0.2">
      <c r="A801" s="16">
        <v>569710429</v>
      </c>
      <c r="B801" s="16">
        <v>6</v>
      </c>
      <c r="D801" s="16">
        <v>499656623</v>
      </c>
      <c r="E801" s="6" t="s">
        <v>166</v>
      </c>
      <c r="F801" s="6" t="s">
        <v>167</v>
      </c>
      <c r="G801" s="6" t="s">
        <v>168</v>
      </c>
      <c r="H801" s="16" t="s">
        <v>169</v>
      </c>
      <c r="I801" s="6" t="s">
        <v>53</v>
      </c>
      <c r="J801" s="16">
        <v>2.68</v>
      </c>
      <c r="K801" s="16" t="s">
        <v>36</v>
      </c>
      <c r="L801" s="16" t="s">
        <v>231</v>
      </c>
      <c r="N801" s="16">
        <v>16.080000000000002</v>
      </c>
      <c r="O801" s="16">
        <v>2.68</v>
      </c>
      <c r="P801" s="16">
        <v>1</v>
      </c>
      <c r="Q801" s="16">
        <v>1</v>
      </c>
      <c r="R801">
        <f>MATCH(D801,Отчет!$C$1:$C$65535,0)</f>
        <v>37</v>
      </c>
    </row>
    <row r="802" spans="1:18" x14ac:dyDescent="0.2">
      <c r="A802" s="16">
        <v>569710251</v>
      </c>
      <c r="B802" s="16">
        <v>7</v>
      </c>
      <c r="D802" s="16">
        <v>499656023</v>
      </c>
      <c r="E802" s="6" t="s">
        <v>170</v>
      </c>
      <c r="F802" s="6" t="s">
        <v>72</v>
      </c>
      <c r="G802" s="6" t="s">
        <v>171</v>
      </c>
      <c r="H802" s="16" t="s">
        <v>172</v>
      </c>
      <c r="I802" s="6" t="s">
        <v>53</v>
      </c>
      <c r="J802" s="16">
        <v>2.68</v>
      </c>
      <c r="K802" s="16" t="s">
        <v>36</v>
      </c>
      <c r="L802" s="16" t="s">
        <v>231</v>
      </c>
      <c r="N802" s="16">
        <v>18.760000000000002</v>
      </c>
      <c r="O802" s="16">
        <v>2.68</v>
      </c>
      <c r="P802" s="16">
        <v>1</v>
      </c>
      <c r="Q802" s="16">
        <v>1</v>
      </c>
      <c r="R802">
        <f>MATCH(D802,Отчет!$C$1:$C$65535,0)</f>
        <v>42</v>
      </c>
    </row>
    <row r="803" spans="1:18" x14ac:dyDescent="0.2">
      <c r="A803" s="16">
        <v>752764867</v>
      </c>
      <c r="B803" s="16">
        <v>9</v>
      </c>
      <c r="D803" s="16">
        <v>499657489</v>
      </c>
      <c r="E803" s="6" t="s">
        <v>133</v>
      </c>
      <c r="F803" s="6" t="s">
        <v>134</v>
      </c>
      <c r="G803" s="6" t="s">
        <v>135</v>
      </c>
      <c r="H803" s="16" t="s">
        <v>136</v>
      </c>
      <c r="I803" s="6" t="s">
        <v>232</v>
      </c>
      <c r="J803" s="16">
        <v>0</v>
      </c>
      <c r="K803" s="16" t="s">
        <v>36</v>
      </c>
      <c r="L803" s="16" t="s">
        <v>231</v>
      </c>
      <c r="N803" s="16">
        <v>0</v>
      </c>
      <c r="O803" s="16">
        <v>0</v>
      </c>
      <c r="P803" s="16">
        <v>1</v>
      </c>
      <c r="Q803" s="16">
        <v>1</v>
      </c>
      <c r="R803">
        <f>MATCH(D803,Отчет!$C$1:$C$65535,0)</f>
        <v>51</v>
      </c>
    </row>
    <row r="804" spans="1:18" x14ac:dyDescent="0.2">
      <c r="A804" s="16">
        <v>1966991997</v>
      </c>
      <c r="B804" s="16">
        <v>4</v>
      </c>
      <c r="D804" s="16">
        <v>1946406881</v>
      </c>
      <c r="E804" s="6" t="s">
        <v>44</v>
      </c>
      <c r="F804" s="6" t="s">
        <v>45</v>
      </c>
      <c r="G804" s="6" t="s">
        <v>46</v>
      </c>
      <c r="H804" s="16" t="s">
        <v>47</v>
      </c>
      <c r="I804" s="6" t="s">
        <v>233</v>
      </c>
      <c r="J804" s="16">
        <v>2.86</v>
      </c>
      <c r="K804" s="16" t="s">
        <v>36</v>
      </c>
      <c r="L804" s="16" t="s">
        <v>231</v>
      </c>
      <c r="N804" s="16">
        <v>11.44</v>
      </c>
      <c r="O804" s="16">
        <v>2.86</v>
      </c>
      <c r="P804" s="16">
        <v>1</v>
      </c>
      <c r="Q804" s="16">
        <v>0</v>
      </c>
      <c r="R804">
        <f>MATCH(D804,Отчет!$C$1:$C$65535,0)</f>
        <v>34</v>
      </c>
    </row>
    <row r="805" spans="1:18" x14ac:dyDescent="0.2">
      <c r="A805" s="16">
        <v>2116178216</v>
      </c>
      <c r="B805" s="16">
        <v>5</v>
      </c>
      <c r="D805" s="16">
        <v>2116177732</v>
      </c>
      <c r="E805" s="6" t="s">
        <v>31</v>
      </c>
      <c r="F805" s="6" t="s">
        <v>32</v>
      </c>
      <c r="G805" s="6" t="s">
        <v>33</v>
      </c>
      <c r="H805" s="16" t="s">
        <v>34</v>
      </c>
      <c r="I805" s="6" t="s">
        <v>233</v>
      </c>
      <c r="J805" s="16">
        <v>2.86</v>
      </c>
      <c r="K805" s="16" t="s">
        <v>36</v>
      </c>
      <c r="L805" s="16" t="s">
        <v>231</v>
      </c>
      <c r="N805" s="16">
        <v>14.3</v>
      </c>
      <c r="O805" s="16">
        <v>2.86</v>
      </c>
      <c r="P805" s="16">
        <v>1</v>
      </c>
      <c r="Q805" s="16">
        <v>0</v>
      </c>
      <c r="R805">
        <f>MATCH(D805,Отчет!$C$1:$C$65535,0)</f>
        <v>48</v>
      </c>
    </row>
    <row r="806" spans="1:18" x14ac:dyDescent="0.2">
      <c r="A806" s="16">
        <v>2116178052</v>
      </c>
      <c r="B806" s="16">
        <v>4</v>
      </c>
      <c r="D806" s="16">
        <v>2116177732</v>
      </c>
      <c r="E806" s="6" t="s">
        <v>31</v>
      </c>
      <c r="F806" s="6" t="s">
        <v>32</v>
      </c>
      <c r="G806" s="6" t="s">
        <v>33</v>
      </c>
      <c r="H806" s="16" t="s">
        <v>34</v>
      </c>
      <c r="I806" s="6" t="s">
        <v>234</v>
      </c>
      <c r="J806" s="16">
        <v>3</v>
      </c>
      <c r="K806" s="16" t="s">
        <v>36</v>
      </c>
      <c r="L806" s="16" t="s">
        <v>231</v>
      </c>
      <c r="N806" s="16">
        <v>0</v>
      </c>
      <c r="O806" s="16">
        <v>3</v>
      </c>
      <c r="P806" s="16">
        <v>1</v>
      </c>
      <c r="Q806" s="16">
        <v>0</v>
      </c>
      <c r="R806">
        <f>MATCH(D806,Отчет!$C$1:$C$65535,0)</f>
        <v>48</v>
      </c>
    </row>
    <row r="807" spans="1:18" x14ac:dyDescent="0.2">
      <c r="A807" s="16">
        <v>1966991923</v>
      </c>
      <c r="B807" s="16">
        <v>7</v>
      </c>
      <c r="D807" s="16">
        <v>1946406881</v>
      </c>
      <c r="E807" s="6" t="s">
        <v>44</v>
      </c>
      <c r="F807" s="6" t="s">
        <v>45</v>
      </c>
      <c r="G807" s="6" t="s">
        <v>46</v>
      </c>
      <c r="H807" s="16" t="s">
        <v>47</v>
      </c>
      <c r="I807" s="6" t="s">
        <v>234</v>
      </c>
      <c r="J807" s="16">
        <v>3</v>
      </c>
      <c r="K807" s="16" t="s">
        <v>36</v>
      </c>
      <c r="L807" s="16" t="s">
        <v>231</v>
      </c>
      <c r="N807" s="16">
        <v>21</v>
      </c>
      <c r="O807" s="16">
        <v>3</v>
      </c>
      <c r="P807" s="16">
        <v>1</v>
      </c>
      <c r="Q807" s="16">
        <v>0</v>
      </c>
      <c r="R807">
        <f>MATCH(D807,Отчет!$C$1:$C$65535,0)</f>
        <v>34</v>
      </c>
    </row>
    <row r="808" spans="1:18" x14ac:dyDescent="0.2">
      <c r="A808" s="16">
        <v>1690680580</v>
      </c>
      <c r="B808" s="16">
        <v>6</v>
      </c>
      <c r="D808" s="16">
        <v>1683223220</v>
      </c>
      <c r="E808" s="6" t="s">
        <v>55</v>
      </c>
      <c r="F808" s="6" t="s">
        <v>56</v>
      </c>
      <c r="G808" s="6" t="s">
        <v>57</v>
      </c>
      <c r="H808" s="16" t="s">
        <v>58</v>
      </c>
      <c r="I808" s="6" t="s">
        <v>234</v>
      </c>
      <c r="J808" s="16">
        <v>3</v>
      </c>
      <c r="K808" s="16" t="s">
        <v>36</v>
      </c>
      <c r="L808" s="16" t="s">
        <v>231</v>
      </c>
      <c r="N808" s="16">
        <v>18</v>
      </c>
      <c r="O808" s="16">
        <v>3</v>
      </c>
      <c r="P808" s="16">
        <v>1</v>
      </c>
      <c r="Q808" s="16">
        <v>1</v>
      </c>
      <c r="R808">
        <f>MATCH(D808,Отчет!$C$1:$C$65535,0)</f>
        <v>39</v>
      </c>
    </row>
    <row r="809" spans="1:18" x14ac:dyDescent="0.2">
      <c r="A809" s="16">
        <v>1998464811</v>
      </c>
      <c r="B809" s="16">
        <v>8</v>
      </c>
      <c r="D809" s="16">
        <v>1955210973</v>
      </c>
      <c r="E809" s="6" t="s">
        <v>203</v>
      </c>
      <c r="F809" s="6" t="s">
        <v>134</v>
      </c>
      <c r="G809" s="6" t="s">
        <v>204</v>
      </c>
      <c r="H809" s="16" t="s">
        <v>205</v>
      </c>
      <c r="I809" s="6" t="s">
        <v>48</v>
      </c>
      <c r="J809" s="16">
        <v>2.7800000000000002</v>
      </c>
      <c r="K809" s="16" t="s">
        <v>39</v>
      </c>
      <c r="L809" s="16" t="s">
        <v>231</v>
      </c>
      <c r="N809" s="16">
        <v>16</v>
      </c>
      <c r="O809" s="16">
        <v>2</v>
      </c>
      <c r="P809" s="16">
        <v>1</v>
      </c>
      <c r="Q809" s="16">
        <v>1</v>
      </c>
      <c r="R809">
        <f>MATCH(D809,Отчет!$C$1:$C$65535,0)</f>
        <v>30</v>
      </c>
    </row>
    <row r="810" spans="1:18" x14ac:dyDescent="0.2">
      <c r="A810" s="16">
        <v>2216906203</v>
      </c>
      <c r="B810" s="16">
        <v>10</v>
      </c>
      <c r="D810" s="16">
        <v>2210857296</v>
      </c>
      <c r="E810" s="6" t="s">
        <v>199</v>
      </c>
      <c r="F810" s="6" t="s">
        <v>200</v>
      </c>
      <c r="G810" s="6" t="s">
        <v>201</v>
      </c>
      <c r="H810" s="16" t="s">
        <v>202</v>
      </c>
      <c r="I810" s="6" t="s">
        <v>48</v>
      </c>
      <c r="J810" s="16">
        <v>2.7800000000000002</v>
      </c>
      <c r="K810" s="16" t="s">
        <v>39</v>
      </c>
      <c r="L810" s="16" t="s">
        <v>231</v>
      </c>
      <c r="N810" s="16">
        <v>20</v>
      </c>
      <c r="O810" s="16">
        <v>2</v>
      </c>
      <c r="P810" s="16">
        <v>1</v>
      </c>
      <c r="Q810" s="16">
        <v>1</v>
      </c>
      <c r="R810">
        <f>MATCH(D810,Отчет!$C$1:$C$65535,0)</f>
        <v>28</v>
      </c>
    </row>
    <row r="811" spans="1:18" x14ac:dyDescent="0.2">
      <c r="A811" s="16">
        <v>2118088230</v>
      </c>
      <c r="B811" s="16">
        <v>7</v>
      </c>
      <c r="D811" s="16">
        <v>2114617064</v>
      </c>
      <c r="E811" s="6" t="s">
        <v>206</v>
      </c>
      <c r="F811" s="6" t="s">
        <v>80</v>
      </c>
      <c r="G811" s="6" t="s">
        <v>207</v>
      </c>
      <c r="H811" s="16" t="s">
        <v>208</v>
      </c>
      <c r="I811" s="6" t="s">
        <v>48</v>
      </c>
      <c r="J811" s="16">
        <v>2.7800000000000002</v>
      </c>
      <c r="K811" s="16" t="s">
        <v>39</v>
      </c>
      <c r="L811" s="16" t="s">
        <v>231</v>
      </c>
      <c r="N811" s="16">
        <v>14</v>
      </c>
      <c r="O811" s="16">
        <v>2</v>
      </c>
      <c r="P811" s="16">
        <v>1</v>
      </c>
      <c r="Q811" s="16">
        <v>0</v>
      </c>
      <c r="R811">
        <f>MATCH(D811,Отчет!$C$1:$C$65535,0)</f>
        <v>54</v>
      </c>
    </row>
    <row r="812" spans="1:18" x14ac:dyDescent="0.2">
      <c r="A812" s="16">
        <v>1997337540</v>
      </c>
      <c r="B812" s="16">
        <v>5</v>
      </c>
      <c r="D812" s="16">
        <v>1950131619</v>
      </c>
      <c r="E812" s="6" t="s">
        <v>209</v>
      </c>
      <c r="F812" s="6" t="s">
        <v>210</v>
      </c>
      <c r="G812" s="6" t="s">
        <v>211</v>
      </c>
      <c r="H812" s="16" t="s">
        <v>212</v>
      </c>
      <c r="I812" s="6" t="s">
        <v>48</v>
      </c>
      <c r="J812" s="16">
        <v>2.7800000000000002</v>
      </c>
      <c r="K812" s="16" t="s">
        <v>39</v>
      </c>
      <c r="L812" s="16" t="s">
        <v>231</v>
      </c>
      <c r="N812" s="16">
        <v>10</v>
      </c>
      <c r="O812" s="16">
        <v>2</v>
      </c>
      <c r="P812" s="16">
        <v>1</v>
      </c>
      <c r="Q812" s="16">
        <v>1</v>
      </c>
      <c r="R812">
        <f>MATCH(D812,Отчет!$C$1:$C$65535,0)</f>
        <v>33</v>
      </c>
    </row>
    <row r="813" spans="1:18" x14ac:dyDescent="0.2">
      <c r="A813" s="16">
        <v>1997337529</v>
      </c>
      <c r="B813" s="16">
        <v>9</v>
      </c>
      <c r="D813" s="16">
        <v>1950131619</v>
      </c>
      <c r="E813" s="6" t="s">
        <v>209</v>
      </c>
      <c r="F813" s="6" t="s">
        <v>210</v>
      </c>
      <c r="G813" s="6" t="s">
        <v>211</v>
      </c>
      <c r="H813" s="16" t="s">
        <v>212</v>
      </c>
      <c r="I813" s="6" t="s">
        <v>53</v>
      </c>
      <c r="J813" s="16">
        <v>2.7800000000000002</v>
      </c>
      <c r="K813" s="16" t="s">
        <v>39</v>
      </c>
      <c r="L813" s="16" t="s">
        <v>231</v>
      </c>
      <c r="N813" s="16">
        <v>24.12</v>
      </c>
      <c r="O813" s="16">
        <v>2.68</v>
      </c>
      <c r="P813" s="16">
        <v>1</v>
      </c>
      <c r="Q813" s="16">
        <v>1</v>
      </c>
      <c r="R813">
        <f>MATCH(D813,Отчет!$C$1:$C$65535,0)</f>
        <v>33</v>
      </c>
    </row>
    <row r="814" spans="1:18" x14ac:dyDescent="0.2">
      <c r="A814" s="16">
        <v>1690680514</v>
      </c>
      <c r="B814" s="16">
        <v>10</v>
      </c>
      <c r="D814" s="16">
        <v>1683223220</v>
      </c>
      <c r="E814" s="6" t="s">
        <v>55</v>
      </c>
      <c r="F814" s="6" t="s">
        <v>56</v>
      </c>
      <c r="G814" s="6" t="s">
        <v>57</v>
      </c>
      <c r="H814" s="16" t="s">
        <v>58</v>
      </c>
      <c r="I814" s="6" t="s">
        <v>53</v>
      </c>
      <c r="J814" s="16">
        <v>2.7800000000000002</v>
      </c>
      <c r="K814" s="16" t="s">
        <v>39</v>
      </c>
      <c r="L814" s="16" t="s">
        <v>231</v>
      </c>
      <c r="N814" s="16">
        <v>26.8</v>
      </c>
      <c r="O814" s="16">
        <v>2.68</v>
      </c>
      <c r="P814" s="16">
        <v>1</v>
      </c>
      <c r="Q814" s="16">
        <v>1</v>
      </c>
      <c r="R814">
        <f>MATCH(D814,Отчет!$C$1:$C$65535,0)</f>
        <v>39</v>
      </c>
    </row>
    <row r="815" spans="1:18" x14ac:dyDescent="0.2">
      <c r="A815" s="16">
        <v>1998464803</v>
      </c>
      <c r="B815" s="16">
        <v>9</v>
      </c>
      <c r="D815" s="16">
        <v>1955210973</v>
      </c>
      <c r="E815" s="6" t="s">
        <v>203</v>
      </c>
      <c r="F815" s="6" t="s">
        <v>134</v>
      </c>
      <c r="G815" s="6" t="s">
        <v>204</v>
      </c>
      <c r="H815" s="16" t="s">
        <v>205</v>
      </c>
      <c r="I815" s="6" t="s">
        <v>53</v>
      </c>
      <c r="J815" s="16">
        <v>2.7800000000000002</v>
      </c>
      <c r="K815" s="16" t="s">
        <v>39</v>
      </c>
      <c r="L815" s="16" t="s">
        <v>231</v>
      </c>
      <c r="N815" s="16">
        <v>24.12</v>
      </c>
      <c r="O815" s="16">
        <v>2.68</v>
      </c>
      <c r="P815" s="16">
        <v>1</v>
      </c>
      <c r="Q815" s="16">
        <v>1</v>
      </c>
      <c r="R815">
        <f>MATCH(D815,Отчет!$C$1:$C$65535,0)</f>
        <v>30</v>
      </c>
    </row>
    <row r="816" spans="1:18" x14ac:dyDescent="0.2">
      <c r="A816" s="16">
        <v>2216906180</v>
      </c>
      <c r="B816" s="16">
        <v>10</v>
      </c>
      <c r="D816" s="16">
        <v>2210857296</v>
      </c>
      <c r="E816" s="6" t="s">
        <v>199</v>
      </c>
      <c r="F816" s="6" t="s">
        <v>200</v>
      </c>
      <c r="G816" s="6" t="s">
        <v>201</v>
      </c>
      <c r="H816" s="16" t="s">
        <v>202</v>
      </c>
      <c r="I816" s="6" t="s">
        <v>53</v>
      </c>
      <c r="J816" s="16">
        <v>2.7800000000000002</v>
      </c>
      <c r="K816" s="16" t="s">
        <v>39</v>
      </c>
      <c r="L816" s="16" t="s">
        <v>231</v>
      </c>
      <c r="N816" s="16">
        <v>26.8</v>
      </c>
      <c r="O816" s="16">
        <v>2.68</v>
      </c>
      <c r="P816" s="16">
        <v>1</v>
      </c>
      <c r="Q816" s="16">
        <v>1</v>
      </c>
      <c r="R816">
        <f>MATCH(D816,Отчет!$C$1:$C$65535,0)</f>
        <v>28</v>
      </c>
    </row>
    <row r="817" spans="1:18" x14ac:dyDescent="0.2">
      <c r="A817" s="16">
        <v>2118088214</v>
      </c>
      <c r="B817" s="16">
        <v>7</v>
      </c>
      <c r="D817" s="16">
        <v>2114617064</v>
      </c>
      <c r="E817" s="6" t="s">
        <v>206</v>
      </c>
      <c r="F817" s="6" t="s">
        <v>80</v>
      </c>
      <c r="G817" s="6" t="s">
        <v>207</v>
      </c>
      <c r="H817" s="16" t="s">
        <v>208</v>
      </c>
      <c r="I817" s="6" t="s">
        <v>53</v>
      </c>
      <c r="J817" s="16">
        <v>2.7800000000000002</v>
      </c>
      <c r="K817" s="16" t="s">
        <v>39</v>
      </c>
      <c r="L817" s="16" t="s">
        <v>231</v>
      </c>
      <c r="N817" s="16">
        <v>18.760000000000002</v>
      </c>
      <c r="O817" s="16">
        <v>2.68</v>
      </c>
      <c r="P817" s="16">
        <v>1</v>
      </c>
      <c r="Q817" s="16">
        <v>0</v>
      </c>
      <c r="R817">
        <f>MATCH(D817,Отчет!$C$1:$C$65535,0)</f>
        <v>54</v>
      </c>
    </row>
    <row r="818" spans="1:18" x14ac:dyDescent="0.2">
      <c r="A818" s="16">
        <v>1741230281</v>
      </c>
      <c r="B818" s="16">
        <v>8</v>
      </c>
      <c r="D818" s="16">
        <v>1650253973</v>
      </c>
      <c r="E818" s="6" t="s">
        <v>66</v>
      </c>
      <c r="F818" s="6" t="s">
        <v>67</v>
      </c>
      <c r="G818" s="6" t="s">
        <v>68</v>
      </c>
      <c r="H818" s="16" t="s">
        <v>69</v>
      </c>
      <c r="I818" s="6" t="s">
        <v>48</v>
      </c>
      <c r="J818" s="16">
        <v>2.68</v>
      </c>
      <c r="K818" s="16" t="s">
        <v>36</v>
      </c>
      <c r="L818" s="16" t="s">
        <v>235</v>
      </c>
      <c r="N818" s="16">
        <v>24</v>
      </c>
      <c r="O818" s="16">
        <v>3</v>
      </c>
      <c r="P818" s="16">
        <v>1</v>
      </c>
      <c r="Q818" s="16">
        <v>1</v>
      </c>
      <c r="R818">
        <f>MATCH(D818,Отчет!$C$1:$C$65535,0)</f>
        <v>23</v>
      </c>
    </row>
    <row r="819" spans="1:18" x14ac:dyDescent="0.2">
      <c r="A819" s="16">
        <v>2118088273</v>
      </c>
      <c r="B819" s="16">
        <v>4</v>
      </c>
      <c r="D819" s="16">
        <v>2114617064</v>
      </c>
      <c r="E819" s="6" t="s">
        <v>206</v>
      </c>
      <c r="F819" s="6" t="s">
        <v>80</v>
      </c>
      <c r="G819" s="6" t="s">
        <v>207</v>
      </c>
      <c r="H819" s="16" t="s">
        <v>208</v>
      </c>
      <c r="I819" s="6" t="s">
        <v>48</v>
      </c>
      <c r="J819" s="16">
        <v>2.7800000000000002</v>
      </c>
      <c r="K819" s="16" t="s">
        <v>36</v>
      </c>
      <c r="L819" s="16" t="s">
        <v>235</v>
      </c>
      <c r="N819" s="16">
        <v>12</v>
      </c>
      <c r="O819" s="16">
        <v>3</v>
      </c>
      <c r="P819" s="16">
        <v>1</v>
      </c>
      <c r="Q819" s="16">
        <v>0</v>
      </c>
      <c r="R819">
        <f>MATCH(D819,Отчет!$C$1:$C$65535,0)</f>
        <v>54</v>
      </c>
    </row>
    <row r="820" spans="1:18" x14ac:dyDescent="0.2">
      <c r="A820" s="16">
        <v>1998464860</v>
      </c>
      <c r="B820" s="16">
        <v>8</v>
      </c>
      <c r="D820" s="16">
        <v>1955210973</v>
      </c>
      <c r="E820" s="6" t="s">
        <v>203</v>
      </c>
      <c r="F820" s="6" t="s">
        <v>134</v>
      </c>
      <c r="G820" s="6" t="s">
        <v>204</v>
      </c>
      <c r="H820" s="16" t="s">
        <v>205</v>
      </c>
      <c r="I820" s="6" t="s">
        <v>48</v>
      </c>
      <c r="J820" s="16">
        <v>2.7800000000000002</v>
      </c>
      <c r="K820" s="16" t="s">
        <v>36</v>
      </c>
      <c r="L820" s="16" t="s">
        <v>235</v>
      </c>
      <c r="N820" s="16">
        <v>24</v>
      </c>
      <c r="O820" s="16">
        <v>3</v>
      </c>
      <c r="P820" s="16">
        <v>1</v>
      </c>
      <c r="Q820" s="16">
        <v>1</v>
      </c>
      <c r="R820">
        <f>MATCH(D820,Отчет!$C$1:$C$65535,0)</f>
        <v>30</v>
      </c>
    </row>
    <row r="821" spans="1:18" x14ac:dyDescent="0.2">
      <c r="A821" s="16">
        <v>2216906310</v>
      </c>
      <c r="B821" s="16">
        <v>8</v>
      </c>
      <c r="D821" s="16">
        <v>2210857296</v>
      </c>
      <c r="E821" s="6" t="s">
        <v>199</v>
      </c>
      <c r="F821" s="6" t="s">
        <v>200</v>
      </c>
      <c r="G821" s="6" t="s">
        <v>201</v>
      </c>
      <c r="H821" s="16" t="s">
        <v>202</v>
      </c>
      <c r="I821" s="6" t="s">
        <v>48</v>
      </c>
      <c r="J821" s="16">
        <v>2.7800000000000002</v>
      </c>
      <c r="K821" s="16" t="s">
        <v>36</v>
      </c>
      <c r="L821" s="16" t="s">
        <v>235</v>
      </c>
      <c r="N821" s="16">
        <v>24</v>
      </c>
      <c r="O821" s="16">
        <v>3</v>
      </c>
      <c r="P821" s="16">
        <v>1</v>
      </c>
      <c r="Q821" s="16">
        <v>1</v>
      </c>
      <c r="R821">
        <f>MATCH(D821,Отчет!$C$1:$C$65535,0)</f>
        <v>28</v>
      </c>
    </row>
    <row r="822" spans="1:18" x14ac:dyDescent="0.2">
      <c r="A822" s="16">
        <v>1997337576</v>
      </c>
      <c r="B822" s="16">
        <v>7</v>
      </c>
      <c r="D822" s="16">
        <v>1950131619</v>
      </c>
      <c r="E822" s="6" t="s">
        <v>209</v>
      </c>
      <c r="F822" s="6" t="s">
        <v>210</v>
      </c>
      <c r="G822" s="6" t="s">
        <v>211</v>
      </c>
      <c r="H822" s="16" t="s">
        <v>212</v>
      </c>
      <c r="I822" s="6" t="s">
        <v>48</v>
      </c>
      <c r="J822" s="16">
        <v>2.7800000000000002</v>
      </c>
      <c r="K822" s="16" t="s">
        <v>36</v>
      </c>
      <c r="L822" s="16" t="s">
        <v>235</v>
      </c>
      <c r="N822" s="16">
        <v>21</v>
      </c>
      <c r="O822" s="16">
        <v>3</v>
      </c>
      <c r="P822" s="16">
        <v>1</v>
      </c>
      <c r="Q822" s="16">
        <v>1</v>
      </c>
      <c r="R822">
        <f>MATCH(D822,Отчет!$C$1:$C$65535,0)</f>
        <v>33</v>
      </c>
    </row>
    <row r="823" spans="1:18" x14ac:dyDescent="0.2">
      <c r="A823" s="16">
        <v>736697815</v>
      </c>
      <c r="B823" s="16">
        <v>10</v>
      </c>
      <c r="D823" s="16">
        <v>736697700</v>
      </c>
      <c r="E823" s="6" t="s">
        <v>175</v>
      </c>
      <c r="F823" s="6" t="s">
        <v>176</v>
      </c>
      <c r="G823" s="6" t="s">
        <v>77</v>
      </c>
      <c r="H823" s="16" t="s">
        <v>177</v>
      </c>
      <c r="I823" s="6" t="s">
        <v>48</v>
      </c>
      <c r="J823" s="16">
        <v>3</v>
      </c>
      <c r="K823" s="16" t="s">
        <v>36</v>
      </c>
      <c r="L823" s="16" t="s">
        <v>235</v>
      </c>
      <c r="N823" s="16">
        <v>30</v>
      </c>
      <c r="O823" s="16">
        <v>3</v>
      </c>
      <c r="P823" s="16">
        <v>1</v>
      </c>
      <c r="Q823" s="16">
        <v>1</v>
      </c>
      <c r="R823">
        <f>MATCH(D823,Отчет!$C$1:$C$65535,0)</f>
        <v>27</v>
      </c>
    </row>
    <row r="824" spans="1:18" x14ac:dyDescent="0.2">
      <c r="A824" s="16">
        <v>1506082848</v>
      </c>
      <c r="B824" s="16">
        <v>6</v>
      </c>
      <c r="D824" s="16">
        <v>1506076021</v>
      </c>
      <c r="E824" s="6" t="s">
        <v>178</v>
      </c>
      <c r="F824" s="6" t="s">
        <v>179</v>
      </c>
      <c r="G824" s="6" t="s">
        <v>96</v>
      </c>
      <c r="H824" s="16" t="s">
        <v>180</v>
      </c>
      <c r="I824" s="6" t="s">
        <v>48</v>
      </c>
      <c r="J824" s="16">
        <v>3</v>
      </c>
      <c r="K824" s="16" t="s">
        <v>36</v>
      </c>
      <c r="L824" s="16" t="s">
        <v>235</v>
      </c>
      <c r="N824" s="16">
        <v>18</v>
      </c>
      <c r="O824" s="16">
        <v>3</v>
      </c>
      <c r="P824" s="16">
        <v>1</v>
      </c>
      <c r="Q824" s="16">
        <v>1</v>
      </c>
      <c r="R824">
        <f>MATCH(D824,Отчет!$C$1:$C$65535,0)</f>
        <v>47</v>
      </c>
    </row>
    <row r="825" spans="1:18" x14ac:dyDescent="0.2">
      <c r="A825" s="16">
        <v>569706065</v>
      </c>
      <c r="B825" s="16">
        <v>9</v>
      </c>
      <c r="D825" s="16">
        <v>499657846</v>
      </c>
      <c r="E825" s="6" t="s">
        <v>181</v>
      </c>
      <c r="F825" s="6" t="s">
        <v>182</v>
      </c>
      <c r="G825" s="6" t="s">
        <v>183</v>
      </c>
      <c r="H825" s="16" t="s">
        <v>184</v>
      </c>
      <c r="I825" s="6" t="s">
        <v>48</v>
      </c>
      <c r="J825" s="16">
        <v>3</v>
      </c>
      <c r="K825" s="16" t="s">
        <v>36</v>
      </c>
      <c r="L825" s="16" t="s">
        <v>235</v>
      </c>
      <c r="N825" s="16">
        <v>27</v>
      </c>
      <c r="O825" s="16">
        <v>3</v>
      </c>
      <c r="P825" s="16">
        <v>1</v>
      </c>
      <c r="Q825" s="16">
        <v>1</v>
      </c>
      <c r="R825">
        <f>MATCH(D825,Отчет!$C$1:$C$65535,0)</f>
        <v>19</v>
      </c>
    </row>
    <row r="826" spans="1:18" x14ac:dyDescent="0.2">
      <c r="A826" s="16">
        <v>722670725</v>
      </c>
      <c r="B826" s="16">
        <v>10</v>
      </c>
      <c r="D826" s="16">
        <v>722669820</v>
      </c>
      <c r="E826" s="6" t="s">
        <v>185</v>
      </c>
      <c r="F826" s="6" t="s">
        <v>186</v>
      </c>
      <c r="G826" s="6" t="s">
        <v>187</v>
      </c>
      <c r="H826" s="16" t="s">
        <v>188</v>
      </c>
      <c r="I826" s="6" t="s">
        <v>48</v>
      </c>
      <c r="J826" s="16">
        <v>3</v>
      </c>
      <c r="K826" s="16" t="s">
        <v>36</v>
      </c>
      <c r="L826" s="16" t="s">
        <v>235</v>
      </c>
      <c r="N826" s="16">
        <v>30</v>
      </c>
      <c r="O826" s="16">
        <v>3</v>
      </c>
      <c r="P826" s="16">
        <v>1</v>
      </c>
      <c r="Q826" s="16">
        <v>1</v>
      </c>
      <c r="R826">
        <f>MATCH(D826,Отчет!$C$1:$C$65535,0)</f>
        <v>16</v>
      </c>
    </row>
    <row r="827" spans="1:18" x14ac:dyDescent="0.2">
      <c r="A827" s="16">
        <v>2116178412</v>
      </c>
      <c r="B827" s="16">
        <v>4</v>
      </c>
      <c r="D827" s="16">
        <v>2116177732</v>
      </c>
      <c r="E827" s="6" t="s">
        <v>31</v>
      </c>
      <c r="F827" s="6" t="s">
        <v>32</v>
      </c>
      <c r="G827" s="6" t="s">
        <v>33</v>
      </c>
      <c r="H827" s="16" t="s">
        <v>34</v>
      </c>
      <c r="I827" s="6" t="s">
        <v>48</v>
      </c>
      <c r="J827" s="16">
        <v>3</v>
      </c>
      <c r="K827" s="16" t="s">
        <v>36</v>
      </c>
      <c r="L827" s="16" t="s">
        <v>235</v>
      </c>
      <c r="N827" s="16">
        <v>0</v>
      </c>
      <c r="O827" s="16">
        <v>3</v>
      </c>
      <c r="P827" s="16">
        <v>1</v>
      </c>
      <c r="Q827" s="16">
        <v>0</v>
      </c>
      <c r="R827">
        <f>MATCH(D827,Отчет!$C$1:$C$65535,0)</f>
        <v>48</v>
      </c>
    </row>
    <row r="828" spans="1:18" x14ac:dyDescent="0.2">
      <c r="A828" s="16">
        <v>569708583</v>
      </c>
      <c r="B828" s="16">
        <v>5</v>
      </c>
      <c r="D828" s="16">
        <v>499655506</v>
      </c>
      <c r="E828" s="6" t="s">
        <v>125</v>
      </c>
      <c r="F828" s="6" t="s">
        <v>126</v>
      </c>
      <c r="G828" s="6" t="s">
        <v>127</v>
      </c>
      <c r="H828" s="16" t="s">
        <v>128</v>
      </c>
      <c r="I828" s="6" t="s">
        <v>48</v>
      </c>
      <c r="J828" s="16">
        <v>3</v>
      </c>
      <c r="K828" s="16" t="s">
        <v>36</v>
      </c>
      <c r="L828" s="16" t="s">
        <v>235</v>
      </c>
      <c r="N828" s="16">
        <v>15</v>
      </c>
      <c r="O828" s="16">
        <v>3</v>
      </c>
      <c r="P828" s="16">
        <v>1</v>
      </c>
      <c r="Q828" s="16">
        <v>0</v>
      </c>
      <c r="R828">
        <f>MATCH(D828,Отчет!$C$1:$C$65535,0)</f>
        <v>44</v>
      </c>
    </row>
    <row r="829" spans="1:18" x14ac:dyDescent="0.2">
      <c r="A829" s="16">
        <v>569709185</v>
      </c>
      <c r="B829" s="16">
        <v>9</v>
      </c>
      <c r="D829" s="16">
        <v>499655579</v>
      </c>
      <c r="E829" s="6" t="s">
        <v>194</v>
      </c>
      <c r="F829" s="6" t="s">
        <v>122</v>
      </c>
      <c r="G829" s="6" t="s">
        <v>171</v>
      </c>
      <c r="H829" s="16" t="s">
        <v>195</v>
      </c>
      <c r="I829" s="6" t="s">
        <v>48</v>
      </c>
      <c r="J829" s="16">
        <v>3</v>
      </c>
      <c r="K829" s="16" t="s">
        <v>36</v>
      </c>
      <c r="L829" s="16" t="s">
        <v>235</v>
      </c>
      <c r="N829" s="16">
        <v>27</v>
      </c>
      <c r="O829" s="16">
        <v>3</v>
      </c>
      <c r="P829" s="16">
        <v>1</v>
      </c>
      <c r="Q829" s="16">
        <v>1</v>
      </c>
      <c r="R829">
        <f>MATCH(D829,Отчет!$C$1:$C$65535,0)</f>
        <v>38</v>
      </c>
    </row>
    <row r="830" spans="1:18" x14ac:dyDescent="0.2">
      <c r="A830" s="16">
        <v>569707312</v>
      </c>
      <c r="B830" s="16">
        <v>10</v>
      </c>
      <c r="D830" s="16">
        <v>499655369</v>
      </c>
      <c r="E830" s="6" t="s">
        <v>196</v>
      </c>
      <c r="F830" s="6" t="s">
        <v>99</v>
      </c>
      <c r="G830" s="6" t="s">
        <v>107</v>
      </c>
      <c r="H830" s="16" t="s">
        <v>197</v>
      </c>
      <c r="I830" s="6" t="s">
        <v>48</v>
      </c>
      <c r="J830" s="16">
        <v>3</v>
      </c>
      <c r="K830" s="16" t="s">
        <v>36</v>
      </c>
      <c r="L830" s="16" t="s">
        <v>235</v>
      </c>
      <c r="N830" s="16">
        <v>30</v>
      </c>
      <c r="O830" s="16">
        <v>3</v>
      </c>
      <c r="P830" s="16">
        <v>1</v>
      </c>
      <c r="Q830" s="16">
        <v>1</v>
      </c>
      <c r="R830">
        <f>MATCH(D830,Отчет!$C$1:$C$65535,0)</f>
        <v>15</v>
      </c>
    </row>
    <row r="831" spans="1:18" x14ac:dyDescent="0.2">
      <c r="A831" s="16">
        <v>569709344</v>
      </c>
      <c r="B831" s="16">
        <v>4</v>
      </c>
      <c r="D831" s="16">
        <v>499655433</v>
      </c>
      <c r="E831" s="6" t="s">
        <v>189</v>
      </c>
      <c r="F831" s="6" t="s">
        <v>190</v>
      </c>
      <c r="G831" s="6" t="s">
        <v>123</v>
      </c>
      <c r="H831" s="16" t="s">
        <v>191</v>
      </c>
      <c r="I831" s="6" t="s">
        <v>48</v>
      </c>
      <c r="J831" s="16">
        <v>3</v>
      </c>
      <c r="K831" s="16" t="s">
        <v>36</v>
      </c>
      <c r="L831" s="16" t="s">
        <v>235</v>
      </c>
      <c r="N831" s="16">
        <v>12</v>
      </c>
      <c r="O831" s="16">
        <v>3</v>
      </c>
      <c r="P831" s="16">
        <v>1</v>
      </c>
      <c r="Q831" s="16">
        <v>0</v>
      </c>
      <c r="R831">
        <f>MATCH(D831,Отчет!$C$1:$C$65535,0)</f>
        <v>50</v>
      </c>
    </row>
    <row r="832" spans="1:18" x14ac:dyDescent="0.2">
      <c r="A832" s="16">
        <v>569707230</v>
      </c>
      <c r="B832" s="16">
        <v>10</v>
      </c>
      <c r="D832" s="16">
        <v>499655482</v>
      </c>
      <c r="E832" s="6" t="s">
        <v>71</v>
      </c>
      <c r="F832" s="6" t="s">
        <v>72</v>
      </c>
      <c r="G832" s="6" t="s">
        <v>73</v>
      </c>
      <c r="H832" s="16" t="s">
        <v>74</v>
      </c>
      <c r="I832" s="6" t="s">
        <v>48</v>
      </c>
      <c r="J832" s="16">
        <v>3</v>
      </c>
      <c r="K832" s="16" t="s">
        <v>36</v>
      </c>
      <c r="L832" s="16" t="s">
        <v>235</v>
      </c>
      <c r="N832" s="16">
        <v>30</v>
      </c>
      <c r="O832" s="16">
        <v>3</v>
      </c>
      <c r="P832" s="16">
        <v>1</v>
      </c>
      <c r="Q832" s="16">
        <v>1</v>
      </c>
      <c r="R832">
        <f>MATCH(D832,Отчет!$C$1:$C$65535,0)</f>
        <v>12</v>
      </c>
    </row>
    <row r="833" spans="1:18" x14ac:dyDescent="0.2">
      <c r="A833" s="16">
        <v>569710730</v>
      </c>
      <c r="B833" s="16">
        <v>4</v>
      </c>
      <c r="D833" s="16">
        <v>499655265</v>
      </c>
      <c r="E833" s="6" t="s">
        <v>75</v>
      </c>
      <c r="F833" s="6" t="s">
        <v>76</v>
      </c>
      <c r="G833" s="6" t="s">
        <v>77</v>
      </c>
      <c r="H833" s="16" t="s">
        <v>78</v>
      </c>
      <c r="I833" s="6" t="s">
        <v>48</v>
      </c>
      <c r="J833" s="16">
        <v>3</v>
      </c>
      <c r="K833" s="16" t="s">
        <v>36</v>
      </c>
      <c r="L833" s="16" t="s">
        <v>235</v>
      </c>
      <c r="N833" s="16">
        <v>12</v>
      </c>
      <c r="O833" s="16">
        <v>3</v>
      </c>
      <c r="P833" s="16">
        <v>1</v>
      </c>
      <c r="Q833" s="16">
        <v>1</v>
      </c>
      <c r="R833">
        <f>MATCH(D833,Отчет!$C$1:$C$65535,0)</f>
        <v>41</v>
      </c>
    </row>
    <row r="834" spans="1:18" x14ac:dyDescent="0.2">
      <c r="A834" s="16">
        <v>569708662</v>
      </c>
      <c r="B834" s="16">
        <v>4</v>
      </c>
      <c r="D834" s="16">
        <v>499655321</v>
      </c>
      <c r="E834" s="6" t="s">
        <v>79</v>
      </c>
      <c r="F834" s="6" t="s">
        <v>80</v>
      </c>
      <c r="G834" s="6" t="s">
        <v>81</v>
      </c>
      <c r="H834" s="16" t="s">
        <v>82</v>
      </c>
      <c r="I834" s="6" t="s">
        <v>48</v>
      </c>
      <c r="J834" s="16">
        <v>3</v>
      </c>
      <c r="K834" s="16" t="s">
        <v>36</v>
      </c>
      <c r="L834" s="16" t="s">
        <v>235</v>
      </c>
      <c r="N834" s="16">
        <v>12</v>
      </c>
      <c r="O834" s="16">
        <v>3</v>
      </c>
      <c r="P834" s="16">
        <v>1</v>
      </c>
      <c r="Q834" s="16">
        <v>1</v>
      </c>
      <c r="R834">
        <f>MATCH(D834,Отчет!$C$1:$C$65535,0)</f>
        <v>53</v>
      </c>
    </row>
    <row r="835" spans="1:18" x14ac:dyDescent="0.2">
      <c r="A835" s="16">
        <v>569707789</v>
      </c>
      <c r="B835" s="16">
        <v>10</v>
      </c>
      <c r="D835" s="16">
        <v>499655838</v>
      </c>
      <c r="E835" s="6" t="s">
        <v>105</v>
      </c>
      <c r="F835" s="6" t="s">
        <v>106</v>
      </c>
      <c r="G835" s="6" t="s">
        <v>107</v>
      </c>
      <c r="H835" s="16" t="s">
        <v>108</v>
      </c>
      <c r="I835" s="6" t="s">
        <v>48</v>
      </c>
      <c r="J835" s="16">
        <v>3</v>
      </c>
      <c r="K835" s="16" t="s">
        <v>36</v>
      </c>
      <c r="L835" s="16" t="s">
        <v>235</v>
      </c>
      <c r="N835" s="16">
        <v>30</v>
      </c>
      <c r="O835" s="16">
        <v>3</v>
      </c>
      <c r="P835" s="16">
        <v>1</v>
      </c>
      <c r="Q835" s="16">
        <v>1</v>
      </c>
      <c r="R835">
        <f>MATCH(D835,Отчет!$C$1:$C$65535,0)</f>
        <v>14</v>
      </c>
    </row>
    <row r="836" spans="1:18" x14ac:dyDescent="0.2">
      <c r="A836" s="16">
        <v>569710929</v>
      </c>
      <c r="B836" s="16">
        <v>4</v>
      </c>
      <c r="D836" s="16">
        <v>499655706</v>
      </c>
      <c r="E836" s="6" t="s">
        <v>109</v>
      </c>
      <c r="F836" s="6" t="s">
        <v>99</v>
      </c>
      <c r="G836" s="6" t="s">
        <v>110</v>
      </c>
      <c r="H836" s="16" t="s">
        <v>111</v>
      </c>
      <c r="I836" s="6" t="s">
        <v>48</v>
      </c>
      <c r="J836" s="16">
        <v>3</v>
      </c>
      <c r="K836" s="16" t="s">
        <v>36</v>
      </c>
      <c r="L836" s="16" t="s">
        <v>235</v>
      </c>
      <c r="N836" s="16">
        <v>12</v>
      </c>
      <c r="O836" s="16">
        <v>3</v>
      </c>
      <c r="P836" s="16">
        <v>1</v>
      </c>
      <c r="Q836" s="16">
        <v>1</v>
      </c>
      <c r="R836">
        <f>MATCH(D836,Отчет!$C$1:$C$65535,0)</f>
        <v>55</v>
      </c>
    </row>
    <row r="837" spans="1:18" x14ac:dyDescent="0.2">
      <c r="A837" s="16">
        <v>569706205</v>
      </c>
      <c r="B837" s="16">
        <v>6</v>
      </c>
      <c r="D837" s="16">
        <v>499655738</v>
      </c>
      <c r="E837" s="6" t="s">
        <v>112</v>
      </c>
      <c r="F837" s="6" t="s">
        <v>113</v>
      </c>
      <c r="G837" s="6" t="s">
        <v>73</v>
      </c>
      <c r="H837" s="16" t="s">
        <v>114</v>
      </c>
      <c r="I837" s="6" t="s">
        <v>48</v>
      </c>
      <c r="J837" s="16">
        <v>3</v>
      </c>
      <c r="K837" s="16" t="s">
        <v>36</v>
      </c>
      <c r="L837" s="16" t="s">
        <v>235</v>
      </c>
      <c r="N837" s="16">
        <v>18</v>
      </c>
      <c r="O837" s="16">
        <v>3</v>
      </c>
      <c r="P837" s="16">
        <v>1</v>
      </c>
      <c r="Q837" s="16">
        <v>1</v>
      </c>
      <c r="R837">
        <f>MATCH(D837,Отчет!$C$1:$C$65535,0)</f>
        <v>31</v>
      </c>
    </row>
    <row r="838" spans="1:18" x14ac:dyDescent="0.2">
      <c r="A838" s="16">
        <v>569709515</v>
      </c>
      <c r="B838" s="16">
        <v>9</v>
      </c>
      <c r="D838" s="16">
        <v>499655764</v>
      </c>
      <c r="E838" s="6" t="s">
        <v>115</v>
      </c>
      <c r="F838" s="6" t="s">
        <v>116</v>
      </c>
      <c r="G838" s="6" t="s">
        <v>117</v>
      </c>
      <c r="H838" s="16" t="s">
        <v>118</v>
      </c>
      <c r="I838" s="6" t="s">
        <v>48</v>
      </c>
      <c r="J838" s="16">
        <v>3</v>
      </c>
      <c r="K838" s="16" t="s">
        <v>36</v>
      </c>
      <c r="L838" s="16" t="s">
        <v>235</v>
      </c>
      <c r="N838" s="16">
        <v>27</v>
      </c>
      <c r="O838" s="16">
        <v>3</v>
      </c>
      <c r="P838" s="16">
        <v>1</v>
      </c>
      <c r="Q838" s="16">
        <v>1</v>
      </c>
      <c r="R838">
        <f>MATCH(D838,Отчет!$C$1:$C$65535,0)</f>
        <v>17</v>
      </c>
    </row>
    <row r="839" spans="1:18" x14ac:dyDescent="0.2">
      <c r="A839" s="16">
        <v>569707664</v>
      </c>
      <c r="B839" s="16">
        <v>10</v>
      </c>
      <c r="D839" s="16">
        <v>499655628</v>
      </c>
      <c r="E839" s="6" t="s">
        <v>94</v>
      </c>
      <c r="F839" s="6" t="s">
        <v>106</v>
      </c>
      <c r="G839" s="6" t="s">
        <v>119</v>
      </c>
      <c r="H839" s="16" t="s">
        <v>120</v>
      </c>
      <c r="I839" s="6" t="s">
        <v>48</v>
      </c>
      <c r="J839" s="16">
        <v>3</v>
      </c>
      <c r="K839" s="16" t="s">
        <v>36</v>
      </c>
      <c r="L839" s="16" t="s">
        <v>235</v>
      </c>
      <c r="N839" s="16">
        <v>30</v>
      </c>
      <c r="O839" s="16">
        <v>3</v>
      </c>
      <c r="P839" s="16">
        <v>1</v>
      </c>
      <c r="Q839" s="16">
        <v>1</v>
      </c>
      <c r="R839">
        <f>MATCH(D839,Отчет!$C$1:$C$65535,0)</f>
        <v>22</v>
      </c>
    </row>
    <row r="840" spans="1:18" x14ac:dyDescent="0.2">
      <c r="A840" s="16">
        <v>569709434</v>
      </c>
      <c r="B840" s="16">
        <v>10</v>
      </c>
      <c r="D840" s="16">
        <v>499655681</v>
      </c>
      <c r="E840" s="6" t="s">
        <v>121</v>
      </c>
      <c r="F840" s="6" t="s">
        <v>122</v>
      </c>
      <c r="G840" s="6" t="s">
        <v>123</v>
      </c>
      <c r="H840" s="16" t="s">
        <v>124</v>
      </c>
      <c r="I840" s="6" t="s">
        <v>48</v>
      </c>
      <c r="J840" s="16">
        <v>3</v>
      </c>
      <c r="K840" s="16" t="s">
        <v>36</v>
      </c>
      <c r="L840" s="16" t="s">
        <v>235</v>
      </c>
      <c r="N840" s="16">
        <v>30</v>
      </c>
      <c r="O840" s="16">
        <v>3</v>
      </c>
      <c r="P840" s="16">
        <v>1</v>
      </c>
      <c r="Q840" s="16">
        <v>1</v>
      </c>
      <c r="R840">
        <f>MATCH(D840,Отчет!$C$1:$C$65535,0)</f>
        <v>26</v>
      </c>
    </row>
    <row r="841" spans="1:18" x14ac:dyDescent="0.2">
      <c r="A841" s="16">
        <v>569706475</v>
      </c>
      <c r="B841" s="16">
        <v>6</v>
      </c>
      <c r="D841" s="16">
        <v>499655942</v>
      </c>
      <c r="E841" s="6" t="s">
        <v>98</v>
      </c>
      <c r="F841" s="6" t="s">
        <v>99</v>
      </c>
      <c r="G841" s="6" t="s">
        <v>57</v>
      </c>
      <c r="H841" s="16" t="s">
        <v>100</v>
      </c>
      <c r="I841" s="6" t="s">
        <v>48</v>
      </c>
      <c r="J841" s="16">
        <v>3</v>
      </c>
      <c r="K841" s="16" t="s">
        <v>36</v>
      </c>
      <c r="L841" s="16" t="s">
        <v>235</v>
      </c>
      <c r="N841" s="16">
        <v>18</v>
      </c>
      <c r="O841" s="16">
        <v>3</v>
      </c>
      <c r="P841" s="16">
        <v>1</v>
      </c>
      <c r="Q841" s="16">
        <v>1</v>
      </c>
      <c r="R841">
        <f>MATCH(D841,Отчет!$C$1:$C$65535,0)</f>
        <v>40</v>
      </c>
    </row>
    <row r="842" spans="1:18" x14ac:dyDescent="0.2">
      <c r="A842" s="16">
        <v>569709270</v>
      </c>
      <c r="B842" s="16">
        <v>10</v>
      </c>
      <c r="D842" s="16">
        <v>499655966</v>
      </c>
      <c r="E842" s="6" t="s">
        <v>83</v>
      </c>
      <c r="F842" s="6" t="s">
        <v>76</v>
      </c>
      <c r="G842" s="6" t="s">
        <v>84</v>
      </c>
      <c r="H842" s="16" t="s">
        <v>85</v>
      </c>
      <c r="I842" s="6" t="s">
        <v>48</v>
      </c>
      <c r="J842" s="16">
        <v>3</v>
      </c>
      <c r="K842" s="16" t="s">
        <v>36</v>
      </c>
      <c r="L842" s="16" t="s">
        <v>235</v>
      </c>
      <c r="N842" s="16">
        <v>30</v>
      </c>
      <c r="O842" s="16">
        <v>3</v>
      </c>
      <c r="P842" s="16">
        <v>1</v>
      </c>
      <c r="Q842" s="16">
        <v>1</v>
      </c>
      <c r="R842">
        <f>MATCH(D842,Отчет!$C$1:$C$65535,0)</f>
        <v>43</v>
      </c>
    </row>
    <row r="843" spans="1:18" x14ac:dyDescent="0.2">
      <c r="A843" s="16">
        <v>569709926</v>
      </c>
      <c r="B843" s="16">
        <v>5</v>
      </c>
      <c r="D843" s="16">
        <v>499655995</v>
      </c>
      <c r="E843" s="6" t="s">
        <v>86</v>
      </c>
      <c r="F843" s="6" t="s">
        <v>87</v>
      </c>
      <c r="G843" s="6" t="s">
        <v>88</v>
      </c>
      <c r="H843" s="16" t="s">
        <v>89</v>
      </c>
      <c r="I843" s="6" t="s">
        <v>48</v>
      </c>
      <c r="J843" s="16">
        <v>3</v>
      </c>
      <c r="K843" s="16" t="s">
        <v>36</v>
      </c>
      <c r="L843" s="16" t="s">
        <v>235</v>
      </c>
      <c r="N843" s="16">
        <v>15</v>
      </c>
      <c r="O843" s="16">
        <v>3</v>
      </c>
      <c r="P843" s="16">
        <v>1</v>
      </c>
      <c r="Q843" s="16">
        <v>1</v>
      </c>
      <c r="R843">
        <f>MATCH(D843,Отчет!$C$1:$C$65535,0)</f>
        <v>49</v>
      </c>
    </row>
    <row r="844" spans="1:18" x14ac:dyDescent="0.2">
      <c r="A844" s="16">
        <v>569706571</v>
      </c>
      <c r="B844" s="16">
        <v>8</v>
      </c>
      <c r="D844" s="16">
        <v>499655862</v>
      </c>
      <c r="E844" s="6" t="s">
        <v>90</v>
      </c>
      <c r="F844" s="6" t="s">
        <v>91</v>
      </c>
      <c r="G844" s="6" t="s">
        <v>92</v>
      </c>
      <c r="H844" s="16" t="s">
        <v>93</v>
      </c>
      <c r="I844" s="6" t="s">
        <v>48</v>
      </c>
      <c r="J844" s="16">
        <v>3</v>
      </c>
      <c r="K844" s="16" t="s">
        <v>36</v>
      </c>
      <c r="L844" s="16" t="s">
        <v>235</v>
      </c>
      <c r="N844" s="16">
        <v>24</v>
      </c>
      <c r="O844" s="16">
        <v>3</v>
      </c>
      <c r="P844" s="16">
        <v>1</v>
      </c>
      <c r="Q844" s="16">
        <v>1</v>
      </c>
      <c r="R844">
        <f>MATCH(D844,Отчет!$C$1:$C$65535,0)</f>
        <v>45</v>
      </c>
    </row>
    <row r="845" spans="1:18" x14ac:dyDescent="0.2">
      <c r="A845" s="16">
        <v>569710094</v>
      </c>
      <c r="B845" s="16">
        <v>7</v>
      </c>
      <c r="D845" s="16">
        <v>499655914</v>
      </c>
      <c r="E845" s="6" t="s">
        <v>94</v>
      </c>
      <c r="F845" s="6" t="s">
        <v>95</v>
      </c>
      <c r="G845" s="6" t="s">
        <v>96</v>
      </c>
      <c r="H845" s="16" t="s">
        <v>97</v>
      </c>
      <c r="I845" s="6" t="s">
        <v>48</v>
      </c>
      <c r="J845" s="16">
        <v>3</v>
      </c>
      <c r="K845" s="16" t="s">
        <v>36</v>
      </c>
      <c r="L845" s="16" t="s">
        <v>235</v>
      </c>
      <c r="N845" s="16">
        <v>21</v>
      </c>
      <c r="O845" s="16">
        <v>3</v>
      </c>
      <c r="P845" s="16">
        <v>1</v>
      </c>
      <c r="Q845" s="16">
        <v>1</v>
      </c>
      <c r="R845">
        <f>MATCH(D845,Отчет!$C$1:$C$65535,0)</f>
        <v>35</v>
      </c>
    </row>
    <row r="846" spans="1:18" x14ac:dyDescent="0.2">
      <c r="A846" s="16">
        <v>569706731</v>
      </c>
      <c r="B846" s="16">
        <v>8</v>
      </c>
      <c r="D846" s="16">
        <v>499655788</v>
      </c>
      <c r="E846" s="6" t="s">
        <v>101</v>
      </c>
      <c r="F846" s="6" t="s">
        <v>102</v>
      </c>
      <c r="G846" s="6" t="s">
        <v>103</v>
      </c>
      <c r="H846" s="16" t="s">
        <v>104</v>
      </c>
      <c r="I846" s="6" t="s">
        <v>48</v>
      </c>
      <c r="J846" s="16">
        <v>3</v>
      </c>
      <c r="K846" s="16" t="s">
        <v>36</v>
      </c>
      <c r="L846" s="16" t="s">
        <v>235</v>
      </c>
      <c r="N846" s="16">
        <v>24</v>
      </c>
      <c r="O846" s="16">
        <v>3</v>
      </c>
      <c r="P846" s="16">
        <v>1</v>
      </c>
      <c r="Q846" s="16">
        <v>1</v>
      </c>
      <c r="R846">
        <f>MATCH(D846,Отчет!$C$1:$C$65535,0)</f>
        <v>18</v>
      </c>
    </row>
    <row r="847" spans="1:18" x14ac:dyDescent="0.2">
      <c r="A847" s="16">
        <v>569707982</v>
      </c>
      <c r="B847" s="16">
        <v>9</v>
      </c>
      <c r="D847" s="16">
        <v>499656679</v>
      </c>
      <c r="E847" s="6" t="s">
        <v>152</v>
      </c>
      <c r="F847" s="6" t="s">
        <v>153</v>
      </c>
      <c r="G847" s="6" t="s">
        <v>154</v>
      </c>
      <c r="H847" s="16" t="s">
        <v>155</v>
      </c>
      <c r="I847" s="6" t="s">
        <v>48</v>
      </c>
      <c r="J847" s="16">
        <v>3</v>
      </c>
      <c r="K847" s="16" t="s">
        <v>36</v>
      </c>
      <c r="L847" s="16" t="s">
        <v>235</v>
      </c>
      <c r="N847" s="16">
        <v>27</v>
      </c>
      <c r="O847" s="16">
        <v>3</v>
      </c>
      <c r="P847" s="16">
        <v>1</v>
      </c>
      <c r="Q847" s="16">
        <v>1</v>
      </c>
      <c r="R847">
        <f>MATCH(D847,Отчет!$C$1:$C$65535,0)</f>
        <v>21</v>
      </c>
    </row>
    <row r="848" spans="1:18" x14ac:dyDescent="0.2">
      <c r="A848" s="16">
        <v>569710014</v>
      </c>
      <c r="B848" s="16">
        <v>4</v>
      </c>
      <c r="D848" s="16">
        <v>499656711</v>
      </c>
      <c r="E848" s="6" t="s">
        <v>156</v>
      </c>
      <c r="F848" s="6" t="s">
        <v>157</v>
      </c>
      <c r="G848" s="6" t="s">
        <v>81</v>
      </c>
      <c r="H848" s="16" t="s">
        <v>158</v>
      </c>
      <c r="I848" s="6" t="s">
        <v>48</v>
      </c>
      <c r="J848" s="16">
        <v>3</v>
      </c>
      <c r="K848" s="16" t="s">
        <v>36</v>
      </c>
      <c r="L848" s="16" t="s">
        <v>235</v>
      </c>
      <c r="N848" s="16">
        <v>12</v>
      </c>
      <c r="O848" s="16">
        <v>3</v>
      </c>
      <c r="P848" s="16">
        <v>1</v>
      </c>
      <c r="Q848" s="16">
        <v>0</v>
      </c>
      <c r="R848">
        <f>MATCH(D848,Отчет!$C$1:$C$65535,0)</f>
        <v>52</v>
      </c>
    </row>
    <row r="849" spans="1:18" x14ac:dyDescent="0.2">
      <c r="A849" s="16">
        <v>569709620</v>
      </c>
      <c r="B849" s="16">
        <v>9</v>
      </c>
      <c r="D849" s="16">
        <v>499656345</v>
      </c>
      <c r="E849" s="6" t="s">
        <v>159</v>
      </c>
      <c r="F849" s="6" t="s">
        <v>160</v>
      </c>
      <c r="G849" s="6" t="s">
        <v>119</v>
      </c>
      <c r="H849" s="16" t="s">
        <v>161</v>
      </c>
      <c r="I849" s="6" t="s">
        <v>48</v>
      </c>
      <c r="J849" s="16">
        <v>3</v>
      </c>
      <c r="K849" s="16" t="s">
        <v>36</v>
      </c>
      <c r="L849" s="16" t="s">
        <v>235</v>
      </c>
      <c r="N849" s="16">
        <v>27</v>
      </c>
      <c r="O849" s="16">
        <v>3</v>
      </c>
      <c r="P849" s="16">
        <v>1</v>
      </c>
      <c r="Q849" s="16">
        <v>1</v>
      </c>
      <c r="R849">
        <f>MATCH(D849,Отчет!$C$1:$C$65535,0)</f>
        <v>46</v>
      </c>
    </row>
    <row r="850" spans="1:18" x14ac:dyDescent="0.2">
      <c r="A850" s="16">
        <v>636474907</v>
      </c>
      <c r="B850" s="16">
        <v>10</v>
      </c>
      <c r="D850" s="16">
        <v>499656434</v>
      </c>
      <c r="E850" s="6" t="s">
        <v>162</v>
      </c>
      <c r="F850" s="6" t="s">
        <v>163</v>
      </c>
      <c r="G850" s="6" t="s">
        <v>164</v>
      </c>
      <c r="H850" s="16" t="s">
        <v>165</v>
      </c>
      <c r="I850" s="6" t="s">
        <v>48</v>
      </c>
      <c r="J850" s="16">
        <v>3</v>
      </c>
      <c r="K850" s="16" t="s">
        <v>36</v>
      </c>
      <c r="L850" s="16" t="s">
        <v>235</v>
      </c>
      <c r="N850" s="16">
        <v>30</v>
      </c>
      <c r="O850" s="16">
        <v>3</v>
      </c>
      <c r="P850" s="16">
        <v>1</v>
      </c>
      <c r="Q850" s="16">
        <v>1</v>
      </c>
      <c r="R850">
        <f>MATCH(D850,Отчет!$C$1:$C$65535,0)</f>
        <v>11</v>
      </c>
    </row>
    <row r="851" spans="1:18" x14ac:dyDescent="0.2">
      <c r="A851" s="16">
        <v>569710270</v>
      </c>
      <c r="B851" s="16">
        <v>8</v>
      </c>
      <c r="D851" s="16">
        <v>499656023</v>
      </c>
      <c r="E851" s="6" t="s">
        <v>170</v>
      </c>
      <c r="F851" s="6" t="s">
        <v>72</v>
      </c>
      <c r="G851" s="6" t="s">
        <v>171</v>
      </c>
      <c r="H851" s="16" t="s">
        <v>172</v>
      </c>
      <c r="I851" s="6" t="s">
        <v>48</v>
      </c>
      <c r="J851" s="16">
        <v>3</v>
      </c>
      <c r="K851" s="16" t="s">
        <v>36</v>
      </c>
      <c r="L851" s="16" t="s">
        <v>235</v>
      </c>
      <c r="N851" s="16">
        <v>24</v>
      </c>
      <c r="O851" s="16">
        <v>3</v>
      </c>
      <c r="P851" s="16">
        <v>1</v>
      </c>
      <c r="Q851" s="16">
        <v>1</v>
      </c>
      <c r="R851">
        <f>MATCH(D851,Отчет!$C$1:$C$65535,0)</f>
        <v>42</v>
      </c>
    </row>
    <row r="852" spans="1:18" x14ac:dyDescent="0.2">
      <c r="A852" s="16">
        <v>569710564</v>
      </c>
      <c r="B852" s="16">
        <v>6</v>
      </c>
      <c r="D852" s="16">
        <v>499656285</v>
      </c>
      <c r="E852" s="6" t="s">
        <v>173</v>
      </c>
      <c r="F852" s="6" t="s">
        <v>76</v>
      </c>
      <c r="G852" s="6" t="s">
        <v>107</v>
      </c>
      <c r="H852" s="16" t="s">
        <v>174</v>
      </c>
      <c r="I852" s="6" t="s">
        <v>48</v>
      </c>
      <c r="J852" s="16">
        <v>3</v>
      </c>
      <c r="K852" s="16" t="s">
        <v>36</v>
      </c>
      <c r="L852" s="16" t="s">
        <v>235</v>
      </c>
      <c r="N852" s="16">
        <v>18</v>
      </c>
      <c r="O852" s="16">
        <v>3</v>
      </c>
      <c r="P852" s="16">
        <v>1</v>
      </c>
      <c r="Q852" s="16">
        <v>1</v>
      </c>
      <c r="R852">
        <f>MATCH(D852,Отчет!$C$1:$C$65535,0)</f>
        <v>36</v>
      </c>
    </row>
    <row r="853" spans="1:18" x14ac:dyDescent="0.2">
      <c r="A853" s="16">
        <v>569705802</v>
      </c>
      <c r="B853" s="16">
        <v>8</v>
      </c>
      <c r="D853" s="16">
        <v>499657609</v>
      </c>
      <c r="E853" s="6" t="s">
        <v>192</v>
      </c>
      <c r="F853" s="6" t="s">
        <v>134</v>
      </c>
      <c r="G853" s="6" t="s">
        <v>139</v>
      </c>
      <c r="H853" s="16" t="s">
        <v>193</v>
      </c>
      <c r="I853" s="6" t="s">
        <v>48</v>
      </c>
      <c r="J853" s="16">
        <v>3</v>
      </c>
      <c r="K853" s="16" t="s">
        <v>36</v>
      </c>
      <c r="L853" s="16" t="s">
        <v>235</v>
      </c>
      <c r="N853" s="16">
        <v>24</v>
      </c>
      <c r="O853" s="16">
        <v>3</v>
      </c>
      <c r="P853" s="16">
        <v>1</v>
      </c>
      <c r="Q853" s="16">
        <v>1</v>
      </c>
      <c r="R853">
        <f>MATCH(D853,Отчет!$C$1:$C$65535,0)</f>
        <v>24</v>
      </c>
    </row>
    <row r="854" spans="1:18" x14ac:dyDescent="0.2">
      <c r="A854" s="16">
        <v>569707901</v>
      </c>
      <c r="B854" s="16">
        <v>5</v>
      </c>
      <c r="D854" s="16">
        <v>499657780</v>
      </c>
      <c r="E854" s="6" t="s">
        <v>129</v>
      </c>
      <c r="F854" s="6" t="s">
        <v>130</v>
      </c>
      <c r="G854" s="6" t="s">
        <v>131</v>
      </c>
      <c r="H854" s="16" t="s">
        <v>132</v>
      </c>
      <c r="I854" s="6" t="s">
        <v>48</v>
      </c>
      <c r="J854" s="16">
        <v>3</v>
      </c>
      <c r="K854" s="16" t="s">
        <v>36</v>
      </c>
      <c r="L854" s="16" t="s">
        <v>235</v>
      </c>
      <c r="N854" s="16">
        <v>15</v>
      </c>
      <c r="O854" s="16">
        <v>3</v>
      </c>
      <c r="P854" s="16">
        <v>1</v>
      </c>
      <c r="Q854" s="16">
        <v>1</v>
      </c>
      <c r="R854">
        <f>MATCH(D854,Отчет!$C$1:$C$65535,0)</f>
        <v>29</v>
      </c>
    </row>
    <row r="855" spans="1:18" x14ac:dyDescent="0.2">
      <c r="A855" s="16">
        <v>569708246</v>
      </c>
      <c r="B855" s="16">
        <v>4</v>
      </c>
      <c r="D855" s="16">
        <v>499657489</v>
      </c>
      <c r="E855" s="6" t="s">
        <v>133</v>
      </c>
      <c r="F855" s="6" t="s">
        <v>134</v>
      </c>
      <c r="G855" s="6" t="s">
        <v>135</v>
      </c>
      <c r="H855" s="16" t="s">
        <v>136</v>
      </c>
      <c r="I855" s="6" t="s">
        <v>48</v>
      </c>
      <c r="J855" s="16">
        <v>3</v>
      </c>
      <c r="K855" s="16" t="s">
        <v>36</v>
      </c>
      <c r="L855" s="16" t="s">
        <v>235</v>
      </c>
      <c r="N855" s="16">
        <v>12</v>
      </c>
      <c r="O855" s="16">
        <v>3</v>
      </c>
      <c r="P855" s="16">
        <v>1</v>
      </c>
      <c r="Q855" s="16">
        <v>1</v>
      </c>
      <c r="R855">
        <f>MATCH(D855,Отчет!$C$1:$C$65535,0)</f>
        <v>51</v>
      </c>
    </row>
    <row r="856" spans="1:18" x14ac:dyDescent="0.2">
      <c r="A856" s="16">
        <v>569709018</v>
      </c>
      <c r="B856" s="16">
        <v>8</v>
      </c>
      <c r="D856" s="16">
        <v>499657513</v>
      </c>
      <c r="E856" s="6" t="s">
        <v>137</v>
      </c>
      <c r="F856" s="6" t="s">
        <v>138</v>
      </c>
      <c r="G856" s="6" t="s">
        <v>139</v>
      </c>
      <c r="H856" s="16" t="s">
        <v>140</v>
      </c>
      <c r="I856" s="6" t="s">
        <v>48</v>
      </c>
      <c r="J856" s="16">
        <v>3</v>
      </c>
      <c r="K856" s="16" t="s">
        <v>36</v>
      </c>
      <c r="L856" s="16" t="s">
        <v>235</v>
      </c>
      <c r="N856" s="16">
        <v>24</v>
      </c>
      <c r="O856" s="16">
        <v>3</v>
      </c>
      <c r="P856" s="16">
        <v>1</v>
      </c>
      <c r="Q856" s="16">
        <v>1</v>
      </c>
      <c r="R856">
        <f>MATCH(D856,Отчет!$C$1:$C$65535,0)</f>
        <v>32</v>
      </c>
    </row>
    <row r="857" spans="1:18" x14ac:dyDescent="0.2">
      <c r="A857" s="16">
        <v>569707020</v>
      </c>
      <c r="B857" s="16">
        <v>10</v>
      </c>
      <c r="D857" s="16">
        <v>499657561</v>
      </c>
      <c r="E857" s="6" t="s">
        <v>141</v>
      </c>
      <c r="F857" s="6" t="s">
        <v>142</v>
      </c>
      <c r="G857" s="6" t="s">
        <v>143</v>
      </c>
      <c r="H857" s="16" t="s">
        <v>144</v>
      </c>
      <c r="I857" s="6" t="s">
        <v>48</v>
      </c>
      <c r="J857" s="16">
        <v>3</v>
      </c>
      <c r="K857" s="16" t="s">
        <v>36</v>
      </c>
      <c r="L857" s="16" t="s">
        <v>235</v>
      </c>
      <c r="N857" s="16">
        <v>30</v>
      </c>
      <c r="O857" s="16">
        <v>3</v>
      </c>
      <c r="P857" s="16">
        <v>1</v>
      </c>
      <c r="Q857" s="16">
        <v>1</v>
      </c>
      <c r="R857">
        <f>MATCH(D857,Отчет!$C$1:$C$65535,0)</f>
        <v>13</v>
      </c>
    </row>
    <row r="858" spans="1:18" x14ac:dyDescent="0.2">
      <c r="A858" s="16">
        <v>569708503</v>
      </c>
      <c r="B858" s="16">
        <v>9</v>
      </c>
      <c r="D858" s="16">
        <v>499657385</v>
      </c>
      <c r="E858" s="6" t="s">
        <v>145</v>
      </c>
      <c r="F858" s="6" t="s">
        <v>146</v>
      </c>
      <c r="G858" s="6" t="s">
        <v>139</v>
      </c>
      <c r="H858" s="16" t="s">
        <v>147</v>
      </c>
      <c r="I858" s="6" t="s">
        <v>48</v>
      </c>
      <c r="J858" s="16">
        <v>3</v>
      </c>
      <c r="K858" s="16" t="s">
        <v>36</v>
      </c>
      <c r="L858" s="16" t="s">
        <v>235</v>
      </c>
      <c r="N858" s="16">
        <v>27</v>
      </c>
      <c r="O858" s="16">
        <v>3</v>
      </c>
      <c r="P858" s="16">
        <v>1</v>
      </c>
      <c r="Q858" s="16">
        <v>1</v>
      </c>
      <c r="R858">
        <f>MATCH(D858,Отчет!$C$1:$C$65535,0)</f>
        <v>20</v>
      </c>
    </row>
    <row r="859" spans="1:18" x14ac:dyDescent="0.2">
      <c r="A859" s="16">
        <v>569709100</v>
      </c>
      <c r="B859" s="16">
        <v>7</v>
      </c>
      <c r="D859" s="16">
        <v>499657465</v>
      </c>
      <c r="E859" s="6" t="s">
        <v>148</v>
      </c>
      <c r="F859" s="6" t="s">
        <v>149</v>
      </c>
      <c r="G859" s="6" t="s">
        <v>150</v>
      </c>
      <c r="H859" s="16" t="s">
        <v>151</v>
      </c>
      <c r="I859" s="6" t="s">
        <v>48</v>
      </c>
      <c r="J859" s="16">
        <v>3</v>
      </c>
      <c r="K859" s="16" t="s">
        <v>36</v>
      </c>
      <c r="L859" s="16" t="s">
        <v>235</v>
      </c>
      <c r="N859" s="16">
        <v>21</v>
      </c>
      <c r="O859" s="16">
        <v>3</v>
      </c>
      <c r="P859" s="16">
        <v>1</v>
      </c>
      <c r="Q859" s="16">
        <v>1</v>
      </c>
      <c r="R859">
        <f>MATCH(D859,Отчет!$C$1:$C$65535,0)</f>
        <v>25</v>
      </c>
    </row>
    <row r="860" spans="1:18" x14ac:dyDescent="0.2">
      <c r="A860" s="16">
        <v>569710448</v>
      </c>
      <c r="B860" s="16">
        <v>6</v>
      </c>
      <c r="D860" s="16">
        <v>499656623</v>
      </c>
      <c r="E860" s="6" t="s">
        <v>166</v>
      </c>
      <c r="F860" s="6" t="s">
        <v>167</v>
      </c>
      <c r="G860" s="6" t="s">
        <v>168</v>
      </c>
      <c r="H860" s="16" t="s">
        <v>169</v>
      </c>
      <c r="I860" s="6" t="s">
        <v>48</v>
      </c>
      <c r="J860" s="16">
        <v>3</v>
      </c>
      <c r="K860" s="16" t="s">
        <v>36</v>
      </c>
      <c r="L860" s="16" t="s">
        <v>235</v>
      </c>
      <c r="N860" s="16">
        <v>18</v>
      </c>
      <c r="O860" s="16">
        <v>3</v>
      </c>
      <c r="P860" s="16">
        <v>1</v>
      </c>
      <c r="Q860" s="16">
        <v>1</v>
      </c>
      <c r="R860">
        <f>MATCH(D860,Отчет!$C$1:$C$65535,0)</f>
        <v>37</v>
      </c>
    </row>
    <row r="861" spans="1:18" x14ac:dyDescent="0.2">
      <c r="A861" s="16">
        <v>972448141</v>
      </c>
      <c r="B861" s="16">
        <v>10</v>
      </c>
      <c r="D861" s="16">
        <v>736697700</v>
      </c>
      <c r="E861" s="6" t="s">
        <v>175</v>
      </c>
      <c r="F861" s="6" t="s">
        <v>176</v>
      </c>
      <c r="G861" s="6" t="s">
        <v>77</v>
      </c>
      <c r="H861" s="16" t="s">
        <v>177</v>
      </c>
      <c r="I861" s="6" t="s">
        <v>236</v>
      </c>
      <c r="J861" s="16">
        <v>3</v>
      </c>
      <c r="K861" s="16" t="s">
        <v>36</v>
      </c>
      <c r="L861" s="16" t="s">
        <v>235</v>
      </c>
      <c r="N861" s="16">
        <v>30</v>
      </c>
      <c r="O861" s="16">
        <v>3</v>
      </c>
      <c r="P861" s="16">
        <v>1</v>
      </c>
      <c r="Q861" s="16">
        <v>1</v>
      </c>
      <c r="R861">
        <f>MATCH(D861,Отчет!$C$1:$C$65535,0)</f>
        <v>27</v>
      </c>
    </row>
    <row r="862" spans="1:18" x14ac:dyDescent="0.2">
      <c r="A862" s="16">
        <v>722675969</v>
      </c>
      <c r="B862" s="16">
        <v>6</v>
      </c>
      <c r="D862" s="16">
        <v>722669820</v>
      </c>
      <c r="E862" s="6" t="s">
        <v>185</v>
      </c>
      <c r="F862" s="6" t="s">
        <v>186</v>
      </c>
      <c r="G862" s="6" t="s">
        <v>187</v>
      </c>
      <c r="H862" s="16" t="s">
        <v>188</v>
      </c>
      <c r="I862" s="6" t="s">
        <v>217</v>
      </c>
      <c r="J862" s="16">
        <v>0</v>
      </c>
      <c r="K862" s="16" t="s">
        <v>36</v>
      </c>
      <c r="L862" s="16" t="s">
        <v>235</v>
      </c>
      <c r="N862" s="16">
        <v>0</v>
      </c>
      <c r="O862" s="16">
        <v>0</v>
      </c>
      <c r="P862" s="16">
        <v>1</v>
      </c>
      <c r="Q862" s="16">
        <v>1</v>
      </c>
      <c r="R862">
        <f>MATCH(D862,Отчет!$C$1:$C$65535,0)</f>
        <v>16</v>
      </c>
    </row>
    <row r="863" spans="1:18" x14ac:dyDescent="0.2">
      <c r="A863" s="16">
        <v>736701519</v>
      </c>
      <c r="B863" s="16">
        <v>6</v>
      </c>
      <c r="D863" s="16">
        <v>736697700</v>
      </c>
      <c r="E863" s="6" t="s">
        <v>175</v>
      </c>
      <c r="F863" s="6" t="s">
        <v>176</v>
      </c>
      <c r="G863" s="6" t="s">
        <v>77</v>
      </c>
      <c r="H863" s="16" t="s">
        <v>177</v>
      </c>
      <c r="I863" s="6" t="s">
        <v>217</v>
      </c>
      <c r="J863" s="16">
        <v>0</v>
      </c>
      <c r="K863" s="16" t="s">
        <v>36</v>
      </c>
      <c r="L863" s="16" t="s">
        <v>235</v>
      </c>
      <c r="N863" s="16">
        <v>0</v>
      </c>
      <c r="O863" s="16">
        <v>0</v>
      </c>
      <c r="P863" s="16">
        <v>1</v>
      </c>
      <c r="Q863" s="16">
        <v>1</v>
      </c>
      <c r="R863">
        <f>MATCH(D863,Отчет!$C$1:$C$65535,0)</f>
        <v>27</v>
      </c>
    </row>
    <row r="864" spans="1:18" x14ac:dyDescent="0.2">
      <c r="A864" s="16">
        <v>638171207</v>
      </c>
      <c r="B864" s="16">
        <v>10</v>
      </c>
      <c r="D864" s="16">
        <v>499657561</v>
      </c>
      <c r="E864" s="6" t="s">
        <v>141</v>
      </c>
      <c r="F864" s="6" t="s">
        <v>142</v>
      </c>
      <c r="G864" s="6" t="s">
        <v>143</v>
      </c>
      <c r="H864" s="16" t="s">
        <v>144</v>
      </c>
      <c r="I864" s="6" t="s">
        <v>217</v>
      </c>
      <c r="J864" s="16">
        <v>0</v>
      </c>
      <c r="K864" s="16" t="s">
        <v>36</v>
      </c>
      <c r="L864" s="16" t="s">
        <v>235</v>
      </c>
      <c r="N864" s="16">
        <v>0</v>
      </c>
      <c r="O864" s="16">
        <v>0</v>
      </c>
      <c r="P864" s="16">
        <v>1</v>
      </c>
      <c r="Q864" s="16">
        <v>1</v>
      </c>
      <c r="R864">
        <f>MATCH(D864,Отчет!$C$1:$C$65535,0)</f>
        <v>13</v>
      </c>
    </row>
    <row r="865" spans="1:18" x14ac:dyDescent="0.2">
      <c r="A865" s="16">
        <v>2217858456</v>
      </c>
      <c r="B865" s="16">
        <v>7</v>
      </c>
      <c r="D865" s="16">
        <v>2210857296</v>
      </c>
      <c r="E865" s="6" t="s">
        <v>199</v>
      </c>
      <c r="F865" s="6" t="s">
        <v>200</v>
      </c>
      <c r="G865" s="6" t="s">
        <v>201</v>
      </c>
      <c r="H865" s="16" t="s">
        <v>202</v>
      </c>
      <c r="I865" s="6" t="s">
        <v>217</v>
      </c>
      <c r="J865" s="16">
        <v>0</v>
      </c>
      <c r="K865" s="16" t="s">
        <v>36</v>
      </c>
      <c r="L865" s="16" t="s">
        <v>235</v>
      </c>
      <c r="N865" s="16">
        <v>0</v>
      </c>
      <c r="O865" s="16">
        <v>0</v>
      </c>
      <c r="P865" s="16">
        <v>1</v>
      </c>
      <c r="Q865" s="16">
        <v>1</v>
      </c>
      <c r="R865">
        <f>MATCH(D865,Отчет!$C$1:$C$65535,0)</f>
        <v>28</v>
      </c>
    </row>
    <row r="866" spans="1:18" x14ac:dyDescent="0.2">
      <c r="A866" s="16">
        <v>638171308</v>
      </c>
      <c r="B866" s="16">
        <v>7</v>
      </c>
      <c r="D866" s="16">
        <v>499655506</v>
      </c>
      <c r="E866" s="6" t="s">
        <v>125</v>
      </c>
      <c r="F866" s="6" t="s">
        <v>126</v>
      </c>
      <c r="G866" s="6" t="s">
        <v>127</v>
      </c>
      <c r="H866" s="16" t="s">
        <v>128</v>
      </c>
      <c r="I866" s="6" t="s">
        <v>217</v>
      </c>
      <c r="J866" s="16">
        <v>0</v>
      </c>
      <c r="K866" s="16" t="s">
        <v>36</v>
      </c>
      <c r="L866" s="16" t="s">
        <v>235</v>
      </c>
      <c r="N866" s="16">
        <v>0</v>
      </c>
      <c r="O866" s="16">
        <v>0</v>
      </c>
      <c r="P866" s="16">
        <v>1</v>
      </c>
      <c r="Q866" s="16">
        <v>0</v>
      </c>
      <c r="R866">
        <f>MATCH(D866,Отчет!$C$1:$C$65535,0)</f>
        <v>44</v>
      </c>
    </row>
    <row r="867" spans="1:18" x14ac:dyDescent="0.2">
      <c r="A867" s="16">
        <v>638171355</v>
      </c>
      <c r="B867" s="16">
        <v>7</v>
      </c>
      <c r="D867" s="16">
        <v>499655579</v>
      </c>
      <c r="E867" s="6" t="s">
        <v>194</v>
      </c>
      <c r="F867" s="6" t="s">
        <v>122</v>
      </c>
      <c r="G867" s="6" t="s">
        <v>171</v>
      </c>
      <c r="H867" s="16" t="s">
        <v>195</v>
      </c>
      <c r="I867" s="6" t="s">
        <v>217</v>
      </c>
      <c r="J867" s="16">
        <v>0</v>
      </c>
      <c r="K867" s="16" t="s">
        <v>36</v>
      </c>
      <c r="L867" s="16" t="s">
        <v>235</v>
      </c>
      <c r="N867" s="16">
        <v>0</v>
      </c>
      <c r="O867" s="16">
        <v>0</v>
      </c>
      <c r="P867" s="16">
        <v>1</v>
      </c>
      <c r="Q867" s="16">
        <v>1</v>
      </c>
      <c r="R867">
        <f>MATCH(D867,Отчет!$C$1:$C$65535,0)</f>
        <v>38</v>
      </c>
    </row>
    <row r="868" spans="1:18" x14ac:dyDescent="0.2">
      <c r="A868" s="16">
        <v>638171225</v>
      </c>
      <c r="B868" s="16">
        <v>7</v>
      </c>
      <c r="D868" s="16">
        <v>499655369</v>
      </c>
      <c r="E868" s="6" t="s">
        <v>196</v>
      </c>
      <c r="F868" s="6" t="s">
        <v>99</v>
      </c>
      <c r="G868" s="6" t="s">
        <v>107</v>
      </c>
      <c r="H868" s="16" t="s">
        <v>197</v>
      </c>
      <c r="I868" s="6" t="s">
        <v>217</v>
      </c>
      <c r="J868" s="16">
        <v>0</v>
      </c>
      <c r="K868" s="16" t="s">
        <v>36</v>
      </c>
      <c r="L868" s="16" t="s">
        <v>235</v>
      </c>
      <c r="N868" s="16">
        <v>0</v>
      </c>
      <c r="O868" s="16">
        <v>0</v>
      </c>
      <c r="P868" s="16">
        <v>1</v>
      </c>
      <c r="Q868" s="16">
        <v>1</v>
      </c>
      <c r="R868">
        <f>MATCH(D868,Отчет!$C$1:$C$65535,0)</f>
        <v>15</v>
      </c>
    </row>
    <row r="869" spans="1:18" x14ac:dyDescent="0.2">
      <c r="A869" s="16">
        <v>638171368</v>
      </c>
      <c r="B869" s="16">
        <v>5</v>
      </c>
      <c r="D869" s="16">
        <v>499655433</v>
      </c>
      <c r="E869" s="6" t="s">
        <v>189</v>
      </c>
      <c r="F869" s="6" t="s">
        <v>190</v>
      </c>
      <c r="G869" s="6" t="s">
        <v>123</v>
      </c>
      <c r="H869" s="16" t="s">
        <v>191</v>
      </c>
      <c r="I869" s="6" t="s">
        <v>217</v>
      </c>
      <c r="J869" s="16">
        <v>0</v>
      </c>
      <c r="K869" s="16" t="s">
        <v>36</v>
      </c>
      <c r="L869" s="16" t="s">
        <v>235</v>
      </c>
      <c r="N869" s="16">
        <v>0</v>
      </c>
      <c r="O869" s="16">
        <v>0</v>
      </c>
      <c r="P869" s="16">
        <v>1</v>
      </c>
      <c r="Q869" s="16">
        <v>0</v>
      </c>
      <c r="R869">
        <f>MATCH(D869,Отчет!$C$1:$C$65535,0)</f>
        <v>50</v>
      </c>
    </row>
    <row r="870" spans="1:18" x14ac:dyDescent="0.2">
      <c r="A870" s="16">
        <v>638171454</v>
      </c>
      <c r="B870" s="16">
        <v>6</v>
      </c>
      <c r="D870" s="16">
        <v>499655265</v>
      </c>
      <c r="E870" s="6" t="s">
        <v>75</v>
      </c>
      <c r="F870" s="6" t="s">
        <v>76</v>
      </c>
      <c r="G870" s="6" t="s">
        <v>77</v>
      </c>
      <c r="H870" s="16" t="s">
        <v>78</v>
      </c>
      <c r="I870" s="6" t="s">
        <v>217</v>
      </c>
      <c r="J870" s="16">
        <v>0</v>
      </c>
      <c r="K870" s="16" t="s">
        <v>36</v>
      </c>
      <c r="L870" s="16" t="s">
        <v>235</v>
      </c>
      <c r="N870" s="16">
        <v>0</v>
      </c>
      <c r="O870" s="16">
        <v>0</v>
      </c>
      <c r="P870" s="16">
        <v>1</v>
      </c>
      <c r="Q870" s="16">
        <v>1</v>
      </c>
      <c r="R870">
        <f>MATCH(D870,Отчет!$C$1:$C$65535,0)</f>
        <v>41</v>
      </c>
    </row>
    <row r="871" spans="1:18" x14ac:dyDescent="0.2">
      <c r="A871" s="16">
        <v>638171315</v>
      </c>
      <c r="B871" s="16">
        <v>5</v>
      </c>
      <c r="D871" s="16">
        <v>499655321</v>
      </c>
      <c r="E871" s="6" t="s">
        <v>79</v>
      </c>
      <c r="F871" s="6" t="s">
        <v>80</v>
      </c>
      <c r="G871" s="6" t="s">
        <v>81</v>
      </c>
      <c r="H871" s="16" t="s">
        <v>82</v>
      </c>
      <c r="I871" s="6" t="s">
        <v>217</v>
      </c>
      <c r="J871" s="16">
        <v>0</v>
      </c>
      <c r="K871" s="16" t="s">
        <v>36</v>
      </c>
      <c r="L871" s="16" t="s">
        <v>235</v>
      </c>
      <c r="N871" s="16">
        <v>0</v>
      </c>
      <c r="O871" s="16">
        <v>0</v>
      </c>
      <c r="P871" s="16">
        <v>1</v>
      </c>
      <c r="Q871" s="16">
        <v>1</v>
      </c>
      <c r="R871">
        <f>MATCH(D871,Отчет!$C$1:$C$65535,0)</f>
        <v>53</v>
      </c>
    </row>
    <row r="872" spans="1:18" x14ac:dyDescent="0.2">
      <c r="A872" s="16">
        <v>638171257</v>
      </c>
      <c r="B872" s="16">
        <v>9</v>
      </c>
      <c r="D872" s="16">
        <v>499655838</v>
      </c>
      <c r="E872" s="6" t="s">
        <v>105</v>
      </c>
      <c r="F872" s="6" t="s">
        <v>106</v>
      </c>
      <c r="G872" s="6" t="s">
        <v>107</v>
      </c>
      <c r="H872" s="16" t="s">
        <v>108</v>
      </c>
      <c r="I872" s="6" t="s">
        <v>217</v>
      </c>
      <c r="J872" s="16">
        <v>0</v>
      </c>
      <c r="K872" s="16" t="s">
        <v>36</v>
      </c>
      <c r="L872" s="16" t="s">
        <v>235</v>
      </c>
      <c r="N872" s="16">
        <v>0</v>
      </c>
      <c r="O872" s="16">
        <v>0</v>
      </c>
      <c r="P872" s="16">
        <v>1</v>
      </c>
      <c r="Q872" s="16">
        <v>1</v>
      </c>
      <c r="R872">
        <f>MATCH(D872,Отчет!$C$1:$C$65535,0)</f>
        <v>14</v>
      </c>
    </row>
    <row r="873" spans="1:18" x14ac:dyDescent="0.2">
      <c r="A873" s="16">
        <v>638171469</v>
      </c>
      <c r="B873" s="16">
        <v>6</v>
      </c>
      <c r="D873" s="16">
        <v>499655706</v>
      </c>
      <c r="E873" s="6" t="s">
        <v>109</v>
      </c>
      <c r="F873" s="6" t="s">
        <v>99</v>
      </c>
      <c r="G873" s="6" t="s">
        <v>110</v>
      </c>
      <c r="H873" s="16" t="s">
        <v>111</v>
      </c>
      <c r="I873" s="6" t="s">
        <v>217</v>
      </c>
      <c r="J873" s="16">
        <v>0</v>
      </c>
      <c r="K873" s="16" t="s">
        <v>36</v>
      </c>
      <c r="L873" s="16" t="s">
        <v>235</v>
      </c>
      <c r="N873" s="16">
        <v>0</v>
      </c>
      <c r="O873" s="16">
        <v>0</v>
      </c>
      <c r="P873" s="16">
        <v>1</v>
      </c>
      <c r="Q873" s="16">
        <v>1</v>
      </c>
      <c r="R873">
        <f>MATCH(D873,Отчет!$C$1:$C$65535,0)</f>
        <v>55</v>
      </c>
    </row>
    <row r="874" spans="1:18" x14ac:dyDescent="0.2">
      <c r="A874" s="16">
        <v>638171158</v>
      </c>
      <c r="B874" s="16">
        <v>9</v>
      </c>
      <c r="D874" s="16">
        <v>499655738</v>
      </c>
      <c r="E874" s="6" t="s">
        <v>112</v>
      </c>
      <c r="F874" s="6" t="s">
        <v>113</v>
      </c>
      <c r="G874" s="6" t="s">
        <v>73</v>
      </c>
      <c r="H874" s="16" t="s">
        <v>114</v>
      </c>
      <c r="I874" s="6" t="s">
        <v>217</v>
      </c>
      <c r="J874" s="16">
        <v>0</v>
      </c>
      <c r="K874" s="16" t="s">
        <v>36</v>
      </c>
      <c r="L874" s="16" t="s">
        <v>235</v>
      </c>
      <c r="N874" s="16">
        <v>0</v>
      </c>
      <c r="O874" s="16">
        <v>0</v>
      </c>
      <c r="P874" s="16">
        <v>1</v>
      </c>
      <c r="Q874" s="16">
        <v>1</v>
      </c>
      <c r="R874">
        <f>MATCH(D874,Отчет!$C$1:$C$65535,0)</f>
        <v>31</v>
      </c>
    </row>
    <row r="875" spans="1:18" x14ac:dyDescent="0.2">
      <c r="A875" s="16">
        <v>638171249</v>
      </c>
      <c r="B875" s="16">
        <v>6</v>
      </c>
      <c r="D875" s="16">
        <v>499655628</v>
      </c>
      <c r="E875" s="6" t="s">
        <v>94</v>
      </c>
      <c r="F875" s="6" t="s">
        <v>106</v>
      </c>
      <c r="G875" s="6" t="s">
        <v>119</v>
      </c>
      <c r="H875" s="16" t="s">
        <v>120</v>
      </c>
      <c r="I875" s="6" t="s">
        <v>217</v>
      </c>
      <c r="J875" s="16">
        <v>0</v>
      </c>
      <c r="K875" s="16" t="s">
        <v>36</v>
      </c>
      <c r="L875" s="16" t="s">
        <v>235</v>
      </c>
      <c r="N875" s="16">
        <v>0</v>
      </c>
      <c r="O875" s="16">
        <v>0</v>
      </c>
      <c r="P875" s="16">
        <v>1</v>
      </c>
      <c r="Q875" s="16">
        <v>1</v>
      </c>
      <c r="R875">
        <f>MATCH(D875,Отчет!$C$1:$C$65535,0)</f>
        <v>22</v>
      </c>
    </row>
    <row r="876" spans="1:18" x14ac:dyDescent="0.2">
      <c r="A876" s="16">
        <v>638171374</v>
      </c>
      <c r="B876" s="16">
        <v>7</v>
      </c>
      <c r="D876" s="16">
        <v>499655681</v>
      </c>
      <c r="E876" s="6" t="s">
        <v>121</v>
      </c>
      <c r="F876" s="6" t="s">
        <v>122</v>
      </c>
      <c r="G876" s="6" t="s">
        <v>123</v>
      </c>
      <c r="H876" s="16" t="s">
        <v>124</v>
      </c>
      <c r="I876" s="6" t="s">
        <v>217</v>
      </c>
      <c r="J876" s="16">
        <v>0</v>
      </c>
      <c r="K876" s="16" t="s">
        <v>36</v>
      </c>
      <c r="L876" s="16" t="s">
        <v>235</v>
      </c>
      <c r="N876" s="16">
        <v>0</v>
      </c>
      <c r="O876" s="16">
        <v>0</v>
      </c>
      <c r="P876" s="16">
        <v>1</v>
      </c>
      <c r="Q876" s="16">
        <v>1</v>
      </c>
      <c r="R876">
        <f>MATCH(D876,Отчет!$C$1:$C$65535,0)</f>
        <v>26</v>
      </c>
    </row>
    <row r="877" spans="1:18" x14ac:dyDescent="0.2">
      <c r="A877" s="16">
        <v>638171219</v>
      </c>
      <c r="B877" s="16">
        <v>10</v>
      </c>
      <c r="D877" s="16">
        <v>499655482</v>
      </c>
      <c r="E877" s="6" t="s">
        <v>71</v>
      </c>
      <c r="F877" s="6" t="s">
        <v>72</v>
      </c>
      <c r="G877" s="6" t="s">
        <v>73</v>
      </c>
      <c r="H877" s="16" t="s">
        <v>74</v>
      </c>
      <c r="I877" s="6" t="s">
        <v>217</v>
      </c>
      <c r="J877" s="16">
        <v>0</v>
      </c>
      <c r="K877" s="16" t="s">
        <v>36</v>
      </c>
      <c r="L877" s="16" t="s">
        <v>235</v>
      </c>
      <c r="N877" s="16">
        <v>0</v>
      </c>
      <c r="O877" s="16">
        <v>0</v>
      </c>
      <c r="P877" s="16">
        <v>1</v>
      </c>
      <c r="Q877" s="16">
        <v>1</v>
      </c>
      <c r="R877">
        <f>MATCH(D877,Отчет!$C$1:$C$65535,0)</f>
        <v>12</v>
      </c>
    </row>
    <row r="878" spans="1:18" x14ac:dyDescent="0.2">
      <c r="A878" s="16">
        <v>638171444</v>
      </c>
      <c r="B878" s="16">
        <v>8</v>
      </c>
      <c r="D878" s="16">
        <v>499656285</v>
      </c>
      <c r="E878" s="6" t="s">
        <v>173</v>
      </c>
      <c r="F878" s="6" t="s">
        <v>76</v>
      </c>
      <c r="G878" s="6" t="s">
        <v>107</v>
      </c>
      <c r="H878" s="16" t="s">
        <v>174</v>
      </c>
      <c r="I878" s="6" t="s">
        <v>217</v>
      </c>
      <c r="J878" s="16">
        <v>0</v>
      </c>
      <c r="K878" s="16" t="s">
        <v>36</v>
      </c>
      <c r="L878" s="16" t="s">
        <v>235</v>
      </c>
      <c r="N878" s="16">
        <v>0</v>
      </c>
      <c r="O878" s="16">
        <v>0</v>
      </c>
      <c r="P878" s="16">
        <v>1</v>
      </c>
      <c r="Q878" s="16">
        <v>1</v>
      </c>
      <c r="R878">
        <f>MATCH(D878,Отчет!$C$1:$C$65535,0)</f>
        <v>36</v>
      </c>
    </row>
    <row r="879" spans="1:18" x14ac:dyDescent="0.2">
      <c r="A879" s="16">
        <v>638171177</v>
      </c>
      <c r="B879" s="16">
        <v>6</v>
      </c>
      <c r="D879" s="16">
        <v>499655942</v>
      </c>
      <c r="E879" s="6" t="s">
        <v>98</v>
      </c>
      <c r="F879" s="6" t="s">
        <v>99</v>
      </c>
      <c r="G879" s="6" t="s">
        <v>57</v>
      </c>
      <c r="H879" s="16" t="s">
        <v>100</v>
      </c>
      <c r="I879" s="6" t="s">
        <v>217</v>
      </c>
      <c r="J879" s="16">
        <v>0</v>
      </c>
      <c r="K879" s="16" t="s">
        <v>36</v>
      </c>
      <c r="L879" s="16" t="s">
        <v>235</v>
      </c>
      <c r="N879" s="16">
        <v>0</v>
      </c>
      <c r="O879" s="16">
        <v>0</v>
      </c>
      <c r="P879" s="16">
        <v>1</v>
      </c>
      <c r="Q879" s="16">
        <v>1</v>
      </c>
      <c r="R879">
        <f>MATCH(D879,Отчет!$C$1:$C$65535,0)</f>
        <v>40</v>
      </c>
    </row>
    <row r="880" spans="1:18" x14ac:dyDescent="0.2">
      <c r="A880" s="16">
        <v>638171361</v>
      </c>
      <c r="B880" s="16">
        <v>6</v>
      </c>
      <c r="D880" s="16">
        <v>499655966</v>
      </c>
      <c r="E880" s="6" t="s">
        <v>83</v>
      </c>
      <c r="F880" s="6" t="s">
        <v>76</v>
      </c>
      <c r="G880" s="6" t="s">
        <v>84</v>
      </c>
      <c r="H880" s="16" t="s">
        <v>85</v>
      </c>
      <c r="I880" s="6" t="s">
        <v>217</v>
      </c>
      <c r="J880" s="16">
        <v>0</v>
      </c>
      <c r="K880" s="16" t="s">
        <v>36</v>
      </c>
      <c r="L880" s="16" t="s">
        <v>235</v>
      </c>
      <c r="N880" s="16">
        <v>0</v>
      </c>
      <c r="O880" s="16">
        <v>0</v>
      </c>
      <c r="P880" s="16">
        <v>1</v>
      </c>
      <c r="Q880" s="16">
        <v>1</v>
      </c>
      <c r="R880">
        <f>MATCH(D880,Отчет!$C$1:$C$65535,0)</f>
        <v>43</v>
      </c>
    </row>
    <row r="881" spans="1:18" x14ac:dyDescent="0.2">
      <c r="A881" s="16">
        <v>638171183</v>
      </c>
      <c r="B881" s="16">
        <v>8</v>
      </c>
      <c r="D881" s="16">
        <v>499655862</v>
      </c>
      <c r="E881" s="6" t="s">
        <v>90</v>
      </c>
      <c r="F881" s="6" t="s">
        <v>91</v>
      </c>
      <c r="G881" s="6" t="s">
        <v>92</v>
      </c>
      <c r="H881" s="16" t="s">
        <v>93</v>
      </c>
      <c r="I881" s="6" t="s">
        <v>217</v>
      </c>
      <c r="J881" s="16">
        <v>0</v>
      </c>
      <c r="K881" s="16" t="s">
        <v>36</v>
      </c>
      <c r="L881" s="16" t="s">
        <v>235</v>
      </c>
      <c r="N881" s="16">
        <v>0</v>
      </c>
      <c r="O881" s="16">
        <v>0</v>
      </c>
      <c r="P881" s="16">
        <v>1</v>
      </c>
      <c r="Q881" s="16">
        <v>1</v>
      </c>
      <c r="R881">
        <f>MATCH(D881,Отчет!$C$1:$C$65535,0)</f>
        <v>45</v>
      </c>
    </row>
    <row r="882" spans="1:18" x14ac:dyDescent="0.2">
      <c r="A882" s="16">
        <v>638171409</v>
      </c>
      <c r="B882" s="16">
        <v>8</v>
      </c>
      <c r="D882" s="16">
        <v>499655914</v>
      </c>
      <c r="E882" s="6" t="s">
        <v>94</v>
      </c>
      <c r="F882" s="6" t="s">
        <v>95</v>
      </c>
      <c r="G882" s="6" t="s">
        <v>96</v>
      </c>
      <c r="H882" s="16" t="s">
        <v>97</v>
      </c>
      <c r="I882" s="6" t="s">
        <v>217</v>
      </c>
      <c r="J882" s="16">
        <v>0</v>
      </c>
      <c r="K882" s="16" t="s">
        <v>36</v>
      </c>
      <c r="L882" s="16" t="s">
        <v>235</v>
      </c>
      <c r="N882" s="16">
        <v>0</v>
      </c>
      <c r="O882" s="16">
        <v>0</v>
      </c>
      <c r="P882" s="16">
        <v>1</v>
      </c>
      <c r="Q882" s="16">
        <v>1</v>
      </c>
      <c r="R882">
        <f>MATCH(D882,Отчет!$C$1:$C$65535,0)</f>
        <v>35</v>
      </c>
    </row>
    <row r="883" spans="1:18" x14ac:dyDescent="0.2">
      <c r="A883" s="16">
        <v>638171381</v>
      </c>
      <c r="B883" s="16">
        <v>6</v>
      </c>
      <c r="D883" s="16">
        <v>499655764</v>
      </c>
      <c r="E883" s="6" t="s">
        <v>115</v>
      </c>
      <c r="F883" s="6" t="s">
        <v>116</v>
      </c>
      <c r="G883" s="6" t="s">
        <v>117</v>
      </c>
      <c r="H883" s="16" t="s">
        <v>118</v>
      </c>
      <c r="I883" s="6" t="s">
        <v>217</v>
      </c>
      <c r="J883" s="16">
        <v>0</v>
      </c>
      <c r="K883" s="16" t="s">
        <v>36</v>
      </c>
      <c r="L883" s="16" t="s">
        <v>235</v>
      </c>
      <c r="N883" s="16">
        <v>0</v>
      </c>
      <c r="O883" s="16">
        <v>0</v>
      </c>
      <c r="P883" s="16">
        <v>1</v>
      </c>
      <c r="Q883" s="16">
        <v>1</v>
      </c>
      <c r="R883">
        <f>MATCH(D883,Отчет!$C$1:$C$65535,0)</f>
        <v>17</v>
      </c>
    </row>
    <row r="884" spans="1:18" x14ac:dyDescent="0.2">
      <c r="A884" s="16">
        <v>638171195</v>
      </c>
      <c r="B884" s="16">
        <v>8</v>
      </c>
      <c r="D884" s="16">
        <v>499655788</v>
      </c>
      <c r="E884" s="6" t="s">
        <v>101</v>
      </c>
      <c r="F884" s="6" t="s">
        <v>102</v>
      </c>
      <c r="G884" s="6" t="s">
        <v>103</v>
      </c>
      <c r="H884" s="16" t="s">
        <v>104</v>
      </c>
      <c r="I884" s="6" t="s">
        <v>217</v>
      </c>
      <c r="J884" s="16">
        <v>0</v>
      </c>
      <c r="K884" s="16" t="s">
        <v>36</v>
      </c>
      <c r="L884" s="16" t="s">
        <v>235</v>
      </c>
      <c r="N884" s="16">
        <v>0</v>
      </c>
      <c r="O884" s="16">
        <v>0</v>
      </c>
      <c r="P884" s="16">
        <v>1</v>
      </c>
      <c r="Q884" s="16">
        <v>1</v>
      </c>
      <c r="R884">
        <f>MATCH(D884,Отчет!$C$1:$C$65535,0)</f>
        <v>18</v>
      </c>
    </row>
    <row r="885" spans="1:18" x14ac:dyDescent="0.2">
      <c r="A885" s="16">
        <v>638171438</v>
      </c>
      <c r="B885" s="16">
        <v>7</v>
      </c>
      <c r="D885" s="16">
        <v>499656623</v>
      </c>
      <c r="E885" s="6" t="s">
        <v>166</v>
      </c>
      <c r="F885" s="6" t="s">
        <v>167</v>
      </c>
      <c r="G885" s="6" t="s">
        <v>168</v>
      </c>
      <c r="H885" s="16" t="s">
        <v>169</v>
      </c>
      <c r="I885" s="6" t="s">
        <v>217</v>
      </c>
      <c r="J885" s="16">
        <v>0</v>
      </c>
      <c r="K885" s="16" t="s">
        <v>36</v>
      </c>
      <c r="L885" s="16" t="s">
        <v>235</v>
      </c>
      <c r="N885" s="16">
        <v>0</v>
      </c>
      <c r="O885" s="16">
        <v>0</v>
      </c>
      <c r="P885" s="16">
        <v>1</v>
      </c>
      <c r="Q885" s="16">
        <v>1</v>
      </c>
      <c r="R885">
        <f>MATCH(D885,Отчет!$C$1:$C$65535,0)</f>
        <v>37</v>
      </c>
    </row>
    <row r="886" spans="1:18" x14ac:dyDescent="0.2">
      <c r="A886" s="16">
        <v>638171387</v>
      </c>
      <c r="B886" s="16">
        <v>6</v>
      </c>
      <c r="D886" s="16">
        <v>499656345</v>
      </c>
      <c r="E886" s="6" t="s">
        <v>159</v>
      </c>
      <c r="F886" s="6" t="s">
        <v>160</v>
      </c>
      <c r="G886" s="6" t="s">
        <v>119</v>
      </c>
      <c r="H886" s="16" t="s">
        <v>161</v>
      </c>
      <c r="I886" s="6" t="s">
        <v>217</v>
      </c>
      <c r="J886" s="16">
        <v>0</v>
      </c>
      <c r="K886" s="16" t="s">
        <v>36</v>
      </c>
      <c r="L886" s="16" t="s">
        <v>235</v>
      </c>
      <c r="N886" s="16">
        <v>0</v>
      </c>
      <c r="O886" s="16">
        <v>0</v>
      </c>
      <c r="P886" s="16">
        <v>1</v>
      </c>
      <c r="Q886" s="16">
        <v>1</v>
      </c>
      <c r="R886">
        <f>MATCH(D886,Отчет!$C$1:$C$65535,0)</f>
        <v>46</v>
      </c>
    </row>
    <row r="887" spans="1:18" x14ac:dyDescent="0.2">
      <c r="A887" s="16">
        <v>638171119</v>
      </c>
      <c r="B887" s="16">
        <v>9</v>
      </c>
      <c r="D887" s="16">
        <v>499656434</v>
      </c>
      <c r="E887" s="6" t="s">
        <v>162</v>
      </c>
      <c r="F887" s="6" t="s">
        <v>163</v>
      </c>
      <c r="G887" s="6" t="s">
        <v>164</v>
      </c>
      <c r="H887" s="16" t="s">
        <v>165</v>
      </c>
      <c r="I887" s="6" t="s">
        <v>217</v>
      </c>
      <c r="J887" s="16">
        <v>0</v>
      </c>
      <c r="K887" s="16" t="s">
        <v>36</v>
      </c>
      <c r="L887" s="16" t="s">
        <v>235</v>
      </c>
      <c r="N887" s="16">
        <v>0</v>
      </c>
      <c r="O887" s="16">
        <v>0</v>
      </c>
      <c r="P887" s="16">
        <v>1</v>
      </c>
      <c r="Q887" s="16">
        <v>1</v>
      </c>
      <c r="R887">
        <f>MATCH(D887,Отчет!$C$1:$C$65535,0)</f>
        <v>11</v>
      </c>
    </row>
    <row r="888" spans="1:18" x14ac:dyDescent="0.2">
      <c r="A888" s="16">
        <v>638171394</v>
      </c>
      <c r="B888" s="16">
        <v>5</v>
      </c>
      <c r="D888" s="16">
        <v>499655995</v>
      </c>
      <c r="E888" s="6" t="s">
        <v>86</v>
      </c>
      <c r="F888" s="6" t="s">
        <v>87</v>
      </c>
      <c r="G888" s="6" t="s">
        <v>88</v>
      </c>
      <c r="H888" s="16" t="s">
        <v>89</v>
      </c>
      <c r="I888" s="6" t="s">
        <v>217</v>
      </c>
      <c r="J888" s="16">
        <v>0</v>
      </c>
      <c r="K888" s="16" t="s">
        <v>36</v>
      </c>
      <c r="L888" s="16" t="s">
        <v>235</v>
      </c>
      <c r="N888" s="16">
        <v>0</v>
      </c>
      <c r="O888" s="16">
        <v>0</v>
      </c>
      <c r="P888" s="16">
        <v>1</v>
      </c>
      <c r="Q888" s="16">
        <v>1</v>
      </c>
      <c r="R888">
        <f>MATCH(D888,Отчет!$C$1:$C$65535,0)</f>
        <v>49</v>
      </c>
    </row>
    <row r="889" spans="1:18" x14ac:dyDescent="0.2">
      <c r="A889" s="16">
        <v>638171424</v>
      </c>
      <c r="B889" s="16">
        <v>5</v>
      </c>
      <c r="D889" s="16">
        <v>499656023</v>
      </c>
      <c r="E889" s="6" t="s">
        <v>170</v>
      </c>
      <c r="F889" s="6" t="s">
        <v>72</v>
      </c>
      <c r="G889" s="6" t="s">
        <v>171</v>
      </c>
      <c r="H889" s="16" t="s">
        <v>172</v>
      </c>
      <c r="I889" s="6" t="s">
        <v>217</v>
      </c>
      <c r="J889" s="16">
        <v>0</v>
      </c>
      <c r="K889" s="16" t="s">
        <v>36</v>
      </c>
      <c r="L889" s="16" t="s">
        <v>235</v>
      </c>
      <c r="N889" s="16">
        <v>0</v>
      </c>
      <c r="O889" s="16">
        <v>0</v>
      </c>
      <c r="P889" s="16">
        <v>1</v>
      </c>
      <c r="Q889" s="16">
        <v>1</v>
      </c>
      <c r="R889">
        <f>MATCH(D889,Отчет!$C$1:$C$65535,0)</f>
        <v>42</v>
      </c>
    </row>
    <row r="890" spans="1:18" x14ac:dyDescent="0.2">
      <c r="A890" s="16">
        <v>638171133</v>
      </c>
      <c r="B890" s="16">
        <v>8</v>
      </c>
      <c r="D890" s="16">
        <v>499657609</v>
      </c>
      <c r="E890" s="6" t="s">
        <v>192</v>
      </c>
      <c r="F890" s="6" t="s">
        <v>134</v>
      </c>
      <c r="G890" s="6" t="s">
        <v>139</v>
      </c>
      <c r="H890" s="16" t="s">
        <v>193</v>
      </c>
      <c r="I890" s="6" t="s">
        <v>217</v>
      </c>
      <c r="J890" s="16">
        <v>0</v>
      </c>
      <c r="K890" s="16" t="s">
        <v>36</v>
      </c>
      <c r="L890" s="16" t="s">
        <v>235</v>
      </c>
      <c r="N890" s="16">
        <v>0</v>
      </c>
      <c r="O890" s="16">
        <v>0</v>
      </c>
      <c r="P890" s="16">
        <v>1</v>
      </c>
      <c r="Q890" s="16">
        <v>1</v>
      </c>
      <c r="R890">
        <f>MATCH(D890,Отчет!$C$1:$C$65535,0)</f>
        <v>24</v>
      </c>
    </row>
    <row r="891" spans="1:18" x14ac:dyDescent="0.2">
      <c r="A891" s="16">
        <v>638171264</v>
      </c>
      <c r="B891" s="16">
        <v>10</v>
      </c>
      <c r="D891" s="16">
        <v>499657780</v>
      </c>
      <c r="E891" s="6" t="s">
        <v>129</v>
      </c>
      <c r="F891" s="6" t="s">
        <v>130</v>
      </c>
      <c r="G891" s="6" t="s">
        <v>131</v>
      </c>
      <c r="H891" s="16" t="s">
        <v>132</v>
      </c>
      <c r="I891" s="6" t="s">
        <v>217</v>
      </c>
      <c r="J891" s="16">
        <v>0</v>
      </c>
      <c r="K891" s="16" t="s">
        <v>36</v>
      </c>
      <c r="L891" s="16" t="s">
        <v>235</v>
      </c>
      <c r="N891" s="16">
        <v>0</v>
      </c>
      <c r="O891" s="16">
        <v>0</v>
      </c>
      <c r="P891" s="16">
        <v>1</v>
      </c>
      <c r="Q891" s="16">
        <v>1</v>
      </c>
      <c r="R891">
        <f>MATCH(D891,Отчет!$C$1:$C$65535,0)</f>
        <v>29</v>
      </c>
    </row>
    <row r="892" spans="1:18" x14ac:dyDescent="0.2">
      <c r="A892" s="16">
        <v>638171288</v>
      </c>
      <c r="B892" s="16">
        <v>8</v>
      </c>
      <c r="D892" s="16">
        <v>499657489</v>
      </c>
      <c r="E892" s="6" t="s">
        <v>133</v>
      </c>
      <c r="F892" s="6" t="s">
        <v>134</v>
      </c>
      <c r="G892" s="6" t="s">
        <v>135</v>
      </c>
      <c r="H892" s="16" t="s">
        <v>136</v>
      </c>
      <c r="I892" s="6" t="s">
        <v>217</v>
      </c>
      <c r="J892" s="16">
        <v>0</v>
      </c>
      <c r="K892" s="16" t="s">
        <v>36</v>
      </c>
      <c r="L892" s="16" t="s">
        <v>235</v>
      </c>
      <c r="N892" s="16">
        <v>0</v>
      </c>
      <c r="O892" s="16">
        <v>0</v>
      </c>
      <c r="P892" s="16">
        <v>1</v>
      </c>
      <c r="Q892" s="16">
        <v>1</v>
      </c>
      <c r="R892">
        <f>MATCH(D892,Отчет!$C$1:$C$65535,0)</f>
        <v>51</v>
      </c>
    </row>
    <row r="893" spans="1:18" x14ac:dyDescent="0.2">
      <c r="A893" s="16">
        <v>638171339</v>
      </c>
      <c r="B893" s="16">
        <v>6</v>
      </c>
      <c r="D893" s="16">
        <v>499657513</v>
      </c>
      <c r="E893" s="6" t="s">
        <v>137</v>
      </c>
      <c r="F893" s="6" t="s">
        <v>138</v>
      </c>
      <c r="G893" s="6" t="s">
        <v>139</v>
      </c>
      <c r="H893" s="16" t="s">
        <v>140</v>
      </c>
      <c r="I893" s="6" t="s">
        <v>217</v>
      </c>
      <c r="J893" s="16">
        <v>0</v>
      </c>
      <c r="K893" s="16" t="s">
        <v>36</v>
      </c>
      <c r="L893" s="16" t="s">
        <v>235</v>
      </c>
      <c r="N893" s="16">
        <v>0</v>
      </c>
      <c r="O893" s="16">
        <v>0</v>
      </c>
      <c r="P893" s="16">
        <v>1</v>
      </c>
      <c r="Q893" s="16">
        <v>1</v>
      </c>
      <c r="R893">
        <f>MATCH(D893,Отчет!$C$1:$C$65535,0)</f>
        <v>32</v>
      </c>
    </row>
    <row r="894" spans="1:18" x14ac:dyDescent="0.2">
      <c r="A894" s="16">
        <v>638171400</v>
      </c>
      <c r="B894" s="16">
        <v>6</v>
      </c>
      <c r="D894" s="16">
        <v>499656711</v>
      </c>
      <c r="E894" s="6" t="s">
        <v>156</v>
      </c>
      <c r="F894" s="6" t="s">
        <v>157</v>
      </c>
      <c r="G894" s="6" t="s">
        <v>81</v>
      </c>
      <c r="H894" s="16" t="s">
        <v>158</v>
      </c>
      <c r="I894" s="6" t="s">
        <v>217</v>
      </c>
      <c r="J894" s="16">
        <v>0</v>
      </c>
      <c r="K894" s="16" t="s">
        <v>36</v>
      </c>
      <c r="L894" s="16" t="s">
        <v>235</v>
      </c>
      <c r="N894" s="16">
        <v>0</v>
      </c>
      <c r="O894" s="16">
        <v>0</v>
      </c>
      <c r="P894" s="16">
        <v>1</v>
      </c>
      <c r="Q894" s="16">
        <v>0</v>
      </c>
      <c r="R894">
        <f>MATCH(D894,Отчет!$C$1:$C$65535,0)</f>
        <v>52</v>
      </c>
    </row>
    <row r="895" spans="1:18" x14ac:dyDescent="0.2">
      <c r="A895" s="16">
        <v>638171302</v>
      </c>
      <c r="B895" s="16">
        <v>9</v>
      </c>
      <c r="D895" s="16">
        <v>499657385</v>
      </c>
      <c r="E895" s="6" t="s">
        <v>145</v>
      </c>
      <c r="F895" s="6" t="s">
        <v>146</v>
      </c>
      <c r="G895" s="6" t="s">
        <v>139</v>
      </c>
      <c r="H895" s="16" t="s">
        <v>147</v>
      </c>
      <c r="I895" s="6" t="s">
        <v>217</v>
      </c>
      <c r="J895" s="16">
        <v>0</v>
      </c>
      <c r="K895" s="16" t="s">
        <v>36</v>
      </c>
      <c r="L895" s="16" t="s">
        <v>235</v>
      </c>
      <c r="N895" s="16">
        <v>0</v>
      </c>
      <c r="O895" s="16">
        <v>0</v>
      </c>
      <c r="P895" s="16">
        <v>1</v>
      </c>
      <c r="Q895" s="16">
        <v>1</v>
      </c>
      <c r="R895">
        <f>MATCH(D895,Отчет!$C$1:$C$65535,0)</f>
        <v>20</v>
      </c>
    </row>
    <row r="896" spans="1:18" x14ac:dyDescent="0.2">
      <c r="A896" s="16">
        <v>638171349</v>
      </c>
      <c r="B896" s="16">
        <v>9</v>
      </c>
      <c r="D896" s="16">
        <v>499657465</v>
      </c>
      <c r="E896" s="6" t="s">
        <v>148</v>
      </c>
      <c r="F896" s="6" t="s">
        <v>149</v>
      </c>
      <c r="G896" s="6" t="s">
        <v>150</v>
      </c>
      <c r="H896" s="16" t="s">
        <v>151</v>
      </c>
      <c r="I896" s="6" t="s">
        <v>217</v>
      </c>
      <c r="J896" s="16">
        <v>0</v>
      </c>
      <c r="K896" s="16" t="s">
        <v>36</v>
      </c>
      <c r="L896" s="16" t="s">
        <v>235</v>
      </c>
      <c r="N896" s="16">
        <v>0</v>
      </c>
      <c r="O896" s="16">
        <v>0</v>
      </c>
      <c r="P896" s="16">
        <v>1</v>
      </c>
      <c r="Q896" s="16">
        <v>1</v>
      </c>
      <c r="R896">
        <f>MATCH(D896,Отчет!$C$1:$C$65535,0)</f>
        <v>25</v>
      </c>
    </row>
    <row r="897" spans="1:18" x14ac:dyDescent="0.2">
      <c r="A897" s="16">
        <v>638171152</v>
      </c>
      <c r="B897" s="16">
        <v>9</v>
      </c>
      <c r="D897" s="16">
        <v>499657846</v>
      </c>
      <c r="E897" s="6" t="s">
        <v>181</v>
      </c>
      <c r="F897" s="6" t="s">
        <v>182</v>
      </c>
      <c r="G897" s="6" t="s">
        <v>183</v>
      </c>
      <c r="H897" s="16" t="s">
        <v>184</v>
      </c>
      <c r="I897" s="6" t="s">
        <v>217</v>
      </c>
      <c r="J897" s="16">
        <v>0</v>
      </c>
      <c r="K897" s="16" t="s">
        <v>36</v>
      </c>
      <c r="L897" s="16" t="s">
        <v>235</v>
      </c>
      <c r="N897" s="16">
        <v>0</v>
      </c>
      <c r="O897" s="16">
        <v>0</v>
      </c>
      <c r="P897" s="16">
        <v>1</v>
      </c>
      <c r="Q897" s="16">
        <v>1</v>
      </c>
      <c r="R897">
        <f>MATCH(D897,Отчет!$C$1:$C$65535,0)</f>
        <v>19</v>
      </c>
    </row>
    <row r="898" spans="1:18" x14ac:dyDescent="0.2">
      <c r="A898" s="16">
        <v>2220312862</v>
      </c>
      <c r="B898" s="16">
        <v>6</v>
      </c>
      <c r="D898" s="16">
        <v>1506076021</v>
      </c>
      <c r="E898" s="6" t="s">
        <v>178</v>
      </c>
      <c r="F898" s="6" t="s">
        <v>179</v>
      </c>
      <c r="G898" s="6" t="s">
        <v>96</v>
      </c>
      <c r="H898" s="16" t="s">
        <v>180</v>
      </c>
      <c r="I898" s="6" t="s">
        <v>237</v>
      </c>
      <c r="J898" s="16">
        <v>3</v>
      </c>
      <c r="K898" s="16" t="s">
        <v>36</v>
      </c>
      <c r="L898" s="16" t="s">
        <v>235</v>
      </c>
      <c r="N898" s="16">
        <v>18</v>
      </c>
      <c r="O898" s="16">
        <v>3</v>
      </c>
      <c r="P898" s="16">
        <v>1</v>
      </c>
      <c r="Q898" s="16">
        <v>1</v>
      </c>
      <c r="R898">
        <f>MATCH(D898,Отчет!$C$1:$C$65535,0)</f>
        <v>47</v>
      </c>
    </row>
    <row r="899" spans="1:18" x14ac:dyDescent="0.2">
      <c r="A899" s="16">
        <v>736697833</v>
      </c>
      <c r="B899" s="16">
        <v>7</v>
      </c>
      <c r="D899" s="16">
        <v>736697700</v>
      </c>
      <c r="E899" s="6" t="s">
        <v>175</v>
      </c>
      <c r="F899" s="6" t="s">
        <v>176</v>
      </c>
      <c r="G899" s="6" t="s">
        <v>77</v>
      </c>
      <c r="H899" s="16" t="s">
        <v>177</v>
      </c>
      <c r="I899" s="6" t="s">
        <v>61</v>
      </c>
      <c r="J899" s="16">
        <v>2.5</v>
      </c>
      <c r="K899" s="16" t="s">
        <v>36</v>
      </c>
      <c r="L899" s="16" t="s">
        <v>235</v>
      </c>
      <c r="N899" s="16">
        <v>17.5</v>
      </c>
      <c r="O899" s="16">
        <v>2.5</v>
      </c>
      <c r="P899" s="16">
        <v>1</v>
      </c>
      <c r="Q899" s="16">
        <v>1</v>
      </c>
      <c r="R899">
        <f>MATCH(D899,Отчет!$C$1:$C$65535,0)</f>
        <v>27</v>
      </c>
    </row>
    <row r="900" spans="1:18" x14ac:dyDescent="0.2">
      <c r="A900" s="16">
        <v>569709122</v>
      </c>
      <c r="B900" s="16">
        <v>7</v>
      </c>
      <c r="D900" s="16">
        <v>499657465</v>
      </c>
      <c r="E900" s="6" t="s">
        <v>148</v>
      </c>
      <c r="F900" s="6" t="s">
        <v>149</v>
      </c>
      <c r="G900" s="6" t="s">
        <v>150</v>
      </c>
      <c r="H900" s="16" t="s">
        <v>151</v>
      </c>
      <c r="I900" s="6" t="s">
        <v>61</v>
      </c>
      <c r="J900" s="16">
        <v>2.5</v>
      </c>
      <c r="K900" s="16" t="s">
        <v>36</v>
      </c>
      <c r="L900" s="16" t="s">
        <v>235</v>
      </c>
      <c r="N900" s="16">
        <v>17.5</v>
      </c>
      <c r="O900" s="16">
        <v>2.5</v>
      </c>
      <c r="P900" s="16">
        <v>1</v>
      </c>
      <c r="Q900" s="16">
        <v>1</v>
      </c>
      <c r="R900">
        <f>MATCH(D900,Отчет!$C$1:$C$65535,0)</f>
        <v>25</v>
      </c>
    </row>
    <row r="901" spans="1:18" x14ac:dyDescent="0.2">
      <c r="A901" s="16">
        <v>1741230271</v>
      </c>
      <c r="B901" s="16">
        <v>10</v>
      </c>
      <c r="D901" s="16">
        <v>1650253973</v>
      </c>
      <c r="E901" s="6" t="s">
        <v>66</v>
      </c>
      <c r="F901" s="6" t="s">
        <v>67</v>
      </c>
      <c r="G901" s="6" t="s">
        <v>68</v>
      </c>
      <c r="H901" s="16" t="s">
        <v>69</v>
      </c>
      <c r="I901" s="6" t="s">
        <v>61</v>
      </c>
      <c r="J901" s="16">
        <v>2.5</v>
      </c>
      <c r="K901" s="16" t="s">
        <v>36</v>
      </c>
      <c r="L901" s="16" t="s">
        <v>235</v>
      </c>
      <c r="N901" s="16">
        <v>25</v>
      </c>
      <c r="O901" s="16">
        <v>2.5</v>
      </c>
      <c r="P901" s="16">
        <v>1</v>
      </c>
      <c r="Q901" s="16">
        <v>1</v>
      </c>
      <c r="R901">
        <f>MATCH(D901,Отчет!$C$1:$C$65535,0)</f>
        <v>23</v>
      </c>
    </row>
    <row r="902" spans="1:18" x14ac:dyDescent="0.2">
      <c r="A902" s="16">
        <v>569706091</v>
      </c>
      <c r="B902" s="16">
        <v>8</v>
      </c>
      <c r="D902" s="16">
        <v>499657846</v>
      </c>
      <c r="E902" s="6" t="s">
        <v>181</v>
      </c>
      <c r="F902" s="6" t="s">
        <v>182</v>
      </c>
      <c r="G902" s="6" t="s">
        <v>183</v>
      </c>
      <c r="H902" s="16" t="s">
        <v>184</v>
      </c>
      <c r="I902" s="6" t="s">
        <v>61</v>
      </c>
      <c r="J902" s="16">
        <v>2.5</v>
      </c>
      <c r="K902" s="16" t="s">
        <v>36</v>
      </c>
      <c r="L902" s="16" t="s">
        <v>235</v>
      </c>
      <c r="N902" s="16">
        <v>20</v>
      </c>
      <c r="O902" s="16">
        <v>2.5</v>
      </c>
      <c r="P902" s="16">
        <v>1</v>
      </c>
      <c r="Q902" s="16">
        <v>1</v>
      </c>
      <c r="R902">
        <f>MATCH(D902,Отчет!$C$1:$C$65535,0)</f>
        <v>19</v>
      </c>
    </row>
    <row r="903" spans="1:18" x14ac:dyDescent="0.2">
      <c r="A903" s="16">
        <v>722670743</v>
      </c>
      <c r="B903" s="16">
        <v>4</v>
      </c>
      <c r="D903" s="16">
        <v>722669820</v>
      </c>
      <c r="E903" s="6" t="s">
        <v>185</v>
      </c>
      <c r="F903" s="6" t="s">
        <v>186</v>
      </c>
      <c r="G903" s="6" t="s">
        <v>187</v>
      </c>
      <c r="H903" s="16" t="s">
        <v>188</v>
      </c>
      <c r="I903" s="6" t="s">
        <v>61</v>
      </c>
      <c r="J903" s="16">
        <v>2.5</v>
      </c>
      <c r="K903" s="16" t="s">
        <v>36</v>
      </c>
      <c r="L903" s="16" t="s">
        <v>235</v>
      </c>
      <c r="N903" s="16">
        <v>0</v>
      </c>
      <c r="O903" s="16">
        <v>2.5</v>
      </c>
      <c r="P903" s="16">
        <v>1</v>
      </c>
      <c r="Q903" s="16">
        <v>1</v>
      </c>
      <c r="R903">
        <f>MATCH(D903,Отчет!$C$1:$C$65535,0)</f>
        <v>16</v>
      </c>
    </row>
    <row r="904" spans="1:18" x14ac:dyDescent="0.2">
      <c r="A904" s="16">
        <v>569707070</v>
      </c>
      <c r="B904" s="16">
        <v>9</v>
      </c>
      <c r="D904" s="16">
        <v>499657561</v>
      </c>
      <c r="E904" s="6" t="s">
        <v>141</v>
      </c>
      <c r="F904" s="6" t="s">
        <v>142</v>
      </c>
      <c r="G904" s="6" t="s">
        <v>143</v>
      </c>
      <c r="H904" s="16" t="s">
        <v>144</v>
      </c>
      <c r="I904" s="6" t="s">
        <v>61</v>
      </c>
      <c r="J904" s="16">
        <v>2.5</v>
      </c>
      <c r="K904" s="16" t="s">
        <v>36</v>
      </c>
      <c r="L904" s="16" t="s">
        <v>235</v>
      </c>
      <c r="N904" s="16">
        <v>22.5</v>
      </c>
      <c r="O904" s="16">
        <v>2.5</v>
      </c>
      <c r="P904" s="16">
        <v>1</v>
      </c>
      <c r="Q904" s="16">
        <v>1</v>
      </c>
      <c r="R904">
        <f>MATCH(D904,Отчет!$C$1:$C$65535,0)</f>
        <v>13</v>
      </c>
    </row>
    <row r="905" spans="1:18" x14ac:dyDescent="0.2">
      <c r="A905" s="16">
        <v>2116178444</v>
      </c>
      <c r="B905" s="16">
        <v>4</v>
      </c>
      <c r="D905" s="16">
        <v>2116177732</v>
      </c>
      <c r="E905" s="6" t="s">
        <v>31</v>
      </c>
      <c r="F905" s="6" t="s">
        <v>32</v>
      </c>
      <c r="G905" s="6" t="s">
        <v>33</v>
      </c>
      <c r="H905" s="16" t="s">
        <v>34</v>
      </c>
      <c r="I905" s="6" t="s">
        <v>61</v>
      </c>
      <c r="J905" s="16">
        <v>2.5</v>
      </c>
      <c r="K905" s="16" t="s">
        <v>36</v>
      </c>
      <c r="L905" s="16" t="s">
        <v>235</v>
      </c>
      <c r="N905" s="16">
        <v>10</v>
      </c>
      <c r="O905" s="16">
        <v>2.5</v>
      </c>
      <c r="P905" s="16">
        <v>1</v>
      </c>
      <c r="Q905" s="16">
        <v>0</v>
      </c>
      <c r="R905">
        <f>MATCH(D905,Отчет!$C$1:$C$65535,0)</f>
        <v>48</v>
      </c>
    </row>
    <row r="906" spans="1:18" x14ac:dyDescent="0.2">
      <c r="A906" s="16">
        <v>1506082876</v>
      </c>
      <c r="B906" s="16">
        <v>6</v>
      </c>
      <c r="D906" s="16">
        <v>1506076021</v>
      </c>
      <c r="E906" s="6" t="s">
        <v>178</v>
      </c>
      <c r="F906" s="6" t="s">
        <v>179</v>
      </c>
      <c r="G906" s="6" t="s">
        <v>96</v>
      </c>
      <c r="H906" s="16" t="s">
        <v>180</v>
      </c>
      <c r="I906" s="6" t="s">
        <v>61</v>
      </c>
      <c r="J906" s="16">
        <v>2.5</v>
      </c>
      <c r="K906" s="16" t="s">
        <v>36</v>
      </c>
      <c r="L906" s="16" t="s">
        <v>235</v>
      </c>
      <c r="N906" s="16">
        <v>15</v>
      </c>
      <c r="O906" s="16">
        <v>2.5</v>
      </c>
      <c r="P906" s="16">
        <v>1</v>
      </c>
      <c r="Q906" s="16">
        <v>1</v>
      </c>
      <c r="R906">
        <f>MATCH(D906,Отчет!$C$1:$C$65535,0)</f>
        <v>47</v>
      </c>
    </row>
    <row r="907" spans="1:18" x14ac:dyDescent="0.2">
      <c r="A907" s="16">
        <v>569708522</v>
      </c>
      <c r="B907" s="16">
        <v>9</v>
      </c>
      <c r="D907" s="16">
        <v>499657385</v>
      </c>
      <c r="E907" s="6" t="s">
        <v>145</v>
      </c>
      <c r="F907" s="6" t="s">
        <v>146</v>
      </c>
      <c r="G907" s="6" t="s">
        <v>139</v>
      </c>
      <c r="H907" s="16" t="s">
        <v>147</v>
      </c>
      <c r="I907" s="6" t="s">
        <v>61</v>
      </c>
      <c r="J907" s="16">
        <v>2.5</v>
      </c>
      <c r="K907" s="16" t="s">
        <v>36</v>
      </c>
      <c r="L907" s="16" t="s">
        <v>235</v>
      </c>
      <c r="N907" s="16">
        <v>22.5</v>
      </c>
      <c r="O907" s="16">
        <v>2.5</v>
      </c>
      <c r="P907" s="16">
        <v>1</v>
      </c>
      <c r="Q907" s="16">
        <v>1</v>
      </c>
      <c r="R907">
        <f>MATCH(D907,Отчет!$C$1:$C$65535,0)</f>
        <v>20</v>
      </c>
    </row>
    <row r="908" spans="1:18" x14ac:dyDescent="0.2">
      <c r="A908" s="16">
        <v>569709038</v>
      </c>
      <c r="B908" s="16">
        <v>7</v>
      </c>
      <c r="D908" s="16">
        <v>499657513</v>
      </c>
      <c r="E908" s="6" t="s">
        <v>137</v>
      </c>
      <c r="F908" s="6" t="s">
        <v>138</v>
      </c>
      <c r="G908" s="6" t="s">
        <v>139</v>
      </c>
      <c r="H908" s="16" t="s">
        <v>140</v>
      </c>
      <c r="I908" s="6" t="s">
        <v>61</v>
      </c>
      <c r="J908" s="16">
        <v>2.5</v>
      </c>
      <c r="K908" s="16" t="s">
        <v>36</v>
      </c>
      <c r="L908" s="16" t="s">
        <v>235</v>
      </c>
      <c r="N908" s="16">
        <v>17.5</v>
      </c>
      <c r="O908" s="16">
        <v>2.5</v>
      </c>
      <c r="P908" s="16">
        <v>1</v>
      </c>
      <c r="Q908" s="16">
        <v>1</v>
      </c>
      <c r="R908">
        <f>MATCH(D908,Отчет!$C$1:$C$65535,0)</f>
        <v>32</v>
      </c>
    </row>
    <row r="909" spans="1:18" x14ac:dyDescent="0.2">
      <c r="A909" s="16">
        <v>569708267</v>
      </c>
      <c r="B909" s="16">
        <v>7</v>
      </c>
      <c r="D909" s="16">
        <v>499657489</v>
      </c>
      <c r="E909" s="6" t="s">
        <v>133</v>
      </c>
      <c r="F909" s="6" t="s">
        <v>134</v>
      </c>
      <c r="G909" s="6" t="s">
        <v>135</v>
      </c>
      <c r="H909" s="16" t="s">
        <v>136</v>
      </c>
      <c r="I909" s="6" t="s">
        <v>61</v>
      </c>
      <c r="J909" s="16">
        <v>2.5</v>
      </c>
      <c r="K909" s="16" t="s">
        <v>36</v>
      </c>
      <c r="L909" s="16" t="s">
        <v>235</v>
      </c>
      <c r="N909" s="16">
        <v>17.5</v>
      </c>
      <c r="O909" s="16">
        <v>2.5</v>
      </c>
      <c r="P909" s="16">
        <v>1</v>
      </c>
      <c r="Q909" s="16">
        <v>1</v>
      </c>
      <c r="R909">
        <f>MATCH(D909,Отчет!$C$1:$C$65535,0)</f>
        <v>51</v>
      </c>
    </row>
    <row r="910" spans="1:18" x14ac:dyDescent="0.2">
      <c r="A910" s="16">
        <v>569707921</v>
      </c>
      <c r="B910" s="16">
        <v>5</v>
      </c>
      <c r="D910" s="16">
        <v>499657780</v>
      </c>
      <c r="E910" s="6" t="s">
        <v>129</v>
      </c>
      <c r="F910" s="6" t="s">
        <v>130</v>
      </c>
      <c r="G910" s="6" t="s">
        <v>131</v>
      </c>
      <c r="H910" s="16" t="s">
        <v>132</v>
      </c>
      <c r="I910" s="6" t="s">
        <v>61</v>
      </c>
      <c r="J910" s="16">
        <v>2.5</v>
      </c>
      <c r="K910" s="16" t="s">
        <v>36</v>
      </c>
      <c r="L910" s="16" t="s">
        <v>235</v>
      </c>
      <c r="N910" s="16">
        <v>12.5</v>
      </c>
      <c r="O910" s="16">
        <v>2.5</v>
      </c>
      <c r="P910" s="16">
        <v>1</v>
      </c>
      <c r="Q910" s="16">
        <v>1</v>
      </c>
      <c r="R910">
        <f>MATCH(D910,Отчет!$C$1:$C$65535,0)</f>
        <v>29</v>
      </c>
    </row>
    <row r="911" spans="1:18" x14ac:dyDescent="0.2">
      <c r="A911" s="16">
        <v>569708602</v>
      </c>
      <c r="B911" s="16">
        <v>4</v>
      </c>
      <c r="D911" s="16">
        <v>499655506</v>
      </c>
      <c r="E911" s="6" t="s">
        <v>125</v>
      </c>
      <c r="F911" s="6" t="s">
        <v>126</v>
      </c>
      <c r="G911" s="6" t="s">
        <v>127</v>
      </c>
      <c r="H911" s="16" t="s">
        <v>128</v>
      </c>
      <c r="I911" s="6" t="s">
        <v>61</v>
      </c>
      <c r="J911" s="16">
        <v>2.5</v>
      </c>
      <c r="K911" s="16" t="s">
        <v>36</v>
      </c>
      <c r="L911" s="16" t="s">
        <v>235</v>
      </c>
      <c r="N911" s="16">
        <v>10</v>
      </c>
      <c r="O911" s="16">
        <v>2.5</v>
      </c>
      <c r="P911" s="16">
        <v>1</v>
      </c>
      <c r="Q911" s="16">
        <v>0</v>
      </c>
      <c r="R911">
        <f>MATCH(D911,Отчет!$C$1:$C$65535,0)</f>
        <v>44</v>
      </c>
    </row>
    <row r="912" spans="1:18" x14ac:dyDescent="0.2">
      <c r="A912" s="16">
        <v>569709214</v>
      </c>
      <c r="B912" s="16">
        <v>8</v>
      </c>
      <c r="D912" s="16">
        <v>499655579</v>
      </c>
      <c r="E912" s="6" t="s">
        <v>194</v>
      </c>
      <c r="F912" s="6" t="s">
        <v>122</v>
      </c>
      <c r="G912" s="6" t="s">
        <v>171</v>
      </c>
      <c r="H912" s="16" t="s">
        <v>195</v>
      </c>
      <c r="I912" s="6" t="s">
        <v>61</v>
      </c>
      <c r="J912" s="16">
        <v>2.5</v>
      </c>
      <c r="K912" s="16" t="s">
        <v>36</v>
      </c>
      <c r="L912" s="16" t="s">
        <v>235</v>
      </c>
      <c r="N912" s="16">
        <v>20</v>
      </c>
      <c r="O912" s="16">
        <v>2.5</v>
      </c>
      <c r="P912" s="16">
        <v>1</v>
      </c>
      <c r="Q912" s="16">
        <v>1</v>
      </c>
      <c r="R912">
        <f>MATCH(D912,Отчет!$C$1:$C$65535,0)</f>
        <v>38</v>
      </c>
    </row>
    <row r="913" spans="1:18" x14ac:dyDescent="0.2">
      <c r="A913" s="16">
        <v>569709362</v>
      </c>
      <c r="B913" s="16">
        <v>4</v>
      </c>
      <c r="D913" s="16">
        <v>499655433</v>
      </c>
      <c r="E913" s="6" t="s">
        <v>189</v>
      </c>
      <c r="F913" s="6" t="s">
        <v>190</v>
      </c>
      <c r="G913" s="6" t="s">
        <v>123</v>
      </c>
      <c r="H913" s="16" t="s">
        <v>191</v>
      </c>
      <c r="I913" s="6" t="s">
        <v>61</v>
      </c>
      <c r="J913" s="16">
        <v>2.5</v>
      </c>
      <c r="K913" s="16" t="s">
        <v>36</v>
      </c>
      <c r="L913" s="16" t="s">
        <v>235</v>
      </c>
      <c r="N913" s="16">
        <v>10</v>
      </c>
      <c r="O913" s="16">
        <v>2.5</v>
      </c>
      <c r="P913" s="16">
        <v>1</v>
      </c>
      <c r="Q913" s="16">
        <v>0</v>
      </c>
      <c r="R913">
        <f>MATCH(D913,Отчет!$C$1:$C$65535,0)</f>
        <v>50</v>
      </c>
    </row>
    <row r="914" spans="1:18" x14ac:dyDescent="0.2">
      <c r="A914" s="16">
        <v>569710755</v>
      </c>
      <c r="B914" s="16">
        <v>5</v>
      </c>
      <c r="D914" s="16">
        <v>499655265</v>
      </c>
      <c r="E914" s="6" t="s">
        <v>75</v>
      </c>
      <c r="F914" s="6" t="s">
        <v>76</v>
      </c>
      <c r="G914" s="6" t="s">
        <v>77</v>
      </c>
      <c r="H914" s="16" t="s">
        <v>78</v>
      </c>
      <c r="I914" s="6" t="s">
        <v>61</v>
      </c>
      <c r="J914" s="16">
        <v>2.5</v>
      </c>
      <c r="K914" s="16" t="s">
        <v>36</v>
      </c>
      <c r="L914" s="16" t="s">
        <v>235</v>
      </c>
      <c r="N914" s="16">
        <v>0</v>
      </c>
      <c r="O914" s="16">
        <v>2.5</v>
      </c>
      <c r="P914" s="16">
        <v>1</v>
      </c>
      <c r="Q914" s="16">
        <v>1</v>
      </c>
      <c r="R914">
        <f>MATCH(D914,Отчет!$C$1:$C$65535,0)</f>
        <v>41</v>
      </c>
    </row>
    <row r="915" spans="1:18" x14ac:dyDescent="0.2">
      <c r="A915" s="16">
        <v>569708680</v>
      </c>
      <c r="B915" s="16">
        <v>4</v>
      </c>
      <c r="D915" s="16">
        <v>499655321</v>
      </c>
      <c r="E915" s="6" t="s">
        <v>79</v>
      </c>
      <c r="F915" s="6" t="s">
        <v>80</v>
      </c>
      <c r="G915" s="6" t="s">
        <v>81</v>
      </c>
      <c r="H915" s="16" t="s">
        <v>82</v>
      </c>
      <c r="I915" s="6" t="s">
        <v>61</v>
      </c>
      <c r="J915" s="16">
        <v>2.5</v>
      </c>
      <c r="K915" s="16" t="s">
        <v>36</v>
      </c>
      <c r="L915" s="16" t="s">
        <v>235</v>
      </c>
      <c r="N915" s="16">
        <v>10</v>
      </c>
      <c r="O915" s="16">
        <v>2.5</v>
      </c>
      <c r="P915" s="16">
        <v>1</v>
      </c>
      <c r="Q915" s="16">
        <v>1</v>
      </c>
      <c r="R915">
        <f>MATCH(D915,Отчет!$C$1:$C$65535,0)</f>
        <v>53</v>
      </c>
    </row>
    <row r="916" spans="1:18" x14ac:dyDescent="0.2">
      <c r="A916" s="16">
        <v>569707330</v>
      </c>
      <c r="B916" s="16">
        <v>10</v>
      </c>
      <c r="D916" s="16">
        <v>499655369</v>
      </c>
      <c r="E916" s="6" t="s">
        <v>196</v>
      </c>
      <c r="F916" s="6" t="s">
        <v>99</v>
      </c>
      <c r="G916" s="6" t="s">
        <v>107</v>
      </c>
      <c r="H916" s="16" t="s">
        <v>197</v>
      </c>
      <c r="I916" s="6" t="s">
        <v>61</v>
      </c>
      <c r="J916" s="16">
        <v>2.5</v>
      </c>
      <c r="K916" s="16" t="s">
        <v>36</v>
      </c>
      <c r="L916" s="16" t="s">
        <v>235</v>
      </c>
      <c r="N916" s="16">
        <v>25</v>
      </c>
      <c r="O916" s="16">
        <v>2.5</v>
      </c>
      <c r="P916" s="16">
        <v>1</v>
      </c>
      <c r="Q916" s="16">
        <v>1</v>
      </c>
      <c r="R916">
        <f>MATCH(D916,Отчет!$C$1:$C$65535,0)</f>
        <v>15</v>
      </c>
    </row>
    <row r="917" spans="1:18" x14ac:dyDescent="0.2">
      <c r="A917" s="16">
        <v>569707822</v>
      </c>
      <c r="B917" s="16">
        <v>10</v>
      </c>
      <c r="D917" s="16">
        <v>499655838</v>
      </c>
      <c r="E917" s="6" t="s">
        <v>105</v>
      </c>
      <c r="F917" s="6" t="s">
        <v>106</v>
      </c>
      <c r="G917" s="6" t="s">
        <v>107</v>
      </c>
      <c r="H917" s="16" t="s">
        <v>108</v>
      </c>
      <c r="I917" s="6" t="s">
        <v>61</v>
      </c>
      <c r="J917" s="16">
        <v>2.5</v>
      </c>
      <c r="K917" s="16" t="s">
        <v>36</v>
      </c>
      <c r="L917" s="16" t="s">
        <v>235</v>
      </c>
      <c r="N917" s="16">
        <v>25</v>
      </c>
      <c r="O917" s="16">
        <v>2.5</v>
      </c>
      <c r="P917" s="16">
        <v>1</v>
      </c>
      <c r="Q917" s="16">
        <v>1</v>
      </c>
      <c r="R917">
        <f>MATCH(D917,Отчет!$C$1:$C$65535,0)</f>
        <v>14</v>
      </c>
    </row>
    <row r="918" spans="1:18" x14ac:dyDescent="0.2">
      <c r="A918" s="16">
        <v>569710964</v>
      </c>
      <c r="B918" s="16">
        <v>5</v>
      </c>
      <c r="D918" s="16">
        <v>499655706</v>
      </c>
      <c r="E918" s="6" t="s">
        <v>109</v>
      </c>
      <c r="F918" s="6" t="s">
        <v>99</v>
      </c>
      <c r="G918" s="6" t="s">
        <v>110</v>
      </c>
      <c r="H918" s="16" t="s">
        <v>111</v>
      </c>
      <c r="I918" s="6" t="s">
        <v>61</v>
      </c>
      <c r="J918" s="16">
        <v>2.5</v>
      </c>
      <c r="K918" s="16" t="s">
        <v>36</v>
      </c>
      <c r="L918" s="16" t="s">
        <v>235</v>
      </c>
      <c r="N918" s="16">
        <v>0</v>
      </c>
      <c r="O918" s="16">
        <v>2.5</v>
      </c>
      <c r="P918" s="16">
        <v>1</v>
      </c>
      <c r="Q918" s="16">
        <v>1</v>
      </c>
      <c r="R918">
        <f>MATCH(D918,Отчет!$C$1:$C$65535,0)</f>
        <v>55</v>
      </c>
    </row>
    <row r="919" spans="1:18" x14ac:dyDescent="0.2">
      <c r="A919" s="16">
        <v>569706233</v>
      </c>
      <c r="B919" s="16">
        <v>9</v>
      </c>
      <c r="D919" s="16">
        <v>499655738</v>
      </c>
      <c r="E919" s="6" t="s">
        <v>112</v>
      </c>
      <c r="F919" s="6" t="s">
        <v>113</v>
      </c>
      <c r="G919" s="6" t="s">
        <v>73</v>
      </c>
      <c r="H919" s="16" t="s">
        <v>114</v>
      </c>
      <c r="I919" s="6" t="s">
        <v>61</v>
      </c>
      <c r="J919" s="16">
        <v>2.5</v>
      </c>
      <c r="K919" s="16" t="s">
        <v>36</v>
      </c>
      <c r="L919" s="16" t="s">
        <v>235</v>
      </c>
      <c r="N919" s="16">
        <v>22.5</v>
      </c>
      <c r="O919" s="16">
        <v>2.5</v>
      </c>
      <c r="P919" s="16">
        <v>1</v>
      </c>
      <c r="Q919" s="16">
        <v>1</v>
      </c>
      <c r="R919">
        <f>MATCH(D919,Отчет!$C$1:$C$65535,0)</f>
        <v>31</v>
      </c>
    </row>
    <row r="920" spans="1:18" x14ac:dyDescent="0.2">
      <c r="A920" s="16">
        <v>569707687</v>
      </c>
      <c r="B920" s="16">
        <v>9</v>
      </c>
      <c r="D920" s="16">
        <v>499655628</v>
      </c>
      <c r="E920" s="6" t="s">
        <v>94</v>
      </c>
      <c r="F920" s="6" t="s">
        <v>106</v>
      </c>
      <c r="G920" s="6" t="s">
        <v>119</v>
      </c>
      <c r="H920" s="16" t="s">
        <v>120</v>
      </c>
      <c r="I920" s="6" t="s">
        <v>61</v>
      </c>
      <c r="J920" s="16">
        <v>2.5</v>
      </c>
      <c r="K920" s="16" t="s">
        <v>36</v>
      </c>
      <c r="L920" s="16" t="s">
        <v>235</v>
      </c>
      <c r="N920" s="16">
        <v>22.5</v>
      </c>
      <c r="O920" s="16">
        <v>2.5</v>
      </c>
      <c r="P920" s="16">
        <v>1</v>
      </c>
      <c r="Q920" s="16">
        <v>1</v>
      </c>
      <c r="R920">
        <f>MATCH(D920,Отчет!$C$1:$C$65535,0)</f>
        <v>22</v>
      </c>
    </row>
    <row r="921" spans="1:18" x14ac:dyDescent="0.2">
      <c r="A921" s="16">
        <v>569709456</v>
      </c>
      <c r="B921" s="16">
        <v>6</v>
      </c>
      <c r="D921" s="16">
        <v>499655681</v>
      </c>
      <c r="E921" s="6" t="s">
        <v>121</v>
      </c>
      <c r="F921" s="6" t="s">
        <v>122</v>
      </c>
      <c r="G921" s="6" t="s">
        <v>123</v>
      </c>
      <c r="H921" s="16" t="s">
        <v>124</v>
      </c>
      <c r="I921" s="6" t="s">
        <v>61</v>
      </c>
      <c r="J921" s="16">
        <v>2.5</v>
      </c>
      <c r="K921" s="16" t="s">
        <v>36</v>
      </c>
      <c r="L921" s="16" t="s">
        <v>235</v>
      </c>
      <c r="N921" s="16">
        <v>15</v>
      </c>
      <c r="O921" s="16">
        <v>2.5</v>
      </c>
      <c r="P921" s="16">
        <v>1</v>
      </c>
      <c r="Q921" s="16">
        <v>1</v>
      </c>
      <c r="R921">
        <f>MATCH(D921,Отчет!$C$1:$C$65535,0)</f>
        <v>26</v>
      </c>
    </row>
    <row r="922" spans="1:18" x14ac:dyDescent="0.2">
      <c r="A922" s="16">
        <v>569707248</v>
      </c>
      <c r="B922" s="16">
        <v>10</v>
      </c>
      <c r="D922" s="16">
        <v>499655482</v>
      </c>
      <c r="E922" s="6" t="s">
        <v>71</v>
      </c>
      <c r="F922" s="6" t="s">
        <v>72</v>
      </c>
      <c r="G922" s="6" t="s">
        <v>73</v>
      </c>
      <c r="H922" s="16" t="s">
        <v>74</v>
      </c>
      <c r="I922" s="6" t="s">
        <v>61</v>
      </c>
      <c r="J922" s="16">
        <v>2.5</v>
      </c>
      <c r="K922" s="16" t="s">
        <v>36</v>
      </c>
      <c r="L922" s="16" t="s">
        <v>235</v>
      </c>
      <c r="N922" s="16">
        <v>25</v>
      </c>
      <c r="O922" s="16">
        <v>2.5</v>
      </c>
      <c r="P922" s="16">
        <v>1</v>
      </c>
      <c r="Q922" s="16">
        <v>1</v>
      </c>
      <c r="R922">
        <f>MATCH(D922,Отчет!$C$1:$C$65535,0)</f>
        <v>12</v>
      </c>
    </row>
    <row r="923" spans="1:18" x14ac:dyDescent="0.2">
      <c r="A923" s="16">
        <v>569710589</v>
      </c>
      <c r="B923" s="16">
        <v>7</v>
      </c>
      <c r="D923" s="16">
        <v>499656285</v>
      </c>
      <c r="E923" s="6" t="s">
        <v>173</v>
      </c>
      <c r="F923" s="6" t="s">
        <v>76</v>
      </c>
      <c r="G923" s="6" t="s">
        <v>107</v>
      </c>
      <c r="H923" s="16" t="s">
        <v>174</v>
      </c>
      <c r="I923" s="6" t="s">
        <v>61</v>
      </c>
      <c r="J923" s="16">
        <v>2.5</v>
      </c>
      <c r="K923" s="16" t="s">
        <v>36</v>
      </c>
      <c r="L923" s="16" t="s">
        <v>235</v>
      </c>
      <c r="N923" s="16">
        <v>17.5</v>
      </c>
      <c r="O923" s="16">
        <v>2.5</v>
      </c>
      <c r="P923" s="16">
        <v>1</v>
      </c>
      <c r="Q923" s="16">
        <v>1</v>
      </c>
      <c r="R923">
        <f>MATCH(D923,Отчет!$C$1:$C$65535,0)</f>
        <v>36</v>
      </c>
    </row>
    <row r="924" spans="1:18" x14ac:dyDescent="0.2">
      <c r="A924" s="16">
        <v>569706493</v>
      </c>
      <c r="B924" s="16">
        <v>7</v>
      </c>
      <c r="D924" s="16">
        <v>499655942</v>
      </c>
      <c r="E924" s="6" t="s">
        <v>98</v>
      </c>
      <c r="F924" s="6" t="s">
        <v>99</v>
      </c>
      <c r="G924" s="6" t="s">
        <v>57</v>
      </c>
      <c r="H924" s="16" t="s">
        <v>100</v>
      </c>
      <c r="I924" s="6" t="s">
        <v>61</v>
      </c>
      <c r="J924" s="16">
        <v>2.5</v>
      </c>
      <c r="K924" s="16" t="s">
        <v>36</v>
      </c>
      <c r="L924" s="16" t="s">
        <v>235</v>
      </c>
      <c r="N924" s="16">
        <v>17.5</v>
      </c>
      <c r="O924" s="16">
        <v>2.5</v>
      </c>
      <c r="P924" s="16">
        <v>1</v>
      </c>
      <c r="Q924" s="16">
        <v>1</v>
      </c>
      <c r="R924">
        <f>MATCH(D924,Отчет!$C$1:$C$65535,0)</f>
        <v>40</v>
      </c>
    </row>
    <row r="925" spans="1:18" x14ac:dyDescent="0.2">
      <c r="A925" s="16">
        <v>569709288</v>
      </c>
      <c r="B925" s="16">
        <v>4</v>
      </c>
      <c r="D925" s="16">
        <v>499655966</v>
      </c>
      <c r="E925" s="6" t="s">
        <v>83</v>
      </c>
      <c r="F925" s="6" t="s">
        <v>76</v>
      </c>
      <c r="G925" s="6" t="s">
        <v>84</v>
      </c>
      <c r="H925" s="16" t="s">
        <v>85</v>
      </c>
      <c r="I925" s="6" t="s">
        <v>61</v>
      </c>
      <c r="J925" s="16">
        <v>2.5</v>
      </c>
      <c r="K925" s="16" t="s">
        <v>36</v>
      </c>
      <c r="L925" s="16" t="s">
        <v>235</v>
      </c>
      <c r="N925" s="16">
        <v>10</v>
      </c>
      <c r="O925" s="16">
        <v>2.5</v>
      </c>
      <c r="P925" s="16">
        <v>1</v>
      </c>
      <c r="Q925" s="16">
        <v>1</v>
      </c>
      <c r="R925">
        <f>MATCH(D925,Отчет!$C$1:$C$65535,0)</f>
        <v>43</v>
      </c>
    </row>
    <row r="926" spans="1:18" x14ac:dyDescent="0.2">
      <c r="A926" s="16">
        <v>569709954</v>
      </c>
      <c r="B926" s="16">
        <v>5</v>
      </c>
      <c r="D926" s="16">
        <v>499655995</v>
      </c>
      <c r="E926" s="6" t="s">
        <v>86</v>
      </c>
      <c r="F926" s="6" t="s">
        <v>87</v>
      </c>
      <c r="G926" s="6" t="s">
        <v>88</v>
      </c>
      <c r="H926" s="16" t="s">
        <v>89</v>
      </c>
      <c r="I926" s="6" t="s">
        <v>61</v>
      </c>
      <c r="J926" s="16">
        <v>2.5</v>
      </c>
      <c r="K926" s="16" t="s">
        <v>36</v>
      </c>
      <c r="L926" s="16" t="s">
        <v>235</v>
      </c>
      <c r="N926" s="16">
        <v>12.5</v>
      </c>
      <c r="O926" s="16">
        <v>2.5</v>
      </c>
      <c r="P926" s="16">
        <v>1</v>
      </c>
      <c r="Q926" s="16">
        <v>1</v>
      </c>
      <c r="R926">
        <f>MATCH(D926,Отчет!$C$1:$C$65535,0)</f>
        <v>49</v>
      </c>
    </row>
    <row r="927" spans="1:18" x14ac:dyDescent="0.2">
      <c r="A927" s="16">
        <v>569706590</v>
      </c>
      <c r="B927" s="16">
        <v>6</v>
      </c>
      <c r="D927" s="16">
        <v>499655862</v>
      </c>
      <c r="E927" s="6" t="s">
        <v>90</v>
      </c>
      <c r="F927" s="6" t="s">
        <v>91</v>
      </c>
      <c r="G927" s="6" t="s">
        <v>92</v>
      </c>
      <c r="H927" s="16" t="s">
        <v>93</v>
      </c>
      <c r="I927" s="6" t="s">
        <v>61</v>
      </c>
      <c r="J927" s="16">
        <v>2.5</v>
      </c>
      <c r="K927" s="16" t="s">
        <v>36</v>
      </c>
      <c r="L927" s="16" t="s">
        <v>235</v>
      </c>
      <c r="N927" s="16">
        <v>15</v>
      </c>
      <c r="O927" s="16">
        <v>2.5</v>
      </c>
      <c r="P927" s="16">
        <v>1</v>
      </c>
      <c r="Q927" s="16">
        <v>1</v>
      </c>
      <c r="R927">
        <f>MATCH(D927,Отчет!$C$1:$C$65535,0)</f>
        <v>45</v>
      </c>
    </row>
    <row r="928" spans="1:18" x14ac:dyDescent="0.2">
      <c r="A928" s="16">
        <v>569710121</v>
      </c>
      <c r="B928" s="16">
        <v>6</v>
      </c>
      <c r="D928" s="16">
        <v>499655914</v>
      </c>
      <c r="E928" s="6" t="s">
        <v>94</v>
      </c>
      <c r="F928" s="6" t="s">
        <v>95</v>
      </c>
      <c r="G928" s="6" t="s">
        <v>96</v>
      </c>
      <c r="H928" s="16" t="s">
        <v>97</v>
      </c>
      <c r="I928" s="6" t="s">
        <v>61</v>
      </c>
      <c r="J928" s="16">
        <v>2.5</v>
      </c>
      <c r="K928" s="16" t="s">
        <v>36</v>
      </c>
      <c r="L928" s="16" t="s">
        <v>235</v>
      </c>
      <c r="N928" s="16">
        <v>15</v>
      </c>
      <c r="O928" s="16">
        <v>2.5</v>
      </c>
      <c r="P928" s="16">
        <v>1</v>
      </c>
      <c r="Q928" s="16">
        <v>1</v>
      </c>
      <c r="R928">
        <f>MATCH(D928,Отчет!$C$1:$C$65535,0)</f>
        <v>35</v>
      </c>
    </row>
    <row r="929" spans="1:18" x14ac:dyDescent="0.2">
      <c r="A929" s="16">
        <v>569709533</v>
      </c>
      <c r="B929" s="16">
        <v>9</v>
      </c>
      <c r="D929" s="16">
        <v>499655764</v>
      </c>
      <c r="E929" s="6" t="s">
        <v>115</v>
      </c>
      <c r="F929" s="6" t="s">
        <v>116</v>
      </c>
      <c r="G929" s="6" t="s">
        <v>117</v>
      </c>
      <c r="H929" s="16" t="s">
        <v>118</v>
      </c>
      <c r="I929" s="6" t="s">
        <v>61</v>
      </c>
      <c r="J929" s="16">
        <v>2.5</v>
      </c>
      <c r="K929" s="16" t="s">
        <v>36</v>
      </c>
      <c r="L929" s="16" t="s">
        <v>235</v>
      </c>
      <c r="N929" s="16">
        <v>22.5</v>
      </c>
      <c r="O929" s="16">
        <v>2.5</v>
      </c>
      <c r="P929" s="16">
        <v>1</v>
      </c>
      <c r="Q929" s="16">
        <v>1</v>
      </c>
      <c r="R929">
        <f>MATCH(D929,Отчет!$C$1:$C$65535,0)</f>
        <v>17</v>
      </c>
    </row>
    <row r="930" spans="1:18" x14ac:dyDescent="0.2">
      <c r="A930" s="16">
        <v>569706754</v>
      </c>
      <c r="B930" s="16">
        <v>8</v>
      </c>
      <c r="D930" s="16">
        <v>499655788</v>
      </c>
      <c r="E930" s="6" t="s">
        <v>101</v>
      </c>
      <c r="F930" s="6" t="s">
        <v>102</v>
      </c>
      <c r="G930" s="6" t="s">
        <v>103</v>
      </c>
      <c r="H930" s="16" t="s">
        <v>104</v>
      </c>
      <c r="I930" s="6" t="s">
        <v>61</v>
      </c>
      <c r="J930" s="16">
        <v>2.5</v>
      </c>
      <c r="K930" s="16" t="s">
        <v>36</v>
      </c>
      <c r="L930" s="16" t="s">
        <v>235</v>
      </c>
      <c r="N930" s="16">
        <v>20</v>
      </c>
      <c r="O930" s="16">
        <v>2.5</v>
      </c>
      <c r="P930" s="16">
        <v>1</v>
      </c>
      <c r="Q930" s="16">
        <v>1</v>
      </c>
      <c r="R930">
        <f>MATCH(D930,Отчет!$C$1:$C$65535,0)</f>
        <v>18</v>
      </c>
    </row>
    <row r="931" spans="1:18" x14ac:dyDescent="0.2">
      <c r="A931" s="16">
        <v>569710488</v>
      </c>
      <c r="B931" s="16">
        <v>5</v>
      </c>
      <c r="D931" s="16">
        <v>499656623</v>
      </c>
      <c r="E931" s="6" t="s">
        <v>166</v>
      </c>
      <c r="F931" s="6" t="s">
        <v>167</v>
      </c>
      <c r="G931" s="6" t="s">
        <v>168</v>
      </c>
      <c r="H931" s="16" t="s">
        <v>169</v>
      </c>
      <c r="I931" s="6" t="s">
        <v>61</v>
      </c>
      <c r="J931" s="16">
        <v>2.5</v>
      </c>
      <c r="K931" s="16" t="s">
        <v>36</v>
      </c>
      <c r="L931" s="16" t="s">
        <v>235</v>
      </c>
      <c r="N931" s="16">
        <v>12.5</v>
      </c>
      <c r="O931" s="16">
        <v>2.5</v>
      </c>
      <c r="P931" s="16">
        <v>1</v>
      </c>
      <c r="Q931" s="16">
        <v>1</v>
      </c>
      <c r="R931">
        <f>MATCH(D931,Отчет!$C$1:$C$65535,0)</f>
        <v>37</v>
      </c>
    </row>
    <row r="932" spans="1:18" x14ac:dyDescent="0.2">
      <c r="A932" s="16">
        <v>569708000</v>
      </c>
      <c r="B932" s="16">
        <v>4</v>
      </c>
      <c r="D932" s="16">
        <v>499656679</v>
      </c>
      <c r="E932" s="6" t="s">
        <v>152</v>
      </c>
      <c r="F932" s="6" t="s">
        <v>153</v>
      </c>
      <c r="G932" s="6" t="s">
        <v>154</v>
      </c>
      <c r="H932" s="16" t="s">
        <v>155</v>
      </c>
      <c r="I932" s="6" t="s">
        <v>61</v>
      </c>
      <c r="J932" s="16">
        <v>2.5</v>
      </c>
      <c r="K932" s="16" t="s">
        <v>36</v>
      </c>
      <c r="L932" s="16" t="s">
        <v>235</v>
      </c>
      <c r="N932" s="16">
        <v>10</v>
      </c>
      <c r="O932" s="16">
        <v>2.5</v>
      </c>
      <c r="P932" s="16">
        <v>1</v>
      </c>
      <c r="Q932" s="16">
        <v>1</v>
      </c>
      <c r="R932">
        <f>MATCH(D932,Отчет!$C$1:$C$65535,0)</f>
        <v>21</v>
      </c>
    </row>
    <row r="933" spans="1:18" x14ac:dyDescent="0.2">
      <c r="A933" s="16">
        <v>569710032</v>
      </c>
      <c r="B933" s="16">
        <v>4</v>
      </c>
      <c r="D933" s="16">
        <v>499656711</v>
      </c>
      <c r="E933" s="6" t="s">
        <v>156</v>
      </c>
      <c r="F933" s="6" t="s">
        <v>157</v>
      </c>
      <c r="G933" s="6" t="s">
        <v>81</v>
      </c>
      <c r="H933" s="16" t="s">
        <v>158</v>
      </c>
      <c r="I933" s="6" t="s">
        <v>61</v>
      </c>
      <c r="J933" s="16">
        <v>2.5</v>
      </c>
      <c r="K933" s="16" t="s">
        <v>36</v>
      </c>
      <c r="L933" s="16" t="s">
        <v>235</v>
      </c>
      <c r="N933" s="16">
        <v>0</v>
      </c>
      <c r="O933" s="16">
        <v>2.5</v>
      </c>
      <c r="P933" s="16">
        <v>1</v>
      </c>
      <c r="Q933" s="16">
        <v>0</v>
      </c>
      <c r="R933">
        <f>MATCH(D933,Отчет!$C$1:$C$65535,0)</f>
        <v>52</v>
      </c>
    </row>
    <row r="934" spans="1:18" x14ac:dyDescent="0.2">
      <c r="A934" s="16">
        <v>569709646</v>
      </c>
      <c r="B934" s="16">
        <v>4</v>
      </c>
      <c r="D934" s="16">
        <v>499656345</v>
      </c>
      <c r="E934" s="6" t="s">
        <v>159</v>
      </c>
      <c r="F934" s="6" t="s">
        <v>160</v>
      </c>
      <c r="G934" s="6" t="s">
        <v>119</v>
      </c>
      <c r="H934" s="16" t="s">
        <v>161</v>
      </c>
      <c r="I934" s="6" t="s">
        <v>61</v>
      </c>
      <c r="J934" s="16">
        <v>2.5</v>
      </c>
      <c r="K934" s="16" t="s">
        <v>36</v>
      </c>
      <c r="L934" s="16" t="s">
        <v>235</v>
      </c>
      <c r="N934" s="16">
        <v>10</v>
      </c>
      <c r="O934" s="16">
        <v>2.5</v>
      </c>
      <c r="P934" s="16">
        <v>1</v>
      </c>
      <c r="Q934" s="16">
        <v>1</v>
      </c>
      <c r="R934">
        <f>MATCH(D934,Отчет!$C$1:$C$65535,0)</f>
        <v>46</v>
      </c>
    </row>
    <row r="935" spans="1:18" x14ac:dyDescent="0.2">
      <c r="A935" s="16">
        <v>569705656</v>
      </c>
      <c r="B935" s="16">
        <v>9</v>
      </c>
      <c r="D935" s="16">
        <v>499656434</v>
      </c>
      <c r="E935" s="6" t="s">
        <v>162</v>
      </c>
      <c r="F935" s="6" t="s">
        <v>163</v>
      </c>
      <c r="G935" s="6" t="s">
        <v>164</v>
      </c>
      <c r="H935" s="16" t="s">
        <v>165</v>
      </c>
      <c r="I935" s="6" t="s">
        <v>61</v>
      </c>
      <c r="J935" s="16">
        <v>2.5</v>
      </c>
      <c r="K935" s="16" t="s">
        <v>36</v>
      </c>
      <c r="L935" s="16" t="s">
        <v>235</v>
      </c>
      <c r="N935" s="16">
        <v>22.5</v>
      </c>
      <c r="O935" s="16">
        <v>2.5</v>
      </c>
      <c r="P935" s="16">
        <v>1</v>
      </c>
      <c r="Q935" s="16">
        <v>1</v>
      </c>
      <c r="R935">
        <f>MATCH(D935,Отчет!$C$1:$C$65535,0)</f>
        <v>11</v>
      </c>
    </row>
    <row r="936" spans="1:18" x14ac:dyDescent="0.2">
      <c r="A936" s="16">
        <v>569710289</v>
      </c>
      <c r="B936" s="16">
        <v>8</v>
      </c>
      <c r="D936" s="16">
        <v>499656023</v>
      </c>
      <c r="E936" s="6" t="s">
        <v>170</v>
      </c>
      <c r="F936" s="6" t="s">
        <v>72</v>
      </c>
      <c r="G936" s="6" t="s">
        <v>171</v>
      </c>
      <c r="H936" s="16" t="s">
        <v>172</v>
      </c>
      <c r="I936" s="6" t="s">
        <v>61</v>
      </c>
      <c r="J936" s="16">
        <v>2.5</v>
      </c>
      <c r="K936" s="16" t="s">
        <v>36</v>
      </c>
      <c r="L936" s="16" t="s">
        <v>235</v>
      </c>
      <c r="N936" s="16">
        <v>20</v>
      </c>
      <c r="O936" s="16">
        <v>2.5</v>
      </c>
      <c r="P936" s="16">
        <v>1</v>
      </c>
      <c r="Q936" s="16">
        <v>1</v>
      </c>
      <c r="R936">
        <f>MATCH(D936,Отчет!$C$1:$C$65535,0)</f>
        <v>42</v>
      </c>
    </row>
    <row r="937" spans="1:18" x14ac:dyDescent="0.2">
      <c r="A937" s="16">
        <v>569705822</v>
      </c>
      <c r="B937" s="16">
        <v>8</v>
      </c>
      <c r="D937" s="16">
        <v>499657609</v>
      </c>
      <c r="E937" s="6" t="s">
        <v>192</v>
      </c>
      <c r="F937" s="6" t="s">
        <v>134</v>
      </c>
      <c r="G937" s="6" t="s">
        <v>139</v>
      </c>
      <c r="H937" s="16" t="s">
        <v>193</v>
      </c>
      <c r="I937" s="6" t="s">
        <v>61</v>
      </c>
      <c r="J937" s="16">
        <v>2.5</v>
      </c>
      <c r="K937" s="16" t="s">
        <v>36</v>
      </c>
      <c r="L937" s="16" t="s">
        <v>235</v>
      </c>
      <c r="N937" s="16">
        <v>20</v>
      </c>
      <c r="O937" s="16">
        <v>2.5</v>
      </c>
      <c r="P937" s="16">
        <v>1</v>
      </c>
      <c r="Q937" s="16">
        <v>1</v>
      </c>
      <c r="R937">
        <f>MATCH(D937,Отчет!$C$1:$C$65535,0)</f>
        <v>24</v>
      </c>
    </row>
    <row r="938" spans="1:18" x14ac:dyDescent="0.2">
      <c r="A938" s="16">
        <v>1690680538</v>
      </c>
      <c r="B938" s="16">
        <v>6</v>
      </c>
      <c r="D938" s="16">
        <v>1683223220</v>
      </c>
      <c r="E938" s="6" t="s">
        <v>55</v>
      </c>
      <c r="F938" s="6" t="s">
        <v>56</v>
      </c>
      <c r="G938" s="6" t="s">
        <v>57</v>
      </c>
      <c r="H938" s="16" t="s">
        <v>58</v>
      </c>
      <c r="I938" s="6" t="s">
        <v>61</v>
      </c>
      <c r="J938" s="16">
        <v>3</v>
      </c>
      <c r="K938" s="16" t="s">
        <v>36</v>
      </c>
      <c r="L938" s="16" t="s">
        <v>235</v>
      </c>
      <c r="N938" s="16">
        <v>15</v>
      </c>
      <c r="O938" s="16">
        <v>2.5</v>
      </c>
      <c r="P938" s="16">
        <v>1</v>
      </c>
      <c r="Q938" s="16">
        <v>1</v>
      </c>
      <c r="R938">
        <f>MATCH(D938,Отчет!$C$1:$C$65535,0)</f>
        <v>39</v>
      </c>
    </row>
    <row r="939" spans="1:18" x14ac:dyDescent="0.2">
      <c r="A939" s="16">
        <v>2118088248</v>
      </c>
      <c r="B939" s="16">
        <v>4</v>
      </c>
      <c r="D939" s="16">
        <v>2114617064</v>
      </c>
      <c r="E939" s="6" t="s">
        <v>206</v>
      </c>
      <c r="F939" s="6" t="s">
        <v>80</v>
      </c>
      <c r="G939" s="6" t="s">
        <v>207</v>
      </c>
      <c r="H939" s="16" t="s">
        <v>208</v>
      </c>
      <c r="I939" s="6" t="s">
        <v>61</v>
      </c>
      <c r="J939" s="16">
        <v>3</v>
      </c>
      <c r="K939" s="16" t="s">
        <v>36</v>
      </c>
      <c r="L939" s="16" t="s">
        <v>235</v>
      </c>
      <c r="N939" s="16">
        <v>10</v>
      </c>
      <c r="O939" s="16">
        <v>2.5</v>
      </c>
      <c r="P939" s="16">
        <v>1</v>
      </c>
      <c r="Q939" s="16">
        <v>0</v>
      </c>
      <c r="R939">
        <f>MATCH(D939,Отчет!$C$1:$C$65535,0)</f>
        <v>54</v>
      </c>
    </row>
    <row r="940" spans="1:18" x14ac:dyDescent="0.2">
      <c r="A940" s="16">
        <v>1998464843</v>
      </c>
      <c r="B940" s="16">
        <v>6</v>
      </c>
      <c r="D940" s="16">
        <v>1955210973</v>
      </c>
      <c r="E940" s="6" t="s">
        <v>203</v>
      </c>
      <c r="F940" s="6" t="s">
        <v>134</v>
      </c>
      <c r="G940" s="6" t="s">
        <v>204</v>
      </c>
      <c r="H940" s="16" t="s">
        <v>205</v>
      </c>
      <c r="I940" s="6" t="s">
        <v>61</v>
      </c>
      <c r="J940" s="16">
        <v>3</v>
      </c>
      <c r="K940" s="16" t="s">
        <v>36</v>
      </c>
      <c r="L940" s="16" t="s">
        <v>235</v>
      </c>
      <c r="N940" s="16">
        <v>15</v>
      </c>
      <c r="O940" s="16">
        <v>2.5</v>
      </c>
      <c r="P940" s="16">
        <v>1</v>
      </c>
      <c r="Q940" s="16">
        <v>1</v>
      </c>
      <c r="R940">
        <f>MATCH(D940,Отчет!$C$1:$C$65535,0)</f>
        <v>30</v>
      </c>
    </row>
    <row r="941" spans="1:18" x14ac:dyDescent="0.2">
      <c r="A941" s="16">
        <v>1997337562</v>
      </c>
      <c r="B941" s="16">
        <v>5</v>
      </c>
      <c r="D941" s="16">
        <v>1950131619</v>
      </c>
      <c r="E941" s="6" t="s">
        <v>209</v>
      </c>
      <c r="F941" s="6" t="s">
        <v>210</v>
      </c>
      <c r="G941" s="6" t="s">
        <v>211</v>
      </c>
      <c r="H941" s="16" t="s">
        <v>212</v>
      </c>
      <c r="I941" s="6" t="s">
        <v>61</v>
      </c>
      <c r="J941" s="16">
        <v>3</v>
      </c>
      <c r="K941" s="16" t="s">
        <v>36</v>
      </c>
      <c r="L941" s="16" t="s">
        <v>235</v>
      </c>
      <c r="N941" s="16">
        <v>12.5</v>
      </c>
      <c r="O941" s="16">
        <v>2.5</v>
      </c>
      <c r="P941" s="16">
        <v>1</v>
      </c>
      <c r="Q941" s="16">
        <v>1</v>
      </c>
      <c r="R941">
        <f>MATCH(D941,Отчет!$C$1:$C$65535,0)</f>
        <v>33</v>
      </c>
    </row>
    <row r="942" spans="1:18" x14ac:dyDescent="0.2">
      <c r="A942" s="16">
        <v>2216906247</v>
      </c>
      <c r="B942" s="16">
        <v>10</v>
      </c>
      <c r="D942" s="16">
        <v>2210857296</v>
      </c>
      <c r="E942" s="6" t="s">
        <v>199</v>
      </c>
      <c r="F942" s="6" t="s">
        <v>200</v>
      </c>
      <c r="G942" s="6" t="s">
        <v>201</v>
      </c>
      <c r="H942" s="16" t="s">
        <v>202</v>
      </c>
      <c r="I942" s="6" t="s">
        <v>61</v>
      </c>
      <c r="J942" s="16">
        <v>3</v>
      </c>
      <c r="K942" s="16" t="s">
        <v>36</v>
      </c>
      <c r="L942" s="16" t="s">
        <v>235</v>
      </c>
      <c r="N942" s="16">
        <v>25</v>
      </c>
      <c r="O942" s="16">
        <v>2.5</v>
      </c>
      <c r="P942" s="16">
        <v>1</v>
      </c>
      <c r="Q942" s="16">
        <v>1</v>
      </c>
      <c r="R942">
        <f>MATCH(D942,Отчет!$C$1:$C$65535,0)</f>
        <v>28</v>
      </c>
    </row>
    <row r="943" spans="1:18" x14ac:dyDescent="0.2">
      <c r="A943" s="16">
        <v>736697827</v>
      </c>
      <c r="B943" s="16">
        <v>10</v>
      </c>
      <c r="D943" s="16">
        <v>736697700</v>
      </c>
      <c r="E943" s="6" t="s">
        <v>175</v>
      </c>
      <c r="F943" s="6" t="s">
        <v>176</v>
      </c>
      <c r="G943" s="6" t="s">
        <v>77</v>
      </c>
      <c r="H943" s="16" t="s">
        <v>177</v>
      </c>
      <c r="I943" s="6" t="s">
        <v>65</v>
      </c>
      <c r="J943" s="16">
        <v>3</v>
      </c>
      <c r="K943" s="16" t="s">
        <v>36</v>
      </c>
      <c r="L943" s="16" t="s">
        <v>235</v>
      </c>
      <c r="N943" s="16">
        <v>30</v>
      </c>
      <c r="O943" s="16">
        <v>3</v>
      </c>
      <c r="P943" s="16">
        <v>1</v>
      </c>
      <c r="Q943" s="16">
        <v>1</v>
      </c>
      <c r="R943">
        <f>MATCH(D943,Отчет!$C$1:$C$65535,0)</f>
        <v>27</v>
      </c>
    </row>
    <row r="944" spans="1:18" x14ac:dyDescent="0.2">
      <c r="A944" s="16">
        <v>1506082866</v>
      </c>
      <c r="B944" s="16">
        <v>8</v>
      </c>
      <c r="D944" s="16">
        <v>1506076021</v>
      </c>
      <c r="E944" s="6" t="s">
        <v>178</v>
      </c>
      <c r="F944" s="6" t="s">
        <v>179</v>
      </c>
      <c r="G944" s="6" t="s">
        <v>96</v>
      </c>
      <c r="H944" s="16" t="s">
        <v>180</v>
      </c>
      <c r="I944" s="6" t="s">
        <v>65</v>
      </c>
      <c r="J944" s="16">
        <v>3</v>
      </c>
      <c r="K944" s="16" t="s">
        <v>36</v>
      </c>
      <c r="L944" s="16" t="s">
        <v>235</v>
      </c>
      <c r="N944" s="16">
        <v>24</v>
      </c>
      <c r="O944" s="16">
        <v>3</v>
      </c>
      <c r="P944" s="16">
        <v>1</v>
      </c>
      <c r="Q944" s="16">
        <v>1</v>
      </c>
      <c r="R944">
        <f>MATCH(D944,Отчет!$C$1:$C$65535,0)</f>
        <v>47</v>
      </c>
    </row>
    <row r="945" spans="1:18" x14ac:dyDescent="0.2">
      <c r="A945" s="16">
        <v>1741230277</v>
      </c>
      <c r="B945" s="16">
        <v>8</v>
      </c>
      <c r="D945" s="16">
        <v>1650253973</v>
      </c>
      <c r="E945" s="6" t="s">
        <v>66</v>
      </c>
      <c r="F945" s="6" t="s">
        <v>67</v>
      </c>
      <c r="G945" s="6" t="s">
        <v>68</v>
      </c>
      <c r="H945" s="16" t="s">
        <v>69</v>
      </c>
      <c r="I945" s="6" t="s">
        <v>65</v>
      </c>
      <c r="J945" s="16">
        <v>3</v>
      </c>
      <c r="K945" s="16" t="s">
        <v>36</v>
      </c>
      <c r="L945" s="16" t="s">
        <v>235</v>
      </c>
      <c r="N945" s="16">
        <v>24</v>
      </c>
      <c r="O945" s="16">
        <v>3</v>
      </c>
      <c r="P945" s="16">
        <v>1</v>
      </c>
      <c r="Q945" s="16">
        <v>1</v>
      </c>
      <c r="R945">
        <f>MATCH(D945,Отчет!$C$1:$C$65535,0)</f>
        <v>23</v>
      </c>
    </row>
    <row r="946" spans="1:18" x14ac:dyDescent="0.2">
      <c r="A946" s="16">
        <v>569706083</v>
      </c>
      <c r="B946" s="16">
        <v>10</v>
      </c>
      <c r="D946" s="16">
        <v>499657846</v>
      </c>
      <c r="E946" s="6" t="s">
        <v>181</v>
      </c>
      <c r="F946" s="6" t="s">
        <v>182</v>
      </c>
      <c r="G946" s="6" t="s">
        <v>183</v>
      </c>
      <c r="H946" s="16" t="s">
        <v>184</v>
      </c>
      <c r="I946" s="6" t="s">
        <v>65</v>
      </c>
      <c r="J946" s="16">
        <v>3</v>
      </c>
      <c r="K946" s="16" t="s">
        <v>36</v>
      </c>
      <c r="L946" s="16" t="s">
        <v>235</v>
      </c>
      <c r="N946" s="16">
        <v>30</v>
      </c>
      <c r="O946" s="16">
        <v>3</v>
      </c>
      <c r="P946" s="16">
        <v>1</v>
      </c>
      <c r="Q946" s="16">
        <v>1</v>
      </c>
      <c r="R946">
        <f>MATCH(D946,Отчет!$C$1:$C$65535,0)</f>
        <v>19</v>
      </c>
    </row>
    <row r="947" spans="1:18" x14ac:dyDescent="0.2">
      <c r="A947" s="16">
        <v>722670737</v>
      </c>
      <c r="B947" s="16">
        <v>10</v>
      </c>
      <c r="D947" s="16">
        <v>722669820</v>
      </c>
      <c r="E947" s="6" t="s">
        <v>185</v>
      </c>
      <c r="F947" s="6" t="s">
        <v>186</v>
      </c>
      <c r="G947" s="6" t="s">
        <v>187</v>
      </c>
      <c r="H947" s="16" t="s">
        <v>188</v>
      </c>
      <c r="I947" s="6" t="s">
        <v>65</v>
      </c>
      <c r="J947" s="16">
        <v>3</v>
      </c>
      <c r="K947" s="16" t="s">
        <v>36</v>
      </c>
      <c r="L947" s="16" t="s">
        <v>235</v>
      </c>
      <c r="N947" s="16">
        <v>30</v>
      </c>
      <c r="O947" s="16">
        <v>3</v>
      </c>
      <c r="P947" s="16">
        <v>1</v>
      </c>
      <c r="Q947" s="16">
        <v>1</v>
      </c>
      <c r="R947">
        <f>MATCH(D947,Отчет!$C$1:$C$65535,0)</f>
        <v>16</v>
      </c>
    </row>
    <row r="948" spans="1:18" x14ac:dyDescent="0.2">
      <c r="A948" s="16">
        <v>569707056</v>
      </c>
      <c r="B948" s="16">
        <v>10</v>
      </c>
      <c r="D948" s="16">
        <v>499657561</v>
      </c>
      <c r="E948" s="6" t="s">
        <v>141</v>
      </c>
      <c r="F948" s="6" t="s">
        <v>142</v>
      </c>
      <c r="G948" s="6" t="s">
        <v>143</v>
      </c>
      <c r="H948" s="16" t="s">
        <v>144</v>
      </c>
      <c r="I948" s="6" t="s">
        <v>65</v>
      </c>
      <c r="J948" s="16">
        <v>3</v>
      </c>
      <c r="K948" s="16" t="s">
        <v>36</v>
      </c>
      <c r="L948" s="16" t="s">
        <v>235</v>
      </c>
      <c r="N948" s="16">
        <v>30</v>
      </c>
      <c r="O948" s="16">
        <v>3</v>
      </c>
      <c r="P948" s="16">
        <v>1</v>
      </c>
      <c r="Q948" s="16">
        <v>1</v>
      </c>
      <c r="R948">
        <f>MATCH(D948,Отчет!$C$1:$C$65535,0)</f>
        <v>13</v>
      </c>
    </row>
    <row r="949" spans="1:18" x14ac:dyDescent="0.2">
      <c r="A949" s="16">
        <v>2116178421</v>
      </c>
      <c r="B949" s="16">
        <v>10</v>
      </c>
      <c r="D949" s="16">
        <v>2116177732</v>
      </c>
      <c r="E949" s="6" t="s">
        <v>31</v>
      </c>
      <c r="F949" s="6" t="s">
        <v>32</v>
      </c>
      <c r="G949" s="6" t="s">
        <v>33</v>
      </c>
      <c r="H949" s="16" t="s">
        <v>34</v>
      </c>
      <c r="I949" s="6" t="s">
        <v>65</v>
      </c>
      <c r="J949" s="16">
        <v>3</v>
      </c>
      <c r="K949" s="16" t="s">
        <v>36</v>
      </c>
      <c r="L949" s="16" t="s">
        <v>235</v>
      </c>
      <c r="N949" s="16">
        <v>30</v>
      </c>
      <c r="O949" s="16">
        <v>3</v>
      </c>
      <c r="P949" s="16">
        <v>1</v>
      </c>
      <c r="Q949" s="16">
        <v>0</v>
      </c>
      <c r="R949">
        <f>MATCH(D949,Отчет!$C$1:$C$65535,0)</f>
        <v>48</v>
      </c>
    </row>
    <row r="950" spans="1:18" x14ac:dyDescent="0.2">
      <c r="A950" s="16">
        <v>569708595</v>
      </c>
      <c r="B950" s="16">
        <v>5</v>
      </c>
      <c r="D950" s="16">
        <v>499655506</v>
      </c>
      <c r="E950" s="6" t="s">
        <v>125</v>
      </c>
      <c r="F950" s="6" t="s">
        <v>126</v>
      </c>
      <c r="G950" s="6" t="s">
        <v>127</v>
      </c>
      <c r="H950" s="16" t="s">
        <v>128</v>
      </c>
      <c r="I950" s="6" t="s">
        <v>65</v>
      </c>
      <c r="J950" s="16">
        <v>3</v>
      </c>
      <c r="K950" s="16" t="s">
        <v>36</v>
      </c>
      <c r="L950" s="16" t="s">
        <v>235</v>
      </c>
      <c r="N950" s="16">
        <v>15</v>
      </c>
      <c r="O950" s="16">
        <v>3</v>
      </c>
      <c r="P950" s="16">
        <v>1</v>
      </c>
      <c r="Q950" s="16">
        <v>0</v>
      </c>
      <c r="R950">
        <f>MATCH(D950,Отчет!$C$1:$C$65535,0)</f>
        <v>44</v>
      </c>
    </row>
    <row r="951" spans="1:18" x14ac:dyDescent="0.2">
      <c r="A951" s="16">
        <v>569709208</v>
      </c>
      <c r="B951" s="16">
        <v>10</v>
      </c>
      <c r="D951" s="16">
        <v>499655579</v>
      </c>
      <c r="E951" s="6" t="s">
        <v>194</v>
      </c>
      <c r="F951" s="6" t="s">
        <v>122</v>
      </c>
      <c r="G951" s="6" t="s">
        <v>171</v>
      </c>
      <c r="H951" s="16" t="s">
        <v>195</v>
      </c>
      <c r="I951" s="6" t="s">
        <v>65</v>
      </c>
      <c r="J951" s="16">
        <v>3</v>
      </c>
      <c r="K951" s="16" t="s">
        <v>36</v>
      </c>
      <c r="L951" s="16" t="s">
        <v>235</v>
      </c>
      <c r="N951" s="16">
        <v>30</v>
      </c>
      <c r="O951" s="16">
        <v>3</v>
      </c>
      <c r="P951" s="16">
        <v>1</v>
      </c>
      <c r="Q951" s="16">
        <v>1</v>
      </c>
      <c r="R951">
        <f>MATCH(D951,Отчет!$C$1:$C$65535,0)</f>
        <v>38</v>
      </c>
    </row>
    <row r="952" spans="1:18" x14ac:dyDescent="0.2">
      <c r="A952" s="16">
        <v>569709356</v>
      </c>
      <c r="B952" s="16">
        <v>4</v>
      </c>
      <c r="D952" s="16">
        <v>499655433</v>
      </c>
      <c r="E952" s="6" t="s">
        <v>189</v>
      </c>
      <c r="F952" s="6" t="s">
        <v>190</v>
      </c>
      <c r="G952" s="6" t="s">
        <v>123</v>
      </c>
      <c r="H952" s="16" t="s">
        <v>191</v>
      </c>
      <c r="I952" s="6" t="s">
        <v>65</v>
      </c>
      <c r="J952" s="16">
        <v>3</v>
      </c>
      <c r="K952" s="16" t="s">
        <v>36</v>
      </c>
      <c r="L952" s="16" t="s">
        <v>235</v>
      </c>
      <c r="N952" s="16">
        <v>12</v>
      </c>
      <c r="O952" s="16">
        <v>3</v>
      </c>
      <c r="P952" s="16">
        <v>1</v>
      </c>
      <c r="Q952" s="16">
        <v>0</v>
      </c>
      <c r="R952">
        <f>MATCH(D952,Отчет!$C$1:$C$65535,0)</f>
        <v>50</v>
      </c>
    </row>
    <row r="953" spans="1:18" x14ac:dyDescent="0.2">
      <c r="A953" s="16">
        <v>569707242</v>
      </c>
      <c r="B953" s="16">
        <v>10</v>
      </c>
      <c r="D953" s="16">
        <v>499655482</v>
      </c>
      <c r="E953" s="6" t="s">
        <v>71</v>
      </c>
      <c r="F953" s="6" t="s">
        <v>72</v>
      </c>
      <c r="G953" s="6" t="s">
        <v>73</v>
      </c>
      <c r="H953" s="16" t="s">
        <v>74</v>
      </c>
      <c r="I953" s="6" t="s">
        <v>65</v>
      </c>
      <c r="J953" s="16">
        <v>3</v>
      </c>
      <c r="K953" s="16" t="s">
        <v>36</v>
      </c>
      <c r="L953" s="16" t="s">
        <v>235</v>
      </c>
      <c r="N953" s="16">
        <v>30</v>
      </c>
      <c r="O953" s="16">
        <v>3</v>
      </c>
      <c r="P953" s="16">
        <v>1</v>
      </c>
      <c r="Q953" s="16">
        <v>1</v>
      </c>
      <c r="R953">
        <f>MATCH(D953,Отчет!$C$1:$C$65535,0)</f>
        <v>12</v>
      </c>
    </row>
    <row r="954" spans="1:18" x14ac:dyDescent="0.2">
      <c r="A954" s="16">
        <v>569710749</v>
      </c>
      <c r="B954" s="16">
        <v>4</v>
      </c>
      <c r="D954" s="16">
        <v>499655265</v>
      </c>
      <c r="E954" s="6" t="s">
        <v>75</v>
      </c>
      <c r="F954" s="6" t="s">
        <v>76</v>
      </c>
      <c r="G954" s="6" t="s">
        <v>77</v>
      </c>
      <c r="H954" s="16" t="s">
        <v>78</v>
      </c>
      <c r="I954" s="6" t="s">
        <v>65</v>
      </c>
      <c r="J954" s="16">
        <v>3</v>
      </c>
      <c r="K954" s="16" t="s">
        <v>36</v>
      </c>
      <c r="L954" s="16" t="s">
        <v>235</v>
      </c>
      <c r="N954" s="16">
        <v>12</v>
      </c>
      <c r="O954" s="16">
        <v>3</v>
      </c>
      <c r="P954" s="16">
        <v>1</v>
      </c>
      <c r="Q954" s="16">
        <v>1</v>
      </c>
      <c r="R954">
        <f>MATCH(D954,Отчет!$C$1:$C$65535,0)</f>
        <v>41</v>
      </c>
    </row>
    <row r="955" spans="1:18" x14ac:dyDescent="0.2">
      <c r="A955" s="16">
        <v>569708674</v>
      </c>
      <c r="B955" s="16">
        <v>4</v>
      </c>
      <c r="D955" s="16">
        <v>499655321</v>
      </c>
      <c r="E955" s="6" t="s">
        <v>79</v>
      </c>
      <c r="F955" s="6" t="s">
        <v>80</v>
      </c>
      <c r="G955" s="6" t="s">
        <v>81</v>
      </c>
      <c r="H955" s="16" t="s">
        <v>82</v>
      </c>
      <c r="I955" s="6" t="s">
        <v>65</v>
      </c>
      <c r="J955" s="16">
        <v>3</v>
      </c>
      <c r="K955" s="16" t="s">
        <v>36</v>
      </c>
      <c r="L955" s="16" t="s">
        <v>235</v>
      </c>
      <c r="N955" s="16">
        <v>12</v>
      </c>
      <c r="O955" s="16">
        <v>3</v>
      </c>
      <c r="P955" s="16">
        <v>1</v>
      </c>
      <c r="Q955" s="16">
        <v>1</v>
      </c>
      <c r="R955">
        <f>MATCH(D955,Отчет!$C$1:$C$65535,0)</f>
        <v>53</v>
      </c>
    </row>
    <row r="956" spans="1:18" x14ac:dyDescent="0.2">
      <c r="A956" s="16">
        <v>569707324</v>
      </c>
      <c r="B956" s="16">
        <v>10</v>
      </c>
      <c r="D956" s="16">
        <v>499655369</v>
      </c>
      <c r="E956" s="6" t="s">
        <v>196</v>
      </c>
      <c r="F956" s="6" t="s">
        <v>99</v>
      </c>
      <c r="G956" s="6" t="s">
        <v>107</v>
      </c>
      <c r="H956" s="16" t="s">
        <v>197</v>
      </c>
      <c r="I956" s="6" t="s">
        <v>65</v>
      </c>
      <c r="J956" s="16">
        <v>3</v>
      </c>
      <c r="K956" s="16" t="s">
        <v>36</v>
      </c>
      <c r="L956" s="16" t="s">
        <v>235</v>
      </c>
      <c r="N956" s="16">
        <v>30</v>
      </c>
      <c r="O956" s="16">
        <v>3</v>
      </c>
      <c r="P956" s="16">
        <v>1</v>
      </c>
      <c r="Q956" s="16">
        <v>1</v>
      </c>
      <c r="R956">
        <f>MATCH(D956,Отчет!$C$1:$C$65535,0)</f>
        <v>15</v>
      </c>
    </row>
    <row r="957" spans="1:18" x14ac:dyDescent="0.2">
      <c r="A957" s="16">
        <v>569707811</v>
      </c>
      <c r="B957" s="16">
        <v>10</v>
      </c>
      <c r="D957" s="16">
        <v>499655838</v>
      </c>
      <c r="E957" s="6" t="s">
        <v>105</v>
      </c>
      <c r="F957" s="6" t="s">
        <v>106</v>
      </c>
      <c r="G957" s="6" t="s">
        <v>107</v>
      </c>
      <c r="H957" s="16" t="s">
        <v>108</v>
      </c>
      <c r="I957" s="6" t="s">
        <v>65</v>
      </c>
      <c r="J957" s="16">
        <v>3</v>
      </c>
      <c r="K957" s="16" t="s">
        <v>36</v>
      </c>
      <c r="L957" s="16" t="s">
        <v>235</v>
      </c>
      <c r="N957" s="16">
        <v>30</v>
      </c>
      <c r="O957" s="16">
        <v>3</v>
      </c>
      <c r="P957" s="16">
        <v>1</v>
      </c>
      <c r="Q957" s="16">
        <v>1</v>
      </c>
      <c r="R957">
        <f>MATCH(D957,Отчет!$C$1:$C$65535,0)</f>
        <v>14</v>
      </c>
    </row>
    <row r="958" spans="1:18" x14ac:dyDescent="0.2">
      <c r="A958" s="16">
        <v>569710953</v>
      </c>
      <c r="B958" s="16">
        <v>4</v>
      </c>
      <c r="D958" s="16">
        <v>499655706</v>
      </c>
      <c r="E958" s="6" t="s">
        <v>109</v>
      </c>
      <c r="F958" s="6" t="s">
        <v>99</v>
      </c>
      <c r="G958" s="6" t="s">
        <v>110</v>
      </c>
      <c r="H958" s="16" t="s">
        <v>111</v>
      </c>
      <c r="I958" s="6" t="s">
        <v>65</v>
      </c>
      <c r="J958" s="16">
        <v>3</v>
      </c>
      <c r="K958" s="16" t="s">
        <v>36</v>
      </c>
      <c r="L958" s="16" t="s">
        <v>235</v>
      </c>
      <c r="N958" s="16">
        <v>12</v>
      </c>
      <c r="O958" s="16">
        <v>3</v>
      </c>
      <c r="P958" s="16">
        <v>1</v>
      </c>
      <c r="Q958" s="16">
        <v>1</v>
      </c>
      <c r="R958">
        <f>MATCH(D958,Отчет!$C$1:$C$65535,0)</f>
        <v>55</v>
      </c>
    </row>
    <row r="959" spans="1:18" x14ac:dyDescent="0.2">
      <c r="A959" s="16">
        <v>569706224</v>
      </c>
      <c r="B959" s="16">
        <v>4</v>
      </c>
      <c r="D959" s="16">
        <v>499655738</v>
      </c>
      <c r="E959" s="6" t="s">
        <v>112</v>
      </c>
      <c r="F959" s="6" t="s">
        <v>113</v>
      </c>
      <c r="G959" s="6" t="s">
        <v>73</v>
      </c>
      <c r="H959" s="16" t="s">
        <v>114</v>
      </c>
      <c r="I959" s="6" t="s">
        <v>65</v>
      </c>
      <c r="J959" s="16">
        <v>3</v>
      </c>
      <c r="K959" s="16" t="s">
        <v>36</v>
      </c>
      <c r="L959" s="16" t="s">
        <v>235</v>
      </c>
      <c r="N959" s="16">
        <v>12</v>
      </c>
      <c r="O959" s="16">
        <v>3</v>
      </c>
      <c r="P959" s="16">
        <v>1</v>
      </c>
      <c r="Q959" s="16">
        <v>1</v>
      </c>
      <c r="R959">
        <f>MATCH(D959,Отчет!$C$1:$C$65535,0)</f>
        <v>31</v>
      </c>
    </row>
    <row r="960" spans="1:18" x14ac:dyDescent="0.2">
      <c r="A960" s="16">
        <v>569709527</v>
      </c>
      <c r="B960" s="16">
        <v>10</v>
      </c>
      <c r="D960" s="16">
        <v>499655764</v>
      </c>
      <c r="E960" s="6" t="s">
        <v>115</v>
      </c>
      <c r="F960" s="6" t="s">
        <v>116</v>
      </c>
      <c r="G960" s="6" t="s">
        <v>117</v>
      </c>
      <c r="H960" s="16" t="s">
        <v>118</v>
      </c>
      <c r="I960" s="6" t="s">
        <v>65</v>
      </c>
      <c r="J960" s="16">
        <v>3</v>
      </c>
      <c r="K960" s="16" t="s">
        <v>36</v>
      </c>
      <c r="L960" s="16" t="s">
        <v>235</v>
      </c>
      <c r="N960" s="16">
        <v>30</v>
      </c>
      <c r="O960" s="16">
        <v>3</v>
      </c>
      <c r="P960" s="16">
        <v>1</v>
      </c>
      <c r="Q960" s="16">
        <v>1</v>
      </c>
      <c r="R960">
        <f>MATCH(D960,Отчет!$C$1:$C$65535,0)</f>
        <v>17</v>
      </c>
    </row>
    <row r="961" spans="1:18" x14ac:dyDescent="0.2">
      <c r="A961" s="16">
        <v>569707680</v>
      </c>
      <c r="B961" s="16">
        <v>10</v>
      </c>
      <c r="D961" s="16">
        <v>499655628</v>
      </c>
      <c r="E961" s="6" t="s">
        <v>94</v>
      </c>
      <c r="F961" s="6" t="s">
        <v>106</v>
      </c>
      <c r="G961" s="6" t="s">
        <v>119</v>
      </c>
      <c r="H961" s="16" t="s">
        <v>120</v>
      </c>
      <c r="I961" s="6" t="s">
        <v>65</v>
      </c>
      <c r="J961" s="16">
        <v>3</v>
      </c>
      <c r="K961" s="16" t="s">
        <v>36</v>
      </c>
      <c r="L961" s="16" t="s">
        <v>235</v>
      </c>
      <c r="N961" s="16">
        <v>30</v>
      </c>
      <c r="O961" s="16">
        <v>3</v>
      </c>
      <c r="P961" s="16">
        <v>1</v>
      </c>
      <c r="Q961" s="16">
        <v>1</v>
      </c>
      <c r="R961">
        <f>MATCH(D961,Отчет!$C$1:$C$65535,0)</f>
        <v>22</v>
      </c>
    </row>
    <row r="962" spans="1:18" x14ac:dyDescent="0.2">
      <c r="A962" s="16">
        <v>569709447</v>
      </c>
      <c r="B962" s="16">
        <v>10</v>
      </c>
      <c r="D962" s="16">
        <v>499655681</v>
      </c>
      <c r="E962" s="6" t="s">
        <v>121</v>
      </c>
      <c r="F962" s="6" t="s">
        <v>122</v>
      </c>
      <c r="G962" s="6" t="s">
        <v>123</v>
      </c>
      <c r="H962" s="16" t="s">
        <v>124</v>
      </c>
      <c r="I962" s="6" t="s">
        <v>65</v>
      </c>
      <c r="J962" s="16">
        <v>3</v>
      </c>
      <c r="K962" s="16" t="s">
        <v>36</v>
      </c>
      <c r="L962" s="16" t="s">
        <v>235</v>
      </c>
      <c r="N962" s="16">
        <v>30</v>
      </c>
      <c r="O962" s="16">
        <v>3</v>
      </c>
      <c r="P962" s="16">
        <v>1</v>
      </c>
      <c r="Q962" s="16">
        <v>1</v>
      </c>
      <c r="R962">
        <f>MATCH(D962,Отчет!$C$1:$C$65535,0)</f>
        <v>26</v>
      </c>
    </row>
    <row r="963" spans="1:18" x14ac:dyDescent="0.2">
      <c r="A963" s="16">
        <v>569706487</v>
      </c>
      <c r="B963" s="16">
        <v>10</v>
      </c>
      <c r="D963" s="16">
        <v>499655942</v>
      </c>
      <c r="E963" s="6" t="s">
        <v>98</v>
      </c>
      <c r="F963" s="6" t="s">
        <v>99</v>
      </c>
      <c r="G963" s="6" t="s">
        <v>57</v>
      </c>
      <c r="H963" s="16" t="s">
        <v>100</v>
      </c>
      <c r="I963" s="6" t="s">
        <v>65</v>
      </c>
      <c r="J963" s="16">
        <v>3</v>
      </c>
      <c r="K963" s="16" t="s">
        <v>36</v>
      </c>
      <c r="L963" s="16" t="s">
        <v>235</v>
      </c>
      <c r="N963" s="16">
        <v>30</v>
      </c>
      <c r="O963" s="16">
        <v>3</v>
      </c>
      <c r="P963" s="16">
        <v>1</v>
      </c>
      <c r="Q963" s="16">
        <v>1</v>
      </c>
      <c r="R963">
        <f>MATCH(D963,Отчет!$C$1:$C$65535,0)</f>
        <v>40</v>
      </c>
    </row>
    <row r="964" spans="1:18" x14ac:dyDescent="0.2">
      <c r="A964" s="16">
        <v>569709282</v>
      </c>
      <c r="B964" s="16">
        <v>9</v>
      </c>
      <c r="D964" s="16">
        <v>499655966</v>
      </c>
      <c r="E964" s="6" t="s">
        <v>83</v>
      </c>
      <c r="F964" s="6" t="s">
        <v>76</v>
      </c>
      <c r="G964" s="6" t="s">
        <v>84</v>
      </c>
      <c r="H964" s="16" t="s">
        <v>85</v>
      </c>
      <c r="I964" s="6" t="s">
        <v>65</v>
      </c>
      <c r="J964" s="16">
        <v>3</v>
      </c>
      <c r="K964" s="16" t="s">
        <v>36</v>
      </c>
      <c r="L964" s="16" t="s">
        <v>235</v>
      </c>
      <c r="N964" s="16">
        <v>27</v>
      </c>
      <c r="O964" s="16">
        <v>3</v>
      </c>
      <c r="P964" s="16">
        <v>1</v>
      </c>
      <c r="Q964" s="16">
        <v>1</v>
      </c>
      <c r="R964">
        <f>MATCH(D964,Отчет!$C$1:$C$65535,0)</f>
        <v>43</v>
      </c>
    </row>
    <row r="965" spans="1:18" x14ac:dyDescent="0.2">
      <c r="A965" s="16">
        <v>569709945</v>
      </c>
      <c r="B965" s="16">
        <v>6</v>
      </c>
      <c r="D965" s="16">
        <v>499655995</v>
      </c>
      <c r="E965" s="6" t="s">
        <v>86</v>
      </c>
      <c r="F965" s="6" t="s">
        <v>87</v>
      </c>
      <c r="G965" s="6" t="s">
        <v>88</v>
      </c>
      <c r="H965" s="16" t="s">
        <v>89</v>
      </c>
      <c r="I965" s="6" t="s">
        <v>65</v>
      </c>
      <c r="J965" s="16">
        <v>3</v>
      </c>
      <c r="K965" s="16" t="s">
        <v>36</v>
      </c>
      <c r="L965" s="16" t="s">
        <v>235</v>
      </c>
      <c r="N965" s="16">
        <v>18</v>
      </c>
      <c r="O965" s="16">
        <v>3</v>
      </c>
      <c r="P965" s="16">
        <v>1</v>
      </c>
      <c r="Q965" s="16">
        <v>1</v>
      </c>
      <c r="R965">
        <f>MATCH(D965,Отчет!$C$1:$C$65535,0)</f>
        <v>49</v>
      </c>
    </row>
    <row r="966" spans="1:18" x14ac:dyDescent="0.2">
      <c r="A966" s="16">
        <v>569706584</v>
      </c>
      <c r="B966" s="16">
        <v>4</v>
      </c>
      <c r="D966" s="16">
        <v>499655862</v>
      </c>
      <c r="E966" s="6" t="s">
        <v>90</v>
      </c>
      <c r="F966" s="6" t="s">
        <v>91</v>
      </c>
      <c r="G966" s="6" t="s">
        <v>92</v>
      </c>
      <c r="H966" s="16" t="s">
        <v>93</v>
      </c>
      <c r="I966" s="6" t="s">
        <v>65</v>
      </c>
      <c r="J966" s="16">
        <v>3</v>
      </c>
      <c r="K966" s="16" t="s">
        <v>36</v>
      </c>
      <c r="L966" s="16" t="s">
        <v>235</v>
      </c>
      <c r="N966" s="16">
        <v>12</v>
      </c>
      <c r="O966" s="16">
        <v>3</v>
      </c>
      <c r="P966" s="16">
        <v>1</v>
      </c>
      <c r="Q966" s="16">
        <v>1</v>
      </c>
      <c r="R966">
        <f>MATCH(D966,Отчет!$C$1:$C$65535,0)</f>
        <v>45</v>
      </c>
    </row>
    <row r="967" spans="1:18" x14ac:dyDescent="0.2">
      <c r="A967" s="16">
        <v>569710112</v>
      </c>
      <c r="B967" s="16">
        <v>6</v>
      </c>
      <c r="D967" s="16">
        <v>499655914</v>
      </c>
      <c r="E967" s="6" t="s">
        <v>94</v>
      </c>
      <c r="F967" s="6" t="s">
        <v>95</v>
      </c>
      <c r="G967" s="6" t="s">
        <v>96</v>
      </c>
      <c r="H967" s="16" t="s">
        <v>97</v>
      </c>
      <c r="I967" s="6" t="s">
        <v>65</v>
      </c>
      <c r="J967" s="16">
        <v>3</v>
      </c>
      <c r="K967" s="16" t="s">
        <v>36</v>
      </c>
      <c r="L967" s="16" t="s">
        <v>235</v>
      </c>
      <c r="N967" s="16">
        <v>18</v>
      </c>
      <c r="O967" s="16">
        <v>3</v>
      </c>
      <c r="P967" s="16">
        <v>1</v>
      </c>
      <c r="Q967" s="16">
        <v>1</v>
      </c>
      <c r="R967">
        <f>MATCH(D967,Отчет!$C$1:$C$65535,0)</f>
        <v>35</v>
      </c>
    </row>
    <row r="968" spans="1:18" x14ac:dyDescent="0.2">
      <c r="A968" s="16">
        <v>569706746</v>
      </c>
      <c r="B968" s="16">
        <v>7</v>
      </c>
      <c r="D968" s="16">
        <v>499655788</v>
      </c>
      <c r="E968" s="6" t="s">
        <v>101</v>
      </c>
      <c r="F968" s="6" t="s">
        <v>102</v>
      </c>
      <c r="G968" s="6" t="s">
        <v>103</v>
      </c>
      <c r="H968" s="16" t="s">
        <v>104</v>
      </c>
      <c r="I968" s="6" t="s">
        <v>65</v>
      </c>
      <c r="J968" s="16">
        <v>3</v>
      </c>
      <c r="K968" s="16" t="s">
        <v>36</v>
      </c>
      <c r="L968" s="16" t="s">
        <v>235</v>
      </c>
      <c r="N968" s="16">
        <v>21</v>
      </c>
      <c r="O968" s="16">
        <v>3</v>
      </c>
      <c r="P968" s="16">
        <v>1</v>
      </c>
      <c r="Q968" s="16">
        <v>1</v>
      </c>
      <c r="R968">
        <f>MATCH(D968,Отчет!$C$1:$C$65535,0)</f>
        <v>18</v>
      </c>
    </row>
    <row r="969" spans="1:18" x14ac:dyDescent="0.2">
      <c r="A969" s="16">
        <v>569707994</v>
      </c>
      <c r="B969" s="16">
        <v>10</v>
      </c>
      <c r="D969" s="16">
        <v>499656679</v>
      </c>
      <c r="E969" s="6" t="s">
        <v>152</v>
      </c>
      <c r="F969" s="6" t="s">
        <v>153</v>
      </c>
      <c r="G969" s="6" t="s">
        <v>154</v>
      </c>
      <c r="H969" s="16" t="s">
        <v>155</v>
      </c>
      <c r="I969" s="6" t="s">
        <v>65</v>
      </c>
      <c r="J969" s="16">
        <v>3</v>
      </c>
      <c r="K969" s="16" t="s">
        <v>36</v>
      </c>
      <c r="L969" s="16" t="s">
        <v>235</v>
      </c>
      <c r="N969" s="16">
        <v>30</v>
      </c>
      <c r="O969" s="16">
        <v>3</v>
      </c>
      <c r="P969" s="16">
        <v>1</v>
      </c>
      <c r="Q969" s="16">
        <v>1</v>
      </c>
      <c r="R969">
        <f>MATCH(D969,Отчет!$C$1:$C$65535,0)</f>
        <v>21</v>
      </c>
    </row>
    <row r="970" spans="1:18" x14ac:dyDescent="0.2">
      <c r="A970" s="16">
        <v>569710026</v>
      </c>
      <c r="B970" s="16">
        <v>4</v>
      </c>
      <c r="D970" s="16">
        <v>499656711</v>
      </c>
      <c r="E970" s="6" t="s">
        <v>156</v>
      </c>
      <c r="F970" s="6" t="s">
        <v>157</v>
      </c>
      <c r="G970" s="6" t="s">
        <v>81</v>
      </c>
      <c r="H970" s="16" t="s">
        <v>158</v>
      </c>
      <c r="I970" s="6" t="s">
        <v>65</v>
      </c>
      <c r="J970" s="16">
        <v>3</v>
      </c>
      <c r="K970" s="16" t="s">
        <v>36</v>
      </c>
      <c r="L970" s="16" t="s">
        <v>235</v>
      </c>
      <c r="N970" s="16">
        <v>12</v>
      </c>
      <c r="O970" s="16">
        <v>3</v>
      </c>
      <c r="P970" s="16">
        <v>1</v>
      </c>
      <c r="Q970" s="16">
        <v>0</v>
      </c>
      <c r="R970">
        <f>MATCH(D970,Отчет!$C$1:$C$65535,0)</f>
        <v>52</v>
      </c>
    </row>
    <row r="971" spans="1:18" x14ac:dyDescent="0.2">
      <c r="A971" s="16">
        <v>569709638</v>
      </c>
      <c r="B971" s="16">
        <v>7</v>
      </c>
      <c r="D971" s="16">
        <v>499656345</v>
      </c>
      <c r="E971" s="6" t="s">
        <v>159</v>
      </c>
      <c r="F971" s="6" t="s">
        <v>160</v>
      </c>
      <c r="G971" s="6" t="s">
        <v>119</v>
      </c>
      <c r="H971" s="16" t="s">
        <v>161</v>
      </c>
      <c r="I971" s="6" t="s">
        <v>65</v>
      </c>
      <c r="J971" s="16">
        <v>3</v>
      </c>
      <c r="K971" s="16" t="s">
        <v>36</v>
      </c>
      <c r="L971" s="16" t="s">
        <v>235</v>
      </c>
      <c r="N971" s="16">
        <v>21</v>
      </c>
      <c r="O971" s="16">
        <v>3</v>
      </c>
      <c r="P971" s="16">
        <v>1</v>
      </c>
      <c r="Q971" s="16">
        <v>1</v>
      </c>
      <c r="R971">
        <f>MATCH(D971,Отчет!$C$1:$C$65535,0)</f>
        <v>46</v>
      </c>
    </row>
    <row r="972" spans="1:18" x14ac:dyDescent="0.2">
      <c r="A972" s="16">
        <v>569705650</v>
      </c>
      <c r="B972" s="16">
        <v>10</v>
      </c>
      <c r="D972" s="16">
        <v>499656434</v>
      </c>
      <c r="E972" s="6" t="s">
        <v>162</v>
      </c>
      <c r="F972" s="6" t="s">
        <v>163</v>
      </c>
      <c r="G972" s="6" t="s">
        <v>164</v>
      </c>
      <c r="H972" s="16" t="s">
        <v>165</v>
      </c>
      <c r="I972" s="6" t="s">
        <v>65</v>
      </c>
      <c r="J972" s="16">
        <v>3</v>
      </c>
      <c r="K972" s="16" t="s">
        <v>36</v>
      </c>
      <c r="L972" s="16" t="s">
        <v>235</v>
      </c>
      <c r="N972" s="16">
        <v>30</v>
      </c>
      <c r="O972" s="16">
        <v>3</v>
      </c>
      <c r="P972" s="16">
        <v>1</v>
      </c>
      <c r="Q972" s="16">
        <v>1</v>
      </c>
      <c r="R972">
        <f>MATCH(D972,Отчет!$C$1:$C$65535,0)</f>
        <v>11</v>
      </c>
    </row>
    <row r="973" spans="1:18" x14ac:dyDescent="0.2">
      <c r="A973" s="16">
        <v>569710283</v>
      </c>
      <c r="B973" s="16">
        <v>8</v>
      </c>
      <c r="D973" s="16">
        <v>499656023</v>
      </c>
      <c r="E973" s="6" t="s">
        <v>170</v>
      </c>
      <c r="F973" s="6" t="s">
        <v>72</v>
      </c>
      <c r="G973" s="6" t="s">
        <v>171</v>
      </c>
      <c r="H973" s="16" t="s">
        <v>172</v>
      </c>
      <c r="I973" s="6" t="s">
        <v>65</v>
      </c>
      <c r="J973" s="16">
        <v>3</v>
      </c>
      <c r="K973" s="16" t="s">
        <v>36</v>
      </c>
      <c r="L973" s="16" t="s">
        <v>235</v>
      </c>
      <c r="N973" s="16">
        <v>24</v>
      </c>
      <c r="O973" s="16">
        <v>3</v>
      </c>
      <c r="P973" s="16">
        <v>1</v>
      </c>
      <c r="Q973" s="16">
        <v>1</v>
      </c>
      <c r="R973">
        <f>MATCH(D973,Отчет!$C$1:$C$65535,0)</f>
        <v>42</v>
      </c>
    </row>
    <row r="974" spans="1:18" x14ac:dyDescent="0.2">
      <c r="A974" s="16">
        <v>569710582</v>
      </c>
      <c r="B974" s="16">
        <v>7</v>
      </c>
      <c r="D974" s="16">
        <v>499656285</v>
      </c>
      <c r="E974" s="6" t="s">
        <v>173</v>
      </c>
      <c r="F974" s="6" t="s">
        <v>76</v>
      </c>
      <c r="G974" s="6" t="s">
        <v>107</v>
      </c>
      <c r="H974" s="16" t="s">
        <v>174</v>
      </c>
      <c r="I974" s="6" t="s">
        <v>65</v>
      </c>
      <c r="J974" s="16">
        <v>3</v>
      </c>
      <c r="K974" s="16" t="s">
        <v>36</v>
      </c>
      <c r="L974" s="16" t="s">
        <v>235</v>
      </c>
      <c r="N974" s="16">
        <v>21</v>
      </c>
      <c r="O974" s="16">
        <v>3</v>
      </c>
      <c r="P974" s="16">
        <v>1</v>
      </c>
      <c r="Q974" s="16">
        <v>1</v>
      </c>
      <c r="R974">
        <f>MATCH(D974,Отчет!$C$1:$C$65535,0)</f>
        <v>36</v>
      </c>
    </row>
    <row r="975" spans="1:18" x14ac:dyDescent="0.2">
      <c r="A975" s="16">
        <v>569705814</v>
      </c>
      <c r="B975" s="16">
        <v>10</v>
      </c>
      <c r="D975" s="16">
        <v>499657609</v>
      </c>
      <c r="E975" s="6" t="s">
        <v>192</v>
      </c>
      <c r="F975" s="6" t="s">
        <v>134</v>
      </c>
      <c r="G975" s="6" t="s">
        <v>139</v>
      </c>
      <c r="H975" s="16" t="s">
        <v>193</v>
      </c>
      <c r="I975" s="6" t="s">
        <v>65</v>
      </c>
      <c r="J975" s="16">
        <v>3</v>
      </c>
      <c r="K975" s="16" t="s">
        <v>36</v>
      </c>
      <c r="L975" s="16" t="s">
        <v>235</v>
      </c>
      <c r="N975" s="16">
        <v>30</v>
      </c>
      <c r="O975" s="16">
        <v>3</v>
      </c>
      <c r="P975" s="16">
        <v>1</v>
      </c>
      <c r="Q975" s="16">
        <v>1</v>
      </c>
      <c r="R975">
        <f>MATCH(D975,Отчет!$C$1:$C$65535,0)</f>
        <v>24</v>
      </c>
    </row>
    <row r="976" spans="1:18" x14ac:dyDescent="0.2">
      <c r="A976" s="16">
        <v>569707914</v>
      </c>
      <c r="B976" s="16">
        <v>6</v>
      </c>
      <c r="D976" s="16">
        <v>499657780</v>
      </c>
      <c r="E976" s="6" t="s">
        <v>129</v>
      </c>
      <c r="F976" s="6" t="s">
        <v>130</v>
      </c>
      <c r="G976" s="6" t="s">
        <v>131</v>
      </c>
      <c r="H976" s="16" t="s">
        <v>132</v>
      </c>
      <c r="I976" s="6" t="s">
        <v>65</v>
      </c>
      <c r="J976" s="16">
        <v>3</v>
      </c>
      <c r="K976" s="16" t="s">
        <v>36</v>
      </c>
      <c r="L976" s="16" t="s">
        <v>235</v>
      </c>
      <c r="N976" s="16">
        <v>18</v>
      </c>
      <c r="O976" s="16">
        <v>3</v>
      </c>
      <c r="P976" s="16">
        <v>1</v>
      </c>
      <c r="Q976" s="16">
        <v>1</v>
      </c>
      <c r="R976">
        <f>MATCH(D976,Отчет!$C$1:$C$65535,0)</f>
        <v>29</v>
      </c>
    </row>
    <row r="977" spans="1:18" x14ac:dyDescent="0.2">
      <c r="A977" s="16">
        <v>569708259</v>
      </c>
      <c r="B977" s="16">
        <v>4</v>
      </c>
      <c r="D977" s="16">
        <v>499657489</v>
      </c>
      <c r="E977" s="6" t="s">
        <v>133</v>
      </c>
      <c r="F977" s="6" t="s">
        <v>134</v>
      </c>
      <c r="G977" s="6" t="s">
        <v>135</v>
      </c>
      <c r="H977" s="16" t="s">
        <v>136</v>
      </c>
      <c r="I977" s="6" t="s">
        <v>65</v>
      </c>
      <c r="J977" s="16">
        <v>3</v>
      </c>
      <c r="K977" s="16" t="s">
        <v>36</v>
      </c>
      <c r="L977" s="16" t="s">
        <v>235</v>
      </c>
      <c r="N977" s="16">
        <v>12</v>
      </c>
      <c r="O977" s="16">
        <v>3</v>
      </c>
      <c r="P977" s="16">
        <v>1</v>
      </c>
      <c r="Q977" s="16">
        <v>1</v>
      </c>
      <c r="R977">
        <f>MATCH(D977,Отчет!$C$1:$C$65535,0)</f>
        <v>51</v>
      </c>
    </row>
    <row r="978" spans="1:18" x14ac:dyDescent="0.2">
      <c r="A978" s="16">
        <v>569709032</v>
      </c>
      <c r="B978" s="16">
        <v>10</v>
      </c>
      <c r="D978" s="16">
        <v>499657513</v>
      </c>
      <c r="E978" s="6" t="s">
        <v>137</v>
      </c>
      <c r="F978" s="6" t="s">
        <v>138</v>
      </c>
      <c r="G978" s="6" t="s">
        <v>139</v>
      </c>
      <c r="H978" s="16" t="s">
        <v>140</v>
      </c>
      <c r="I978" s="6" t="s">
        <v>65</v>
      </c>
      <c r="J978" s="16">
        <v>3</v>
      </c>
      <c r="K978" s="16" t="s">
        <v>36</v>
      </c>
      <c r="L978" s="16" t="s">
        <v>235</v>
      </c>
      <c r="N978" s="16">
        <v>30</v>
      </c>
      <c r="O978" s="16">
        <v>3</v>
      </c>
      <c r="P978" s="16">
        <v>1</v>
      </c>
      <c r="Q978" s="16">
        <v>1</v>
      </c>
      <c r="R978">
        <f>MATCH(D978,Отчет!$C$1:$C$65535,0)</f>
        <v>32</v>
      </c>
    </row>
    <row r="979" spans="1:18" x14ac:dyDescent="0.2">
      <c r="A979" s="16">
        <v>569708516</v>
      </c>
      <c r="B979" s="16">
        <v>10</v>
      </c>
      <c r="D979" s="16">
        <v>499657385</v>
      </c>
      <c r="E979" s="6" t="s">
        <v>145</v>
      </c>
      <c r="F979" s="6" t="s">
        <v>146</v>
      </c>
      <c r="G979" s="6" t="s">
        <v>139</v>
      </c>
      <c r="H979" s="16" t="s">
        <v>147</v>
      </c>
      <c r="I979" s="6" t="s">
        <v>65</v>
      </c>
      <c r="J979" s="16">
        <v>3</v>
      </c>
      <c r="K979" s="16" t="s">
        <v>36</v>
      </c>
      <c r="L979" s="16" t="s">
        <v>235</v>
      </c>
      <c r="N979" s="16">
        <v>30</v>
      </c>
      <c r="O979" s="16">
        <v>3</v>
      </c>
      <c r="P979" s="16">
        <v>1</v>
      </c>
      <c r="Q979" s="16">
        <v>1</v>
      </c>
      <c r="R979">
        <f>MATCH(D979,Отчет!$C$1:$C$65535,0)</f>
        <v>20</v>
      </c>
    </row>
    <row r="980" spans="1:18" x14ac:dyDescent="0.2">
      <c r="A980" s="16">
        <v>569709113</v>
      </c>
      <c r="B980" s="16">
        <v>10</v>
      </c>
      <c r="D980" s="16">
        <v>499657465</v>
      </c>
      <c r="E980" s="6" t="s">
        <v>148</v>
      </c>
      <c r="F980" s="6" t="s">
        <v>149</v>
      </c>
      <c r="G980" s="6" t="s">
        <v>150</v>
      </c>
      <c r="H980" s="16" t="s">
        <v>151</v>
      </c>
      <c r="I980" s="6" t="s">
        <v>65</v>
      </c>
      <c r="J980" s="16">
        <v>3</v>
      </c>
      <c r="K980" s="16" t="s">
        <v>36</v>
      </c>
      <c r="L980" s="16" t="s">
        <v>235</v>
      </c>
      <c r="N980" s="16">
        <v>30</v>
      </c>
      <c r="O980" s="16">
        <v>3</v>
      </c>
      <c r="P980" s="16">
        <v>1</v>
      </c>
      <c r="Q980" s="16">
        <v>1</v>
      </c>
      <c r="R980">
        <f>MATCH(D980,Отчет!$C$1:$C$65535,0)</f>
        <v>25</v>
      </c>
    </row>
    <row r="981" spans="1:18" x14ac:dyDescent="0.2">
      <c r="A981" s="16">
        <v>569710482</v>
      </c>
      <c r="B981" s="16">
        <v>6</v>
      </c>
      <c r="D981" s="16">
        <v>499656623</v>
      </c>
      <c r="E981" s="6" t="s">
        <v>166</v>
      </c>
      <c r="F981" s="6" t="s">
        <v>167</v>
      </c>
      <c r="G981" s="6" t="s">
        <v>168</v>
      </c>
      <c r="H981" s="16" t="s">
        <v>169</v>
      </c>
      <c r="I981" s="6" t="s">
        <v>65</v>
      </c>
      <c r="J981" s="16">
        <v>3</v>
      </c>
      <c r="K981" s="16" t="s">
        <v>36</v>
      </c>
      <c r="L981" s="16" t="s">
        <v>235</v>
      </c>
      <c r="N981" s="16">
        <v>18</v>
      </c>
      <c r="O981" s="16">
        <v>3</v>
      </c>
      <c r="P981" s="16">
        <v>1</v>
      </c>
      <c r="Q981" s="16">
        <v>1</v>
      </c>
      <c r="R981">
        <f>MATCH(D981,Отчет!$C$1:$C$65535,0)</f>
        <v>37</v>
      </c>
    </row>
    <row r="982" spans="1:18" x14ac:dyDescent="0.2">
      <c r="A982" s="16">
        <v>865105270</v>
      </c>
      <c r="B982" s="16">
        <v>5</v>
      </c>
      <c r="D982" s="16">
        <v>499655628</v>
      </c>
      <c r="E982" s="6" t="s">
        <v>94</v>
      </c>
      <c r="F982" s="6" t="s">
        <v>106</v>
      </c>
      <c r="G982" s="6" t="s">
        <v>119</v>
      </c>
      <c r="H982" s="16" t="s">
        <v>120</v>
      </c>
      <c r="I982" s="6" t="s">
        <v>238</v>
      </c>
      <c r="J982" s="16">
        <v>3</v>
      </c>
      <c r="K982" s="16" t="s">
        <v>36</v>
      </c>
      <c r="L982" s="16" t="s">
        <v>235</v>
      </c>
      <c r="N982" s="16">
        <v>15</v>
      </c>
      <c r="O982" s="16">
        <v>3</v>
      </c>
      <c r="P982" s="16">
        <v>1</v>
      </c>
      <c r="Q982" s="16">
        <v>1</v>
      </c>
      <c r="R982">
        <f>MATCH(D982,Отчет!$C$1:$C$65535,0)</f>
        <v>22</v>
      </c>
    </row>
    <row r="983" spans="1:18" x14ac:dyDescent="0.2">
      <c r="A983" s="16">
        <v>2116178246</v>
      </c>
      <c r="B983" s="16">
        <v>4</v>
      </c>
      <c r="D983" s="16">
        <v>2116177732</v>
      </c>
      <c r="E983" s="6" t="s">
        <v>31</v>
      </c>
      <c r="F983" s="6" t="s">
        <v>32</v>
      </c>
      <c r="G983" s="6" t="s">
        <v>33</v>
      </c>
      <c r="H983" s="16" t="s">
        <v>34</v>
      </c>
      <c r="I983" s="6" t="s">
        <v>198</v>
      </c>
      <c r="J983" s="16">
        <v>2.5100000000000002</v>
      </c>
      <c r="K983" s="16" t="s">
        <v>36</v>
      </c>
      <c r="L983" s="16" t="s">
        <v>235</v>
      </c>
      <c r="N983" s="16">
        <v>10.040000000000001</v>
      </c>
      <c r="O983" s="16">
        <v>2.5100000000000002</v>
      </c>
      <c r="P983" s="16">
        <v>1</v>
      </c>
      <c r="Q983" s="16">
        <v>0</v>
      </c>
      <c r="R983">
        <f>MATCH(D983,Отчет!$C$1:$C$65535,0)</f>
        <v>48</v>
      </c>
    </row>
    <row r="984" spans="1:18" x14ac:dyDescent="0.2">
      <c r="A984" s="16">
        <v>1966992012</v>
      </c>
      <c r="B984" s="16">
        <v>5</v>
      </c>
      <c r="D984" s="16">
        <v>1946406881</v>
      </c>
      <c r="E984" s="6" t="s">
        <v>44</v>
      </c>
      <c r="F984" s="6" t="s">
        <v>45</v>
      </c>
      <c r="G984" s="6" t="s">
        <v>46</v>
      </c>
      <c r="H984" s="16" t="s">
        <v>47</v>
      </c>
      <c r="I984" s="6" t="s">
        <v>198</v>
      </c>
      <c r="J984" s="16">
        <v>2.5100000000000002</v>
      </c>
      <c r="K984" s="16" t="s">
        <v>36</v>
      </c>
      <c r="L984" s="16" t="s">
        <v>235</v>
      </c>
      <c r="N984" s="16">
        <v>12.55</v>
      </c>
      <c r="O984" s="16">
        <v>2.5100000000000002</v>
      </c>
      <c r="P984" s="16">
        <v>1</v>
      </c>
      <c r="Q984" s="16">
        <v>0</v>
      </c>
      <c r="R984">
        <f>MATCH(D984,Отчет!$C$1:$C$65535,0)</f>
        <v>34</v>
      </c>
    </row>
    <row r="985" spans="1:18" x14ac:dyDescent="0.2">
      <c r="A985" s="16">
        <v>2220311729</v>
      </c>
      <c r="B985" s="16">
        <v>10</v>
      </c>
      <c r="D985" s="16">
        <v>1506076021</v>
      </c>
      <c r="E985" s="6" t="s">
        <v>178</v>
      </c>
      <c r="F985" s="6" t="s">
        <v>179</v>
      </c>
      <c r="G985" s="6" t="s">
        <v>96</v>
      </c>
      <c r="H985" s="16" t="s">
        <v>180</v>
      </c>
      <c r="I985" s="6" t="s">
        <v>239</v>
      </c>
      <c r="J985" s="16">
        <v>3</v>
      </c>
      <c r="K985" s="16" t="s">
        <v>36</v>
      </c>
      <c r="L985" s="16" t="s">
        <v>235</v>
      </c>
      <c r="N985" s="16">
        <v>30</v>
      </c>
      <c r="O985" s="16">
        <v>3</v>
      </c>
      <c r="P985" s="16">
        <v>1</v>
      </c>
      <c r="Q985" s="16">
        <v>1</v>
      </c>
      <c r="R985">
        <f>MATCH(D985,Отчет!$C$1:$C$65535,0)</f>
        <v>47</v>
      </c>
    </row>
    <row r="986" spans="1:18" x14ac:dyDescent="0.2">
      <c r="A986" s="16">
        <v>2063962733</v>
      </c>
      <c r="B986" s="16">
        <v>7</v>
      </c>
      <c r="D986" s="16">
        <v>1955210973</v>
      </c>
      <c r="E986" s="6" t="s">
        <v>203</v>
      </c>
      <c r="F986" s="6" t="s">
        <v>134</v>
      </c>
      <c r="G986" s="6" t="s">
        <v>204</v>
      </c>
      <c r="H986" s="16" t="s">
        <v>205</v>
      </c>
      <c r="I986" s="6" t="s">
        <v>59</v>
      </c>
      <c r="J986" s="16">
        <v>2.5</v>
      </c>
      <c r="K986" s="16" t="s">
        <v>36</v>
      </c>
      <c r="L986" s="16" t="s">
        <v>235</v>
      </c>
      <c r="N986" s="16">
        <v>17.5</v>
      </c>
      <c r="O986" s="16">
        <v>2.5</v>
      </c>
      <c r="P986" s="16">
        <v>1</v>
      </c>
      <c r="Q986" s="16">
        <v>1</v>
      </c>
      <c r="R986">
        <f>MATCH(D986,Отчет!$C$1:$C$65535,0)</f>
        <v>30</v>
      </c>
    </row>
    <row r="987" spans="1:18" x14ac:dyDescent="0.2">
      <c r="A987" s="16">
        <v>2116178071</v>
      </c>
      <c r="B987" s="16">
        <v>10</v>
      </c>
      <c r="D987" s="16">
        <v>2116177732</v>
      </c>
      <c r="E987" s="6" t="s">
        <v>31</v>
      </c>
      <c r="F987" s="6" t="s">
        <v>32</v>
      </c>
      <c r="G987" s="6" t="s">
        <v>33</v>
      </c>
      <c r="H987" s="16" t="s">
        <v>34</v>
      </c>
      <c r="I987" s="6" t="s">
        <v>240</v>
      </c>
      <c r="J987" s="16">
        <v>3</v>
      </c>
      <c r="K987" s="16" t="s">
        <v>36</v>
      </c>
      <c r="L987" s="16" t="s">
        <v>235</v>
      </c>
      <c r="N987" s="16">
        <v>30</v>
      </c>
      <c r="O987" s="16">
        <v>3</v>
      </c>
      <c r="P987" s="16">
        <v>1</v>
      </c>
      <c r="Q987" s="16">
        <v>0</v>
      </c>
      <c r="R987">
        <f>MATCH(D987,Отчет!$C$1:$C$65535,0)</f>
        <v>48</v>
      </c>
    </row>
    <row r="988" spans="1:18" x14ac:dyDescent="0.2">
      <c r="A988" s="16">
        <v>1966991940</v>
      </c>
      <c r="B988" s="16">
        <v>10</v>
      </c>
      <c r="D988" s="16">
        <v>1946406881</v>
      </c>
      <c r="E988" s="6" t="s">
        <v>44</v>
      </c>
      <c r="F988" s="6" t="s">
        <v>45</v>
      </c>
      <c r="G988" s="6" t="s">
        <v>46</v>
      </c>
      <c r="H988" s="16" t="s">
        <v>47</v>
      </c>
      <c r="I988" s="6" t="s">
        <v>240</v>
      </c>
      <c r="J988" s="16">
        <v>3</v>
      </c>
      <c r="K988" s="16" t="s">
        <v>36</v>
      </c>
      <c r="L988" s="16" t="s">
        <v>235</v>
      </c>
      <c r="N988" s="16">
        <v>30</v>
      </c>
      <c r="O988" s="16">
        <v>3</v>
      </c>
      <c r="P988" s="16">
        <v>1</v>
      </c>
      <c r="Q988" s="16">
        <v>0</v>
      </c>
      <c r="R988">
        <f>MATCH(D988,Отчет!$C$1:$C$65535,0)</f>
        <v>34</v>
      </c>
    </row>
    <row r="989" spans="1:18" x14ac:dyDescent="0.2">
      <c r="A989" s="16">
        <v>2118088298</v>
      </c>
      <c r="B989" s="16">
        <v>10</v>
      </c>
      <c r="D989" s="16">
        <v>2114617064</v>
      </c>
      <c r="E989" s="6" t="s">
        <v>206</v>
      </c>
      <c r="F989" s="6" t="s">
        <v>80</v>
      </c>
      <c r="G989" s="6" t="s">
        <v>207</v>
      </c>
      <c r="H989" s="16" t="s">
        <v>208</v>
      </c>
      <c r="I989" s="6" t="s">
        <v>64</v>
      </c>
      <c r="J989" s="16">
        <v>5</v>
      </c>
      <c r="K989" s="16" t="s">
        <v>36</v>
      </c>
      <c r="L989" s="16" t="s">
        <v>235</v>
      </c>
      <c r="N989" s="16">
        <v>80</v>
      </c>
      <c r="O989" s="16">
        <v>8</v>
      </c>
      <c r="P989" s="16">
        <v>1</v>
      </c>
      <c r="Q989" s="16">
        <v>0</v>
      </c>
      <c r="R989">
        <f>MATCH(D989,Отчет!$C$1:$C$65535,0)</f>
        <v>54</v>
      </c>
    </row>
    <row r="990" spans="1:18" x14ac:dyDescent="0.2">
      <c r="A990" s="16">
        <v>1966992024</v>
      </c>
      <c r="B990" s="16">
        <v>8</v>
      </c>
      <c r="D990" s="16">
        <v>1946406881</v>
      </c>
      <c r="E990" s="6" t="s">
        <v>44</v>
      </c>
      <c r="F990" s="6" t="s">
        <v>45</v>
      </c>
      <c r="G990" s="6" t="s">
        <v>46</v>
      </c>
      <c r="H990" s="16" t="s">
        <v>47</v>
      </c>
      <c r="I990" s="6" t="s">
        <v>64</v>
      </c>
      <c r="J990" s="16">
        <v>5</v>
      </c>
      <c r="K990" s="16" t="s">
        <v>36</v>
      </c>
      <c r="L990" s="16" t="s">
        <v>235</v>
      </c>
      <c r="N990" s="16">
        <v>40</v>
      </c>
      <c r="O990" s="16">
        <v>5</v>
      </c>
      <c r="P990" s="16">
        <v>1</v>
      </c>
      <c r="Q990" s="16">
        <v>0</v>
      </c>
      <c r="R990">
        <f>MATCH(D990,Отчет!$C$1:$C$65535,0)</f>
        <v>34</v>
      </c>
    </row>
    <row r="991" spans="1:18" x14ac:dyDescent="0.2">
      <c r="A991" s="16">
        <v>2116178265</v>
      </c>
      <c r="B991" s="16">
        <v>5</v>
      </c>
      <c r="D991" s="16">
        <v>2116177732</v>
      </c>
      <c r="E991" s="6" t="s">
        <v>31</v>
      </c>
      <c r="F991" s="6" t="s">
        <v>32</v>
      </c>
      <c r="G991" s="6" t="s">
        <v>33</v>
      </c>
      <c r="H991" s="16" t="s">
        <v>34</v>
      </c>
      <c r="I991" s="6" t="s">
        <v>64</v>
      </c>
      <c r="J991" s="16">
        <v>5</v>
      </c>
      <c r="K991" s="16" t="s">
        <v>36</v>
      </c>
      <c r="L991" s="16" t="s">
        <v>235</v>
      </c>
      <c r="N991" s="16">
        <v>25</v>
      </c>
      <c r="O991" s="16">
        <v>5</v>
      </c>
      <c r="P991" s="16">
        <v>1</v>
      </c>
      <c r="Q991" s="16">
        <v>0</v>
      </c>
      <c r="R991">
        <f>MATCH(D991,Отчет!$C$1:$C$65535,0)</f>
        <v>48</v>
      </c>
    </row>
    <row r="992" spans="1:18" x14ac:dyDescent="0.2">
      <c r="A992" s="16">
        <v>1690680039</v>
      </c>
      <c r="B992" s="16">
        <v>6</v>
      </c>
      <c r="D992" s="16">
        <v>1683223220</v>
      </c>
      <c r="E992" s="6" t="s">
        <v>55</v>
      </c>
      <c r="F992" s="6" t="s">
        <v>56</v>
      </c>
      <c r="G992" s="6" t="s">
        <v>57</v>
      </c>
      <c r="H992" s="16" t="s">
        <v>58</v>
      </c>
      <c r="I992" s="6" t="s">
        <v>64</v>
      </c>
      <c r="J992" s="16">
        <v>5</v>
      </c>
      <c r="K992" s="16" t="s">
        <v>36</v>
      </c>
      <c r="L992" s="16" t="s">
        <v>235</v>
      </c>
      <c r="N992" s="16">
        <v>48</v>
      </c>
      <c r="O992" s="16">
        <v>8</v>
      </c>
      <c r="P992" s="16">
        <v>1</v>
      </c>
      <c r="Q992" s="16">
        <v>1</v>
      </c>
      <c r="R992">
        <f>MATCH(D992,Отчет!$C$1:$C$65535,0)</f>
        <v>39</v>
      </c>
    </row>
    <row r="993" spans="1:18" x14ac:dyDescent="0.2">
      <c r="A993" s="16">
        <v>569710978</v>
      </c>
      <c r="B993" s="16">
        <v>8</v>
      </c>
      <c r="D993" s="16">
        <v>499655706</v>
      </c>
      <c r="E993" s="6" t="s">
        <v>109</v>
      </c>
      <c r="F993" s="6" t="s">
        <v>99</v>
      </c>
      <c r="G993" s="6" t="s">
        <v>110</v>
      </c>
      <c r="H993" s="16" t="s">
        <v>111</v>
      </c>
      <c r="I993" s="6" t="s">
        <v>64</v>
      </c>
      <c r="J993" s="16">
        <v>8</v>
      </c>
      <c r="K993" s="16" t="s">
        <v>36</v>
      </c>
      <c r="L993" s="16" t="s">
        <v>235</v>
      </c>
      <c r="N993" s="16">
        <v>64</v>
      </c>
      <c r="O993" s="16">
        <v>8</v>
      </c>
      <c r="P993" s="16">
        <v>1</v>
      </c>
      <c r="Q993" s="16">
        <v>1</v>
      </c>
      <c r="R993">
        <f>MATCH(D993,Отчет!$C$1:$C$65535,0)</f>
        <v>55</v>
      </c>
    </row>
    <row r="994" spans="1:18" x14ac:dyDescent="0.2">
      <c r="A994" s="16">
        <v>569706249</v>
      </c>
      <c r="B994" s="16">
        <v>10</v>
      </c>
      <c r="D994" s="16">
        <v>499655738</v>
      </c>
      <c r="E994" s="6" t="s">
        <v>112</v>
      </c>
      <c r="F994" s="6" t="s">
        <v>113</v>
      </c>
      <c r="G994" s="6" t="s">
        <v>73</v>
      </c>
      <c r="H994" s="16" t="s">
        <v>114</v>
      </c>
      <c r="I994" s="6" t="s">
        <v>64</v>
      </c>
      <c r="J994" s="16">
        <v>8</v>
      </c>
      <c r="K994" s="16" t="s">
        <v>36</v>
      </c>
      <c r="L994" s="16" t="s">
        <v>235</v>
      </c>
      <c r="N994" s="16">
        <v>80</v>
      </c>
      <c r="O994" s="16">
        <v>8</v>
      </c>
      <c r="P994" s="16">
        <v>1</v>
      </c>
      <c r="Q994" s="16">
        <v>1</v>
      </c>
      <c r="R994">
        <f>MATCH(D994,Отчет!$C$1:$C$65535,0)</f>
        <v>31</v>
      </c>
    </row>
    <row r="995" spans="1:18" x14ac:dyDescent="0.2">
      <c r="A995" s="16">
        <v>569707697</v>
      </c>
      <c r="B995" s="16">
        <v>9</v>
      </c>
      <c r="D995" s="16">
        <v>499655628</v>
      </c>
      <c r="E995" s="6" t="s">
        <v>94</v>
      </c>
      <c r="F995" s="6" t="s">
        <v>106</v>
      </c>
      <c r="G995" s="6" t="s">
        <v>119</v>
      </c>
      <c r="H995" s="16" t="s">
        <v>120</v>
      </c>
      <c r="I995" s="6" t="s">
        <v>64</v>
      </c>
      <c r="J995" s="16">
        <v>8</v>
      </c>
      <c r="K995" s="16" t="s">
        <v>36</v>
      </c>
      <c r="L995" s="16" t="s">
        <v>235</v>
      </c>
      <c r="N995" s="16">
        <v>72</v>
      </c>
      <c r="O995" s="16">
        <v>8</v>
      </c>
      <c r="P995" s="16">
        <v>1</v>
      </c>
      <c r="Q995" s="16">
        <v>1</v>
      </c>
      <c r="R995">
        <f>MATCH(D995,Отчет!$C$1:$C$65535,0)</f>
        <v>22</v>
      </c>
    </row>
    <row r="996" spans="1:18" x14ac:dyDescent="0.2">
      <c r="A996" s="16">
        <v>569709465</v>
      </c>
      <c r="B996" s="16">
        <v>8</v>
      </c>
      <c r="D996" s="16">
        <v>499655681</v>
      </c>
      <c r="E996" s="6" t="s">
        <v>121</v>
      </c>
      <c r="F996" s="6" t="s">
        <v>122</v>
      </c>
      <c r="G996" s="6" t="s">
        <v>123</v>
      </c>
      <c r="H996" s="16" t="s">
        <v>124</v>
      </c>
      <c r="I996" s="6" t="s">
        <v>64</v>
      </c>
      <c r="J996" s="16">
        <v>8</v>
      </c>
      <c r="K996" s="16" t="s">
        <v>36</v>
      </c>
      <c r="L996" s="16" t="s">
        <v>235</v>
      </c>
      <c r="N996" s="16">
        <v>64</v>
      </c>
      <c r="O996" s="16">
        <v>8</v>
      </c>
      <c r="P996" s="16">
        <v>1</v>
      </c>
      <c r="Q996" s="16">
        <v>1</v>
      </c>
      <c r="R996">
        <f>MATCH(D996,Отчет!$C$1:$C$65535,0)</f>
        <v>26</v>
      </c>
    </row>
    <row r="997" spans="1:18" x14ac:dyDescent="0.2">
      <c r="A997" s="16">
        <v>569707256</v>
      </c>
      <c r="B997" s="16">
        <v>10</v>
      </c>
      <c r="D997" s="16">
        <v>499655482</v>
      </c>
      <c r="E997" s="6" t="s">
        <v>71</v>
      </c>
      <c r="F997" s="6" t="s">
        <v>72</v>
      </c>
      <c r="G997" s="6" t="s">
        <v>73</v>
      </c>
      <c r="H997" s="16" t="s">
        <v>74</v>
      </c>
      <c r="I997" s="6" t="s">
        <v>64</v>
      </c>
      <c r="J997" s="16">
        <v>8</v>
      </c>
      <c r="K997" s="16" t="s">
        <v>36</v>
      </c>
      <c r="L997" s="16" t="s">
        <v>235</v>
      </c>
      <c r="N997" s="16">
        <v>80</v>
      </c>
      <c r="O997" s="16">
        <v>8</v>
      </c>
      <c r="P997" s="16">
        <v>1</v>
      </c>
      <c r="Q997" s="16">
        <v>1</v>
      </c>
      <c r="R997">
        <f>MATCH(D997,Отчет!$C$1:$C$65535,0)</f>
        <v>12</v>
      </c>
    </row>
    <row r="998" spans="1:18" x14ac:dyDescent="0.2">
      <c r="A998" s="16">
        <v>569710598</v>
      </c>
      <c r="B998" s="16">
        <v>8</v>
      </c>
      <c r="D998" s="16">
        <v>499656285</v>
      </c>
      <c r="E998" s="6" t="s">
        <v>173</v>
      </c>
      <c r="F998" s="6" t="s">
        <v>76</v>
      </c>
      <c r="G998" s="6" t="s">
        <v>107</v>
      </c>
      <c r="H998" s="16" t="s">
        <v>174</v>
      </c>
      <c r="I998" s="6" t="s">
        <v>64</v>
      </c>
      <c r="J998" s="16">
        <v>8</v>
      </c>
      <c r="K998" s="16" t="s">
        <v>36</v>
      </c>
      <c r="L998" s="16" t="s">
        <v>235</v>
      </c>
      <c r="N998" s="16">
        <v>64</v>
      </c>
      <c r="O998" s="16">
        <v>8</v>
      </c>
      <c r="P998" s="16">
        <v>1</v>
      </c>
      <c r="Q998" s="16">
        <v>1</v>
      </c>
      <c r="R998">
        <f>MATCH(D998,Отчет!$C$1:$C$65535,0)</f>
        <v>36</v>
      </c>
    </row>
    <row r="999" spans="1:18" x14ac:dyDescent="0.2">
      <c r="A999" s="16">
        <v>569706501</v>
      </c>
      <c r="B999" s="16">
        <v>10</v>
      </c>
      <c r="D999" s="16">
        <v>499655942</v>
      </c>
      <c r="E999" s="6" t="s">
        <v>98</v>
      </c>
      <c r="F999" s="6" t="s">
        <v>99</v>
      </c>
      <c r="G999" s="6" t="s">
        <v>57</v>
      </c>
      <c r="H999" s="16" t="s">
        <v>100</v>
      </c>
      <c r="I999" s="6" t="s">
        <v>64</v>
      </c>
      <c r="J999" s="16">
        <v>8</v>
      </c>
      <c r="K999" s="16" t="s">
        <v>36</v>
      </c>
      <c r="L999" s="16" t="s">
        <v>235</v>
      </c>
      <c r="N999" s="16">
        <v>80</v>
      </c>
      <c r="O999" s="16">
        <v>8</v>
      </c>
      <c r="P999" s="16">
        <v>1</v>
      </c>
      <c r="Q999" s="16">
        <v>1</v>
      </c>
      <c r="R999">
        <f>MATCH(D999,Отчет!$C$1:$C$65535,0)</f>
        <v>40</v>
      </c>
    </row>
    <row r="1000" spans="1:18" x14ac:dyDescent="0.2">
      <c r="A1000" s="16">
        <v>569709296</v>
      </c>
      <c r="B1000" s="16">
        <v>7</v>
      </c>
      <c r="D1000" s="16">
        <v>499655966</v>
      </c>
      <c r="E1000" s="6" t="s">
        <v>83</v>
      </c>
      <c r="F1000" s="6" t="s">
        <v>76</v>
      </c>
      <c r="G1000" s="6" t="s">
        <v>84</v>
      </c>
      <c r="H1000" s="16" t="s">
        <v>85</v>
      </c>
      <c r="I1000" s="6" t="s">
        <v>64</v>
      </c>
      <c r="J1000" s="16">
        <v>8</v>
      </c>
      <c r="K1000" s="16" t="s">
        <v>36</v>
      </c>
      <c r="L1000" s="16" t="s">
        <v>235</v>
      </c>
      <c r="N1000" s="16">
        <v>56</v>
      </c>
      <c r="O1000" s="16">
        <v>8</v>
      </c>
      <c r="P1000" s="16">
        <v>1</v>
      </c>
      <c r="Q1000" s="16">
        <v>1</v>
      </c>
      <c r="R1000">
        <f>MATCH(D1000,Отчет!$C$1:$C$65535,0)</f>
        <v>43</v>
      </c>
    </row>
    <row r="1001" spans="1:18" x14ac:dyDescent="0.2">
      <c r="A1001" s="16">
        <v>569706599</v>
      </c>
      <c r="B1001" s="16">
        <v>9</v>
      </c>
      <c r="D1001" s="16">
        <v>499655862</v>
      </c>
      <c r="E1001" s="6" t="s">
        <v>90</v>
      </c>
      <c r="F1001" s="6" t="s">
        <v>91</v>
      </c>
      <c r="G1001" s="6" t="s">
        <v>92</v>
      </c>
      <c r="H1001" s="16" t="s">
        <v>93</v>
      </c>
      <c r="I1001" s="6" t="s">
        <v>64</v>
      </c>
      <c r="J1001" s="16">
        <v>8</v>
      </c>
      <c r="K1001" s="16" t="s">
        <v>36</v>
      </c>
      <c r="L1001" s="16" t="s">
        <v>235</v>
      </c>
      <c r="N1001" s="16">
        <v>72</v>
      </c>
      <c r="O1001" s="16">
        <v>8</v>
      </c>
      <c r="P1001" s="16">
        <v>1</v>
      </c>
      <c r="Q1001" s="16">
        <v>1</v>
      </c>
      <c r="R1001">
        <f>MATCH(D1001,Отчет!$C$1:$C$65535,0)</f>
        <v>45</v>
      </c>
    </row>
    <row r="1002" spans="1:18" x14ac:dyDescent="0.2">
      <c r="A1002" s="16">
        <v>569710131</v>
      </c>
      <c r="B1002" s="16">
        <v>8</v>
      </c>
      <c r="D1002" s="16">
        <v>499655914</v>
      </c>
      <c r="E1002" s="6" t="s">
        <v>94</v>
      </c>
      <c r="F1002" s="6" t="s">
        <v>95</v>
      </c>
      <c r="G1002" s="6" t="s">
        <v>96</v>
      </c>
      <c r="H1002" s="16" t="s">
        <v>97</v>
      </c>
      <c r="I1002" s="6" t="s">
        <v>64</v>
      </c>
      <c r="J1002" s="16">
        <v>8</v>
      </c>
      <c r="K1002" s="16" t="s">
        <v>36</v>
      </c>
      <c r="L1002" s="16" t="s">
        <v>235</v>
      </c>
      <c r="N1002" s="16">
        <v>64</v>
      </c>
      <c r="O1002" s="16">
        <v>8</v>
      </c>
      <c r="P1002" s="16">
        <v>1</v>
      </c>
      <c r="Q1002" s="16">
        <v>1</v>
      </c>
      <c r="R1002">
        <f>MATCH(D1002,Отчет!$C$1:$C$65535,0)</f>
        <v>35</v>
      </c>
    </row>
    <row r="1003" spans="1:18" x14ac:dyDescent="0.2">
      <c r="A1003" s="16">
        <v>569709542</v>
      </c>
      <c r="B1003" s="16">
        <v>10</v>
      </c>
      <c r="D1003" s="16">
        <v>499655764</v>
      </c>
      <c r="E1003" s="6" t="s">
        <v>115</v>
      </c>
      <c r="F1003" s="6" t="s">
        <v>116</v>
      </c>
      <c r="G1003" s="6" t="s">
        <v>117</v>
      </c>
      <c r="H1003" s="16" t="s">
        <v>118</v>
      </c>
      <c r="I1003" s="6" t="s">
        <v>64</v>
      </c>
      <c r="J1003" s="16">
        <v>8</v>
      </c>
      <c r="K1003" s="16" t="s">
        <v>36</v>
      </c>
      <c r="L1003" s="16" t="s">
        <v>235</v>
      </c>
      <c r="N1003" s="16">
        <v>80</v>
      </c>
      <c r="O1003" s="16">
        <v>8</v>
      </c>
      <c r="P1003" s="16">
        <v>1</v>
      </c>
      <c r="Q1003" s="16">
        <v>1</v>
      </c>
      <c r="R1003">
        <f>MATCH(D1003,Отчет!$C$1:$C$65535,0)</f>
        <v>17</v>
      </c>
    </row>
    <row r="1004" spans="1:18" x14ac:dyDescent="0.2">
      <c r="A1004" s="16">
        <v>569706781</v>
      </c>
      <c r="B1004" s="16">
        <v>9</v>
      </c>
      <c r="D1004" s="16">
        <v>499655788</v>
      </c>
      <c r="E1004" s="6" t="s">
        <v>101</v>
      </c>
      <c r="F1004" s="6" t="s">
        <v>102</v>
      </c>
      <c r="G1004" s="6" t="s">
        <v>103</v>
      </c>
      <c r="H1004" s="16" t="s">
        <v>104</v>
      </c>
      <c r="I1004" s="6" t="s">
        <v>64</v>
      </c>
      <c r="J1004" s="16">
        <v>8</v>
      </c>
      <c r="K1004" s="16" t="s">
        <v>36</v>
      </c>
      <c r="L1004" s="16" t="s">
        <v>235</v>
      </c>
      <c r="N1004" s="16">
        <v>72</v>
      </c>
      <c r="O1004" s="16">
        <v>8</v>
      </c>
      <c r="P1004" s="16">
        <v>1</v>
      </c>
      <c r="Q1004" s="16">
        <v>1</v>
      </c>
      <c r="R1004">
        <f>MATCH(D1004,Отчет!$C$1:$C$65535,0)</f>
        <v>18</v>
      </c>
    </row>
    <row r="1005" spans="1:18" x14ac:dyDescent="0.2">
      <c r="A1005" s="16">
        <v>569710497</v>
      </c>
      <c r="B1005" s="16">
        <v>10</v>
      </c>
      <c r="D1005" s="16">
        <v>499656623</v>
      </c>
      <c r="E1005" s="6" t="s">
        <v>166</v>
      </c>
      <c r="F1005" s="6" t="s">
        <v>167</v>
      </c>
      <c r="G1005" s="6" t="s">
        <v>168</v>
      </c>
      <c r="H1005" s="16" t="s">
        <v>169</v>
      </c>
      <c r="I1005" s="6" t="s">
        <v>64</v>
      </c>
      <c r="J1005" s="16">
        <v>8</v>
      </c>
      <c r="K1005" s="16" t="s">
        <v>36</v>
      </c>
      <c r="L1005" s="16" t="s">
        <v>235</v>
      </c>
      <c r="N1005" s="16">
        <v>0</v>
      </c>
      <c r="O1005" s="16">
        <v>8</v>
      </c>
      <c r="P1005" s="16">
        <v>1</v>
      </c>
      <c r="Q1005" s="16">
        <v>1</v>
      </c>
      <c r="R1005">
        <f>MATCH(D1005,Отчет!$C$1:$C$65535,0)</f>
        <v>37</v>
      </c>
    </row>
    <row r="1006" spans="1:18" x14ac:dyDescent="0.2">
      <c r="A1006" s="16">
        <v>569708008</v>
      </c>
      <c r="B1006" s="16">
        <v>10</v>
      </c>
      <c r="D1006" s="16">
        <v>499656679</v>
      </c>
      <c r="E1006" s="6" t="s">
        <v>152</v>
      </c>
      <c r="F1006" s="6" t="s">
        <v>153</v>
      </c>
      <c r="G1006" s="6" t="s">
        <v>154</v>
      </c>
      <c r="H1006" s="16" t="s">
        <v>155</v>
      </c>
      <c r="I1006" s="6" t="s">
        <v>64</v>
      </c>
      <c r="J1006" s="16">
        <v>8</v>
      </c>
      <c r="K1006" s="16" t="s">
        <v>36</v>
      </c>
      <c r="L1006" s="16" t="s">
        <v>235</v>
      </c>
      <c r="N1006" s="16">
        <v>80</v>
      </c>
      <c r="O1006" s="16">
        <v>8</v>
      </c>
      <c r="P1006" s="16">
        <v>1</v>
      </c>
      <c r="Q1006" s="16">
        <v>1</v>
      </c>
      <c r="R1006">
        <f>MATCH(D1006,Отчет!$C$1:$C$65535,0)</f>
        <v>21</v>
      </c>
    </row>
    <row r="1007" spans="1:18" x14ac:dyDescent="0.2">
      <c r="A1007" s="16">
        <v>569710041</v>
      </c>
      <c r="B1007" s="16">
        <v>8</v>
      </c>
      <c r="D1007" s="16">
        <v>499656711</v>
      </c>
      <c r="E1007" s="6" t="s">
        <v>156</v>
      </c>
      <c r="F1007" s="6" t="s">
        <v>157</v>
      </c>
      <c r="G1007" s="6" t="s">
        <v>81</v>
      </c>
      <c r="H1007" s="16" t="s">
        <v>158</v>
      </c>
      <c r="I1007" s="6" t="s">
        <v>64</v>
      </c>
      <c r="J1007" s="16">
        <v>8</v>
      </c>
      <c r="K1007" s="16" t="s">
        <v>36</v>
      </c>
      <c r="L1007" s="16" t="s">
        <v>235</v>
      </c>
      <c r="N1007" s="16">
        <v>64</v>
      </c>
      <c r="O1007" s="16">
        <v>8</v>
      </c>
      <c r="P1007" s="16">
        <v>1</v>
      </c>
      <c r="Q1007" s="16">
        <v>0</v>
      </c>
      <c r="R1007">
        <f>MATCH(D1007,Отчет!$C$1:$C$65535,0)</f>
        <v>52</v>
      </c>
    </row>
    <row r="1008" spans="1:18" x14ac:dyDescent="0.2">
      <c r="A1008" s="16">
        <v>569709661</v>
      </c>
      <c r="B1008" s="16">
        <v>5</v>
      </c>
      <c r="D1008" s="16">
        <v>499656345</v>
      </c>
      <c r="E1008" s="6" t="s">
        <v>159</v>
      </c>
      <c r="F1008" s="6" t="s">
        <v>160</v>
      </c>
      <c r="G1008" s="6" t="s">
        <v>119</v>
      </c>
      <c r="H1008" s="16" t="s">
        <v>161</v>
      </c>
      <c r="I1008" s="6" t="s">
        <v>64</v>
      </c>
      <c r="J1008" s="16">
        <v>8</v>
      </c>
      <c r="K1008" s="16" t="s">
        <v>36</v>
      </c>
      <c r="L1008" s="16" t="s">
        <v>235</v>
      </c>
      <c r="N1008" s="16">
        <v>40</v>
      </c>
      <c r="O1008" s="16">
        <v>8</v>
      </c>
      <c r="P1008" s="16">
        <v>1</v>
      </c>
      <c r="Q1008" s="16">
        <v>1</v>
      </c>
      <c r="R1008">
        <f>MATCH(D1008,Отчет!$C$1:$C$65535,0)</f>
        <v>46</v>
      </c>
    </row>
    <row r="1009" spans="1:18" x14ac:dyDescent="0.2">
      <c r="A1009" s="16">
        <v>569705665</v>
      </c>
      <c r="B1009" s="16">
        <v>10</v>
      </c>
      <c r="D1009" s="16">
        <v>499656434</v>
      </c>
      <c r="E1009" s="6" t="s">
        <v>162</v>
      </c>
      <c r="F1009" s="6" t="s">
        <v>163</v>
      </c>
      <c r="G1009" s="6" t="s">
        <v>164</v>
      </c>
      <c r="H1009" s="16" t="s">
        <v>165</v>
      </c>
      <c r="I1009" s="6" t="s">
        <v>64</v>
      </c>
      <c r="J1009" s="16">
        <v>8</v>
      </c>
      <c r="K1009" s="16" t="s">
        <v>36</v>
      </c>
      <c r="L1009" s="16" t="s">
        <v>235</v>
      </c>
      <c r="N1009" s="16">
        <v>80</v>
      </c>
      <c r="O1009" s="16">
        <v>8</v>
      </c>
      <c r="P1009" s="16">
        <v>1</v>
      </c>
      <c r="Q1009" s="16">
        <v>1</v>
      </c>
      <c r="R1009">
        <f>MATCH(D1009,Отчет!$C$1:$C$65535,0)</f>
        <v>11</v>
      </c>
    </row>
    <row r="1010" spans="1:18" x14ac:dyDescent="0.2">
      <c r="A1010" s="16">
        <v>569709963</v>
      </c>
      <c r="B1010" s="16">
        <v>8</v>
      </c>
      <c r="D1010" s="16">
        <v>499655995</v>
      </c>
      <c r="E1010" s="6" t="s">
        <v>86</v>
      </c>
      <c r="F1010" s="6" t="s">
        <v>87</v>
      </c>
      <c r="G1010" s="6" t="s">
        <v>88</v>
      </c>
      <c r="H1010" s="16" t="s">
        <v>89</v>
      </c>
      <c r="I1010" s="6" t="s">
        <v>64</v>
      </c>
      <c r="J1010" s="16">
        <v>8</v>
      </c>
      <c r="K1010" s="16" t="s">
        <v>36</v>
      </c>
      <c r="L1010" s="16" t="s">
        <v>235</v>
      </c>
      <c r="N1010" s="16">
        <v>64</v>
      </c>
      <c r="O1010" s="16">
        <v>8</v>
      </c>
      <c r="P1010" s="16">
        <v>1</v>
      </c>
      <c r="Q1010" s="16">
        <v>1</v>
      </c>
      <c r="R1010">
        <f>MATCH(D1010,Отчет!$C$1:$C$65535,0)</f>
        <v>49</v>
      </c>
    </row>
    <row r="1011" spans="1:18" x14ac:dyDescent="0.2">
      <c r="A1011" s="16">
        <v>569710297</v>
      </c>
      <c r="B1011" s="16">
        <v>7</v>
      </c>
      <c r="D1011" s="16">
        <v>499656023</v>
      </c>
      <c r="E1011" s="6" t="s">
        <v>170</v>
      </c>
      <c r="F1011" s="6" t="s">
        <v>72</v>
      </c>
      <c r="G1011" s="6" t="s">
        <v>171</v>
      </c>
      <c r="H1011" s="16" t="s">
        <v>172</v>
      </c>
      <c r="I1011" s="6" t="s">
        <v>64</v>
      </c>
      <c r="J1011" s="16">
        <v>8</v>
      </c>
      <c r="K1011" s="16" t="s">
        <v>36</v>
      </c>
      <c r="L1011" s="16" t="s">
        <v>235</v>
      </c>
      <c r="N1011" s="16">
        <v>56</v>
      </c>
      <c r="O1011" s="16">
        <v>8</v>
      </c>
      <c r="P1011" s="16">
        <v>1</v>
      </c>
      <c r="Q1011" s="16">
        <v>1</v>
      </c>
      <c r="R1011">
        <f>MATCH(D1011,Отчет!$C$1:$C$65535,0)</f>
        <v>42</v>
      </c>
    </row>
    <row r="1012" spans="1:18" x14ac:dyDescent="0.2">
      <c r="A1012" s="16">
        <v>569705830</v>
      </c>
      <c r="B1012" s="16">
        <v>9</v>
      </c>
      <c r="D1012" s="16">
        <v>499657609</v>
      </c>
      <c r="E1012" s="6" t="s">
        <v>192</v>
      </c>
      <c r="F1012" s="6" t="s">
        <v>134</v>
      </c>
      <c r="G1012" s="6" t="s">
        <v>139</v>
      </c>
      <c r="H1012" s="16" t="s">
        <v>193</v>
      </c>
      <c r="I1012" s="6" t="s">
        <v>64</v>
      </c>
      <c r="J1012" s="16">
        <v>8</v>
      </c>
      <c r="K1012" s="16" t="s">
        <v>36</v>
      </c>
      <c r="L1012" s="16" t="s">
        <v>235</v>
      </c>
      <c r="N1012" s="16">
        <v>72</v>
      </c>
      <c r="O1012" s="16">
        <v>8</v>
      </c>
      <c r="P1012" s="16">
        <v>1</v>
      </c>
      <c r="Q1012" s="16">
        <v>1</v>
      </c>
      <c r="R1012">
        <f>MATCH(D1012,Отчет!$C$1:$C$65535,0)</f>
        <v>24</v>
      </c>
    </row>
    <row r="1013" spans="1:18" x14ac:dyDescent="0.2">
      <c r="A1013" s="16">
        <v>569707929</v>
      </c>
      <c r="B1013" s="16">
        <v>10</v>
      </c>
      <c r="D1013" s="16">
        <v>499657780</v>
      </c>
      <c r="E1013" s="6" t="s">
        <v>129</v>
      </c>
      <c r="F1013" s="6" t="s">
        <v>130</v>
      </c>
      <c r="G1013" s="6" t="s">
        <v>131</v>
      </c>
      <c r="H1013" s="16" t="s">
        <v>132</v>
      </c>
      <c r="I1013" s="6" t="s">
        <v>64</v>
      </c>
      <c r="J1013" s="16">
        <v>8</v>
      </c>
      <c r="K1013" s="16" t="s">
        <v>36</v>
      </c>
      <c r="L1013" s="16" t="s">
        <v>235</v>
      </c>
      <c r="N1013" s="16">
        <v>80</v>
      </c>
      <c r="O1013" s="16">
        <v>8</v>
      </c>
      <c r="P1013" s="16">
        <v>1</v>
      </c>
      <c r="Q1013" s="16">
        <v>1</v>
      </c>
      <c r="R1013">
        <f>MATCH(D1013,Отчет!$C$1:$C$65535,0)</f>
        <v>29</v>
      </c>
    </row>
    <row r="1014" spans="1:18" x14ac:dyDescent="0.2">
      <c r="A1014" s="16">
        <v>569708277</v>
      </c>
      <c r="B1014" s="16">
        <v>8</v>
      </c>
      <c r="D1014" s="16">
        <v>499657489</v>
      </c>
      <c r="E1014" s="6" t="s">
        <v>133</v>
      </c>
      <c r="F1014" s="6" t="s">
        <v>134</v>
      </c>
      <c r="G1014" s="6" t="s">
        <v>135</v>
      </c>
      <c r="H1014" s="16" t="s">
        <v>136</v>
      </c>
      <c r="I1014" s="6" t="s">
        <v>64</v>
      </c>
      <c r="J1014" s="16">
        <v>8</v>
      </c>
      <c r="K1014" s="16" t="s">
        <v>36</v>
      </c>
      <c r="L1014" s="16" t="s">
        <v>235</v>
      </c>
      <c r="N1014" s="16">
        <v>64</v>
      </c>
      <c r="O1014" s="16">
        <v>8</v>
      </c>
      <c r="P1014" s="16">
        <v>1</v>
      </c>
      <c r="Q1014" s="16">
        <v>1</v>
      </c>
      <c r="R1014">
        <f>MATCH(D1014,Отчет!$C$1:$C$65535,0)</f>
        <v>51</v>
      </c>
    </row>
    <row r="1015" spans="1:18" x14ac:dyDescent="0.2">
      <c r="A1015" s="16">
        <v>569709046</v>
      </c>
      <c r="B1015" s="16">
        <v>10</v>
      </c>
      <c r="D1015" s="16">
        <v>499657513</v>
      </c>
      <c r="E1015" s="6" t="s">
        <v>137</v>
      </c>
      <c r="F1015" s="6" t="s">
        <v>138</v>
      </c>
      <c r="G1015" s="6" t="s">
        <v>139</v>
      </c>
      <c r="H1015" s="16" t="s">
        <v>140</v>
      </c>
      <c r="I1015" s="6" t="s">
        <v>64</v>
      </c>
      <c r="J1015" s="16">
        <v>8</v>
      </c>
      <c r="K1015" s="16" t="s">
        <v>36</v>
      </c>
      <c r="L1015" s="16" t="s">
        <v>235</v>
      </c>
      <c r="N1015" s="16">
        <v>80</v>
      </c>
      <c r="O1015" s="16">
        <v>8</v>
      </c>
      <c r="P1015" s="16">
        <v>1</v>
      </c>
      <c r="Q1015" s="16">
        <v>1</v>
      </c>
      <c r="R1015">
        <f>MATCH(D1015,Отчет!$C$1:$C$65535,0)</f>
        <v>32</v>
      </c>
    </row>
    <row r="1016" spans="1:18" x14ac:dyDescent="0.2">
      <c r="A1016" s="16">
        <v>569708530</v>
      </c>
      <c r="B1016" s="16">
        <v>9</v>
      </c>
      <c r="D1016" s="16">
        <v>499657385</v>
      </c>
      <c r="E1016" s="6" t="s">
        <v>145</v>
      </c>
      <c r="F1016" s="6" t="s">
        <v>146</v>
      </c>
      <c r="G1016" s="6" t="s">
        <v>139</v>
      </c>
      <c r="H1016" s="16" t="s">
        <v>147</v>
      </c>
      <c r="I1016" s="6" t="s">
        <v>64</v>
      </c>
      <c r="J1016" s="16">
        <v>8</v>
      </c>
      <c r="K1016" s="16" t="s">
        <v>36</v>
      </c>
      <c r="L1016" s="16" t="s">
        <v>235</v>
      </c>
      <c r="N1016" s="16">
        <v>72</v>
      </c>
      <c r="O1016" s="16">
        <v>8</v>
      </c>
      <c r="P1016" s="16">
        <v>1</v>
      </c>
      <c r="Q1016" s="16">
        <v>1</v>
      </c>
      <c r="R1016">
        <f>MATCH(D1016,Отчет!$C$1:$C$65535,0)</f>
        <v>20</v>
      </c>
    </row>
    <row r="1017" spans="1:18" x14ac:dyDescent="0.2">
      <c r="A1017" s="16">
        <v>569709131</v>
      </c>
      <c r="B1017" s="16">
        <v>10</v>
      </c>
      <c r="D1017" s="16">
        <v>499657465</v>
      </c>
      <c r="E1017" s="6" t="s">
        <v>148</v>
      </c>
      <c r="F1017" s="6" t="s">
        <v>149</v>
      </c>
      <c r="G1017" s="6" t="s">
        <v>150</v>
      </c>
      <c r="H1017" s="16" t="s">
        <v>151</v>
      </c>
      <c r="I1017" s="6" t="s">
        <v>64</v>
      </c>
      <c r="J1017" s="16">
        <v>8</v>
      </c>
      <c r="K1017" s="16" t="s">
        <v>36</v>
      </c>
      <c r="L1017" s="16" t="s">
        <v>235</v>
      </c>
      <c r="N1017" s="16">
        <v>80</v>
      </c>
      <c r="O1017" s="16">
        <v>8</v>
      </c>
      <c r="P1017" s="16">
        <v>1</v>
      </c>
      <c r="Q1017" s="16">
        <v>1</v>
      </c>
      <c r="R1017">
        <f>MATCH(D1017,Отчет!$C$1:$C$65535,0)</f>
        <v>25</v>
      </c>
    </row>
    <row r="1018" spans="1:18" x14ac:dyDescent="0.2">
      <c r="A1018" s="16">
        <v>736697841</v>
      </c>
      <c r="B1018" s="16">
        <v>10</v>
      </c>
      <c r="D1018" s="16">
        <v>736697700</v>
      </c>
      <c r="E1018" s="6" t="s">
        <v>175</v>
      </c>
      <c r="F1018" s="6" t="s">
        <v>176</v>
      </c>
      <c r="G1018" s="6" t="s">
        <v>77</v>
      </c>
      <c r="H1018" s="16" t="s">
        <v>177</v>
      </c>
      <c r="I1018" s="6" t="s">
        <v>64</v>
      </c>
      <c r="J1018" s="16">
        <v>8</v>
      </c>
      <c r="K1018" s="16" t="s">
        <v>36</v>
      </c>
      <c r="L1018" s="16" t="s">
        <v>235</v>
      </c>
      <c r="N1018" s="16">
        <v>80</v>
      </c>
      <c r="O1018" s="16">
        <v>8</v>
      </c>
      <c r="P1018" s="16">
        <v>1</v>
      </c>
      <c r="Q1018" s="16">
        <v>1</v>
      </c>
      <c r="R1018">
        <f>MATCH(D1018,Отчет!$C$1:$C$65535,0)</f>
        <v>27</v>
      </c>
    </row>
    <row r="1019" spans="1:18" x14ac:dyDescent="0.2">
      <c r="A1019" s="16">
        <v>1506082890</v>
      </c>
      <c r="B1019" s="16">
        <v>10</v>
      </c>
      <c r="D1019" s="16">
        <v>1506076021</v>
      </c>
      <c r="E1019" s="6" t="s">
        <v>178</v>
      </c>
      <c r="F1019" s="6" t="s">
        <v>179</v>
      </c>
      <c r="G1019" s="6" t="s">
        <v>96</v>
      </c>
      <c r="H1019" s="16" t="s">
        <v>180</v>
      </c>
      <c r="I1019" s="6" t="s">
        <v>64</v>
      </c>
      <c r="J1019" s="16">
        <v>8</v>
      </c>
      <c r="K1019" s="16" t="s">
        <v>36</v>
      </c>
      <c r="L1019" s="16" t="s">
        <v>235</v>
      </c>
      <c r="N1019" s="16">
        <v>80</v>
      </c>
      <c r="O1019" s="16">
        <v>8</v>
      </c>
      <c r="P1019" s="16">
        <v>1</v>
      </c>
      <c r="Q1019" s="16">
        <v>1</v>
      </c>
      <c r="R1019">
        <f>MATCH(D1019,Отчет!$C$1:$C$65535,0)</f>
        <v>47</v>
      </c>
    </row>
    <row r="1020" spans="1:18" x14ac:dyDescent="0.2">
      <c r="A1020" s="16">
        <v>1741230293</v>
      </c>
      <c r="B1020" s="16">
        <v>8</v>
      </c>
      <c r="D1020" s="16">
        <v>1650253973</v>
      </c>
      <c r="E1020" s="6" t="s">
        <v>66</v>
      </c>
      <c r="F1020" s="6" t="s">
        <v>67</v>
      </c>
      <c r="G1020" s="6" t="s">
        <v>68</v>
      </c>
      <c r="H1020" s="16" t="s">
        <v>69</v>
      </c>
      <c r="I1020" s="6" t="s">
        <v>64</v>
      </c>
      <c r="J1020" s="16">
        <v>8</v>
      </c>
      <c r="K1020" s="16" t="s">
        <v>36</v>
      </c>
      <c r="L1020" s="16" t="s">
        <v>235</v>
      </c>
      <c r="N1020" s="16">
        <v>64</v>
      </c>
      <c r="O1020" s="16">
        <v>8</v>
      </c>
      <c r="P1020" s="16">
        <v>1</v>
      </c>
      <c r="Q1020" s="16">
        <v>1</v>
      </c>
      <c r="R1020">
        <f>MATCH(D1020,Отчет!$C$1:$C$65535,0)</f>
        <v>23</v>
      </c>
    </row>
    <row r="1021" spans="1:18" x14ac:dyDescent="0.2">
      <c r="A1021" s="16">
        <v>569706102</v>
      </c>
      <c r="B1021" s="16">
        <v>8</v>
      </c>
      <c r="D1021" s="16">
        <v>499657846</v>
      </c>
      <c r="E1021" s="6" t="s">
        <v>181</v>
      </c>
      <c r="F1021" s="6" t="s">
        <v>182</v>
      </c>
      <c r="G1021" s="6" t="s">
        <v>183</v>
      </c>
      <c r="H1021" s="16" t="s">
        <v>184</v>
      </c>
      <c r="I1021" s="6" t="s">
        <v>64</v>
      </c>
      <c r="J1021" s="16">
        <v>8</v>
      </c>
      <c r="K1021" s="16" t="s">
        <v>36</v>
      </c>
      <c r="L1021" s="16" t="s">
        <v>235</v>
      </c>
      <c r="N1021" s="16">
        <v>64</v>
      </c>
      <c r="O1021" s="16">
        <v>8</v>
      </c>
      <c r="P1021" s="16">
        <v>1</v>
      </c>
      <c r="Q1021" s="16">
        <v>1</v>
      </c>
      <c r="R1021">
        <f>MATCH(D1021,Отчет!$C$1:$C$65535,0)</f>
        <v>19</v>
      </c>
    </row>
    <row r="1022" spans="1:18" x14ac:dyDescent="0.2">
      <c r="A1022" s="16">
        <v>722670751</v>
      </c>
      <c r="B1022" s="16">
        <v>10</v>
      </c>
      <c r="D1022" s="16">
        <v>722669820</v>
      </c>
      <c r="E1022" s="6" t="s">
        <v>185</v>
      </c>
      <c r="F1022" s="6" t="s">
        <v>186</v>
      </c>
      <c r="G1022" s="6" t="s">
        <v>187</v>
      </c>
      <c r="H1022" s="16" t="s">
        <v>188</v>
      </c>
      <c r="I1022" s="6" t="s">
        <v>64</v>
      </c>
      <c r="J1022" s="16">
        <v>8</v>
      </c>
      <c r="K1022" s="16" t="s">
        <v>36</v>
      </c>
      <c r="L1022" s="16" t="s">
        <v>235</v>
      </c>
      <c r="N1022" s="16">
        <v>80</v>
      </c>
      <c r="O1022" s="16">
        <v>8</v>
      </c>
      <c r="P1022" s="16">
        <v>1</v>
      </c>
      <c r="Q1022" s="16">
        <v>1</v>
      </c>
      <c r="R1022">
        <f>MATCH(D1022,Отчет!$C$1:$C$65535,0)</f>
        <v>16</v>
      </c>
    </row>
    <row r="1023" spans="1:18" x14ac:dyDescent="0.2">
      <c r="A1023" s="16">
        <v>569707090</v>
      </c>
      <c r="B1023" s="16">
        <v>10</v>
      </c>
      <c r="D1023" s="16">
        <v>499657561</v>
      </c>
      <c r="E1023" s="6" t="s">
        <v>141</v>
      </c>
      <c r="F1023" s="6" t="s">
        <v>142</v>
      </c>
      <c r="G1023" s="6" t="s">
        <v>143</v>
      </c>
      <c r="H1023" s="16" t="s">
        <v>144</v>
      </c>
      <c r="I1023" s="6" t="s">
        <v>64</v>
      </c>
      <c r="J1023" s="16">
        <v>8</v>
      </c>
      <c r="K1023" s="16" t="s">
        <v>36</v>
      </c>
      <c r="L1023" s="16" t="s">
        <v>235</v>
      </c>
      <c r="N1023" s="16">
        <v>80</v>
      </c>
      <c r="O1023" s="16">
        <v>8</v>
      </c>
      <c r="P1023" s="16">
        <v>1</v>
      </c>
      <c r="Q1023" s="16">
        <v>1</v>
      </c>
      <c r="R1023">
        <f>MATCH(D1023,Отчет!$C$1:$C$65535,0)</f>
        <v>13</v>
      </c>
    </row>
    <row r="1024" spans="1:18" x14ac:dyDescent="0.2">
      <c r="A1024" s="16">
        <v>2116178451</v>
      </c>
      <c r="B1024" s="16">
        <v>5</v>
      </c>
      <c r="D1024" s="16">
        <v>2116177732</v>
      </c>
      <c r="E1024" s="6" t="s">
        <v>31</v>
      </c>
      <c r="F1024" s="6" t="s">
        <v>32</v>
      </c>
      <c r="G1024" s="6" t="s">
        <v>33</v>
      </c>
      <c r="H1024" s="16" t="s">
        <v>34</v>
      </c>
      <c r="I1024" s="6" t="s">
        <v>64</v>
      </c>
      <c r="J1024" s="16">
        <v>8</v>
      </c>
      <c r="K1024" s="16" t="s">
        <v>36</v>
      </c>
      <c r="L1024" s="16" t="s">
        <v>235</v>
      </c>
      <c r="N1024" s="16">
        <v>40</v>
      </c>
      <c r="O1024" s="16">
        <v>8</v>
      </c>
      <c r="P1024" s="16">
        <v>1</v>
      </c>
      <c r="Q1024" s="16">
        <v>0</v>
      </c>
      <c r="R1024">
        <f>MATCH(D1024,Отчет!$C$1:$C$65535,0)</f>
        <v>48</v>
      </c>
    </row>
    <row r="1025" spans="1:18" x14ac:dyDescent="0.2">
      <c r="A1025" s="16">
        <v>569707837</v>
      </c>
      <c r="B1025" s="16">
        <v>10</v>
      </c>
      <c r="D1025" s="16">
        <v>499655838</v>
      </c>
      <c r="E1025" s="6" t="s">
        <v>105</v>
      </c>
      <c r="F1025" s="6" t="s">
        <v>106</v>
      </c>
      <c r="G1025" s="6" t="s">
        <v>107</v>
      </c>
      <c r="H1025" s="16" t="s">
        <v>108</v>
      </c>
      <c r="I1025" s="6" t="s">
        <v>64</v>
      </c>
      <c r="J1025" s="16">
        <v>8</v>
      </c>
      <c r="K1025" s="16" t="s">
        <v>36</v>
      </c>
      <c r="L1025" s="16" t="s">
        <v>235</v>
      </c>
      <c r="N1025" s="16">
        <v>80</v>
      </c>
      <c r="O1025" s="16">
        <v>8</v>
      </c>
      <c r="P1025" s="16">
        <v>1</v>
      </c>
      <c r="Q1025" s="16">
        <v>1</v>
      </c>
      <c r="R1025">
        <f>MATCH(D1025,Отчет!$C$1:$C$65535,0)</f>
        <v>14</v>
      </c>
    </row>
    <row r="1026" spans="1:18" x14ac:dyDescent="0.2">
      <c r="A1026" s="16">
        <v>569707339</v>
      </c>
      <c r="B1026" s="16">
        <v>10</v>
      </c>
      <c r="D1026" s="16">
        <v>499655369</v>
      </c>
      <c r="E1026" s="6" t="s">
        <v>196</v>
      </c>
      <c r="F1026" s="6" t="s">
        <v>99</v>
      </c>
      <c r="G1026" s="6" t="s">
        <v>107</v>
      </c>
      <c r="H1026" s="16" t="s">
        <v>197</v>
      </c>
      <c r="I1026" s="6" t="s">
        <v>64</v>
      </c>
      <c r="J1026" s="16">
        <v>8</v>
      </c>
      <c r="K1026" s="16" t="s">
        <v>36</v>
      </c>
      <c r="L1026" s="16" t="s">
        <v>235</v>
      </c>
      <c r="N1026" s="16">
        <v>80</v>
      </c>
      <c r="O1026" s="16">
        <v>8</v>
      </c>
      <c r="P1026" s="16">
        <v>1</v>
      </c>
      <c r="Q1026" s="16">
        <v>1</v>
      </c>
      <c r="R1026">
        <f>MATCH(D1026,Отчет!$C$1:$C$65535,0)</f>
        <v>15</v>
      </c>
    </row>
    <row r="1027" spans="1:18" x14ac:dyDescent="0.2">
      <c r="A1027" s="16">
        <v>569708688</v>
      </c>
      <c r="B1027" s="16">
        <v>7</v>
      </c>
      <c r="D1027" s="16">
        <v>499655321</v>
      </c>
      <c r="E1027" s="6" t="s">
        <v>79</v>
      </c>
      <c r="F1027" s="6" t="s">
        <v>80</v>
      </c>
      <c r="G1027" s="6" t="s">
        <v>81</v>
      </c>
      <c r="H1027" s="16" t="s">
        <v>82</v>
      </c>
      <c r="I1027" s="6" t="s">
        <v>64</v>
      </c>
      <c r="J1027" s="16">
        <v>8</v>
      </c>
      <c r="K1027" s="16" t="s">
        <v>36</v>
      </c>
      <c r="L1027" s="16" t="s">
        <v>235</v>
      </c>
      <c r="N1027" s="16">
        <v>56</v>
      </c>
      <c r="O1027" s="16">
        <v>8</v>
      </c>
      <c r="P1027" s="16">
        <v>1</v>
      </c>
      <c r="Q1027" s="16">
        <v>1</v>
      </c>
      <c r="R1027">
        <f>MATCH(D1027,Отчет!$C$1:$C$65535,0)</f>
        <v>53</v>
      </c>
    </row>
    <row r="1028" spans="1:18" x14ac:dyDescent="0.2">
      <c r="A1028" s="16">
        <v>569710764</v>
      </c>
      <c r="B1028" s="16">
        <v>10</v>
      </c>
      <c r="D1028" s="16">
        <v>499655265</v>
      </c>
      <c r="E1028" s="6" t="s">
        <v>75</v>
      </c>
      <c r="F1028" s="6" t="s">
        <v>76</v>
      </c>
      <c r="G1028" s="6" t="s">
        <v>77</v>
      </c>
      <c r="H1028" s="16" t="s">
        <v>78</v>
      </c>
      <c r="I1028" s="6" t="s">
        <v>64</v>
      </c>
      <c r="J1028" s="16">
        <v>8</v>
      </c>
      <c r="K1028" s="16" t="s">
        <v>36</v>
      </c>
      <c r="L1028" s="16" t="s">
        <v>235</v>
      </c>
      <c r="N1028" s="16">
        <v>80</v>
      </c>
      <c r="O1028" s="16">
        <v>8</v>
      </c>
      <c r="P1028" s="16">
        <v>1</v>
      </c>
      <c r="Q1028" s="16">
        <v>1</v>
      </c>
      <c r="R1028">
        <f>MATCH(D1028,Отчет!$C$1:$C$65535,0)</f>
        <v>41</v>
      </c>
    </row>
    <row r="1029" spans="1:18" x14ac:dyDescent="0.2">
      <c r="A1029" s="16">
        <v>569709370</v>
      </c>
      <c r="B1029" s="16">
        <v>10</v>
      </c>
      <c r="D1029" s="16">
        <v>499655433</v>
      </c>
      <c r="E1029" s="6" t="s">
        <v>189</v>
      </c>
      <c r="F1029" s="6" t="s">
        <v>190</v>
      </c>
      <c r="G1029" s="6" t="s">
        <v>123</v>
      </c>
      <c r="H1029" s="16" t="s">
        <v>191</v>
      </c>
      <c r="I1029" s="6" t="s">
        <v>64</v>
      </c>
      <c r="J1029" s="16">
        <v>8</v>
      </c>
      <c r="K1029" s="16" t="s">
        <v>36</v>
      </c>
      <c r="L1029" s="16" t="s">
        <v>235</v>
      </c>
      <c r="N1029" s="16">
        <v>80</v>
      </c>
      <c r="O1029" s="16">
        <v>8</v>
      </c>
      <c r="P1029" s="16">
        <v>1</v>
      </c>
      <c r="Q1029" s="16">
        <v>0</v>
      </c>
      <c r="R1029">
        <f>MATCH(D1029,Отчет!$C$1:$C$65535,0)</f>
        <v>50</v>
      </c>
    </row>
    <row r="1030" spans="1:18" x14ac:dyDescent="0.2">
      <c r="A1030" s="16">
        <v>569708610</v>
      </c>
      <c r="B1030" s="16">
        <v>10</v>
      </c>
      <c r="D1030" s="16">
        <v>499655506</v>
      </c>
      <c r="E1030" s="6" t="s">
        <v>125</v>
      </c>
      <c r="F1030" s="6" t="s">
        <v>126</v>
      </c>
      <c r="G1030" s="6" t="s">
        <v>127</v>
      </c>
      <c r="H1030" s="16" t="s">
        <v>128</v>
      </c>
      <c r="I1030" s="6" t="s">
        <v>64</v>
      </c>
      <c r="J1030" s="16">
        <v>8</v>
      </c>
      <c r="K1030" s="16" t="s">
        <v>36</v>
      </c>
      <c r="L1030" s="16" t="s">
        <v>235</v>
      </c>
      <c r="N1030" s="16">
        <v>80</v>
      </c>
      <c r="O1030" s="16">
        <v>8</v>
      </c>
      <c r="P1030" s="16">
        <v>1</v>
      </c>
      <c r="Q1030" s="16">
        <v>0</v>
      </c>
      <c r="R1030">
        <f>MATCH(D1030,Отчет!$C$1:$C$65535,0)</f>
        <v>44</v>
      </c>
    </row>
    <row r="1031" spans="1:18" x14ac:dyDescent="0.2">
      <c r="A1031" s="16">
        <v>569709222</v>
      </c>
      <c r="B1031" s="16">
        <v>8</v>
      </c>
      <c r="D1031" s="16">
        <v>499655579</v>
      </c>
      <c r="E1031" s="6" t="s">
        <v>194</v>
      </c>
      <c r="F1031" s="6" t="s">
        <v>122</v>
      </c>
      <c r="G1031" s="6" t="s">
        <v>171</v>
      </c>
      <c r="H1031" s="16" t="s">
        <v>195</v>
      </c>
      <c r="I1031" s="6" t="s">
        <v>64</v>
      </c>
      <c r="J1031" s="16">
        <v>8</v>
      </c>
      <c r="K1031" s="16" t="s">
        <v>36</v>
      </c>
      <c r="L1031" s="16" t="s">
        <v>235</v>
      </c>
      <c r="N1031" s="16">
        <v>64</v>
      </c>
      <c r="O1031" s="16">
        <v>8</v>
      </c>
      <c r="P1031" s="16">
        <v>1</v>
      </c>
      <c r="Q1031" s="16">
        <v>1</v>
      </c>
      <c r="R1031">
        <f>MATCH(D1031,Отчет!$C$1:$C$65535,0)</f>
        <v>38</v>
      </c>
    </row>
    <row r="1032" spans="1:18" x14ac:dyDescent="0.2">
      <c r="A1032" s="16">
        <v>1966991978</v>
      </c>
      <c r="B1032" s="16">
        <v>5</v>
      </c>
      <c r="D1032" s="16">
        <v>1946406881</v>
      </c>
      <c r="E1032" s="6" t="s">
        <v>44</v>
      </c>
      <c r="F1032" s="6" t="s">
        <v>45</v>
      </c>
      <c r="G1032" s="6" t="s">
        <v>46</v>
      </c>
      <c r="H1032" s="16" t="s">
        <v>47</v>
      </c>
      <c r="I1032" s="6" t="s">
        <v>53</v>
      </c>
      <c r="J1032" s="16">
        <v>1.94</v>
      </c>
      <c r="K1032" s="16" t="s">
        <v>36</v>
      </c>
      <c r="L1032" s="16" t="s">
        <v>235</v>
      </c>
      <c r="N1032" s="16">
        <v>9.7000000000000011</v>
      </c>
      <c r="O1032" s="16">
        <v>1.94</v>
      </c>
      <c r="P1032" s="16">
        <v>1</v>
      </c>
      <c r="Q1032" s="16">
        <v>0</v>
      </c>
      <c r="R1032">
        <f>MATCH(D1032,Отчет!$C$1:$C$65535,0)</f>
        <v>34</v>
      </c>
    </row>
    <row r="1033" spans="1:18" x14ac:dyDescent="0.2">
      <c r="A1033" s="16">
        <v>2116178186</v>
      </c>
      <c r="B1033" s="16">
        <v>5</v>
      </c>
      <c r="D1033" s="16">
        <v>2116177732</v>
      </c>
      <c r="E1033" s="6" t="s">
        <v>31</v>
      </c>
      <c r="F1033" s="6" t="s">
        <v>32</v>
      </c>
      <c r="G1033" s="6" t="s">
        <v>33</v>
      </c>
      <c r="H1033" s="16" t="s">
        <v>34</v>
      </c>
      <c r="I1033" s="6" t="s">
        <v>53</v>
      </c>
      <c r="J1033" s="16">
        <v>1.94</v>
      </c>
      <c r="K1033" s="16" t="s">
        <v>36</v>
      </c>
      <c r="L1033" s="16" t="s">
        <v>235</v>
      </c>
      <c r="N1033" s="16">
        <v>9.7000000000000011</v>
      </c>
      <c r="O1033" s="16">
        <v>1.94</v>
      </c>
      <c r="P1033" s="16">
        <v>1</v>
      </c>
      <c r="Q1033" s="16">
        <v>0</v>
      </c>
      <c r="R1033">
        <f>MATCH(D1033,Отчет!$C$1:$C$65535,0)</f>
        <v>48</v>
      </c>
    </row>
    <row r="1034" spans="1:18" x14ac:dyDescent="0.2">
      <c r="A1034" s="16">
        <v>569708568</v>
      </c>
      <c r="B1034" s="16">
        <v>5</v>
      </c>
      <c r="D1034" s="16">
        <v>499655506</v>
      </c>
      <c r="E1034" s="6" t="s">
        <v>125</v>
      </c>
      <c r="F1034" s="6" t="s">
        <v>126</v>
      </c>
      <c r="G1034" s="6" t="s">
        <v>127</v>
      </c>
      <c r="H1034" s="16" t="s">
        <v>128</v>
      </c>
      <c r="I1034" s="6" t="s">
        <v>53</v>
      </c>
      <c r="J1034" s="16">
        <v>2.68</v>
      </c>
      <c r="K1034" s="16" t="s">
        <v>36</v>
      </c>
      <c r="L1034" s="16" t="s">
        <v>235</v>
      </c>
      <c r="N1034" s="16">
        <v>13.4</v>
      </c>
      <c r="O1034" s="16">
        <v>2.68</v>
      </c>
      <c r="P1034" s="16">
        <v>1</v>
      </c>
      <c r="Q1034" s="16">
        <v>0</v>
      </c>
      <c r="R1034">
        <f>MATCH(D1034,Отчет!$C$1:$C$65535,0)</f>
        <v>44</v>
      </c>
    </row>
    <row r="1035" spans="1:18" x14ac:dyDescent="0.2">
      <c r="A1035" s="16">
        <v>569709171</v>
      </c>
      <c r="B1035" s="16">
        <v>10</v>
      </c>
      <c r="D1035" s="16">
        <v>499655579</v>
      </c>
      <c r="E1035" s="6" t="s">
        <v>194</v>
      </c>
      <c r="F1035" s="6" t="s">
        <v>122</v>
      </c>
      <c r="G1035" s="6" t="s">
        <v>171</v>
      </c>
      <c r="H1035" s="16" t="s">
        <v>195</v>
      </c>
      <c r="I1035" s="6" t="s">
        <v>53</v>
      </c>
      <c r="J1035" s="16">
        <v>2.68</v>
      </c>
      <c r="K1035" s="16" t="s">
        <v>36</v>
      </c>
      <c r="L1035" s="16" t="s">
        <v>235</v>
      </c>
      <c r="N1035" s="16">
        <v>26.8</v>
      </c>
      <c r="O1035" s="16">
        <v>2.68</v>
      </c>
      <c r="P1035" s="16">
        <v>1</v>
      </c>
      <c r="Q1035" s="16">
        <v>1</v>
      </c>
      <c r="R1035">
        <f>MATCH(D1035,Отчет!$C$1:$C$65535,0)</f>
        <v>38</v>
      </c>
    </row>
    <row r="1036" spans="1:18" x14ac:dyDescent="0.2">
      <c r="A1036" s="16">
        <v>569707296</v>
      </c>
      <c r="B1036" s="16">
        <v>10</v>
      </c>
      <c r="D1036" s="16">
        <v>499655369</v>
      </c>
      <c r="E1036" s="6" t="s">
        <v>196</v>
      </c>
      <c r="F1036" s="6" t="s">
        <v>99</v>
      </c>
      <c r="G1036" s="6" t="s">
        <v>107</v>
      </c>
      <c r="H1036" s="16" t="s">
        <v>197</v>
      </c>
      <c r="I1036" s="6" t="s">
        <v>53</v>
      </c>
      <c r="J1036" s="16">
        <v>2.68</v>
      </c>
      <c r="K1036" s="16" t="s">
        <v>36</v>
      </c>
      <c r="L1036" s="16" t="s">
        <v>235</v>
      </c>
      <c r="N1036" s="16">
        <v>26.8</v>
      </c>
      <c r="O1036" s="16">
        <v>2.68</v>
      </c>
      <c r="P1036" s="16">
        <v>1</v>
      </c>
      <c r="Q1036" s="16">
        <v>1</v>
      </c>
      <c r="R1036">
        <f>MATCH(D1036,Отчет!$C$1:$C$65535,0)</f>
        <v>15</v>
      </c>
    </row>
    <row r="1037" spans="1:18" x14ac:dyDescent="0.2">
      <c r="A1037" s="16">
        <v>569709330</v>
      </c>
      <c r="B1037" s="16">
        <v>6</v>
      </c>
      <c r="D1037" s="16">
        <v>499655433</v>
      </c>
      <c r="E1037" s="6" t="s">
        <v>189</v>
      </c>
      <c r="F1037" s="6" t="s">
        <v>190</v>
      </c>
      <c r="G1037" s="6" t="s">
        <v>123</v>
      </c>
      <c r="H1037" s="16" t="s">
        <v>191</v>
      </c>
      <c r="I1037" s="6" t="s">
        <v>53</v>
      </c>
      <c r="J1037" s="16">
        <v>2.68</v>
      </c>
      <c r="K1037" s="16" t="s">
        <v>36</v>
      </c>
      <c r="L1037" s="16" t="s">
        <v>235</v>
      </c>
      <c r="N1037" s="16">
        <v>16.080000000000002</v>
      </c>
      <c r="O1037" s="16">
        <v>2.68</v>
      </c>
      <c r="P1037" s="16">
        <v>1</v>
      </c>
      <c r="Q1037" s="16">
        <v>0</v>
      </c>
      <c r="R1037">
        <f>MATCH(D1037,Отчет!$C$1:$C$65535,0)</f>
        <v>50</v>
      </c>
    </row>
    <row r="1038" spans="1:18" x14ac:dyDescent="0.2">
      <c r="A1038" s="16">
        <v>569707216</v>
      </c>
      <c r="B1038" s="16">
        <v>10</v>
      </c>
      <c r="D1038" s="16">
        <v>499655482</v>
      </c>
      <c r="E1038" s="6" t="s">
        <v>71</v>
      </c>
      <c r="F1038" s="6" t="s">
        <v>72</v>
      </c>
      <c r="G1038" s="6" t="s">
        <v>73</v>
      </c>
      <c r="H1038" s="16" t="s">
        <v>74</v>
      </c>
      <c r="I1038" s="6" t="s">
        <v>53</v>
      </c>
      <c r="J1038" s="16">
        <v>2.68</v>
      </c>
      <c r="K1038" s="16" t="s">
        <v>36</v>
      </c>
      <c r="L1038" s="16" t="s">
        <v>235</v>
      </c>
      <c r="N1038" s="16">
        <v>26.8</v>
      </c>
      <c r="O1038" s="16">
        <v>2.68</v>
      </c>
      <c r="P1038" s="16">
        <v>1</v>
      </c>
      <c r="Q1038" s="16">
        <v>1</v>
      </c>
      <c r="R1038">
        <f>MATCH(D1038,Отчет!$C$1:$C$65535,0)</f>
        <v>12</v>
      </c>
    </row>
    <row r="1039" spans="1:18" x14ac:dyDescent="0.2">
      <c r="A1039" s="16">
        <v>569710703</v>
      </c>
      <c r="B1039" s="16">
        <v>6</v>
      </c>
      <c r="D1039" s="16">
        <v>499655265</v>
      </c>
      <c r="E1039" s="6" t="s">
        <v>75</v>
      </c>
      <c r="F1039" s="6" t="s">
        <v>76</v>
      </c>
      <c r="G1039" s="6" t="s">
        <v>77</v>
      </c>
      <c r="H1039" s="16" t="s">
        <v>78</v>
      </c>
      <c r="I1039" s="6" t="s">
        <v>53</v>
      </c>
      <c r="J1039" s="16">
        <v>2.68</v>
      </c>
      <c r="K1039" s="16" t="s">
        <v>36</v>
      </c>
      <c r="L1039" s="16" t="s">
        <v>235</v>
      </c>
      <c r="N1039" s="16">
        <v>16.080000000000002</v>
      </c>
      <c r="O1039" s="16">
        <v>2.68</v>
      </c>
      <c r="P1039" s="16">
        <v>1</v>
      </c>
      <c r="Q1039" s="16">
        <v>1</v>
      </c>
      <c r="R1039">
        <f>MATCH(D1039,Отчет!$C$1:$C$65535,0)</f>
        <v>41</v>
      </c>
    </row>
    <row r="1040" spans="1:18" x14ac:dyDescent="0.2">
      <c r="A1040" s="16">
        <v>569708647</v>
      </c>
      <c r="B1040" s="16">
        <v>5</v>
      </c>
      <c r="D1040" s="16">
        <v>499655321</v>
      </c>
      <c r="E1040" s="6" t="s">
        <v>79</v>
      </c>
      <c r="F1040" s="6" t="s">
        <v>80</v>
      </c>
      <c r="G1040" s="6" t="s">
        <v>81</v>
      </c>
      <c r="H1040" s="16" t="s">
        <v>82</v>
      </c>
      <c r="I1040" s="6" t="s">
        <v>53</v>
      </c>
      <c r="J1040" s="16">
        <v>2.68</v>
      </c>
      <c r="K1040" s="16" t="s">
        <v>36</v>
      </c>
      <c r="L1040" s="16" t="s">
        <v>235</v>
      </c>
      <c r="N1040" s="16">
        <v>13.4</v>
      </c>
      <c r="O1040" s="16">
        <v>2.68</v>
      </c>
      <c r="P1040" s="16">
        <v>1</v>
      </c>
      <c r="Q1040" s="16">
        <v>1</v>
      </c>
      <c r="R1040">
        <f>MATCH(D1040,Отчет!$C$1:$C$65535,0)</f>
        <v>53</v>
      </c>
    </row>
    <row r="1041" spans="1:18" x14ac:dyDescent="0.2">
      <c r="A1041" s="16">
        <v>569707760</v>
      </c>
      <c r="B1041" s="16">
        <v>10</v>
      </c>
      <c r="D1041" s="16">
        <v>499655838</v>
      </c>
      <c r="E1041" s="6" t="s">
        <v>105</v>
      </c>
      <c r="F1041" s="6" t="s">
        <v>106</v>
      </c>
      <c r="G1041" s="6" t="s">
        <v>107</v>
      </c>
      <c r="H1041" s="16" t="s">
        <v>108</v>
      </c>
      <c r="I1041" s="6" t="s">
        <v>53</v>
      </c>
      <c r="J1041" s="16">
        <v>2.68</v>
      </c>
      <c r="K1041" s="16" t="s">
        <v>36</v>
      </c>
      <c r="L1041" s="16" t="s">
        <v>235</v>
      </c>
      <c r="N1041" s="16">
        <v>26.8</v>
      </c>
      <c r="O1041" s="16">
        <v>2.68</v>
      </c>
      <c r="P1041" s="16">
        <v>1</v>
      </c>
      <c r="Q1041" s="16">
        <v>1</v>
      </c>
      <c r="R1041">
        <f>MATCH(D1041,Отчет!$C$1:$C$65535,0)</f>
        <v>14</v>
      </c>
    </row>
    <row r="1042" spans="1:18" x14ac:dyDescent="0.2">
      <c r="A1042" s="16">
        <v>569706184</v>
      </c>
      <c r="B1042" s="16">
        <v>10</v>
      </c>
      <c r="D1042" s="16">
        <v>499655738</v>
      </c>
      <c r="E1042" s="6" t="s">
        <v>112</v>
      </c>
      <c r="F1042" s="6" t="s">
        <v>113</v>
      </c>
      <c r="G1042" s="6" t="s">
        <v>73</v>
      </c>
      <c r="H1042" s="16" t="s">
        <v>114</v>
      </c>
      <c r="I1042" s="6" t="s">
        <v>53</v>
      </c>
      <c r="J1042" s="16">
        <v>2.68</v>
      </c>
      <c r="K1042" s="16" t="s">
        <v>36</v>
      </c>
      <c r="L1042" s="16" t="s">
        <v>235</v>
      </c>
      <c r="N1042" s="16">
        <v>26.8</v>
      </c>
      <c r="O1042" s="16">
        <v>2.68</v>
      </c>
      <c r="P1042" s="16">
        <v>1</v>
      </c>
      <c r="Q1042" s="16">
        <v>1</v>
      </c>
      <c r="R1042">
        <f>MATCH(D1042,Отчет!$C$1:$C$65535,0)</f>
        <v>31</v>
      </c>
    </row>
    <row r="1043" spans="1:18" x14ac:dyDescent="0.2">
      <c r="A1043" s="16">
        <v>569709500</v>
      </c>
      <c r="B1043" s="16">
        <v>9</v>
      </c>
      <c r="D1043" s="16">
        <v>499655764</v>
      </c>
      <c r="E1043" s="6" t="s">
        <v>115</v>
      </c>
      <c r="F1043" s="6" t="s">
        <v>116</v>
      </c>
      <c r="G1043" s="6" t="s">
        <v>117</v>
      </c>
      <c r="H1043" s="16" t="s">
        <v>118</v>
      </c>
      <c r="I1043" s="6" t="s">
        <v>53</v>
      </c>
      <c r="J1043" s="16">
        <v>2.68</v>
      </c>
      <c r="K1043" s="16" t="s">
        <v>36</v>
      </c>
      <c r="L1043" s="16" t="s">
        <v>235</v>
      </c>
      <c r="N1043" s="16">
        <v>24.12</v>
      </c>
      <c r="O1043" s="16">
        <v>2.68</v>
      </c>
      <c r="P1043" s="16">
        <v>1</v>
      </c>
      <c r="Q1043" s="16">
        <v>1</v>
      </c>
      <c r="R1043">
        <f>MATCH(D1043,Отчет!$C$1:$C$65535,0)</f>
        <v>17</v>
      </c>
    </row>
    <row r="1044" spans="1:18" x14ac:dyDescent="0.2">
      <c r="A1044" s="16">
        <v>569707643</v>
      </c>
      <c r="B1044" s="16">
        <v>10</v>
      </c>
      <c r="D1044" s="16">
        <v>499655628</v>
      </c>
      <c r="E1044" s="6" t="s">
        <v>94</v>
      </c>
      <c r="F1044" s="6" t="s">
        <v>106</v>
      </c>
      <c r="G1044" s="6" t="s">
        <v>119</v>
      </c>
      <c r="H1044" s="16" t="s">
        <v>120</v>
      </c>
      <c r="I1044" s="6" t="s">
        <v>53</v>
      </c>
      <c r="J1044" s="16">
        <v>2.68</v>
      </c>
      <c r="K1044" s="16" t="s">
        <v>36</v>
      </c>
      <c r="L1044" s="16" t="s">
        <v>235</v>
      </c>
      <c r="N1044" s="16">
        <v>26.8</v>
      </c>
      <c r="O1044" s="16">
        <v>2.68</v>
      </c>
      <c r="P1044" s="16">
        <v>1</v>
      </c>
      <c r="Q1044" s="16">
        <v>1</v>
      </c>
      <c r="R1044">
        <f>MATCH(D1044,Отчет!$C$1:$C$65535,0)</f>
        <v>22</v>
      </c>
    </row>
    <row r="1045" spans="1:18" x14ac:dyDescent="0.2">
      <c r="A1045" s="16">
        <v>569709406</v>
      </c>
      <c r="B1045" s="16">
        <v>10</v>
      </c>
      <c r="D1045" s="16">
        <v>499655681</v>
      </c>
      <c r="E1045" s="6" t="s">
        <v>121</v>
      </c>
      <c r="F1045" s="6" t="s">
        <v>122</v>
      </c>
      <c r="G1045" s="6" t="s">
        <v>123</v>
      </c>
      <c r="H1045" s="16" t="s">
        <v>124</v>
      </c>
      <c r="I1045" s="6" t="s">
        <v>53</v>
      </c>
      <c r="J1045" s="16">
        <v>2.68</v>
      </c>
      <c r="K1045" s="16" t="s">
        <v>36</v>
      </c>
      <c r="L1045" s="16" t="s">
        <v>235</v>
      </c>
      <c r="N1045" s="16">
        <v>26.8</v>
      </c>
      <c r="O1045" s="16">
        <v>2.68</v>
      </c>
      <c r="P1045" s="16">
        <v>1</v>
      </c>
      <c r="Q1045" s="16">
        <v>1</v>
      </c>
      <c r="R1045">
        <f>MATCH(D1045,Отчет!$C$1:$C$65535,0)</f>
        <v>26</v>
      </c>
    </row>
    <row r="1046" spans="1:18" x14ac:dyDescent="0.2">
      <c r="A1046" s="16">
        <v>569710907</v>
      </c>
      <c r="B1046" s="16">
        <v>5</v>
      </c>
      <c r="D1046" s="16">
        <v>499655706</v>
      </c>
      <c r="E1046" s="6" t="s">
        <v>109</v>
      </c>
      <c r="F1046" s="6" t="s">
        <v>99</v>
      </c>
      <c r="G1046" s="6" t="s">
        <v>110</v>
      </c>
      <c r="H1046" s="16" t="s">
        <v>111</v>
      </c>
      <c r="I1046" s="6" t="s">
        <v>53</v>
      </c>
      <c r="J1046" s="16">
        <v>2.68</v>
      </c>
      <c r="K1046" s="16" t="s">
        <v>36</v>
      </c>
      <c r="L1046" s="16" t="s">
        <v>235</v>
      </c>
      <c r="N1046" s="16">
        <v>13.4</v>
      </c>
      <c r="O1046" s="16">
        <v>2.68</v>
      </c>
      <c r="P1046" s="16">
        <v>1</v>
      </c>
      <c r="Q1046" s="16">
        <v>1</v>
      </c>
      <c r="R1046">
        <f>MATCH(D1046,Отчет!$C$1:$C$65535,0)</f>
        <v>55</v>
      </c>
    </row>
    <row r="1047" spans="1:18" x14ac:dyDescent="0.2">
      <c r="A1047" s="16">
        <v>569709256</v>
      </c>
      <c r="B1047" s="16">
        <v>10</v>
      </c>
      <c r="D1047" s="16">
        <v>499655966</v>
      </c>
      <c r="E1047" s="6" t="s">
        <v>83</v>
      </c>
      <c r="F1047" s="6" t="s">
        <v>76</v>
      </c>
      <c r="G1047" s="6" t="s">
        <v>84</v>
      </c>
      <c r="H1047" s="16" t="s">
        <v>85</v>
      </c>
      <c r="I1047" s="6" t="s">
        <v>53</v>
      </c>
      <c r="J1047" s="16">
        <v>2.68</v>
      </c>
      <c r="K1047" s="16" t="s">
        <v>36</v>
      </c>
      <c r="L1047" s="16" t="s">
        <v>235</v>
      </c>
      <c r="N1047" s="16">
        <v>26.8</v>
      </c>
      <c r="O1047" s="16">
        <v>2.68</v>
      </c>
      <c r="P1047" s="16">
        <v>1</v>
      </c>
      <c r="Q1047" s="16">
        <v>1</v>
      </c>
      <c r="R1047">
        <f>MATCH(D1047,Отчет!$C$1:$C$65535,0)</f>
        <v>43</v>
      </c>
    </row>
    <row r="1048" spans="1:18" x14ac:dyDescent="0.2">
      <c r="A1048" s="16">
        <v>569709907</v>
      </c>
      <c r="B1048" s="16">
        <v>4</v>
      </c>
      <c r="D1048" s="16">
        <v>499655995</v>
      </c>
      <c r="E1048" s="6" t="s">
        <v>86</v>
      </c>
      <c r="F1048" s="6" t="s">
        <v>87</v>
      </c>
      <c r="G1048" s="6" t="s">
        <v>88</v>
      </c>
      <c r="H1048" s="16" t="s">
        <v>89</v>
      </c>
      <c r="I1048" s="6" t="s">
        <v>53</v>
      </c>
      <c r="J1048" s="16">
        <v>2.68</v>
      </c>
      <c r="K1048" s="16" t="s">
        <v>36</v>
      </c>
      <c r="L1048" s="16" t="s">
        <v>235</v>
      </c>
      <c r="N1048" s="16">
        <v>10.72</v>
      </c>
      <c r="O1048" s="16">
        <v>2.68</v>
      </c>
      <c r="P1048" s="16">
        <v>1</v>
      </c>
      <c r="Q1048" s="16">
        <v>1</v>
      </c>
      <c r="R1048">
        <f>MATCH(D1048,Отчет!$C$1:$C$65535,0)</f>
        <v>49</v>
      </c>
    </row>
    <row r="1049" spans="1:18" x14ac:dyDescent="0.2">
      <c r="A1049" s="16">
        <v>569706544</v>
      </c>
      <c r="B1049" s="16">
        <v>9</v>
      </c>
      <c r="D1049" s="16">
        <v>499655862</v>
      </c>
      <c r="E1049" s="6" t="s">
        <v>90</v>
      </c>
      <c r="F1049" s="6" t="s">
        <v>91</v>
      </c>
      <c r="G1049" s="6" t="s">
        <v>92</v>
      </c>
      <c r="H1049" s="16" t="s">
        <v>93</v>
      </c>
      <c r="I1049" s="6" t="s">
        <v>53</v>
      </c>
      <c r="J1049" s="16">
        <v>2.68</v>
      </c>
      <c r="K1049" s="16" t="s">
        <v>36</v>
      </c>
      <c r="L1049" s="16" t="s">
        <v>235</v>
      </c>
      <c r="N1049" s="16">
        <v>24.12</v>
      </c>
      <c r="O1049" s="16">
        <v>2.68</v>
      </c>
      <c r="P1049" s="16">
        <v>1</v>
      </c>
      <c r="Q1049" s="16">
        <v>1</v>
      </c>
      <c r="R1049">
        <f>MATCH(D1049,Отчет!$C$1:$C$65535,0)</f>
        <v>45</v>
      </c>
    </row>
    <row r="1050" spans="1:18" x14ac:dyDescent="0.2">
      <c r="A1050" s="16">
        <v>569710077</v>
      </c>
      <c r="B1050" s="16">
        <v>9</v>
      </c>
      <c r="D1050" s="16">
        <v>499655914</v>
      </c>
      <c r="E1050" s="6" t="s">
        <v>94</v>
      </c>
      <c r="F1050" s="6" t="s">
        <v>95</v>
      </c>
      <c r="G1050" s="6" t="s">
        <v>96</v>
      </c>
      <c r="H1050" s="16" t="s">
        <v>97</v>
      </c>
      <c r="I1050" s="6" t="s">
        <v>53</v>
      </c>
      <c r="J1050" s="16">
        <v>2.68</v>
      </c>
      <c r="K1050" s="16" t="s">
        <v>36</v>
      </c>
      <c r="L1050" s="16" t="s">
        <v>235</v>
      </c>
      <c r="N1050" s="16">
        <v>24.12</v>
      </c>
      <c r="O1050" s="16">
        <v>2.68</v>
      </c>
      <c r="P1050" s="16">
        <v>1</v>
      </c>
      <c r="Q1050" s="16">
        <v>1</v>
      </c>
      <c r="R1050">
        <f>MATCH(D1050,Отчет!$C$1:$C$65535,0)</f>
        <v>35</v>
      </c>
    </row>
    <row r="1051" spans="1:18" x14ac:dyDescent="0.2">
      <c r="A1051" s="16">
        <v>569706461</v>
      </c>
      <c r="B1051" s="16">
        <v>6</v>
      </c>
      <c r="D1051" s="16">
        <v>499655942</v>
      </c>
      <c r="E1051" s="6" t="s">
        <v>98</v>
      </c>
      <c r="F1051" s="6" t="s">
        <v>99</v>
      </c>
      <c r="G1051" s="6" t="s">
        <v>57</v>
      </c>
      <c r="H1051" s="16" t="s">
        <v>100</v>
      </c>
      <c r="I1051" s="6" t="s">
        <v>53</v>
      </c>
      <c r="J1051" s="16">
        <v>2.68</v>
      </c>
      <c r="K1051" s="16" t="s">
        <v>36</v>
      </c>
      <c r="L1051" s="16" t="s">
        <v>235</v>
      </c>
      <c r="N1051" s="16">
        <v>16.080000000000002</v>
      </c>
      <c r="O1051" s="16">
        <v>2.68</v>
      </c>
      <c r="P1051" s="16">
        <v>1</v>
      </c>
      <c r="Q1051" s="16">
        <v>1</v>
      </c>
      <c r="R1051">
        <f>MATCH(D1051,Отчет!$C$1:$C$65535,0)</f>
        <v>40</v>
      </c>
    </row>
    <row r="1052" spans="1:18" x14ac:dyDescent="0.2">
      <c r="A1052" s="16">
        <v>569706716</v>
      </c>
      <c r="B1052" s="16">
        <v>10</v>
      </c>
      <c r="D1052" s="16">
        <v>499655788</v>
      </c>
      <c r="E1052" s="6" t="s">
        <v>101</v>
      </c>
      <c r="F1052" s="6" t="s">
        <v>102</v>
      </c>
      <c r="G1052" s="6" t="s">
        <v>103</v>
      </c>
      <c r="H1052" s="16" t="s">
        <v>104</v>
      </c>
      <c r="I1052" s="6" t="s">
        <v>53</v>
      </c>
      <c r="J1052" s="16">
        <v>2.68</v>
      </c>
      <c r="K1052" s="16" t="s">
        <v>36</v>
      </c>
      <c r="L1052" s="16" t="s">
        <v>235</v>
      </c>
      <c r="N1052" s="16">
        <v>26.8</v>
      </c>
      <c r="O1052" s="16">
        <v>2.68</v>
      </c>
      <c r="P1052" s="16">
        <v>1</v>
      </c>
      <c r="Q1052" s="16">
        <v>1</v>
      </c>
      <c r="R1052">
        <f>MATCH(D1052,Отчет!$C$1:$C$65535,0)</f>
        <v>18</v>
      </c>
    </row>
    <row r="1053" spans="1:18" x14ac:dyDescent="0.2">
      <c r="A1053" s="16">
        <v>569707967</v>
      </c>
      <c r="B1053" s="16">
        <v>10</v>
      </c>
      <c r="D1053" s="16">
        <v>499656679</v>
      </c>
      <c r="E1053" s="6" t="s">
        <v>152</v>
      </c>
      <c r="F1053" s="6" t="s">
        <v>153</v>
      </c>
      <c r="G1053" s="6" t="s">
        <v>154</v>
      </c>
      <c r="H1053" s="16" t="s">
        <v>155</v>
      </c>
      <c r="I1053" s="6" t="s">
        <v>53</v>
      </c>
      <c r="J1053" s="16">
        <v>2.68</v>
      </c>
      <c r="K1053" s="16" t="s">
        <v>36</v>
      </c>
      <c r="L1053" s="16" t="s">
        <v>235</v>
      </c>
      <c r="N1053" s="16">
        <v>26.8</v>
      </c>
      <c r="O1053" s="16">
        <v>2.68</v>
      </c>
      <c r="P1053" s="16">
        <v>1</v>
      </c>
      <c r="Q1053" s="16">
        <v>1</v>
      </c>
      <c r="R1053">
        <f>MATCH(D1053,Отчет!$C$1:$C$65535,0)</f>
        <v>21</v>
      </c>
    </row>
    <row r="1054" spans="1:18" x14ac:dyDescent="0.2">
      <c r="A1054" s="16">
        <v>569709999</v>
      </c>
      <c r="B1054" s="16">
        <v>5</v>
      </c>
      <c r="D1054" s="16">
        <v>499656711</v>
      </c>
      <c r="E1054" s="6" t="s">
        <v>156</v>
      </c>
      <c r="F1054" s="6" t="s">
        <v>157</v>
      </c>
      <c r="G1054" s="6" t="s">
        <v>81</v>
      </c>
      <c r="H1054" s="16" t="s">
        <v>158</v>
      </c>
      <c r="I1054" s="6" t="s">
        <v>53</v>
      </c>
      <c r="J1054" s="16">
        <v>2.68</v>
      </c>
      <c r="K1054" s="16" t="s">
        <v>36</v>
      </c>
      <c r="L1054" s="16" t="s">
        <v>235</v>
      </c>
      <c r="N1054" s="16">
        <v>13.4</v>
      </c>
      <c r="O1054" s="16">
        <v>2.68</v>
      </c>
      <c r="P1054" s="16">
        <v>1</v>
      </c>
      <c r="Q1054" s="16">
        <v>0</v>
      </c>
      <c r="R1054">
        <f>MATCH(D1054,Отчет!$C$1:$C$65535,0)</f>
        <v>52</v>
      </c>
    </row>
    <row r="1055" spans="1:18" x14ac:dyDescent="0.2">
      <c r="A1055" s="16">
        <v>569709593</v>
      </c>
      <c r="B1055" s="16">
        <v>5</v>
      </c>
      <c r="D1055" s="16">
        <v>499656345</v>
      </c>
      <c r="E1055" s="6" t="s">
        <v>159</v>
      </c>
      <c r="F1055" s="6" t="s">
        <v>160</v>
      </c>
      <c r="G1055" s="6" t="s">
        <v>119</v>
      </c>
      <c r="H1055" s="16" t="s">
        <v>161</v>
      </c>
      <c r="I1055" s="6" t="s">
        <v>53</v>
      </c>
      <c r="J1055" s="16">
        <v>2.68</v>
      </c>
      <c r="K1055" s="16" t="s">
        <v>36</v>
      </c>
      <c r="L1055" s="16" t="s">
        <v>235</v>
      </c>
      <c r="N1055" s="16">
        <v>13.4</v>
      </c>
      <c r="O1055" s="16">
        <v>2.68</v>
      </c>
      <c r="P1055" s="16">
        <v>1</v>
      </c>
      <c r="Q1055" s="16">
        <v>1</v>
      </c>
      <c r="R1055">
        <f>MATCH(D1055,Отчет!$C$1:$C$65535,0)</f>
        <v>46</v>
      </c>
    </row>
    <row r="1056" spans="1:18" x14ac:dyDescent="0.2">
      <c r="A1056" s="16">
        <v>569705624</v>
      </c>
      <c r="B1056" s="16">
        <v>10</v>
      </c>
      <c r="D1056" s="16">
        <v>499656434</v>
      </c>
      <c r="E1056" s="6" t="s">
        <v>162</v>
      </c>
      <c r="F1056" s="6" t="s">
        <v>163</v>
      </c>
      <c r="G1056" s="6" t="s">
        <v>164</v>
      </c>
      <c r="H1056" s="16" t="s">
        <v>165</v>
      </c>
      <c r="I1056" s="6" t="s">
        <v>53</v>
      </c>
      <c r="J1056" s="16">
        <v>2.68</v>
      </c>
      <c r="K1056" s="16" t="s">
        <v>36</v>
      </c>
      <c r="L1056" s="16" t="s">
        <v>235</v>
      </c>
      <c r="N1056" s="16">
        <v>26.8</v>
      </c>
      <c r="O1056" s="16">
        <v>2.68</v>
      </c>
      <c r="P1056" s="16">
        <v>1</v>
      </c>
      <c r="Q1056" s="16">
        <v>1</v>
      </c>
      <c r="R1056">
        <f>MATCH(D1056,Отчет!$C$1:$C$65535,0)</f>
        <v>11</v>
      </c>
    </row>
    <row r="1057" spans="1:18" x14ac:dyDescent="0.2">
      <c r="A1057" s="16">
        <v>569710432</v>
      </c>
      <c r="B1057" s="16">
        <v>7</v>
      </c>
      <c r="D1057" s="16">
        <v>499656623</v>
      </c>
      <c r="E1057" s="6" t="s">
        <v>166</v>
      </c>
      <c r="F1057" s="6" t="s">
        <v>167</v>
      </c>
      <c r="G1057" s="6" t="s">
        <v>168</v>
      </c>
      <c r="H1057" s="16" t="s">
        <v>169</v>
      </c>
      <c r="I1057" s="6" t="s">
        <v>53</v>
      </c>
      <c r="J1057" s="16">
        <v>2.68</v>
      </c>
      <c r="K1057" s="16" t="s">
        <v>36</v>
      </c>
      <c r="L1057" s="16" t="s">
        <v>235</v>
      </c>
      <c r="N1057" s="16">
        <v>18.760000000000002</v>
      </c>
      <c r="O1057" s="16">
        <v>2.68</v>
      </c>
      <c r="P1057" s="16">
        <v>1</v>
      </c>
      <c r="Q1057" s="16">
        <v>1</v>
      </c>
      <c r="R1057">
        <f>MATCH(D1057,Отчет!$C$1:$C$65535,0)</f>
        <v>37</v>
      </c>
    </row>
    <row r="1058" spans="1:18" x14ac:dyDescent="0.2">
      <c r="A1058" s="16">
        <v>569710253</v>
      </c>
      <c r="B1058" s="16">
        <v>8</v>
      </c>
      <c r="D1058" s="16">
        <v>499656023</v>
      </c>
      <c r="E1058" s="6" t="s">
        <v>170</v>
      </c>
      <c r="F1058" s="6" t="s">
        <v>72</v>
      </c>
      <c r="G1058" s="6" t="s">
        <v>171</v>
      </c>
      <c r="H1058" s="16" t="s">
        <v>172</v>
      </c>
      <c r="I1058" s="6" t="s">
        <v>53</v>
      </c>
      <c r="J1058" s="16">
        <v>2.68</v>
      </c>
      <c r="K1058" s="16" t="s">
        <v>36</v>
      </c>
      <c r="L1058" s="16" t="s">
        <v>235</v>
      </c>
      <c r="N1058" s="16">
        <v>21.44</v>
      </c>
      <c r="O1058" s="16">
        <v>2.68</v>
      </c>
      <c r="P1058" s="16">
        <v>1</v>
      </c>
      <c r="Q1058" s="16">
        <v>1</v>
      </c>
      <c r="R1058">
        <f>MATCH(D1058,Отчет!$C$1:$C$65535,0)</f>
        <v>42</v>
      </c>
    </row>
    <row r="1059" spans="1:18" x14ac:dyDescent="0.2">
      <c r="A1059" s="16">
        <v>569710542</v>
      </c>
      <c r="B1059" s="16">
        <v>6</v>
      </c>
      <c r="D1059" s="16">
        <v>499656285</v>
      </c>
      <c r="E1059" s="6" t="s">
        <v>173</v>
      </c>
      <c r="F1059" s="6" t="s">
        <v>76</v>
      </c>
      <c r="G1059" s="6" t="s">
        <v>107</v>
      </c>
      <c r="H1059" s="16" t="s">
        <v>174</v>
      </c>
      <c r="I1059" s="6" t="s">
        <v>53</v>
      </c>
      <c r="J1059" s="16">
        <v>2.68</v>
      </c>
      <c r="K1059" s="16" t="s">
        <v>36</v>
      </c>
      <c r="L1059" s="16" t="s">
        <v>235</v>
      </c>
      <c r="N1059" s="16">
        <v>16.080000000000002</v>
      </c>
      <c r="O1059" s="16">
        <v>2.68</v>
      </c>
      <c r="P1059" s="16">
        <v>1</v>
      </c>
      <c r="Q1059" s="16">
        <v>1</v>
      </c>
      <c r="R1059">
        <f>MATCH(D1059,Отчет!$C$1:$C$65535,0)</f>
        <v>36</v>
      </c>
    </row>
    <row r="1060" spans="1:18" x14ac:dyDescent="0.2">
      <c r="A1060" s="16">
        <v>569707886</v>
      </c>
      <c r="B1060" s="16">
        <v>9</v>
      </c>
      <c r="D1060" s="16">
        <v>499657780</v>
      </c>
      <c r="E1060" s="6" t="s">
        <v>129</v>
      </c>
      <c r="F1060" s="6" t="s">
        <v>130</v>
      </c>
      <c r="G1060" s="6" t="s">
        <v>131</v>
      </c>
      <c r="H1060" s="16" t="s">
        <v>132</v>
      </c>
      <c r="I1060" s="6" t="s">
        <v>53</v>
      </c>
      <c r="J1060" s="16">
        <v>2.68</v>
      </c>
      <c r="K1060" s="16" t="s">
        <v>36</v>
      </c>
      <c r="L1060" s="16" t="s">
        <v>235</v>
      </c>
      <c r="N1060" s="16">
        <v>24.12</v>
      </c>
      <c r="O1060" s="16">
        <v>2.68</v>
      </c>
      <c r="P1060" s="16">
        <v>1</v>
      </c>
      <c r="Q1060" s="16">
        <v>1</v>
      </c>
      <c r="R1060">
        <f>MATCH(D1060,Отчет!$C$1:$C$65535,0)</f>
        <v>29</v>
      </c>
    </row>
    <row r="1061" spans="1:18" x14ac:dyDescent="0.2">
      <c r="A1061" s="16">
        <v>569709000</v>
      </c>
      <c r="B1061" s="16">
        <v>6</v>
      </c>
      <c r="D1061" s="16">
        <v>499657513</v>
      </c>
      <c r="E1061" s="6" t="s">
        <v>137</v>
      </c>
      <c r="F1061" s="6" t="s">
        <v>138</v>
      </c>
      <c r="G1061" s="6" t="s">
        <v>139</v>
      </c>
      <c r="H1061" s="16" t="s">
        <v>140</v>
      </c>
      <c r="I1061" s="6" t="s">
        <v>53</v>
      </c>
      <c r="J1061" s="16">
        <v>2.68</v>
      </c>
      <c r="K1061" s="16" t="s">
        <v>36</v>
      </c>
      <c r="L1061" s="16" t="s">
        <v>235</v>
      </c>
      <c r="N1061" s="16">
        <v>16.080000000000002</v>
      </c>
      <c r="O1061" s="16">
        <v>2.68</v>
      </c>
      <c r="P1061" s="16">
        <v>1</v>
      </c>
      <c r="Q1061" s="16">
        <v>1</v>
      </c>
      <c r="R1061">
        <f>MATCH(D1061,Отчет!$C$1:$C$65535,0)</f>
        <v>32</v>
      </c>
    </row>
    <row r="1062" spans="1:18" x14ac:dyDescent="0.2">
      <c r="A1062" s="16">
        <v>569706991</v>
      </c>
      <c r="B1062" s="16">
        <v>10</v>
      </c>
      <c r="D1062" s="16">
        <v>499657561</v>
      </c>
      <c r="E1062" s="6" t="s">
        <v>141</v>
      </c>
      <c r="F1062" s="6" t="s">
        <v>142</v>
      </c>
      <c r="G1062" s="6" t="s">
        <v>143</v>
      </c>
      <c r="H1062" s="16" t="s">
        <v>144</v>
      </c>
      <c r="I1062" s="6" t="s">
        <v>53</v>
      </c>
      <c r="J1062" s="16">
        <v>2.68</v>
      </c>
      <c r="K1062" s="16" t="s">
        <v>36</v>
      </c>
      <c r="L1062" s="16" t="s">
        <v>235</v>
      </c>
      <c r="N1062" s="16">
        <v>26.8</v>
      </c>
      <c r="O1062" s="16">
        <v>2.68</v>
      </c>
      <c r="P1062" s="16">
        <v>1</v>
      </c>
      <c r="Q1062" s="16">
        <v>1</v>
      </c>
      <c r="R1062">
        <f>MATCH(D1062,Отчет!$C$1:$C$65535,0)</f>
        <v>13</v>
      </c>
    </row>
    <row r="1063" spans="1:18" x14ac:dyDescent="0.2">
      <c r="A1063" s="16">
        <v>569708484</v>
      </c>
      <c r="B1063" s="16">
        <v>10</v>
      </c>
      <c r="D1063" s="16">
        <v>499657385</v>
      </c>
      <c r="E1063" s="6" t="s">
        <v>145</v>
      </c>
      <c r="F1063" s="6" t="s">
        <v>146</v>
      </c>
      <c r="G1063" s="6" t="s">
        <v>139</v>
      </c>
      <c r="H1063" s="16" t="s">
        <v>147</v>
      </c>
      <c r="I1063" s="6" t="s">
        <v>53</v>
      </c>
      <c r="J1063" s="16">
        <v>2.68</v>
      </c>
      <c r="K1063" s="16" t="s">
        <v>36</v>
      </c>
      <c r="L1063" s="16" t="s">
        <v>235</v>
      </c>
      <c r="N1063" s="16">
        <v>26.8</v>
      </c>
      <c r="O1063" s="16">
        <v>2.68</v>
      </c>
      <c r="P1063" s="16">
        <v>1</v>
      </c>
      <c r="Q1063" s="16">
        <v>1</v>
      </c>
      <c r="R1063">
        <f>MATCH(D1063,Отчет!$C$1:$C$65535,0)</f>
        <v>20</v>
      </c>
    </row>
    <row r="1064" spans="1:18" x14ac:dyDescent="0.2">
      <c r="A1064" s="16">
        <v>569709084</v>
      </c>
      <c r="B1064" s="16">
        <v>10</v>
      </c>
      <c r="D1064" s="16">
        <v>499657465</v>
      </c>
      <c r="E1064" s="6" t="s">
        <v>148</v>
      </c>
      <c r="F1064" s="6" t="s">
        <v>149</v>
      </c>
      <c r="G1064" s="6" t="s">
        <v>150</v>
      </c>
      <c r="H1064" s="16" t="s">
        <v>151</v>
      </c>
      <c r="I1064" s="6" t="s">
        <v>53</v>
      </c>
      <c r="J1064" s="16">
        <v>2.68</v>
      </c>
      <c r="K1064" s="16" t="s">
        <v>36</v>
      </c>
      <c r="L1064" s="16" t="s">
        <v>235</v>
      </c>
      <c r="N1064" s="16">
        <v>26.8</v>
      </c>
      <c r="O1064" s="16">
        <v>2.68</v>
      </c>
      <c r="P1064" s="16">
        <v>1</v>
      </c>
      <c r="Q1064" s="16">
        <v>1</v>
      </c>
      <c r="R1064">
        <f>MATCH(D1064,Отчет!$C$1:$C$65535,0)</f>
        <v>25</v>
      </c>
    </row>
    <row r="1065" spans="1:18" x14ac:dyDescent="0.2">
      <c r="A1065" s="16">
        <v>569708231</v>
      </c>
      <c r="B1065" s="16">
        <v>4</v>
      </c>
      <c r="D1065" s="16">
        <v>499657489</v>
      </c>
      <c r="E1065" s="6" t="s">
        <v>133</v>
      </c>
      <c r="F1065" s="6" t="s">
        <v>134</v>
      </c>
      <c r="G1065" s="6" t="s">
        <v>135</v>
      </c>
      <c r="H1065" s="16" t="s">
        <v>136</v>
      </c>
      <c r="I1065" s="6" t="s">
        <v>53</v>
      </c>
      <c r="J1065" s="16">
        <v>2.68</v>
      </c>
      <c r="K1065" s="16" t="s">
        <v>36</v>
      </c>
      <c r="L1065" s="16" t="s">
        <v>235</v>
      </c>
      <c r="N1065" s="16">
        <v>0</v>
      </c>
      <c r="O1065" s="16">
        <v>2.68</v>
      </c>
      <c r="P1065" s="16">
        <v>1</v>
      </c>
      <c r="Q1065" s="16">
        <v>1</v>
      </c>
      <c r="R1065">
        <f>MATCH(D1065,Отчет!$C$1:$C$65535,0)</f>
        <v>51</v>
      </c>
    </row>
    <row r="1066" spans="1:18" x14ac:dyDescent="0.2">
      <c r="A1066" s="16">
        <v>736697801</v>
      </c>
      <c r="B1066" s="16">
        <v>10</v>
      </c>
      <c r="D1066" s="16">
        <v>736697700</v>
      </c>
      <c r="E1066" s="6" t="s">
        <v>175</v>
      </c>
      <c r="F1066" s="6" t="s">
        <v>176</v>
      </c>
      <c r="G1066" s="6" t="s">
        <v>77</v>
      </c>
      <c r="H1066" s="16" t="s">
        <v>177</v>
      </c>
      <c r="I1066" s="6" t="s">
        <v>53</v>
      </c>
      <c r="J1066" s="16">
        <v>2.68</v>
      </c>
      <c r="K1066" s="16" t="s">
        <v>36</v>
      </c>
      <c r="L1066" s="16" t="s">
        <v>235</v>
      </c>
      <c r="N1066" s="16">
        <v>26.8</v>
      </c>
      <c r="O1066" s="16">
        <v>2.68</v>
      </c>
      <c r="P1066" s="16">
        <v>1</v>
      </c>
      <c r="Q1066" s="16">
        <v>1</v>
      </c>
      <c r="R1066">
        <f>MATCH(D1066,Отчет!$C$1:$C$65535,0)</f>
        <v>27</v>
      </c>
    </row>
    <row r="1067" spans="1:18" x14ac:dyDescent="0.2">
      <c r="A1067" s="16">
        <v>1506082832</v>
      </c>
      <c r="B1067" s="16">
        <v>8</v>
      </c>
      <c r="D1067" s="16">
        <v>1506076021</v>
      </c>
      <c r="E1067" s="6" t="s">
        <v>178</v>
      </c>
      <c r="F1067" s="6" t="s">
        <v>179</v>
      </c>
      <c r="G1067" s="6" t="s">
        <v>96</v>
      </c>
      <c r="H1067" s="16" t="s">
        <v>180</v>
      </c>
      <c r="I1067" s="6" t="s">
        <v>53</v>
      </c>
      <c r="J1067" s="16">
        <v>2.68</v>
      </c>
      <c r="K1067" s="16" t="s">
        <v>36</v>
      </c>
      <c r="L1067" s="16" t="s">
        <v>235</v>
      </c>
      <c r="N1067" s="16">
        <v>21.44</v>
      </c>
      <c r="O1067" s="16">
        <v>2.68</v>
      </c>
      <c r="P1067" s="16">
        <v>1</v>
      </c>
      <c r="Q1067" s="16">
        <v>1</v>
      </c>
      <c r="R1067">
        <f>MATCH(D1067,Отчет!$C$1:$C$65535,0)</f>
        <v>47</v>
      </c>
    </row>
    <row r="1068" spans="1:18" x14ac:dyDescent="0.2">
      <c r="A1068" s="16">
        <v>1741230298</v>
      </c>
      <c r="B1068" s="16">
        <v>8</v>
      </c>
      <c r="D1068" s="16">
        <v>1650253973</v>
      </c>
      <c r="E1068" s="6" t="s">
        <v>66</v>
      </c>
      <c r="F1068" s="6" t="s">
        <v>67</v>
      </c>
      <c r="G1068" s="6" t="s">
        <v>68</v>
      </c>
      <c r="H1068" s="16" t="s">
        <v>69</v>
      </c>
      <c r="I1068" s="6" t="s">
        <v>53</v>
      </c>
      <c r="J1068" s="16">
        <v>2.68</v>
      </c>
      <c r="K1068" s="16" t="s">
        <v>36</v>
      </c>
      <c r="L1068" s="16" t="s">
        <v>235</v>
      </c>
      <c r="N1068" s="16">
        <v>21.44</v>
      </c>
      <c r="O1068" s="16">
        <v>2.68</v>
      </c>
      <c r="P1068" s="16">
        <v>1</v>
      </c>
      <c r="Q1068" s="16">
        <v>1</v>
      </c>
      <c r="R1068">
        <f>MATCH(D1068,Отчет!$C$1:$C$65535,0)</f>
        <v>23</v>
      </c>
    </row>
    <row r="1069" spans="1:18" x14ac:dyDescent="0.2">
      <c r="A1069" s="16">
        <v>569706049</v>
      </c>
      <c r="B1069" s="16">
        <v>10</v>
      </c>
      <c r="D1069" s="16">
        <v>499657846</v>
      </c>
      <c r="E1069" s="6" t="s">
        <v>181</v>
      </c>
      <c r="F1069" s="6" t="s">
        <v>182</v>
      </c>
      <c r="G1069" s="6" t="s">
        <v>183</v>
      </c>
      <c r="H1069" s="16" t="s">
        <v>184</v>
      </c>
      <c r="I1069" s="6" t="s">
        <v>53</v>
      </c>
      <c r="J1069" s="16">
        <v>2.68</v>
      </c>
      <c r="K1069" s="16" t="s">
        <v>36</v>
      </c>
      <c r="L1069" s="16" t="s">
        <v>235</v>
      </c>
      <c r="N1069" s="16">
        <v>26.8</v>
      </c>
      <c r="O1069" s="16">
        <v>2.68</v>
      </c>
      <c r="P1069" s="16">
        <v>1</v>
      </c>
      <c r="Q1069" s="16">
        <v>1</v>
      </c>
      <c r="R1069">
        <f>MATCH(D1069,Отчет!$C$1:$C$65535,0)</f>
        <v>19</v>
      </c>
    </row>
    <row r="1070" spans="1:18" x14ac:dyDescent="0.2">
      <c r="A1070" s="16">
        <v>722670711</v>
      </c>
      <c r="B1070" s="16">
        <v>10</v>
      </c>
      <c r="D1070" s="16">
        <v>722669820</v>
      </c>
      <c r="E1070" s="6" t="s">
        <v>185</v>
      </c>
      <c r="F1070" s="6" t="s">
        <v>186</v>
      </c>
      <c r="G1070" s="6" t="s">
        <v>187</v>
      </c>
      <c r="H1070" s="16" t="s">
        <v>188</v>
      </c>
      <c r="I1070" s="6" t="s">
        <v>53</v>
      </c>
      <c r="J1070" s="16">
        <v>2.68</v>
      </c>
      <c r="K1070" s="16" t="s">
        <v>36</v>
      </c>
      <c r="L1070" s="16" t="s">
        <v>235</v>
      </c>
      <c r="N1070" s="16">
        <v>0</v>
      </c>
      <c r="O1070" s="16">
        <v>2.68</v>
      </c>
      <c r="P1070" s="16">
        <v>1</v>
      </c>
      <c r="Q1070" s="16">
        <v>1</v>
      </c>
      <c r="R1070">
        <f>MATCH(D1070,Отчет!$C$1:$C$65535,0)</f>
        <v>16</v>
      </c>
    </row>
    <row r="1071" spans="1:18" x14ac:dyDescent="0.2">
      <c r="A1071" s="16">
        <v>569705786</v>
      </c>
      <c r="B1071" s="16">
        <v>8</v>
      </c>
      <c r="D1071" s="16">
        <v>499657609</v>
      </c>
      <c r="E1071" s="6" t="s">
        <v>192</v>
      </c>
      <c r="F1071" s="6" t="s">
        <v>134</v>
      </c>
      <c r="G1071" s="6" t="s">
        <v>139</v>
      </c>
      <c r="H1071" s="16" t="s">
        <v>193</v>
      </c>
      <c r="I1071" s="6" t="s">
        <v>53</v>
      </c>
      <c r="J1071" s="16">
        <v>2.68</v>
      </c>
      <c r="K1071" s="16" t="s">
        <v>36</v>
      </c>
      <c r="L1071" s="16" t="s">
        <v>235</v>
      </c>
      <c r="N1071" s="16">
        <v>21.44</v>
      </c>
      <c r="O1071" s="16">
        <v>2.68</v>
      </c>
      <c r="P1071" s="16">
        <v>1</v>
      </c>
      <c r="Q1071" s="16">
        <v>1</v>
      </c>
      <c r="R1071">
        <f>MATCH(D1071,Отчет!$C$1:$C$65535,0)</f>
        <v>24</v>
      </c>
    </row>
    <row r="1072" spans="1:18" x14ac:dyDescent="0.2">
      <c r="A1072" s="16">
        <v>2116178364</v>
      </c>
      <c r="B1072" s="16">
        <v>6</v>
      </c>
      <c r="D1072" s="16">
        <v>2116177732</v>
      </c>
      <c r="E1072" s="6" t="s">
        <v>31</v>
      </c>
      <c r="F1072" s="6" t="s">
        <v>32</v>
      </c>
      <c r="G1072" s="6" t="s">
        <v>33</v>
      </c>
      <c r="H1072" s="16" t="s">
        <v>34</v>
      </c>
      <c r="I1072" s="6" t="s">
        <v>53</v>
      </c>
      <c r="J1072" s="16">
        <v>2.68</v>
      </c>
      <c r="K1072" s="16" t="s">
        <v>36</v>
      </c>
      <c r="L1072" s="16" t="s">
        <v>235</v>
      </c>
      <c r="N1072" s="16">
        <v>16.080000000000002</v>
      </c>
      <c r="O1072" s="16">
        <v>2.68</v>
      </c>
      <c r="P1072" s="16">
        <v>1</v>
      </c>
      <c r="Q1072" s="16">
        <v>0</v>
      </c>
      <c r="R1072">
        <f>MATCH(D1072,Отчет!$C$1:$C$65535,0)</f>
        <v>48</v>
      </c>
    </row>
    <row r="1073" spans="1:18" x14ac:dyDescent="0.2">
      <c r="A1073" s="16">
        <v>2118088310</v>
      </c>
      <c r="B1073" s="16">
        <v>4</v>
      </c>
      <c r="D1073" s="16">
        <v>2114617064</v>
      </c>
      <c r="E1073" s="6" t="s">
        <v>206</v>
      </c>
      <c r="F1073" s="6" t="s">
        <v>80</v>
      </c>
      <c r="G1073" s="6" t="s">
        <v>207</v>
      </c>
      <c r="H1073" s="16" t="s">
        <v>208</v>
      </c>
      <c r="I1073" s="6" t="s">
        <v>53</v>
      </c>
      <c r="J1073" s="16">
        <v>2.7800000000000002</v>
      </c>
      <c r="K1073" s="16" t="s">
        <v>36</v>
      </c>
      <c r="L1073" s="16" t="s">
        <v>235</v>
      </c>
      <c r="N1073" s="16">
        <v>10.72</v>
      </c>
      <c r="O1073" s="16">
        <v>2.68</v>
      </c>
      <c r="P1073" s="16">
        <v>1</v>
      </c>
      <c r="Q1073" s="16">
        <v>0</v>
      </c>
      <c r="R1073">
        <f>MATCH(D1073,Отчет!$C$1:$C$65535,0)</f>
        <v>54</v>
      </c>
    </row>
    <row r="1074" spans="1:18" x14ac:dyDescent="0.2">
      <c r="A1074" s="16">
        <v>1998464901</v>
      </c>
      <c r="B1074" s="16">
        <v>9</v>
      </c>
      <c r="D1074" s="16">
        <v>1955210973</v>
      </c>
      <c r="E1074" s="6" t="s">
        <v>203</v>
      </c>
      <c r="F1074" s="6" t="s">
        <v>134</v>
      </c>
      <c r="G1074" s="6" t="s">
        <v>204</v>
      </c>
      <c r="H1074" s="16" t="s">
        <v>205</v>
      </c>
      <c r="I1074" s="6" t="s">
        <v>53</v>
      </c>
      <c r="J1074" s="16">
        <v>2.7800000000000002</v>
      </c>
      <c r="K1074" s="16" t="s">
        <v>36</v>
      </c>
      <c r="L1074" s="16" t="s">
        <v>235</v>
      </c>
      <c r="N1074" s="16">
        <v>24.12</v>
      </c>
      <c r="O1074" s="16">
        <v>2.68</v>
      </c>
      <c r="P1074" s="16">
        <v>1</v>
      </c>
      <c r="Q1074" s="16">
        <v>1</v>
      </c>
      <c r="R1074">
        <f>MATCH(D1074,Отчет!$C$1:$C$65535,0)</f>
        <v>30</v>
      </c>
    </row>
    <row r="1075" spans="1:18" x14ac:dyDescent="0.2">
      <c r="A1075" s="16">
        <v>1690680057</v>
      </c>
      <c r="B1075" s="16">
        <v>6</v>
      </c>
      <c r="D1075" s="16">
        <v>1683223220</v>
      </c>
      <c r="E1075" s="6" t="s">
        <v>55</v>
      </c>
      <c r="F1075" s="6" t="s">
        <v>56</v>
      </c>
      <c r="G1075" s="6" t="s">
        <v>57</v>
      </c>
      <c r="H1075" s="16" t="s">
        <v>58</v>
      </c>
      <c r="I1075" s="6" t="s">
        <v>53</v>
      </c>
      <c r="J1075" s="16">
        <v>2.7800000000000002</v>
      </c>
      <c r="K1075" s="16" t="s">
        <v>36</v>
      </c>
      <c r="L1075" s="16" t="s">
        <v>235</v>
      </c>
      <c r="N1075" s="16">
        <v>16.080000000000002</v>
      </c>
      <c r="O1075" s="16">
        <v>2.68</v>
      </c>
      <c r="P1075" s="16">
        <v>1</v>
      </c>
      <c r="Q1075" s="16">
        <v>1</v>
      </c>
      <c r="R1075">
        <f>MATCH(D1075,Отчет!$C$1:$C$65535,0)</f>
        <v>39</v>
      </c>
    </row>
    <row r="1076" spans="1:18" x14ac:dyDescent="0.2">
      <c r="A1076" s="16">
        <v>1997337611</v>
      </c>
      <c r="B1076" s="16">
        <v>7</v>
      </c>
      <c r="D1076" s="16">
        <v>1950131619</v>
      </c>
      <c r="E1076" s="6" t="s">
        <v>209</v>
      </c>
      <c r="F1076" s="6" t="s">
        <v>210</v>
      </c>
      <c r="G1076" s="6" t="s">
        <v>211</v>
      </c>
      <c r="H1076" s="16" t="s">
        <v>212</v>
      </c>
      <c r="I1076" s="6" t="s">
        <v>53</v>
      </c>
      <c r="J1076" s="16">
        <v>2.7800000000000002</v>
      </c>
      <c r="K1076" s="16" t="s">
        <v>36</v>
      </c>
      <c r="L1076" s="16" t="s">
        <v>235</v>
      </c>
      <c r="N1076" s="16">
        <v>18.760000000000002</v>
      </c>
      <c r="O1076" s="16">
        <v>2.68</v>
      </c>
      <c r="P1076" s="16">
        <v>1</v>
      </c>
      <c r="Q1076" s="16">
        <v>1</v>
      </c>
      <c r="R1076">
        <f>MATCH(D1076,Отчет!$C$1:$C$65535,0)</f>
        <v>33</v>
      </c>
    </row>
    <row r="1077" spans="1:18" x14ac:dyDescent="0.2">
      <c r="A1077" s="16">
        <v>2216906399</v>
      </c>
      <c r="B1077" s="16">
        <v>8</v>
      </c>
      <c r="D1077" s="16">
        <v>2210857296</v>
      </c>
      <c r="E1077" s="6" t="s">
        <v>199</v>
      </c>
      <c r="F1077" s="6" t="s">
        <v>200</v>
      </c>
      <c r="G1077" s="6" t="s">
        <v>201</v>
      </c>
      <c r="H1077" s="16" t="s">
        <v>202</v>
      </c>
      <c r="I1077" s="6" t="s">
        <v>53</v>
      </c>
      <c r="J1077" s="16">
        <v>2.7800000000000002</v>
      </c>
      <c r="K1077" s="16" t="s">
        <v>36</v>
      </c>
      <c r="L1077" s="16" t="s">
        <v>235</v>
      </c>
      <c r="N1077" s="16">
        <v>21.44</v>
      </c>
      <c r="O1077" s="16">
        <v>2.68</v>
      </c>
      <c r="P1077" s="16">
        <v>1</v>
      </c>
      <c r="Q1077" s="16">
        <v>1</v>
      </c>
      <c r="R1077">
        <f>MATCH(D1077,Отчет!$C$1:$C$65535,0)</f>
        <v>28</v>
      </c>
    </row>
    <row r="1078" spans="1:18" x14ac:dyDescent="0.2">
      <c r="A1078" s="16">
        <v>1967495441</v>
      </c>
      <c r="B1078" s="16">
        <v>6</v>
      </c>
      <c r="D1078" s="16">
        <v>1946406881</v>
      </c>
      <c r="E1078" s="6" t="s">
        <v>44</v>
      </c>
      <c r="F1078" s="6" t="s">
        <v>45</v>
      </c>
      <c r="G1078" s="6" t="s">
        <v>46</v>
      </c>
      <c r="H1078" s="16" t="s">
        <v>47</v>
      </c>
      <c r="I1078" s="6" t="s">
        <v>42</v>
      </c>
      <c r="J1078" s="16">
        <v>0</v>
      </c>
      <c r="K1078" s="16" t="s">
        <v>36</v>
      </c>
      <c r="L1078" s="16" t="s">
        <v>235</v>
      </c>
      <c r="N1078" s="16">
        <v>0</v>
      </c>
      <c r="O1078" s="16">
        <v>0</v>
      </c>
      <c r="P1078" s="16">
        <v>1</v>
      </c>
      <c r="Q1078" s="16">
        <v>0</v>
      </c>
      <c r="R1078">
        <f>MATCH(D1078,Отчет!$C$1:$C$65535,0)</f>
        <v>34</v>
      </c>
    </row>
    <row r="1079" spans="1:18" x14ac:dyDescent="0.2">
      <c r="A1079" s="16">
        <v>748002512</v>
      </c>
      <c r="B1079" s="16">
        <v>10</v>
      </c>
      <c r="D1079" s="16">
        <v>499655738</v>
      </c>
      <c r="E1079" s="6" t="s">
        <v>112</v>
      </c>
      <c r="F1079" s="6" t="s">
        <v>113</v>
      </c>
      <c r="G1079" s="6" t="s">
        <v>73</v>
      </c>
      <c r="H1079" s="16" t="s">
        <v>114</v>
      </c>
      <c r="I1079" s="6" t="s">
        <v>241</v>
      </c>
      <c r="J1079" s="16">
        <v>3</v>
      </c>
      <c r="K1079" s="16" t="s">
        <v>36</v>
      </c>
      <c r="L1079" s="16" t="s">
        <v>235</v>
      </c>
      <c r="N1079" s="16">
        <v>30</v>
      </c>
      <c r="O1079" s="16">
        <v>3</v>
      </c>
      <c r="P1079" s="16">
        <v>1</v>
      </c>
      <c r="Q1079" s="16">
        <v>1</v>
      </c>
      <c r="R1079">
        <f>MATCH(D1079,Отчет!$C$1:$C$65535,0)</f>
        <v>31</v>
      </c>
    </row>
    <row r="1080" spans="1:18" x14ac:dyDescent="0.2">
      <c r="A1080" s="16">
        <v>865105105</v>
      </c>
      <c r="B1080" s="16">
        <v>5</v>
      </c>
      <c r="D1080" s="16">
        <v>499655628</v>
      </c>
      <c r="E1080" s="6" t="s">
        <v>94</v>
      </c>
      <c r="F1080" s="6" t="s">
        <v>106</v>
      </c>
      <c r="G1080" s="6" t="s">
        <v>119</v>
      </c>
      <c r="H1080" s="16" t="s">
        <v>120</v>
      </c>
      <c r="I1080" s="6" t="s">
        <v>242</v>
      </c>
      <c r="J1080" s="16">
        <v>3</v>
      </c>
      <c r="K1080" s="16" t="s">
        <v>36</v>
      </c>
      <c r="L1080" s="16" t="s">
        <v>235</v>
      </c>
      <c r="N1080" s="16">
        <v>15</v>
      </c>
      <c r="O1080" s="16">
        <v>3</v>
      </c>
      <c r="P1080" s="16">
        <v>1</v>
      </c>
      <c r="Q1080" s="16">
        <v>1</v>
      </c>
      <c r="R1080">
        <f>MATCH(D1080,Отчет!$C$1:$C$65535,0)</f>
        <v>22</v>
      </c>
    </row>
    <row r="1081" spans="1:18" x14ac:dyDescent="0.2">
      <c r="A1081" s="16">
        <v>736517428</v>
      </c>
      <c r="B1081" s="16">
        <v>9</v>
      </c>
      <c r="D1081" s="16">
        <v>722669820</v>
      </c>
      <c r="E1081" s="6" t="s">
        <v>185</v>
      </c>
      <c r="F1081" s="6" t="s">
        <v>186</v>
      </c>
      <c r="G1081" s="6" t="s">
        <v>187</v>
      </c>
      <c r="H1081" s="16" t="s">
        <v>188</v>
      </c>
      <c r="I1081" s="6" t="s">
        <v>243</v>
      </c>
      <c r="J1081" s="16">
        <v>3</v>
      </c>
      <c r="K1081" s="16" t="s">
        <v>36</v>
      </c>
      <c r="L1081" s="16" t="s">
        <v>235</v>
      </c>
      <c r="N1081" s="16">
        <v>27</v>
      </c>
      <c r="O1081" s="16">
        <v>3</v>
      </c>
      <c r="P1081" s="16">
        <v>1</v>
      </c>
      <c r="Q1081" s="16">
        <v>1</v>
      </c>
      <c r="R1081">
        <f>MATCH(D1081,Отчет!$C$1:$C$65535,0)</f>
        <v>16</v>
      </c>
    </row>
    <row r="1082" spans="1:18" x14ac:dyDescent="0.2">
      <c r="A1082" s="16">
        <v>613784173</v>
      </c>
      <c r="B1082" s="16">
        <v>10</v>
      </c>
      <c r="D1082" s="16">
        <v>499655862</v>
      </c>
      <c r="E1082" s="6" t="s">
        <v>90</v>
      </c>
      <c r="F1082" s="6" t="s">
        <v>91</v>
      </c>
      <c r="G1082" s="6" t="s">
        <v>92</v>
      </c>
      <c r="H1082" s="16" t="s">
        <v>93</v>
      </c>
      <c r="I1082" s="6" t="s">
        <v>243</v>
      </c>
      <c r="J1082" s="16">
        <v>3</v>
      </c>
      <c r="K1082" s="16" t="s">
        <v>36</v>
      </c>
      <c r="L1082" s="16" t="s">
        <v>235</v>
      </c>
      <c r="N1082" s="16">
        <v>30</v>
      </c>
      <c r="O1082" s="16">
        <v>3</v>
      </c>
      <c r="P1082" s="16">
        <v>1</v>
      </c>
      <c r="Q1082" s="16">
        <v>1</v>
      </c>
      <c r="R1082">
        <f>MATCH(D1082,Отчет!$C$1:$C$65535,0)</f>
        <v>45</v>
      </c>
    </row>
    <row r="1083" spans="1:18" x14ac:dyDescent="0.2">
      <c r="A1083" s="16">
        <v>613784184</v>
      </c>
      <c r="B1083" s="16">
        <v>10</v>
      </c>
      <c r="D1083" s="16">
        <v>499655764</v>
      </c>
      <c r="E1083" s="6" t="s">
        <v>115</v>
      </c>
      <c r="F1083" s="6" t="s">
        <v>116</v>
      </c>
      <c r="G1083" s="6" t="s">
        <v>117</v>
      </c>
      <c r="H1083" s="16" t="s">
        <v>118</v>
      </c>
      <c r="I1083" s="6" t="s">
        <v>243</v>
      </c>
      <c r="J1083" s="16">
        <v>3</v>
      </c>
      <c r="K1083" s="16" t="s">
        <v>36</v>
      </c>
      <c r="L1083" s="16" t="s">
        <v>235</v>
      </c>
      <c r="N1083" s="16">
        <v>30</v>
      </c>
      <c r="O1083" s="16">
        <v>3</v>
      </c>
      <c r="P1083" s="16">
        <v>1</v>
      </c>
      <c r="Q1083" s="16">
        <v>1</v>
      </c>
      <c r="R1083">
        <f>MATCH(D1083,Отчет!$C$1:$C$65535,0)</f>
        <v>17</v>
      </c>
    </row>
    <row r="1084" spans="1:18" x14ac:dyDescent="0.2">
      <c r="A1084" s="16">
        <v>613784188</v>
      </c>
      <c r="B1084" s="16">
        <v>9</v>
      </c>
      <c r="D1084" s="16">
        <v>499656623</v>
      </c>
      <c r="E1084" s="6" t="s">
        <v>166</v>
      </c>
      <c r="F1084" s="6" t="s">
        <v>167</v>
      </c>
      <c r="G1084" s="6" t="s">
        <v>168</v>
      </c>
      <c r="H1084" s="16" t="s">
        <v>169</v>
      </c>
      <c r="I1084" s="6" t="s">
        <v>243</v>
      </c>
      <c r="J1084" s="16">
        <v>3</v>
      </c>
      <c r="K1084" s="16" t="s">
        <v>36</v>
      </c>
      <c r="L1084" s="16" t="s">
        <v>235</v>
      </c>
      <c r="N1084" s="16">
        <v>27</v>
      </c>
      <c r="O1084" s="16">
        <v>3</v>
      </c>
      <c r="P1084" s="16">
        <v>1</v>
      </c>
      <c r="Q1084" s="16">
        <v>1</v>
      </c>
      <c r="R1084">
        <f>MATCH(D1084,Отчет!$C$1:$C$65535,0)</f>
        <v>37</v>
      </c>
    </row>
    <row r="1085" spans="1:18" x14ac:dyDescent="0.2">
      <c r="A1085" s="16">
        <v>613784178</v>
      </c>
      <c r="B1085" s="16">
        <v>10</v>
      </c>
      <c r="D1085" s="16">
        <v>499656679</v>
      </c>
      <c r="E1085" s="6" t="s">
        <v>152</v>
      </c>
      <c r="F1085" s="6" t="s">
        <v>153</v>
      </c>
      <c r="G1085" s="6" t="s">
        <v>154</v>
      </c>
      <c r="H1085" s="16" t="s">
        <v>155</v>
      </c>
      <c r="I1085" s="6" t="s">
        <v>243</v>
      </c>
      <c r="J1085" s="16">
        <v>3</v>
      </c>
      <c r="K1085" s="16" t="s">
        <v>36</v>
      </c>
      <c r="L1085" s="16" t="s">
        <v>235</v>
      </c>
      <c r="N1085" s="16">
        <v>30</v>
      </c>
      <c r="O1085" s="16">
        <v>3</v>
      </c>
      <c r="P1085" s="16">
        <v>1</v>
      </c>
      <c r="Q1085" s="16">
        <v>1</v>
      </c>
      <c r="R1085">
        <f>MATCH(D1085,Отчет!$C$1:$C$65535,0)</f>
        <v>21</v>
      </c>
    </row>
    <row r="1086" spans="1:18" x14ac:dyDescent="0.2">
      <c r="A1086" s="16">
        <v>656829738</v>
      </c>
      <c r="B1086" s="16">
        <v>10</v>
      </c>
      <c r="D1086" s="16">
        <v>499655788</v>
      </c>
      <c r="E1086" s="6" t="s">
        <v>101</v>
      </c>
      <c r="F1086" s="6" t="s">
        <v>102</v>
      </c>
      <c r="G1086" s="6" t="s">
        <v>103</v>
      </c>
      <c r="H1086" s="16" t="s">
        <v>104</v>
      </c>
      <c r="I1086" s="6" t="s">
        <v>244</v>
      </c>
      <c r="J1086" s="16">
        <v>3</v>
      </c>
      <c r="K1086" s="16" t="s">
        <v>36</v>
      </c>
      <c r="L1086" s="16" t="s">
        <v>235</v>
      </c>
      <c r="N1086" s="16">
        <v>30</v>
      </c>
      <c r="O1086" s="16">
        <v>3</v>
      </c>
      <c r="P1086" s="16">
        <v>1</v>
      </c>
      <c r="Q1086" s="16">
        <v>1</v>
      </c>
      <c r="R1086">
        <f>MATCH(D1086,Отчет!$C$1:$C$65535,0)</f>
        <v>18</v>
      </c>
    </row>
    <row r="1087" spans="1:18" x14ac:dyDescent="0.2">
      <c r="A1087" s="16">
        <v>2116178280</v>
      </c>
      <c r="B1087" s="16">
        <v>10</v>
      </c>
      <c r="D1087" s="16">
        <v>2116177732</v>
      </c>
      <c r="E1087" s="6" t="s">
        <v>31</v>
      </c>
      <c r="F1087" s="6" t="s">
        <v>32</v>
      </c>
      <c r="G1087" s="6" t="s">
        <v>33</v>
      </c>
      <c r="H1087" s="16" t="s">
        <v>34</v>
      </c>
      <c r="I1087" s="6" t="s">
        <v>245</v>
      </c>
      <c r="J1087" s="16">
        <v>3</v>
      </c>
      <c r="K1087" s="16" t="s">
        <v>36</v>
      </c>
      <c r="L1087" s="16" t="s">
        <v>235</v>
      </c>
      <c r="N1087" s="16">
        <v>30</v>
      </c>
      <c r="O1087" s="16">
        <v>3</v>
      </c>
      <c r="P1087" s="16">
        <v>1</v>
      </c>
      <c r="Q1087" s="16">
        <v>0</v>
      </c>
      <c r="R1087">
        <f>MATCH(D1087,Отчет!$C$1:$C$65535,0)</f>
        <v>48</v>
      </c>
    </row>
    <row r="1088" spans="1:18" x14ac:dyDescent="0.2">
      <c r="A1088" s="16">
        <v>731662445</v>
      </c>
      <c r="B1088" s="16">
        <v>10</v>
      </c>
      <c r="D1088" s="16">
        <v>499656434</v>
      </c>
      <c r="E1088" s="6" t="s">
        <v>162</v>
      </c>
      <c r="F1088" s="6" t="s">
        <v>163</v>
      </c>
      <c r="G1088" s="6" t="s">
        <v>164</v>
      </c>
      <c r="H1088" s="16" t="s">
        <v>165</v>
      </c>
      <c r="I1088" s="6" t="s">
        <v>246</v>
      </c>
      <c r="J1088" s="16">
        <v>3</v>
      </c>
      <c r="K1088" s="16" t="s">
        <v>36</v>
      </c>
      <c r="L1088" s="16" t="s">
        <v>235</v>
      </c>
      <c r="N1088" s="16">
        <v>30</v>
      </c>
      <c r="O1088" s="16">
        <v>3</v>
      </c>
      <c r="P1088" s="16">
        <v>1</v>
      </c>
      <c r="Q1088" s="16">
        <v>1</v>
      </c>
      <c r="R1088">
        <f>MATCH(D1088,Отчет!$C$1:$C$65535,0)</f>
        <v>11</v>
      </c>
    </row>
    <row r="1089" spans="1:18" x14ac:dyDescent="0.2">
      <c r="A1089" s="16">
        <v>613783129</v>
      </c>
      <c r="B1089" s="16">
        <v>10</v>
      </c>
      <c r="D1089" s="16">
        <v>499656345</v>
      </c>
      <c r="E1089" s="6" t="s">
        <v>159</v>
      </c>
      <c r="F1089" s="6" t="s">
        <v>160</v>
      </c>
      <c r="G1089" s="6" t="s">
        <v>119</v>
      </c>
      <c r="H1089" s="16" t="s">
        <v>161</v>
      </c>
      <c r="I1089" s="6" t="s">
        <v>43</v>
      </c>
      <c r="J1089" s="16">
        <v>3</v>
      </c>
      <c r="K1089" s="16" t="s">
        <v>36</v>
      </c>
      <c r="L1089" s="16" t="s">
        <v>235</v>
      </c>
      <c r="N1089" s="16">
        <v>30</v>
      </c>
      <c r="O1089" s="16">
        <v>3</v>
      </c>
      <c r="P1089" s="16">
        <v>1</v>
      </c>
      <c r="Q1089" s="16">
        <v>1</v>
      </c>
      <c r="R1089">
        <f>MATCH(D1089,Отчет!$C$1:$C$65535,0)</f>
        <v>46</v>
      </c>
    </row>
    <row r="1090" spans="1:18" x14ac:dyDescent="0.2">
      <c r="A1090" s="16">
        <v>625869014</v>
      </c>
      <c r="B1090" s="16">
        <v>10</v>
      </c>
      <c r="D1090" s="16">
        <v>499655995</v>
      </c>
      <c r="E1090" s="6" t="s">
        <v>86</v>
      </c>
      <c r="F1090" s="6" t="s">
        <v>87</v>
      </c>
      <c r="G1090" s="6" t="s">
        <v>88</v>
      </c>
      <c r="H1090" s="16" t="s">
        <v>89</v>
      </c>
      <c r="I1090" s="6" t="s">
        <v>43</v>
      </c>
      <c r="J1090" s="16">
        <v>3</v>
      </c>
      <c r="K1090" s="16" t="s">
        <v>36</v>
      </c>
      <c r="L1090" s="16" t="s">
        <v>235</v>
      </c>
      <c r="N1090" s="16">
        <v>30</v>
      </c>
      <c r="O1090" s="16">
        <v>3</v>
      </c>
      <c r="P1090" s="16">
        <v>1</v>
      </c>
      <c r="Q1090" s="16">
        <v>1</v>
      </c>
      <c r="R1090">
        <f>MATCH(D1090,Отчет!$C$1:$C$65535,0)</f>
        <v>49</v>
      </c>
    </row>
    <row r="1091" spans="1:18" x14ac:dyDescent="0.2">
      <c r="A1091" s="16">
        <v>613783141</v>
      </c>
      <c r="B1091" s="16">
        <v>7</v>
      </c>
      <c r="D1091" s="16">
        <v>499656023</v>
      </c>
      <c r="E1091" s="6" t="s">
        <v>170</v>
      </c>
      <c r="F1091" s="6" t="s">
        <v>72</v>
      </c>
      <c r="G1091" s="6" t="s">
        <v>171</v>
      </c>
      <c r="H1091" s="16" t="s">
        <v>172</v>
      </c>
      <c r="I1091" s="6" t="s">
        <v>43</v>
      </c>
      <c r="J1091" s="16">
        <v>3</v>
      </c>
      <c r="K1091" s="16" t="s">
        <v>36</v>
      </c>
      <c r="L1091" s="16" t="s">
        <v>235</v>
      </c>
      <c r="N1091" s="16">
        <v>21</v>
      </c>
      <c r="O1091" s="16">
        <v>3</v>
      </c>
      <c r="P1091" s="16">
        <v>1</v>
      </c>
      <c r="Q1091" s="16">
        <v>1</v>
      </c>
      <c r="R1091">
        <f>MATCH(D1091,Отчет!$C$1:$C$65535,0)</f>
        <v>42</v>
      </c>
    </row>
    <row r="1092" spans="1:18" x14ac:dyDescent="0.2">
      <c r="A1092" s="16">
        <v>613783013</v>
      </c>
      <c r="B1092" s="16">
        <v>10</v>
      </c>
      <c r="D1092" s="16">
        <v>499657609</v>
      </c>
      <c r="E1092" s="6" t="s">
        <v>192</v>
      </c>
      <c r="F1092" s="6" t="s">
        <v>134</v>
      </c>
      <c r="G1092" s="6" t="s">
        <v>139</v>
      </c>
      <c r="H1092" s="16" t="s">
        <v>193</v>
      </c>
      <c r="I1092" s="6" t="s">
        <v>43</v>
      </c>
      <c r="J1092" s="16">
        <v>3</v>
      </c>
      <c r="K1092" s="16" t="s">
        <v>36</v>
      </c>
      <c r="L1092" s="16" t="s">
        <v>235</v>
      </c>
      <c r="N1092" s="16">
        <v>30</v>
      </c>
      <c r="O1092" s="16">
        <v>3</v>
      </c>
      <c r="P1092" s="16">
        <v>1</v>
      </c>
      <c r="Q1092" s="16">
        <v>1</v>
      </c>
      <c r="R1092">
        <f>MATCH(D1092,Отчет!$C$1:$C$65535,0)</f>
        <v>24</v>
      </c>
    </row>
    <row r="1093" spans="1:18" x14ac:dyDescent="0.2">
      <c r="A1093" s="16">
        <v>634266972</v>
      </c>
      <c r="B1093" s="16">
        <v>10</v>
      </c>
      <c r="D1093" s="16">
        <v>499657780</v>
      </c>
      <c r="E1093" s="6" t="s">
        <v>129</v>
      </c>
      <c r="F1093" s="6" t="s">
        <v>130</v>
      </c>
      <c r="G1093" s="6" t="s">
        <v>131</v>
      </c>
      <c r="H1093" s="16" t="s">
        <v>132</v>
      </c>
      <c r="I1093" s="6" t="s">
        <v>43</v>
      </c>
      <c r="J1093" s="16">
        <v>3</v>
      </c>
      <c r="K1093" s="16" t="s">
        <v>36</v>
      </c>
      <c r="L1093" s="16" t="s">
        <v>235</v>
      </c>
      <c r="N1093" s="16">
        <v>30</v>
      </c>
      <c r="O1093" s="16">
        <v>3</v>
      </c>
      <c r="P1093" s="16">
        <v>1</v>
      </c>
      <c r="Q1093" s="16">
        <v>1</v>
      </c>
      <c r="R1093">
        <f>MATCH(D1093,Отчет!$C$1:$C$65535,0)</f>
        <v>29</v>
      </c>
    </row>
    <row r="1094" spans="1:18" x14ac:dyDescent="0.2">
      <c r="A1094" s="16">
        <v>613783096</v>
      </c>
      <c r="B1094" s="16">
        <v>8</v>
      </c>
      <c r="D1094" s="16">
        <v>499657489</v>
      </c>
      <c r="E1094" s="6" t="s">
        <v>133</v>
      </c>
      <c r="F1094" s="6" t="s">
        <v>134</v>
      </c>
      <c r="G1094" s="6" t="s">
        <v>135</v>
      </c>
      <c r="H1094" s="16" t="s">
        <v>136</v>
      </c>
      <c r="I1094" s="6" t="s">
        <v>43</v>
      </c>
      <c r="J1094" s="16">
        <v>3</v>
      </c>
      <c r="K1094" s="16" t="s">
        <v>36</v>
      </c>
      <c r="L1094" s="16" t="s">
        <v>235</v>
      </c>
      <c r="N1094" s="16">
        <v>24</v>
      </c>
      <c r="O1094" s="16">
        <v>3</v>
      </c>
      <c r="P1094" s="16">
        <v>1</v>
      </c>
      <c r="Q1094" s="16">
        <v>1</v>
      </c>
      <c r="R1094">
        <f>MATCH(D1094,Отчет!$C$1:$C$65535,0)</f>
        <v>51</v>
      </c>
    </row>
    <row r="1095" spans="1:18" x14ac:dyDescent="0.2">
      <c r="A1095" s="16">
        <v>613783113</v>
      </c>
      <c r="B1095" s="16">
        <v>9</v>
      </c>
      <c r="D1095" s="16">
        <v>499657513</v>
      </c>
      <c r="E1095" s="6" t="s">
        <v>137</v>
      </c>
      <c r="F1095" s="6" t="s">
        <v>138</v>
      </c>
      <c r="G1095" s="6" t="s">
        <v>139</v>
      </c>
      <c r="H1095" s="16" t="s">
        <v>140</v>
      </c>
      <c r="I1095" s="6" t="s">
        <v>43</v>
      </c>
      <c r="J1095" s="16">
        <v>3</v>
      </c>
      <c r="K1095" s="16" t="s">
        <v>36</v>
      </c>
      <c r="L1095" s="16" t="s">
        <v>235</v>
      </c>
      <c r="N1095" s="16">
        <v>27</v>
      </c>
      <c r="O1095" s="16">
        <v>3</v>
      </c>
      <c r="P1095" s="16">
        <v>1</v>
      </c>
      <c r="Q1095" s="16">
        <v>1</v>
      </c>
      <c r="R1095">
        <f>MATCH(D1095,Отчет!$C$1:$C$65535,0)</f>
        <v>32</v>
      </c>
    </row>
    <row r="1096" spans="1:18" x14ac:dyDescent="0.2">
      <c r="A1096" s="16">
        <v>613783100</v>
      </c>
      <c r="B1096" s="16">
        <v>10</v>
      </c>
      <c r="D1096" s="16">
        <v>499657385</v>
      </c>
      <c r="E1096" s="6" t="s">
        <v>145</v>
      </c>
      <c r="F1096" s="6" t="s">
        <v>146</v>
      </c>
      <c r="G1096" s="6" t="s">
        <v>139</v>
      </c>
      <c r="H1096" s="16" t="s">
        <v>147</v>
      </c>
      <c r="I1096" s="6" t="s">
        <v>43</v>
      </c>
      <c r="J1096" s="16">
        <v>3</v>
      </c>
      <c r="K1096" s="16" t="s">
        <v>36</v>
      </c>
      <c r="L1096" s="16" t="s">
        <v>235</v>
      </c>
      <c r="N1096" s="16">
        <v>30</v>
      </c>
      <c r="O1096" s="16">
        <v>3</v>
      </c>
      <c r="P1096" s="16">
        <v>1</v>
      </c>
      <c r="Q1096" s="16">
        <v>1</v>
      </c>
      <c r="R1096">
        <f>MATCH(D1096,Отчет!$C$1:$C$65535,0)</f>
        <v>20</v>
      </c>
    </row>
    <row r="1097" spans="1:18" x14ac:dyDescent="0.2">
      <c r="A1097" s="16">
        <v>613783117</v>
      </c>
      <c r="B1097" s="16">
        <v>10</v>
      </c>
      <c r="D1097" s="16">
        <v>499657465</v>
      </c>
      <c r="E1097" s="6" t="s">
        <v>148</v>
      </c>
      <c r="F1097" s="6" t="s">
        <v>149</v>
      </c>
      <c r="G1097" s="6" t="s">
        <v>150</v>
      </c>
      <c r="H1097" s="16" t="s">
        <v>151</v>
      </c>
      <c r="I1097" s="6" t="s">
        <v>43</v>
      </c>
      <c r="J1097" s="16">
        <v>3</v>
      </c>
      <c r="K1097" s="16" t="s">
        <v>36</v>
      </c>
      <c r="L1097" s="16" t="s">
        <v>235</v>
      </c>
      <c r="N1097" s="16">
        <v>30</v>
      </c>
      <c r="O1097" s="16">
        <v>3</v>
      </c>
      <c r="P1097" s="16">
        <v>1</v>
      </c>
      <c r="Q1097" s="16">
        <v>1</v>
      </c>
      <c r="R1097">
        <f>MATCH(D1097,Отчет!$C$1:$C$65535,0)</f>
        <v>25</v>
      </c>
    </row>
    <row r="1098" spans="1:18" x14ac:dyDescent="0.2">
      <c r="A1098" s="16">
        <v>613783021</v>
      </c>
      <c r="B1098" s="16">
        <v>10</v>
      </c>
      <c r="D1098" s="16">
        <v>499657846</v>
      </c>
      <c r="E1098" s="6" t="s">
        <v>181</v>
      </c>
      <c r="F1098" s="6" t="s">
        <v>182</v>
      </c>
      <c r="G1098" s="6" t="s">
        <v>183</v>
      </c>
      <c r="H1098" s="16" t="s">
        <v>184</v>
      </c>
      <c r="I1098" s="6" t="s">
        <v>43</v>
      </c>
      <c r="J1098" s="16">
        <v>3</v>
      </c>
      <c r="K1098" s="16" t="s">
        <v>36</v>
      </c>
      <c r="L1098" s="16" t="s">
        <v>235</v>
      </c>
      <c r="N1098" s="16">
        <v>30</v>
      </c>
      <c r="O1098" s="16">
        <v>3</v>
      </c>
      <c r="P1098" s="16">
        <v>1</v>
      </c>
      <c r="Q1098" s="16">
        <v>1</v>
      </c>
      <c r="R1098">
        <f>MATCH(D1098,Отчет!$C$1:$C$65535,0)</f>
        <v>19</v>
      </c>
    </row>
    <row r="1099" spans="1:18" x14ac:dyDescent="0.2">
      <c r="A1099" s="16">
        <v>736515891</v>
      </c>
      <c r="B1099" s="16">
        <v>10</v>
      </c>
      <c r="D1099" s="16">
        <v>722669820</v>
      </c>
      <c r="E1099" s="6" t="s">
        <v>185</v>
      </c>
      <c r="F1099" s="6" t="s">
        <v>186</v>
      </c>
      <c r="G1099" s="6" t="s">
        <v>187</v>
      </c>
      <c r="H1099" s="16" t="s">
        <v>188</v>
      </c>
      <c r="I1099" s="6" t="s">
        <v>43</v>
      </c>
      <c r="J1099" s="16">
        <v>3</v>
      </c>
      <c r="K1099" s="16" t="s">
        <v>36</v>
      </c>
      <c r="L1099" s="16" t="s">
        <v>235</v>
      </c>
      <c r="N1099" s="16">
        <v>30</v>
      </c>
      <c r="O1099" s="16">
        <v>3</v>
      </c>
      <c r="P1099" s="16">
        <v>1</v>
      </c>
      <c r="Q1099" s="16">
        <v>1</v>
      </c>
      <c r="R1099">
        <f>MATCH(D1099,Отчет!$C$1:$C$65535,0)</f>
        <v>16</v>
      </c>
    </row>
    <row r="1100" spans="1:18" x14ac:dyDescent="0.2">
      <c r="A1100" s="16">
        <v>613783053</v>
      </c>
      <c r="B1100" s="16">
        <v>10</v>
      </c>
      <c r="D1100" s="16">
        <v>499657561</v>
      </c>
      <c r="E1100" s="6" t="s">
        <v>141</v>
      </c>
      <c r="F1100" s="6" t="s">
        <v>142</v>
      </c>
      <c r="G1100" s="6" t="s">
        <v>143</v>
      </c>
      <c r="H1100" s="16" t="s">
        <v>144</v>
      </c>
      <c r="I1100" s="6" t="s">
        <v>43</v>
      </c>
      <c r="J1100" s="16">
        <v>3</v>
      </c>
      <c r="K1100" s="16" t="s">
        <v>36</v>
      </c>
      <c r="L1100" s="16" t="s">
        <v>235</v>
      </c>
      <c r="N1100" s="16">
        <v>30</v>
      </c>
      <c r="O1100" s="16">
        <v>3</v>
      </c>
      <c r="P1100" s="16">
        <v>1</v>
      </c>
      <c r="Q1100" s="16">
        <v>1</v>
      </c>
      <c r="R1100">
        <f>MATCH(D1100,Отчет!$C$1:$C$65535,0)</f>
        <v>13</v>
      </c>
    </row>
    <row r="1101" spans="1:18" x14ac:dyDescent="0.2">
      <c r="A1101" s="16">
        <v>1692384620</v>
      </c>
      <c r="B1101" s="16">
        <v>8</v>
      </c>
      <c r="D1101" s="16">
        <v>1683223220</v>
      </c>
      <c r="E1101" s="6" t="s">
        <v>55</v>
      </c>
      <c r="F1101" s="6" t="s">
        <v>56</v>
      </c>
      <c r="G1101" s="6" t="s">
        <v>57</v>
      </c>
      <c r="H1101" s="16" t="s">
        <v>58</v>
      </c>
      <c r="I1101" s="6" t="s">
        <v>43</v>
      </c>
      <c r="J1101" s="16">
        <v>3</v>
      </c>
      <c r="K1101" s="16" t="s">
        <v>36</v>
      </c>
      <c r="L1101" s="16" t="s">
        <v>235</v>
      </c>
      <c r="N1101" s="16">
        <v>24</v>
      </c>
      <c r="O1101" s="16">
        <v>3</v>
      </c>
      <c r="P1101" s="16">
        <v>1</v>
      </c>
      <c r="Q1101" s="16">
        <v>1</v>
      </c>
      <c r="R1101">
        <f>MATCH(D1101,Отчет!$C$1:$C$65535,0)</f>
        <v>39</v>
      </c>
    </row>
    <row r="1102" spans="1:18" x14ac:dyDescent="0.2">
      <c r="A1102" s="16">
        <v>613783104</v>
      </c>
      <c r="B1102" s="16">
        <v>10</v>
      </c>
      <c r="D1102" s="16">
        <v>499655506</v>
      </c>
      <c r="E1102" s="6" t="s">
        <v>125</v>
      </c>
      <c r="F1102" s="6" t="s">
        <v>126</v>
      </c>
      <c r="G1102" s="6" t="s">
        <v>127</v>
      </c>
      <c r="H1102" s="16" t="s">
        <v>128</v>
      </c>
      <c r="I1102" s="6" t="s">
        <v>43</v>
      </c>
      <c r="J1102" s="16">
        <v>3</v>
      </c>
      <c r="K1102" s="16" t="s">
        <v>36</v>
      </c>
      <c r="L1102" s="16" t="s">
        <v>235</v>
      </c>
      <c r="N1102" s="16">
        <v>30</v>
      </c>
      <c r="O1102" s="16">
        <v>3</v>
      </c>
      <c r="P1102" s="16">
        <v>1</v>
      </c>
      <c r="Q1102" s="16">
        <v>0</v>
      </c>
      <c r="R1102">
        <f>MATCH(D1102,Отчет!$C$1:$C$65535,0)</f>
        <v>44</v>
      </c>
    </row>
    <row r="1103" spans="1:18" x14ac:dyDescent="0.2">
      <c r="A1103" s="16">
        <v>613783121</v>
      </c>
      <c r="B1103" s="16">
        <v>10</v>
      </c>
      <c r="D1103" s="16">
        <v>499655579</v>
      </c>
      <c r="E1103" s="6" t="s">
        <v>194</v>
      </c>
      <c r="F1103" s="6" t="s">
        <v>122</v>
      </c>
      <c r="G1103" s="6" t="s">
        <v>171</v>
      </c>
      <c r="H1103" s="16" t="s">
        <v>195</v>
      </c>
      <c r="I1103" s="6" t="s">
        <v>43</v>
      </c>
      <c r="J1103" s="16">
        <v>3</v>
      </c>
      <c r="K1103" s="16" t="s">
        <v>36</v>
      </c>
      <c r="L1103" s="16" t="s">
        <v>235</v>
      </c>
      <c r="N1103" s="16">
        <v>30</v>
      </c>
      <c r="O1103" s="16">
        <v>3</v>
      </c>
      <c r="P1103" s="16">
        <v>1</v>
      </c>
      <c r="Q1103" s="16">
        <v>1</v>
      </c>
      <c r="R1103">
        <f>MATCH(D1103,Отчет!$C$1:$C$65535,0)</f>
        <v>38</v>
      </c>
    </row>
    <row r="1104" spans="1:18" x14ac:dyDescent="0.2">
      <c r="A1104" s="16">
        <v>613783067</v>
      </c>
      <c r="B1104" s="16">
        <v>10</v>
      </c>
      <c r="D1104" s="16">
        <v>499655369</v>
      </c>
      <c r="E1104" s="6" t="s">
        <v>196</v>
      </c>
      <c r="F1104" s="6" t="s">
        <v>99</v>
      </c>
      <c r="G1104" s="6" t="s">
        <v>107</v>
      </c>
      <c r="H1104" s="16" t="s">
        <v>197</v>
      </c>
      <c r="I1104" s="6" t="s">
        <v>43</v>
      </c>
      <c r="J1104" s="16">
        <v>3</v>
      </c>
      <c r="K1104" s="16" t="s">
        <v>36</v>
      </c>
      <c r="L1104" s="16" t="s">
        <v>235</v>
      </c>
      <c r="N1104" s="16">
        <v>30</v>
      </c>
      <c r="O1104" s="16">
        <v>3</v>
      </c>
      <c r="P1104" s="16">
        <v>1</v>
      </c>
      <c r="Q1104" s="16">
        <v>1</v>
      </c>
      <c r="R1104">
        <f>MATCH(D1104,Отчет!$C$1:$C$65535,0)</f>
        <v>15</v>
      </c>
    </row>
    <row r="1105" spans="1:18" x14ac:dyDescent="0.2">
      <c r="A1105" s="16">
        <v>613783125</v>
      </c>
      <c r="B1105" s="16">
        <v>10</v>
      </c>
      <c r="D1105" s="16">
        <v>499655433</v>
      </c>
      <c r="E1105" s="6" t="s">
        <v>189</v>
      </c>
      <c r="F1105" s="6" t="s">
        <v>190</v>
      </c>
      <c r="G1105" s="6" t="s">
        <v>123</v>
      </c>
      <c r="H1105" s="16" t="s">
        <v>191</v>
      </c>
      <c r="I1105" s="6" t="s">
        <v>43</v>
      </c>
      <c r="J1105" s="16">
        <v>3</v>
      </c>
      <c r="K1105" s="16" t="s">
        <v>36</v>
      </c>
      <c r="L1105" s="16" t="s">
        <v>235</v>
      </c>
      <c r="N1105" s="16">
        <v>30</v>
      </c>
      <c r="O1105" s="16">
        <v>3</v>
      </c>
      <c r="P1105" s="16">
        <v>1</v>
      </c>
      <c r="Q1105" s="16">
        <v>0</v>
      </c>
      <c r="R1105">
        <f>MATCH(D1105,Отчет!$C$1:$C$65535,0)</f>
        <v>50</v>
      </c>
    </row>
    <row r="1106" spans="1:18" x14ac:dyDescent="0.2">
      <c r="A1106" s="16">
        <v>613783145</v>
      </c>
      <c r="B1106" s="16">
        <v>10</v>
      </c>
      <c r="D1106" s="16">
        <v>499655265</v>
      </c>
      <c r="E1106" s="6" t="s">
        <v>75</v>
      </c>
      <c r="F1106" s="6" t="s">
        <v>76</v>
      </c>
      <c r="G1106" s="6" t="s">
        <v>77</v>
      </c>
      <c r="H1106" s="16" t="s">
        <v>78</v>
      </c>
      <c r="I1106" s="6" t="s">
        <v>43</v>
      </c>
      <c r="J1106" s="16">
        <v>3</v>
      </c>
      <c r="K1106" s="16" t="s">
        <v>36</v>
      </c>
      <c r="L1106" s="16" t="s">
        <v>235</v>
      </c>
      <c r="N1106" s="16">
        <v>30</v>
      </c>
      <c r="O1106" s="16">
        <v>3</v>
      </c>
      <c r="P1106" s="16">
        <v>1</v>
      </c>
      <c r="Q1106" s="16">
        <v>1</v>
      </c>
      <c r="R1106">
        <f>MATCH(D1106,Отчет!$C$1:$C$65535,0)</f>
        <v>41</v>
      </c>
    </row>
    <row r="1107" spans="1:18" x14ac:dyDescent="0.2">
      <c r="A1107" s="16">
        <v>613783109</v>
      </c>
      <c r="B1107" s="16">
        <v>10</v>
      </c>
      <c r="D1107" s="16">
        <v>499655321</v>
      </c>
      <c r="E1107" s="6" t="s">
        <v>79</v>
      </c>
      <c r="F1107" s="6" t="s">
        <v>80</v>
      </c>
      <c r="G1107" s="6" t="s">
        <v>81</v>
      </c>
      <c r="H1107" s="16" t="s">
        <v>82</v>
      </c>
      <c r="I1107" s="6" t="s">
        <v>43</v>
      </c>
      <c r="J1107" s="16">
        <v>3</v>
      </c>
      <c r="K1107" s="16" t="s">
        <v>36</v>
      </c>
      <c r="L1107" s="16" t="s">
        <v>235</v>
      </c>
      <c r="N1107" s="16">
        <v>30</v>
      </c>
      <c r="O1107" s="16">
        <v>3</v>
      </c>
      <c r="P1107" s="16">
        <v>1</v>
      </c>
      <c r="Q1107" s="16">
        <v>1</v>
      </c>
      <c r="R1107">
        <f>MATCH(D1107,Отчет!$C$1:$C$65535,0)</f>
        <v>53</v>
      </c>
    </row>
    <row r="1108" spans="1:18" x14ac:dyDescent="0.2">
      <c r="A1108" s="16">
        <v>613783084</v>
      </c>
      <c r="B1108" s="16">
        <v>10</v>
      </c>
      <c r="D1108" s="16">
        <v>499655838</v>
      </c>
      <c r="E1108" s="6" t="s">
        <v>105</v>
      </c>
      <c r="F1108" s="6" t="s">
        <v>106</v>
      </c>
      <c r="G1108" s="6" t="s">
        <v>107</v>
      </c>
      <c r="H1108" s="16" t="s">
        <v>108</v>
      </c>
      <c r="I1108" s="6" t="s">
        <v>43</v>
      </c>
      <c r="J1108" s="16">
        <v>3</v>
      </c>
      <c r="K1108" s="16" t="s">
        <v>36</v>
      </c>
      <c r="L1108" s="16" t="s">
        <v>235</v>
      </c>
      <c r="N1108" s="16">
        <v>30</v>
      </c>
      <c r="O1108" s="16">
        <v>3</v>
      </c>
      <c r="P1108" s="16">
        <v>1</v>
      </c>
      <c r="Q1108" s="16">
        <v>1</v>
      </c>
      <c r="R1108">
        <f>MATCH(D1108,Отчет!$C$1:$C$65535,0)</f>
        <v>14</v>
      </c>
    </row>
    <row r="1109" spans="1:18" x14ac:dyDescent="0.2">
      <c r="A1109" s="16">
        <v>613783153</v>
      </c>
      <c r="B1109" s="16">
        <v>8</v>
      </c>
      <c r="D1109" s="16">
        <v>499655706</v>
      </c>
      <c r="E1109" s="6" t="s">
        <v>109</v>
      </c>
      <c r="F1109" s="6" t="s">
        <v>99</v>
      </c>
      <c r="G1109" s="6" t="s">
        <v>110</v>
      </c>
      <c r="H1109" s="16" t="s">
        <v>111</v>
      </c>
      <c r="I1109" s="6" t="s">
        <v>43</v>
      </c>
      <c r="J1109" s="16">
        <v>3</v>
      </c>
      <c r="K1109" s="16" t="s">
        <v>36</v>
      </c>
      <c r="L1109" s="16" t="s">
        <v>235</v>
      </c>
      <c r="N1109" s="16">
        <v>24</v>
      </c>
      <c r="O1109" s="16">
        <v>3</v>
      </c>
      <c r="P1109" s="16">
        <v>1</v>
      </c>
      <c r="Q1109" s="16">
        <v>1</v>
      </c>
      <c r="R1109">
        <f>MATCH(D1109,Отчет!$C$1:$C$65535,0)</f>
        <v>55</v>
      </c>
    </row>
    <row r="1110" spans="1:18" x14ac:dyDescent="0.2">
      <c r="A1110" s="16">
        <v>613783025</v>
      </c>
      <c r="B1110" s="16">
        <v>10</v>
      </c>
      <c r="D1110" s="16">
        <v>499655738</v>
      </c>
      <c r="E1110" s="6" t="s">
        <v>112</v>
      </c>
      <c r="F1110" s="6" t="s">
        <v>113</v>
      </c>
      <c r="G1110" s="6" t="s">
        <v>73</v>
      </c>
      <c r="H1110" s="16" t="s">
        <v>114</v>
      </c>
      <c r="I1110" s="6" t="s">
        <v>43</v>
      </c>
      <c r="J1110" s="16">
        <v>3</v>
      </c>
      <c r="K1110" s="16" t="s">
        <v>36</v>
      </c>
      <c r="L1110" s="16" t="s">
        <v>235</v>
      </c>
      <c r="N1110" s="16">
        <v>30</v>
      </c>
      <c r="O1110" s="16">
        <v>3</v>
      </c>
      <c r="P1110" s="16">
        <v>1</v>
      </c>
      <c r="Q1110" s="16">
        <v>1</v>
      </c>
      <c r="R1110">
        <f>MATCH(D1110,Отчет!$C$1:$C$65535,0)</f>
        <v>31</v>
      </c>
    </row>
    <row r="1111" spans="1:18" x14ac:dyDescent="0.2">
      <c r="A1111" s="16">
        <v>613783062</v>
      </c>
      <c r="B1111" s="16">
        <v>10</v>
      </c>
      <c r="D1111" s="16">
        <v>499655482</v>
      </c>
      <c r="E1111" s="6" t="s">
        <v>71</v>
      </c>
      <c r="F1111" s="6" t="s">
        <v>72</v>
      </c>
      <c r="G1111" s="6" t="s">
        <v>73</v>
      </c>
      <c r="H1111" s="16" t="s">
        <v>74</v>
      </c>
      <c r="I1111" s="6" t="s">
        <v>43</v>
      </c>
      <c r="J1111" s="16">
        <v>3</v>
      </c>
      <c r="K1111" s="16" t="s">
        <v>36</v>
      </c>
      <c r="L1111" s="16" t="s">
        <v>235</v>
      </c>
      <c r="N1111" s="16">
        <v>30</v>
      </c>
      <c r="O1111" s="16">
        <v>3</v>
      </c>
      <c r="P1111" s="16">
        <v>1</v>
      </c>
      <c r="Q1111" s="16">
        <v>1</v>
      </c>
      <c r="R1111">
        <f>MATCH(D1111,Отчет!$C$1:$C$65535,0)</f>
        <v>12</v>
      </c>
    </row>
    <row r="1112" spans="1:18" x14ac:dyDescent="0.2">
      <c r="A1112" s="16">
        <v>855979667</v>
      </c>
      <c r="B1112" s="16">
        <v>8</v>
      </c>
      <c r="D1112" s="16">
        <v>499656285</v>
      </c>
      <c r="E1112" s="6" t="s">
        <v>173</v>
      </c>
      <c r="F1112" s="6" t="s">
        <v>76</v>
      </c>
      <c r="G1112" s="6" t="s">
        <v>107</v>
      </c>
      <c r="H1112" s="16" t="s">
        <v>174</v>
      </c>
      <c r="I1112" s="6" t="s">
        <v>43</v>
      </c>
      <c r="J1112" s="16">
        <v>3</v>
      </c>
      <c r="K1112" s="16" t="s">
        <v>36</v>
      </c>
      <c r="L1112" s="16" t="s">
        <v>235</v>
      </c>
      <c r="N1112" s="16">
        <v>24</v>
      </c>
      <c r="O1112" s="16">
        <v>3</v>
      </c>
      <c r="P1112" s="16">
        <v>1</v>
      </c>
      <c r="Q1112" s="16">
        <v>1</v>
      </c>
      <c r="R1112">
        <f>MATCH(D1112,Отчет!$C$1:$C$65535,0)</f>
        <v>36</v>
      </c>
    </row>
    <row r="1113" spans="1:18" x14ac:dyDescent="0.2">
      <c r="A1113" s="16">
        <v>613783045</v>
      </c>
      <c r="B1113" s="16">
        <v>10</v>
      </c>
      <c r="D1113" s="16">
        <v>499655942</v>
      </c>
      <c r="E1113" s="6" t="s">
        <v>98</v>
      </c>
      <c r="F1113" s="6" t="s">
        <v>99</v>
      </c>
      <c r="G1113" s="6" t="s">
        <v>57</v>
      </c>
      <c r="H1113" s="16" t="s">
        <v>100</v>
      </c>
      <c r="I1113" s="6" t="s">
        <v>43</v>
      </c>
      <c r="J1113" s="16">
        <v>3</v>
      </c>
      <c r="K1113" s="16" t="s">
        <v>36</v>
      </c>
      <c r="L1113" s="16" t="s">
        <v>235</v>
      </c>
      <c r="N1113" s="16">
        <v>30</v>
      </c>
      <c r="O1113" s="16">
        <v>3</v>
      </c>
      <c r="P1113" s="16">
        <v>1</v>
      </c>
      <c r="Q1113" s="16">
        <v>1</v>
      </c>
      <c r="R1113">
        <f>MATCH(D1113,Отчет!$C$1:$C$65535,0)</f>
        <v>40</v>
      </c>
    </row>
    <row r="1114" spans="1:18" x14ac:dyDescent="0.2">
      <c r="A1114" s="16">
        <v>736527503</v>
      </c>
      <c r="B1114" s="16">
        <v>8</v>
      </c>
      <c r="D1114" s="16">
        <v>499655914</v>
      </c>
      <c r="E1114" s="6" t="s">
        <v>94</v>
      </c>
      <c r="F1114" s="6" t="s">
        <v>95</v>
      </c>
      <c r="G1114" s="6" t="s">
        <v>96</v>
      </c>
      <c r="H1114" s="16" t="s">
        <v>97</v>
      </c>
      <c r="I1114" s="6" t="s">
        <v>43</v>
      </c>
      <c r="J1114" s="16">
        <v>3</v>
      </c>
      <c r="K1114" s="16" t="s">
        <v>36</v>
      </c>
      <c r="L1114" s="16" t="s">
        <v>235</v>
      </c>
      <c r="N1114" s="16">
        <v>24</v>
      </c>
      <c r="O1114" s="16">
        <v>3</v>
      </c>
      <c r="P1114" s="16">
        <v>1</v>
      </c>
      <c r="Q1114" s="16">
        <v>1</v>
      </c>
      <c r="R1114">
        <f>MATCH(D1114,Отчет!$C$1:$C$65535,0)</f>
        <v>35</v>
      </c>
    </row>
    <row r="1115" spans="1:18" x14ac:dyDescent="0.2">
      <c r="A1115" s="16">
        <v>613783133</v>
      </c>
      <c r="B1115" s="16">
        <v>8</v>
      </c>
      <c r="D1115" s="16">
        <v>499656711</v>
      </c>
      <c r="E1115" s="6" t="s">
        <v>156</v>
      </c>
      <c r="F1115" s="6" t="s">
        <v>157</v>
      </c>
      <c r="G1115" s="6" t="s">
        <v>81</v>
      </c>
      <c r="H1115" s="16" t="s">
        <v>158</v>
      </c>
      <c r="I1115" s="6" t="s">
        <v>43</v>
      </c>
      <c r="J1115" s="16">
        <v>3</v>
      </c>
      <c r="K1115" s="16" t="s">
        <v>36</v>
      </c>
      <c r="L1115" s="16" t="s">
        <v>235</v>
      </c>
      <c r="N1115" s="16">
        <v>24</v>
      </c>
      <c r="O1115" s="16">
        <v>3</v>
      </c>
      <c r="P1115" s="16">
        <v>1</v>
      </c>
      <c r="Q1115" s="16">
        <v>0</v>
      </c>
      <c r="R1115">
        <f>MATCH(D1115,Отчет!$C$1:$C$65535,0)</f>
        <v>52</v>
      </c>
    </row>
    <row r="1116" spans="1:18" x14ac:dyDescent="0.2">
      <c r="A1116" s="16">
        <v>736522862</v>
      </c>
      <c r="B1116" s="16">
        <v>9</v>
      </c>
      <c r="D1116" s="16">
        <v>722669820</v>
      </c>
      <c r="E1116" s="6" t="s">
        <v>185</v>
      </c>
      <c r="F1116" s="6" t="s">
        <v>186</v>
      </c>
      <c r="G1116" s="6" t="s">
        <v>187</v>
      </c>
      <c r="H1116" s="16" t="s">
        <v>188</v>
      </c>
      <c r="I1116" s="6" t="s">
        <v>247</v>
      </c>
      <c r="J1116" s="16">
        <v>3</v>
      </c>
      <c r="K1116" s="16" t="s">
        <v>36</v>
      </c>
      <c r="L1116" s="16" t="s">
        <v>235</v>
      </c>
      <c r="N1116" s="16">
        <v>27</v>
      </c>
      <c r="O1116" s="16">
        <v>3</v>
      </c>
      <c r="P1116" s="16">
        <v>1</v>
      </c>
      <c r="Q1116" s="16">
        <v>1</v>
      </c>
      <c r="R1116">
        <f>MATCH(D1116,Отчет!$C$1:$C$65535,0)</f>
        <v>16</v>
      </c>
    </row>
    <row r="1117" spans="1:18" x14ac:dyDescent="0.2">
      <c r="A1117" s="16">
        <v>1741230265</v>
      </c>
      <c r="B1117" s="16">
        <v>8</v>
      </c>
      <c r="D1117" s="16">
        <v>1650253973</v>
      </c>
      <c r="E1117" s="6" t="s">
        <v>66</v>
      </c>
      <c r="F1117" s="6" t="s">
        <v>67</v>
      </c>
      <c r="G1117" s="6" t="s">
        <v>68</v>
      </c>
      <c r="H1117" s="16" t="s">
        <v>69</v>
      </c>
      <c r="I1117" s="6" t="s">
        <v>248</v>
      </c>
      <c r="J1117" s="16">
        <v>3</v>
      </c>
      <c r="K1117" s="16" t="s">
        <v>36</v>
      </c>
      <c r="L1117" s="16" t="s">
        <v>235</v>
      </c>
      <c r="N1117" s="16">
        <v>24</v>
      </c>
      <c r="O1117" s="16">
        <v>3</v>
      </c>
      <c r="P1117" s="16">
        <v>1</v>
      </c>
      <c r="Q1117" s="16">
        <v>1</v>
      </c>
      <c r="R1117">
        <f>MATCH(D1117,Отчет!$C$1:$C$65535,0)</f>
        <v>23</v>
      </c>
    </row>
    <row r="1118" spans="1:18" x14ac:dyDescent="0.2">
      <c r="A1118" s="16">
        <v>1064939202</v>
      </c>
      <c r="B1118" s="16">
        <v>9</v>
      </c>
      <c r="D1118" s="16">
        <v>736697700</v>
      </c>
      <c r="E1118" s="6" t="s">
        <v>175</v>
      </c>
      <c r="F1118" s="6" t="s">
        <v>176</v>
      </c>
      <c r="G1118" s="6" t="s">
        <v>77</v>
      </c>
      <c r="H1118" s="16" t="s">
        <v>177</v>
      </c>
      <c r="I1118" s="6" t="s">
        <v>249</v>
      </c>
      <c r="J1118" s="16">
        <v>3</v>
      </c>
      <c r="K1118" s="16" t="s">
        <v>36</v>
      </c>
      <c r="L1118" s="16" t="s">
        <v>235</v>
      </c>
      <c r="N1118" s="16">
        <v>27</v>
      </c>
      <c r="O1118" s="16">
        <v>3</v>
      </c>
      <c r="P1118" s="16">
        <v>1</v>
      </c>
      <c r="Q1118" s="16">
        <v>1</v>
      </c>
      <c r="R1118">
        <f>MATCH(D1118,Отчет!$C$1:$C$65535,0)</f>
        <v>27</v>
      </c>
    </row>
    <row r="1119" spans="1:18" x14ac:dyDescent="0.2">
      <c r="A1119" s="16">
        <v>636528548</v>
      </c>
      <c r="B1119" s="16">
        <v>8</v>
      </c>
      <c r="D1119" s="16">
        <v>499656345</v>
      </c>
      <c r="E1119" s="6" t="s">
        <v>159</v>
      </c>
      <c r="F1119" s="6" t="s">
        <v>160</v>
      </c>
      <c r="G1119" s="6" t="s">
        <v>119</v>
      </c>
      <c r="H1119" s="16" t="s">
        <v>161</v>
      </c>
      <c r="I1119" s="6" t="s">
        <v>250</v>
      </c>
      <c r="J1119" s="16">
        <v>0</v>
      </c>
      <c r="K1119" s="16" t="s">
        <v>36</v>
      </c>
      <c r="L1119" s="16" t="s">
        <v>235</v>
      </c>
      <c r="N1119" s="16">
        <v>0</v>
      </c>
      <c r="O1119" s="16">
        <v>0</v>
      </c>
      <c r="P1119" s="16">
        <v>1</v>
      </c>
      <c r="Q1119" s="16">
        <v>1</v>
      </c>
      <c r="R1119">
        <f>MATCH(D1119,Отчет!$C$1:$C$65535,0)</f>
        <v>46</v>
      </c>
    </row>
    <row r="1120" spans="1:18" x14ac:dyDescent="0.2">
      <c r="A1120" s="16">
        <v>636528559</v>
      </c>
      <c r="B1120" s="16">
        <v>5</v>
      </c>
      <c r="D1120" s="16">
        <v>499656711</v>
      </c>
      <c r="E1120" s="6" t="s">
        <v>156</v>
      </c>
      <c r="F1120" s="6" t="s">
        <v>157</v>
      </c>
      <c r="G1120" s="6" t="s">
        <v>81</v>
      </c>
      <c r="H1120" s="16" t="s">
        <v>158</v>
      </c>
      <c r="I1120" s="6" t="s">
        <v>250</v>
      </c>
      <c r="J1120" s="16">
        <v>0</v>
      </c>
      <c r="K1120" s="16" t="s">
        <v>36</v>
      </c>
      <c r="L1120" s="16" t="s">
        <v>235</v>
      </c>
      <c r="N1120" s="16">
        <v>0</v>
      </c>
      <c r="O1120" s="16">
        <v>0</v>
      </c>
      <c r="P1120" s="16">
        <v>1</v>
      </c>
      <c r="Q1120" s="16">
        <v>0</v>
      </c>
      <c r="R1120">
        <f>MATCH(D1120,Отчет!$C$1:$C$65535,0)</f>
        <v>52</v>
      </c>
    </row>
    <row r="1121" spans="1:18" x14ac:dyDescent="0.2">
      <c r="A1121" s="16">
        <v>636528552</v>
      </c>
      <c r="B1121" s="16">
        <v>8</v>
      </c>
      <c r="D1121" s="16">
        <v>499655995</v>
      </c>
      <c r="E1121" s="6" t="s">
        <v>86</v>
      </c>
      <c r="F1121" s="6" t="s">
        <v>87</v>
      </c>
      <c r="G1121" s="6" t="s">
        <v>88</v>
      </c>
      <c r="H1121" s="16" t="s">
        <v>89</v>
      </c>
      <c r="I1121" s="6" t="s">
        <v>250</v>
      </c>
      <c r="J1121" s="16">
        <v>0</v>
      </c>
      <c r="K1121" s="16" t="s">
        <v>36</v>
      </c>
      <c r="L1121" s="16" t="s">
        <v>235</v>
      </c>
      <c r="N1121" s="16">
        <v>0</v>
      </c>
      <c r="O1121" s="16">
        <v>0</v>
      </c>
      <c r="P1121" s="16">
        <v>1</v>
      </c>
      <c r="Q1121" s="16">
        <v>1</v>
      </c>
      <c r="R1121">
        <f>MATCH(D1121,Отчет!$C$1:$C$65535,0)</f>
        <v>49</v>
      </c>
    </row>
    <row r="1122" spans="1:18" x14ac:dyDescent="0.2">
      <c r="A1122" s="16">
        <v>636528573</v>
      </c>
      <c r="B1122" s="16">
        <v>9</v>
      </c>
      <c r="D1122" s="16">
        <v>499656023</v>
      </c>
      <c r="E1122" s="6" t="s">
        <v>170</v>
      </c>
      <c r="F1122" s="6" t="s">
        <v>72</v>
      </c>
      <c r="G1122" s="6" t="s">
        <v>171</v>
      </c>
      <c r="H1122" s="16" t="s">
        <v>172</v>
      </c>
      <c r="I1122" s="6" t="s">
        <v>250</v>
      </c>
      <c r="J1122" s="16">
        <v>0</v>
      </c>
      <c r="K1122" s="16" t="s">
        <v>36</v>
      </c>
      <c r="L1122" s="16" t="s">
        <v>235</v>
      </c>
      <c r="N1122" s="16">
        <v>0</v>
      </c>
      <c r="O1122" s="16">
        <v>0</v>
      </c>
      <c r="P1122" s="16">
        <v>1</v>
      </c>
      <c r="Q1122" s="16">
        <v>1</v>
      </c>
      <c r="R1122">
        <f>MATCH(D1122,Отчет!$C$1:$C$65535,0)</f>
        <v>42</v>
      </c>
    </row>
    <row r="1123" spans="1:18" x14ac:dyDescent="0.2">
      <c r="A1123" s="16">
        <v>636523496</v>
      </c>
      <c r="B1123" s="16">
        <v>7</v>
      </c>
      <c r="D1123" s="16">
        <v>499657609</v>
      </c>
      <c r="E1123" s="6" t="s">
        <v>192</v>
      </c>
      <c r="F1123" s="6" t="s">
        <v>134</v>
      </c>
      <c r="G1123" s="6" t="s">
        <v>139</v>
      </c>
      <c r="H1123" s="16" t="s">
        <v>193</v>
      </c>
      <c r="I1123" s="6" t="s">
        <v>250</v>
      </c>
      <c r="J1123" s="16">
        <v>0</v>
      </c>
      <c r="K1123" s="16" t="s">
        <v>36</v>
      </c>
      <c r="L1123" s="16" t="s">
        <v>235</v>
      </c>
      <c r="N1123" s="16">
        <v>0</v>
      </c>
      <c r="O1123" s="16">
        <v>0</v>
      </c>
      <c r="P1123" s="16">
        <v>1</v>
      </c>
      <c r="Q1123" s="16">
        <v>1</v>
      </c>
      <c r="R1123">
        <f>MATCH(D1123,Отчет!$C$1:$C$65535,0)</f>
        <v>24</v>
      </c>
    </row>
    <row r="1124" spans="1:18" x14ac:dyDescent="0.2">
      <c r="A1124" s="16">
        <v>634258527</v>
      </c>
      <c r="B1124" s="16">
        <v>5</v>
      </c>
      <c r="D1124" s="16">
        <v>499657780</v>
      </c>
      <c r="E1124" s="6" t="s">
        <v>129</v>
      </c>
      <c r="F1124" s="6" t="s">
        <v>130</v>
      </c>
      <c r="G1124" s="6" t="s">
        <v>131</v>
      </c>
      <c r="H1124" s="16" t="s">
        <v>132</v>
      </c>
      <c r="I1124" s="6" t="s">
        <v>250</v>
      </c>
      <c r="J1124" s="16">
        <v>0</v>
      </c>
      <c r="K1124" s="16" t="s">
        <v>36</v>
      </c>
      <c r="L1124" s="16" t="s">
        <v>235</v>
      </c>
      <c r="N1124" s="16">
        <v>0</v>
      </c>
      <c r="O1124" s="16">
        <v>0</v>
      </c>
      <c r="P1124" s="16">
        <v>1</v>
      </c>
      <c r="Q1124" s="16">
        <v>1</v>
      </c>
      <c r="R1124">
        <f>MATCH(D1124,Отчет!$C$1:$C$65535,0)</f>
        <v>29</v>
      </c>
    </row>
    <row r="1125" spans="1:18" x14ac:dyDescent="0.2">
      <c r="A1125" s="16">
        <v>636525654</v>
      </c>
      <c r="B1125" s="16">
        <v>6</v>
      </c>
      <c r="D1125" s="16">
        <v>499657489</v>
      </c>
      <c r="E1125" s="6" t="s">
        <v>133</v>
      </c>
      <c r="F1125" s="6" t="s">
        <v>134</v>
      </c>
      <c r="G1125" s="6" t="s">
        <v>135</v>
      </c>
      <c r="H1125" s="16" t="s">
        <v>136</v>
      </c>
      <c r="I1125" s="6" t="s">
        <v>250</v>
      </c>
      <c r="J1125" s="16">
        <v>0</v>
      </c>
      <c r="K1125" s="16" t="s">
        <v>36</v>
      </c>
      <c r="L1125" s="16" t="s">
        <v>235</v>
      </c>
      <c r="N1125" s="16">
        <v>0</v>
      </c>
      <c r="O1125" s="16">
        <v>0</v>
      </c>
      <c r="P1125" s="16">
        <v>1</v>
      </c>
      <c r="Q1125" s="16">
        <v>1</v>
      </c>
      <c r="R1125">
        <f>MATCH(D1125,Отчет!$C$1:$C$65535,0)</f>
        <v>51</v>
      </c>
    </row>
    <row r="1126" spans="1:18" x14ac:dyDescent="0.2">
      <c r="A1126" s="16">
        <v>636526979</v>
      </c>
      <c r="B1126" s="16">
        <v>8</v>
      </c>
      <c r="D1126" s="16">
        <v>499657513</v>
      </c>
      <c r="E1126" s="6" t="s">
        <v>137</v>
      </c>
      <c r="F1126" s="6" t="s">
        <v>138</v>
      </c>
      <c r="G1126" s="6" t="s">
        <v>139</v>
      </c>
      <c r="H1126" s="16" t="s">
        <v>140</v>
      </c>
      <c r="I1126" s="6" t="s">
        <v>250</v>
      </c>
      <c r="J1126" s="16">
        <v>0</v>
      </c>
      <c r="K1126" s="16" t="s">
        <v>36</v>
      </c>
      <c r="L1126" s="16" t="s">
        <v>235</v>
      </c>
      <c r="N1126" s="16">
        <v>0</v>
      </c>
      <c r="O1126" s="16">
        <v>0</v>
      </c>
      <c r="P1126" s="16">
        <v>1</v>
      </c>
      <c r="Q1126" s="16">
        <v>1</v>
      </c>
      <c r="R1126">
        <f>MATCH(D1126,Отчет!$C$1:$C$65535,0)</f>
        <v>32</v>
      </c>
    </row>
    <row r="1127" spans="1:18" x14ac:dyDescent="0.2">
      <c r="A1127" s="16">
        <v>636526954</v>
      </c>
      <c r="B1127" s="16">
        <v>8</v>
      </c>
      <c r="D1127" s="16">
        <v>499657385</v>
      </c>
      <c r="E1127" s="6" t="s">
        <v>145</v>
      </c>
      <c r="F1127" s="6" t="s">
        <v>146</v>
      </c>
      <c r="G1127" s="6" t="s">
        <v>139</v>
      </c>
      <c r="H1127" s="16" t="s">
        <v>147</v>
      </c>
      <c r="I1127" s="6" t="s">
        <v>250</v>
      </c>
      <c r="J1127" s="16">
        <v>0</v>
      </c>
      <c r="K1127" s="16" t="s">
        <v>36</v>
      </c>
      <c r="L1127" s="16" t="s">
        <v>235</v>
      </c>
      <c r="N1127" s="16">
        <v>0</v>
      </c>
      <c r="O1127" s="16">
        <v>0</v>
      </c>
      <c r="P1127" s="16">
        <v>1</v>
      </c>
      <c r="Q1127" s="16">
        <v>1</v>
      </c>
      <c r="R1127">
        <f>MATCH(D1127,Отчет!$C$1:$C$65535,0)</f>
        <v>20</v>
      </c>
    </row>
    <row r="1128" spans="1:18" x14ac:dyDescent="0.2">
      <c r="A1128" s="16">
        <v>636526984</v>
      </c>
      <c r="B1128" s="16">
        <v>8</v>
      </c>
      <c r="D1128" s="16">
        <v>499657465</v>
      </c>
      <c r="E1128" s="6" t="s">
        <v>148</v>
      </c>
      <c r="F1128" s="6" t="s">
        <v>149</v>
      </c>
      <c r="G1128" s="6" t="s">
        <v>150</v>
      </c>
      <c r="H1128" s="16" t="s">
        <v>151</v>
      </c>
      <c r="I1128" s="6" t="s">
        <v>250</v>
      </c>
      <c r="J1128" s="16">
        <v>0</v>
      </c>
      <c r="K1128" s="16" t="s">
        <v>36</v>
      </c>
      <c r="L1128" s="16" t="s">
        <v>235</v>
      </c>
      <c r="N1128" s="16">
        <v>0</v>
      </c>
      <c r="O1128" s="16">
        <v>0</v>
      </c>
      <c r="P1128" s="16">
        <v>1</v>
      </c>
      <c r="Q1128" s="16">
        <v>1</v>
      </c>
      <c r="R1128">
        <f>MATCH(D1128,Отчет!$C$1:$C$65535,0)</f>
        <v>25</v>
      </c>
    </row>
    <row r="1129" spans="1:18" x14ac:dyDescent="0.2">
      <c r="A1129" s="16">
        <v>636523994</v>
      </c>
      <c r="B1129" s="16">
        <v>9</v>
      </c>
      <c r="D1129" s="16">
        <v>499657846</v>
      </c>
      <c r="E1129" s="6" t="s">
        <v>181</v>
      </c>
      <c r="F1129" s="6" t="s">
        <v>182</v>
      </c>
      <c r="G1129" s="6" t="s">
        <v>183</v>
      </c>
      <c r="H1129" s="16" t="s">
        <v>184</v>
      </c>
      <c r="I1129" s="6" t="s">
        <v>250</v>
      </c>
      <c r="J1129" s="16">
        <v>0</v>
      </c>
      <c r="K1129" s="16" t="s">
        <v>36</v>
      </c>
      <c r="L1129" s="16" t="s">
        <v>235</v>
      </c>
      <c r="N1129" s="16">
        <v>0</v>
      </c>
      <c r="O1129" s="16">
        <v>0</v>
      </c>
      <c r="P1129" s="16">
        <v>1</v>
      </c>
      <c r="Q1129" s="16">
        <v>1</v>
      </c>
      <c r="R1129">
        <f>MATCH(D1129,Отчет!$C$1:$C$65535,0)</f>
        <v>19</v>
      </c>
    </row>
    <row r="1130" spans="1:18" x14ac:dyDescent="0.2">
      <c r="A1130" s="16">
        <v>736523664</v>
      </c>
      <c r="B1130" s="16">
        <v>10</v>
      </c>
      <c r="D1130" s="16">
        <v>722669820</v>
      </c>
      <c r="E1130" s="6" t="s">
        <v>185</v>
      </c>
      <c r="F1130" s="6" t="s">
        <v>186</v>
      </c>
      <c r="G1130" s="6" t="s">
        <v>187</v>
      </c>
      <c r="H1130" s="16" t="s">
        <v>188</v>
      </c>
      <c r="I1130" s="6" t="s">
        <v>250</v>
      </c>
      <c r="J1130" s="16">
        <v>0</v>
      </c>
      <c r="K1130" s="16" t="s">
        <v>36</v>
      </c>
      <c r="L1130" s="16" t="s">
        <v>235</v>
      </c>
      <c r="N1130" s="16">
        <v>0</v>
      </c>
      <c r="O1130" s="16">
        <v>0</v>
      </c>
      <c r="P1130" s="16">
        <v>1</v>
      </c>
      <c r="Q1130" s="16">
        <v>1</v>
      </c>
      <c r="R1130">
        <f>MATCH(D1130,Отчет!$C$1:$C$65535,0)</f>
        <v>16</v>
      </c>
    </row>
    <row r="1131" spans="1:18" x14ac:dyDescent="0.2">
      <c r="A1131" s="16">
        <v>636525145</v>
      </c>
      <c r="B1131" s="16">
        <v>10</v>
      </c>
      <c r="D1131" s="16">
        <v>499657561</v>
      </c>
      <c r="E1131" s="6" t="s">
        <v>141</v>
      </c>
      <c r="F1131" s="6" t="s">
        <v>142</v>
      </c>
      <c r="G1131" s="6" t="s">
        <v>143</v>
      </c>
      <c r="H1131" s="16" t="s">
        <v>144</v>
      </c>
      <c r="I1131" s="6" t="s">
        <v>250</v>
      </c>
      <c r="J1131" s="16">
        <v>0</v>
      </c>
      <c r="K1131" s="16" t="s">
        <v>36</v>
      </c>
      <c r="L1131" s="16" t="s">
        <v>235</v>
      </c>
      <c r="N1131" s="16">
        <v>0</v>
      </c>
      <c r="O1131" s="16">
        <v>0</v>
      </c>
      <c r="P1131" s="16">
        <v>1</v>
      </c>
      <c r="Q1131" s="16">
        <v>1</v>
      </c>
      <c r="R1131">
        <f>MATCH(D1131,Отчет!$C$1:$C$65535,0)</f>
        <v>13</v>
      </c>
    </row>
    <row r="1132" spans="1:18" x14ac:dyDescent="0.2">
      <c r="A1132" s="16">
        <v>636526958</v>
      </c>
      <c r="B1132" s="16">
        <v>7</v>
      </c>
      <c r="D1132" s="16">
        <v>499655506</v>
      </c>
      <c r="E1132" s="6" t="s">
        <v>125</v>
      </c>
      <c r="F1132" s="6" t="s">
        <v>126</v>
      </c>
      <c r="G1132" s="6" t="s">
        <v>127</v>
      </c>
      <c r="H1132" s="16" t="s">
        <v>128</v>
      </c>
      <c r="I1132" s="6" t="s">
        <v>250</v>
      </c>
      <c r="J1132" s="16">
        <v>0</v>
      </c>
      <c r="K1132" s="16" t="s">
        <v>36</v>
      </c>
      <c r="L1132" s="16" t="s">
        <v>235</v>
      </c>
      <c r="N1132" s="16">
        <v>0</v>
      </c>
      <c r="O1132" s="16">
        <v>0</v>
      </c>
      <c r="P1132" s="16">
        <v>1</v>
      </c>
      <c r="Q1132" s="16">
        <v>0</v>
      </c>
      <c r="R1132">
        <f>MATCH(D1132,Отчет!$C$1:$C$65535,0)</f>
        <v>44</v>
      </c>
    </row>
    <row r="1133" spans="1:18" x14ac:dyDescent="0.2">
      <c r="A1133" s="16">
        <v>636526988</v>
      </c>
      <c r="B1133" s="16">
        <v>9</v>
      </c>
      <c r="D1133" s="16">
        <v>499655579</v>
      </c>
      <c r="E1133" s="6" t="s">
        <v>194</v>
      </c>
      <c r="F1133" s="6" t="s">
        <v>122</v>
      </c>
      <c r="G1133" s="6" t="s">
        <v>171</v>
      </c>
      <c r="H1133" s="16" t="s">
        <v>195</v>
      </c>
      <c r="I1133" s="6" t="s">
        <v>250</v>
      </c>
      <c r="J1133" s="16">
        <v>0</v>
      </c>
      <c r="K1133" s="16" t="s">
        <v>36</v>
      </c>
      <c r="L1133" s="16" t="s">
        <v>235</v>
      </c>
      <c r="N1133" s="16">
        <v>0</v>
      </c>
      <c r="O1133" s="16">
        <v>0</v>
      </c>
      <c r="P1133" s="16">
        <v>1</v>
      </c>
      <c r="Q1133" s="16">
        <v>1</v>
      </c>
      <c r="R1133">
        <f>MATCH(D1133,Отчет!$C$1:$C$65535,0)</f>
        <v>38</v>
      </c>
    </row>
    <row r="1134" spans="1:18" x14ac:dyDescent="0.2">
      <c r="A1134" s="16">
        <v>636525163</v>
      </c>
      <c r="B1134" s="16">
        <v>10</v>
      </c>
      <c r="D1134" s="16">
        <v>499655369</v>
      </c>
      <c r="E1134" s="6" t="s">
        <v>196</v>
      </c>
      <c r="F1134" s="6" t="s">
        <v>99</v>
      </c>
      <c r="G1134" s="6" t="s">
        <v>107</v>
      </c>
      <c r="H1134" s="16" t="s">
        <v>197</v>
      </c>
      <c r="I1134" s="6" t="s">
        <v>250</v>
      </c>
      <c r="J1134" s="16">
        <v>0</v>
      </c>
      <c r="K1134" s="16" t="s">
        <v>36</v>
      </c>
      <c r="L1134" s="16" t="s">
        <v>235</v>
      </c>
      <c r="N1134" s="16">
        <v>0</v>
      </c>
      <c r="O1134" s="16">
        <v>0</v>
      </c>
      <c r="P1134" s="16">
        <v>1</v>
      </c>
      <c r="Q1134" s="16">
        <v>1</v>
      </c>
      <c r="R1134">
        <f>MATCH(D1134,Отчет!$C$1:$C$65535,0)</f>
        <v>15</v>
      </c>
    </row>
    <row r="1135" spans="1:18" x14ac:dyDescent="0.2">
      <c r="A1135" s="16">
        <v>636526992</v>
      </c>
      <c r="B1135" s="16">
        <v>7</v>
      </c>
      <c r="D1135" s="16">
        <v>499655433</v>
      </c>
      <c r="E1135" s="6" t="s">
        <v>189</v>
      </c>
      <c r="F1135" s="6" t="s">
        <v>190</v>
      </c>
      <c r="G1135" s="6" t="s">
        <v>123</v>
      </c>
      <c r="H1135" s="16" t="s">
        <v>191</v>
      </c>
      <c r="I1135" s="6" t="s">
        <v>250</v>
      </c>
      <c r="J1135" s="16">
        <v>0</v>
      </c>
      <c r="K1135" s="16" t="s">
        <v>36</v>
      </c>
      <c r="L1135" s="16" t="s">
        <v>235</v>
      </c>
      <c r="N1135" s="16">
        <v>0</v>
      </c>
      <c r="O1135" s="16">
        <v>0</v>
      </c>
      <c r="P1135" s="16">
        <v>1</v>
      </c>
      <c r="Q1135" s="16">
        <v>0</v>
      </c>
      <c r="R1135">
        <f>MATCH(D1135,Отчет!$C$1:$C$65535,0)</f>
        <v>50</v>
      </c>
    </row>
    <row r="1136" spans="1:18" x14ac:dyDescent="0.2">
      <c r="A1136" s="16">
        <v>636529303</v>
      </c>
      <c r="B1136" s="16">
        <v>7</v>
      </c>
      <c r="D1136" s="16">
        <v>499655265</v>
      </c>
      <c r="E1136" s="6" t="s">
        <v>75</v>
      </c>
      <c r="F1136" s="6" t="s">
        <v>76</v>
      </c>
      <c r="G1136" s="6" t="s">
        <v>77</v>
      </c>
      <c r="H1136" s="16" t="s">
        <v>78</v>
      </c>
      <c r="I1136" s="6" t="s">
        <v>250</v>
      </c>
      <c r="J1136" s="16">
        <v>0</v>
      </c>
      <c r="K1136" s="16" t="s">
        <v>36</v>
      </c>
      <c r="L1136" s="16" t="s">
        <v>235</v>
      </c>
      <c r="N1136" s="16">
        <v>0</v>
      </c>
      <c r="O1136" s="16">
        <v>0</v>
      </c>
      <c r="P1136" s="16">
        <v>1</v>
      </c>
      <c r="Q1136" s="16">
        <v>1</v>
      </c>
      <c r="R1136">
        <f>MATCH(D1136,Отчет!$C$1:$C$65535,0)</f>
        <v>41</v>
      </c>
    </row>
    <row r="1137" spans="1:18" x14ac:dyDescent="0.2">
      <c r="A1137" s="16">
        <v>636526962</v>
      </c>
      <c r="B1137" s="16">
        <v>7</v>
      </c>
      <c r="D1137" s="16">
        <v>499655321</v>
      </c>
      <c r="E1137" s="6" t="s">
        <v>79</v>
      </c>
      <c r="F1137" s="6" t="s">
        <v>80</v>
      </c>
      <c r="G1137" s="6" t="s">
        <v>81</v>
      </c>
      <c r="H1137" s="16" t="s">
        <v>82</v>
      </c>
      <c r="I1137" s="6" t="s">
        <v>250</v>
      </c>
      <c r="J1137" s="16">
        <v>0</v>
      </c>
      <c r="K1137" s="16" t="s">
        <v>36</v>
      </c>
      <c r="L1137" s="16" t="s">
        <v>235</v>
      </c>
      <c r="N1137" s="16">
        <v>0</v>
      </c>
      <c r="O1137" s="16">
        <v>0</v>
      </c>
      <c r="P1137" s="16">
        <v>1</v>
      </c>
      <c r="Q1137" s="16">
        <v>1</v>
      </c>
      <c r="R1137">
        <f>MATCH(D1137,Отчет!$C$1:$C$65535,0)</f>
        <v>53</v>
      </c>
    </row>
    <row r="1138" spans="1:18" x14ac:dyDescent="0.2">
      <c r="A1138" s="16">
        <v>636525199</v>
      </c>
      <c r="B1138" s="16">
        <v>10</v>
      </c>
      <c r="D1138" s="16">
        <v>499655838</v>
      </c>
      <c r="E1138" s="6" t="s">
        <v>105</v>
      </c>
      <c r="F1138" s="6" t="s">
        <v>106</v>
      </c>
      <c r="G1138" s="6" t="s">
        <v>107</v>
      </c>
      <c r="H1138" s="16" t="s">
        <v>108</v>
      </c>
      <c r="I1138" s="6" t="s">
        <v>250</v>
      </c>
      <c r="J1138" s="16">
        <v>0</v>
      </c>
      <c r="K1138" s="16" t="s">
        <v>36</v>
      </c>
      <c r="L1138" s="16" t="s">
        <v>235</v>
      </c>
      <c r="N1138" s="16">
        <v>0</v>
      </c>
      <c r="O1138" s="16">
        <v>0</v>
      </c>
      <c r="P1138" s="16">
        <v>1</v>
      </c>
      <c r="Q1138" s="16">
        <v>1</v>
      </c>
      <c r="R1138">
        <f>MATCH(D1138,Отчет!$C$1:$C$65535,0)</f>
        <v>14</v>
      </c>
    </row>
    <row r="1139" spans="1:18" x14ac:dyDescent="0.2">
      <c r="A1139" s="16">
        <v>636529318</v>
      </c>
      <c r="B1139" s="16">
        <v>5</v>
      </c>
      <c r="D1139" s="16">
        <v>499655706</v>
      </c>
      <c r="E1139" s="6" t="s">
        <v>109</v>
      </c>
      <c r="F1139" s="6" t="s">
        <v>99</v>
      </c>
      <c r="G1139" s="6" t="s">
        <v>110</v>
      </c>
      <c r="H1139" s="16" t="s">
        <v>111</v>
      </c>
      <c r="I1139" s="6" t="s">
        <v>250</v>
      </c>
      <c r="J1139" s="16">
        <v>0</v>
      </c>
      <c r="K1139" s="16" t="s">
        <v>36</v>
      </c>
      <c r="L1139" s="16" t="s">
        <v>235</v>
      </c>
      <c r="N1139" s="16">
        <v>0</v>
      </c>
      <c r="O1139" s="16">
        <v>0</v>
      </c>
      <c r="P1139" s="16">
        <v>1</v>
      </c>
      <c r="Q1139" s="16">
        <v>1</v>
      </c>
      <c r="R1139">
        <f>MATCH(D1139,Отчет!$C$1:$C$65535,0)</f>
        <v>55</v>
      </c>
    </row>
    <row r="1140" spans="1:18" x14ac:dyDescent="0.2">
      <c r="A1140" s="16">
        <v>636524001</v>
      </c>
      <c r="B1140" s="16">
        <v>7</v>
      </c>
      <c r="D1140" s="16">
        <v>499655738</v>
      </c>
      <c r="E1140" s="6" t="s">
        <v>112</v>
      </c>
      <c r="F1140" s="6" t="s">
        <v>113</v>
      </c>
      <c r="G1140" s="6" t="s">
        <v>73</v>
      </c>
      <c r="H1140" s="16" t="s">
        <v>114</v>
      </c>
      <c r="I1140" s="6" t="s">
        <v>250</v>
      </c>
      <c r="J1140" s="16">
        <v>0</v>
      </c>
      <c r="K1140" s="16" t="s">
        <v>36</v>
      </c>
      <c r="L1140" s="16" t="s">
        <v>235</v>
      </c>
      <c r="N1140" s="16">
        <v>0</v>
      </c>
      <c r="O1140" s="16">
        <v>0</v>
      </c>
      <c r="P1140" s="16">
        <v>1</v>
      </c>
      <c r="Q1140" s="16">
        <v>1</v>
      </c>
      <c r="R1140">
        <f>MATCH(D1140,Отчет!$C$1:$C$65535,0)</f>
        <v>31</v>
      </c>
    </row>
    <row r="1141" spans="1:18" x14ac:dyDescent="0.2">
      <c r="A1141" s="16">
        <v>636525193</v>
      </c>
      <c r="B1141" s="16">
        <v>9</v>
      </c>
      <c r="D1141" s="16">
        <v>499655628</v>
      </c>
      <c r="E1141" s="6" t="s">
        <v>94</v>
      </c>
      <c r="F1141" s="6" t="s">
        <v>106</v>
      </c>
      <c r="G1141" s="6" t="s">
        <v>119</v>
      </c>
      <c r="H1141" s="16" t="s">
        <v>120</v>
      </c>
      <c r="I1141" s="6" t="s">
        <v>250</v>
      </c>
      <c r="J1141" s="16">
        <v>0</v>
      </c>
      <c r="K1141" s="16" t="s">
        <v>36</v>
      </c>
      <c r="L1141" s="16" t="s">
        <v>235</v>
      </c>
      <c r="N1141" s="16">
        <v>0</v>
      </c>
      <c r="O1141" s="16">
        <v>0</v>
      </c>
      <c r="P1141" s="16">
        <v>1</v>
      </c>
      <c r="Q1141" s="16">
        <v>1</v>
      </c>
      <c r="R1141">
        <f>MATCH(D1141,Отчет!$C$1:$C$65535,0)</f>
        <v>22</v>
      </c>
    </row>
    <row r="1142" spans="1:18" x14ac:dyDescent="0.2">
      <c r="A1142" s="16">
        <v>636528537</v>
      </c>
      <c r="B1142" s="16">
        <v>10</v>
      </c>
      <c r="D1142" s="16">
        <v>499655681</v>
      </c>
      <c r="E1142" s="6" t="s">
        <v>121</v>
      </c>
      <c r="F1142" s="6" t="s">
        <v>122</v>
      </c>
      <c r="G1142" s="6" t="s">
        <v>123</v>
      </c>
      <c r="H1142" s="16" t="s">
        <v>124</v>
      </c>
      <c r="I1142" s="6" t="s">
        <v>250</v>
      </c>
      <c r="J1142" s="16">
        <v>0</v>
      </c>
      <c r="K1142" s="16" t="s">
        <v>36</v>
      </c>
      <c r="L1142" s="16" t="s">
        <v>235</v>
      </c>
      <c r="N1142" s="16">
        <v>0</v>
      </c>
      <c r="O1142" s="16">
        <v>0</v>
      </c>
      <c r="P1142" s="16">
        <v>1</v>
      </c>
      <c r="Q1142" s="16">
        <v>1</v>
      </c>
      <c r="R1142">
        <f>MATCH(D1142,Отчет!$C$1:$C$65535,0)</f>
        <v>26</v>
      </c>
    </row>
    <row r="1143" spans="1:18" x14ac:dyDescent="0.2">
      <c r="A1143" s="16">
        <v>636525156</v>
      </c>
      <c r="B1143" s="16">
        <v>10</v>
      </c>
      <c r="D1143" s="16">
        <v>499655482</v>
      </c>
      <c r="E1143" s="6" t="s">
        <v>71</v>
      </c>
      <c r="F1143" s="6" t="s">
        <v>72</v>
      </c>
      <c r="G1143" s="6" t="s">
        <v>73</v>
      </c>
      <c r="H1143" s="16" t="s">
        <v>74</v>
      </c>
      <c r="I1143" s="6" t="s">
        <v>250</v>
      </c>
      <c r="J1143" s="16">
        <v>0</v>
      </c>
      <c r="K1143" s="16" t="s">
        <v>36</v>
      </c>
      <c r="L1143" s="16" t="s">
        <v>235</v>
      </c>
      <c r="N1143" s="16">
        <v>0</v>
      </c>
      <c r="O1143" s="16">
        <v>0</v>
      </c>
      <c r="P1143" s="16">
        <v>1</v>
      </c>
      <c r="Q1143" s="16">
        <v>1</v>
      </c>
      <c r="R1143">
        <f>MATCH(D1143,Отчет!$C$1:$C$65535,0)</f>
        <v>12</v>
      </c>
    </row>
    <row r="1144" spans="1:18" x14ac:dyDescent="0.2">
      <c r="A1144" s="16">
        <v>636529293</v>
      </c>
      <c r="B1144" s="16">
        <v>8</v>
      </c>
      <c r="D1144" s="16">
        <v>499656285</v>
      </c>
      <c r="E1144" s="6" t="s">
        <v>173</v>
      </c>
      <c r="F1144" s="6" t="s">
        <v>76</v>
      </c>
      <c r="G1144" s="6" t="s">
        <v>107</v>
      </c>
      <c r="H1144" s="16" t="s">
        <v>174</v>
      </c>
      <c r="I1144" s="6" t="s">
        <v>250</v>
      </c>
      <c r="J1144" s="16">
        <v>0</v>
      </c>
      <c r="K1144" s="16" t="s">
        <v>36</v>
      </c>
      <c r="L1144" s="16" t="s">
        <v>235</v>
      </c>
      <c r="N1144" s="16">
        <v>0</v>
      </c>
      <c r="O1144" s="16">
        <v>0</v>
      </c>
      <c r="P1144" s="16">
        <v>1</v>
      </c>
      <c r="Q1144" s="16">
        <v>1</v>
      </c>
      <c r="R1144">
        <f>MATCH(D1144,Отчет!$C$1:$C$65535,0)</f>
        <v>36</v>
      </c>
    </row>
    <row r="1145" spans="1:18" x14ac:dyDescent="0.2">
      <c r="A1145" s="16">
        <v>636524015</v>
      </c>
      <c r="B1145" s="16">
        <v>8</v>
      </c>
      <c r="D1145" s="16">
        <v>499655942</v>
      </c>
      <c r="E1145" s="6" t="s">
        <v>98</v>
      </c>
      <c r="F1145" s="6" t="s">
        <v>99</v>
      </c>
      <c r="G1145" s="6" t="s">
        <v>57</v>
      </c>
      <c r="H1145" s="16" t="s">
        <v>100</v>
      </c>
      <c r="I1145" s="6" t="s">
        <v>250</v>
      </c>
      <c r="J1145" s="16">
        <v>0</v>
      </c>
      <c r="K1145" s="16" t="s">
        <v>36</v>
      </c>
      <c r="L1145" s="16" t="s">
        <v>235</v>
      </c>
      <c r="N1145" s="16">
        <v>0</v>
      </c>
      <c r="O1145" s="16">
        <v>0</v>
      </c>
      <c r="P1145" s="16">
        <v>1</v>
      </c>
      <c r="Q1145" s="16">
        <v>1</v>
      </c>
      <c r="R1145">
        <f>MATCH(D1145,Отчет!$C$1:$C$65535,0)</f>
        <v>40</v>
      </c>
    </row>
    <row r="1146" spans="1:18" x14ac:dyDescent="0.2">
      <c r="A1146" s="16">
        <v>636354031</v>
      </c>
      <c r="B1146" s="16">
        <v>9</v>
      </c>
      <c r="D1146" s="16">
        <v>499655966</v>
      </c>
      <c r="E1146" s="6" t="s">
        <v>83</v>
      </c>
      <c r="F1146" s="6" t="s">
        <v>76</v>
      </c>
      <c r="G1146" s="6" t="s">
        <v>84</v>
      </c>
      <c r="H1146" s="16" t="s">
        <v>85</v>
      </c>
      <c r="I1146" s="6" t="s">
        <v>250</v>
      </c>
      <c r="J1146" s="16">
        <v>0</v>
      </c>
      <c r="K1146" s="16" t="s">
        <v>36</v>
      </c>
      <c r="L1146" s="16" t="s">
        <v>235</v>
      </c>
      <c r="N1146" s="16">
        <v>0</v>
      </c>
      <c r="O1146" s="16">
        <v>0</v>
      </c>
      <c r="P1146" s="16">
        <v>1</v>
      </c>
      <c r="Q1146" s="16">
        <v>1</v>
      </c>
      <c r="R1146">
        <f>MATCH(D1146,Отчет!$C$1:$C$65535,0)</f>
        <v>43</v>
      </c>
    </row>
    <row r="1147" spans="1:18" x14ac:dyDescent="0.2">
      <c r="A1147" s="16">
        <v>636524019</v>
      </c>
      <c r="B1147" s="16">
        <v>8</v>
      </c>
      <c r="D1147" s="16">
        <v>499655862</v>
      </c>
      <c r="E1147" s="6" t="s">
        <v>90</v>
      </c>
      <c r="F1147" s="6" t="s">
        <v>91</v>
      </c>
      <c r="G1147" s="6" t="s">
        <v>92</v>
      </c>
      <c r="H1147" s="16" t="s">
        <v>93</v>
      </c>
      <c r="I1147" s="6" t="s">
        <v>250</v>
      </c>
      <c r="J1147" s="16">
        <v>0</v>
      </c>
      <c r="K1147" s="16" t="s">
        <v>36</v>
      </c>
      <c r="L1147" s="16" t="s">
        <v>235</v>
      </c>
      <c r="N1147" s="16">
        <v>0</v>
      </c>
      <c r="O1147" s="16">
        <v>0</v>
      </c>
      <c r="P1147" s="16">
        <v>1</v>
      </c>
      <c r="Q1147" s="16">
        <v>1</v>
      </c>
      <c r="R1147">
        <f>MATCH(D1147,Отчет!$C$1:$C$65535,0)</f>
        <v>45</v>
      </c>
    </row>
    <row r="1148" spans="1:18" x14ac:dyDescent="0.2">
      <c r="A1148" s="16">
        <v>636528563</v>
      </c>
      <c r="B1148" s="16">
        <v>6</v>
      </c>
      <c r="D1148" s="16">
        <v>499655914</v>
      </c>
      <c r="E1148" s="6" t="s">
        <v>94</v>
      </c>
      <c r="F1148" s="6" t="s">
        <v>95</v>
      </c>
      <c r="G1148" s="6" t="s">
        <v>96</v>
      </c>
      <c r="H1148" s="16" t="s">
        <v>97</v>
      </c>
      <c r="I1148" s="6" t="s">
        <v>250</v>
      </c>
      <c r="J1148" s="16">
        <v>0</v>
      </c>
      <c r="K1148" s="16" t="s">
        <v>36</v>
      </c>
      <c r="L1148" s="16" t="s">
        <v>235</v>
      </c>
      <c r="N1148" s="16">
        <v>0</v>
      </c>
      <c r="O1148" s="16">
        <v>0</v>
      </c>
      <c r="P1148" s="16">
        <v>1</v>
      </c>
      <c r="Q1148" s="16">
        <v>1</v>
      </c>
      <c r="R1148">
        <f>MATCH(D1148,Отчет!$C$1:$C$65535,0)</f>
        <v>35</v>
      </c>
    </row>
    <row r="1149" spans="1:18" x14ac:dyDescent="0.2">
      <c r="A1149" s="16">
        <v>636528541</v>
      </c>
      <c r="B1149" s="16">
        <v>10</v>
      </c>
      <c r="D1149" s="16">
        <v>499655764</v>
      </c>
      <c r="E1149" s="6" t="s">
        <v>115</v>
      </c>
      <c r="F1149" s="6" t="s">
        <v>116</v>
      </c>
      <c r="G1149" s="6" t="s">
        <v>117</v>
      </c>
      <c r="H1149" s="16" t="s">
        <v>118</v>
      </c>
      <c r="I1149" s="6" t="s">
        <v>250</v>
      </c>
      <c r="J1149" s="16">
        <v>0</v>
      </c>
      <c r="K1149" s="16" t="s">
        <v>36</v>
      </c>
      <c r="L1149" s="16" t="s">
        <v>235</v>
      </c>
      <c r="N1149" s="16">
        <v>0</v>
      </c>
      <c r="O1149" s="16">
        <v>0</v>
      </c>
      <c r="P1149" s="16">
        <v>1</v>
      </c>
      <c r="Q1149" s="16">
        <v>1</v>
      </c>
      <c r="R1149">
        <f>MATCH(D1149,Отчет!$C$1:$C$65535,0)</f>
        <v>17</v>
      </c>
    </row>
    <row r="1150" spans="1:18" x14ac:dyDescent="0.2">
      <c r="A1150" s="16">
        <v>636528585</v>
      </c>
      <c r="B1150" s="16">
        <v>6</v>
      </c>
      <c r="D1150" s="16">
        <v>499656623</v>
      </c>
      <c r="E1150" s="6" t="s">
        <v>166</v>
      </c>
      <c r="F1150" s="6" t="s">
        <v>167</v>
      </c>
      <c r="G1150" s="6" t="s">
        <v>168</v>
      </c>
      <c r="H1150" s="16" t="s">
        <v>169</v>
      </c>
      <c r="I1150" s="6" t="s">
        <v>250</v>
      </c>
      <c r="J1150" s="16">
        <v>0</v>
      </c>
      <c r="K1150" s="16" t="s">
        <v>36</v>
      </c>
      <c r="L1150" s="16" t="s">
        <v>235</v>
      </c>
      <c r="N1150" s="16">
        <v>0</v>
      </c>
      <c r="O1150" s="16">
        <v>0</v>
      </c>
      <c r="P1150" s="16">
        <v>1</v>
      </c>
      <c r="Q1150" s="16">
        <v>1</v>
      </c>
      <c r="R1150">
        <f>MATCH(D1150,Отчет!$C$1:$C$65535,0)</f>
        <v>37</v>
      </c>
    </row>
    <row r="1151" spans="1:18" x14ac:dyDescent="0.2">
      <c r="A1151" s="16">
        <v>636525638</v>
      </c>
      <c r="B1151" s="16">
        <v>9</v>
      </c>
      <c r="D1151" s="16">
        <v>499656679</v>
      </c>
      <c r="E1151" s="6" t="s">
        <v>152</v>
      </c>
      <c r="F1151" s="6" t="s">
        <v>153</v>
      </c>
      <c r="G1151" s="6" t="s">
        <v>154</v>
      </c>
      <c r="H1151" s="16" t="s">
        <v>155</v>
      </c>
      <c r="I1151" s="6" t="s">
        <v>250</v>
      </c>
      <c r="J1151" s="16">
        <v>0</v>
      </c>
      <c r="K1151" s="16" t="s">
        <v>36</v>
      </c>
      <c r="L1151" s="16" t="s">
        <v>235</v>
      </c>
      <c r="N1151" s="16">
        <v>0</v>
      </c>
      <c r="O1151" s="16">
        <v>0</v>
      </c>
      <c r="P1151" s="16">
        <v>1</v>
      </c>
      <c r="Q1151" s="16">
        <v>1</v>
      </c>
      <c r="R1151">
        <f>MATCH(D1151,Отчет!$C$1:$C$65535,0)</f>
        <v>21</v>
      </c>
    </row>
    <row r="1152" spans="1:18" x14ac:dyDescent="0.2">
      <c r="A1152" s="16">
        <v>636523486</v>
      </c>
      <c r="B1152" s="16">
        <v>10</v>
      </c>
      <c r="D1152" s="16">
        <v>499656434</v>
      </c>
      <c r="E1152" s="6" t="s">
        <v>162</v>
      </c>
      <c r="F1152" s="6" t="s">
        <v>163</v>
      </c>
      <c r="G1152" s="6" t="s">
        <v>164</v>
      </c>
      <c r="H1152" s="16" t="s">
        <v>165</v>
      </c>
      <c r="I1152" s="6" t="s">
        <v>250</v>
      </c>
      <c r="J1152" s="16">
        <v>0</v>
      </c>
      <c r="K1152" s="16" t="s">
        <v>36</v>
      </c>
      <c r="L1152" s="16" t="s">
        <v>235</v>
      </c>
      <c r="N1152" s="16">
        <v>0</v>
      </c>
      <c r="O1152" s="16">
        <v>0</v>
      </c>
      <c r="P1152" s="16">
        <v>1</v>
      </c>
      <c r="Q1152" s="16">
        <v>1</v>
      </c>
      <c r="R1152">
        <f>MATCH(D1152,Отчет!$C$1:$C$65535,0)</f>
        <v>11</v>
      </c>
    </row>
    <row r="1153" spans="1:18" x14ac:dyDescent="0.2">
      <c r="A1153" s="16">
        <v>1692575668</v>
      </c>
      <c r="B1153" s="16">
        <v>7</v>
      </c>
      <c r="D1153" s="16">
        <v>1683223220</v>
      </c>
      <c r="E1153" s="6" t="s">
        <v>55</v>
      </c>
      <c r="F1153" s="6" t="s">
        <v>56</v>
      </c>
      <c r="G1153" s="6" t="s">
        <v>57</v>
      </c>
      <c r="H1153" s="16" t="s">
        <v>58</v>
      </c>
      <c r="I1153" s="6" t="s">
        <v>251</v>
      </c>
      <c r="J1153" s="16">
        <v>3</v>
      </c>
      <c r="K1153" s="16" t="s">
        <v>36</v>
      </c>
      <c r="L1153" s="16" t="s">
        <v>235</v>
      </c>
      <c r="N1153" s="16">
        <v>21</v>
      </c>
      <c r="O1153" s="16">
        <v>3</v>
      </c>
      <c r="P1153" s="16">
        <v>1</v>
      </c>
      <c r="Q1153" s="16">
        <v>1</v>
      </c>
      <c r="R1153">
        <f>MATCH(D1153,Отчет!$C$1:$C$65535,0)</f>
        <v>39</v>
      </c>
    </row>
    <row r="1154" spans="1:18" x14ac:dyDescent="0.2">
      <c r="A1154" s="16">
        <v>1966991995</v>
      </c>
      <c r="B1154" s="16">
        <v>5</v>
      </c>
      <c r="D1154" s="16">
        <v>1946406881</v>
      </c>
      <c r="E1154" s="6" t="s">
        <v>44</v>
      </c>
      <c r="F1154" s="6" t="s">
        <v>45</v>
      </c>
      <c r="G1154" s="6" t="s">
        <v>46</v>
      </c>
      <c r="H1154" s="16" t="s">
        <v>47</v>
      </c>
      <c r="I1154" s="6" t="s">
        <v>233</v>
      </c>
      <c r="J1154" s="16">
        <v>4.1399999999999997</v>
      </c>
      <c r="K1154" s="16" t="s">
        <v>36</v>
      </c>
      <c r="L1154" s="16" t="s">
        <v>235</v>
      </c>
      <c r="N1154" s="16">
        <v>20.7</v>
      </c>
      <c r="O1154" s="16">
        <v>4.1399999999999997</v>
      </c>
      <c r="P1154" s="16">
        <v>1</v>
      </c>
      <c r="Q1154" s="16">
        <v>0</v>
      </c>
      <c r="R1154">
        <f>MATCH(D1154,Отчет!$C$1:$C$65535,0)</f>
        <v>34</v>
      </c>
    </row>
    <row r="1155" spans="1:18" x14ac:dyDescent="0.2">
      <c r="A1155" s="16">
        <v>2116178212</v>
      </c>
      <c r="B1155" s="16">
        <v>6</v>
      </c>
      <c r="D1155" s="16">
        <v>2116177732</v>
      </c>
      <c r="E1155" s="6" t="s">
        <v>31</v>
      </c>
      <c r="F1155" s="6" t="s">
        <v>32</v>
      </c>
      <c r="G1155" s="6" t="s">
        <v>33</v>
      </c>
      <c r="H1155" s="16" t="s">
        <v>34</v>
      </c>
      <c r="I1155" s="6" t="s">
        <v>233</v>
      </c>
      <c r="J1155" s="16">
        <v>4.1399999999999997</v>
      </c>
      <c r="K1155" s="16" t="s">
        <v>36</v>
      </c>
      <c r="L1155" s="16" t="s">
        <v>235</v>
      </c>
      <c r="N1155" s="16">
        <v>24.84</v>
      </c>
      <c r="O1155" s="16">
        <v>4.1399999999999997</v>
      </c>
      <c r="P1155" s="16">
        <v>1</v>
      </c>
      <c r="Q1155" s="16">
        <v>0</v>
      </c>
      <c r="R1155">
        <f>MATCH(D1155,Отчет!$C$1:$C$65535,0)</f>
        <v>48</v>
      </c>
    </row>
    <row r="1156" spans="1:18" x14ac:dyDescent="0.2">
      <c r="A1156" s="16">
        <v>569705614</v>
      </c>
      <c r="B1156" s="16">
        <v>8</v>
      </c>
      <c r="D1156" s="16">
        <v>499656434</v>
      </c>
      <c r="E1156" s="6" t="s">
        <v>162</v>
      </c>
      <c r="F1156" s="6" t="s">
        <v>163</v>
      </c>
      <c r="G1156" s="6" t="s">
        <v>164</v>
      </c>
      <c r="H1156" s="16" t="s">
        <v>165</v>
      </c>
      <c r="I1156" s="6" t="s">
        <v>252</v>
      </c>
      <c r="J1156" s="16">
        <v>4</v>
      </c>
      <c r="K1156" s="16" t="s">
        <v>36</v>
      </c>
      <c r="L1156" s="16" t="s">
        <v>235</v>
      </c>
      <c r="N1156" s="16">
        <v>32</v>
      </c>
      <c r="O1156" s="16">
        <v>4</v>
      </c>
      <c r="P1156" s="16">
        <v>1</v>
      </c>
      <c r="Q1156" s="16">
        <v>1</v>
      </c>
      <c r="R1156">
        <f>MATCH(D1156,Отчет!$C$1:$C$65535,0)</f>
        <v>11</v>
      </c>
    </row>
    <row r="1157" spans="1:18" x14ac:dyDescent="0.2">
      <c r="A1157" s="16">
        <v>569709580</v>
      </c>
      <c r="B1157" s="16">
        <v>5</v>
      </c>
      <c r="D1157" s="16">
        <v>499656345</v>
      </c>
      <c r="E1157" s="6" t="s">
        <v>159</v>
      </c>
      <c r="F1157" s="6" t="s">
        <v>160</v>
      </c>
      <c r="G1157" s="6" t="s">
        <v>119</v>
      </c>
      <c r="H1157" s="16" t="s">
        <v>161</v>
      </c>
      <c r="I1157" s="6" t="s">
        <v>252</v>
      </c>
      <c r="J1157" s="16">
        <v>4</v>
      </c>
      <c r="K1157" s="16" t="s">
        <v>36</v>
      </c>
      <c r="L1157" s="16" t="s">
        <v>235</v>
      </c>
      <c r="N1157" s="16">
        <v>20</v>
      </c>
      <c r="O1157" s="16">
        <v>4</v>
      </c>
      <c r="P1157" s="16">
        <v>1</v>
      </c>
      <c r="Q1157" s="16">
        <v>1</v>
      </c>
      <c r="R1157">
        <f>MATCH(D1157,Отчет!$C$1:$C$65535,0)</f>
        <v>46</v>
      </c>
    </row>
    <row r="1158" spans="1:18" x14ac:dyDescent="0.2">
      <c r="A1158" s="16">
        <v>569710243</v>
      </c>
      <c r="B1158" s="16">
        <v>7</v>
      </c>
      <c r="D1158" s="16">
        <v>499656023</v>
      </c>
      <c r="E1158" s="6" t="s">
        <v>170</v>
      </c>
      <c r="F1158" s="6" t="s">
        <v>72</v>
      </c>
      <c r="G1158" s="6" t="s">
        <v>171</v>
      </c>
      <c r="H1158" s="16" t="s">
        <v>172</v>
      </c>
      <c r="I1158" s="6" t="s">
        <v>252</v>
      </c>
      <c r="J1158" s="16">
        <v>4</v>
      </c>
      <c r="K1158" s="16" t="s">
        <v>36</v>
      </c>
      <c r="L1158" s="16" t="s">
        <v>235</v>
      </c>
      <c r="N1158" s="16">
        <v>28</v>
      </c>
      <c r="O1158" s="16">
        <v>4</v>
      </c>
      <c r="P1158" s="16">
        <v>1</v>
      </c>
      <c r="Q1158" s="16">
        <v>1</v>
      </c>
      <c r="R1158">
        <f>MATCH(D1158,Отчет!$C$1:$C$65535,0)</f>
        <v>42</v>
      </c>
    </row>
    <row r="1159" spans="1:18" x14ac:dyDescent="0.2">
      <c r="A1159" s="16">
        <v>569710532</v>
      </c>
      <c r="B1159" s="16">
        <v>8</v>
      </c>
      <c r="D1159" s="16">
        <v>499656285</v>
      </c>
      <c r="E1159" s="6" t="s">
        <v>173</v>
      </c>
      <c r="F1159" s="6" t="s">
        <v>76</v>
      </c>
      <c r="G1159" s="6" t="s">
        <v>107</v>
      </c>
      <c r="H1159" s="16" t="s">
        <v>174</v>
      </c>
      <c r="I1159" s="6" t="s">
        <v>252</v>
      </c>
      <c r="J1159" s="16">
        <v>4</v>
      </c>
      <c r="K1159" s="16" t="s">
        <v>36</v>
      </c>
      <c r="L1159" s="16" t="s">
        <v>235</v>
      </c>
      <c r="N1159" s="16">
        <v>32</v>
      </c>
      <c r="O1159" s="16">
        <v>4</v>
      </c>
      <c r="P1159" s="16">
        <v>1</v>
      </c>
      <c r="Q1159" s="16">
        <v>1</v>
      </c>
      <c r="R1159">
        <f>MATCH(D1159,Отчет!$C$1:$C$65535,0)</f>
        <v>36</v>
      </c>
    </row>
    <row r="1160" spans="1:18" x14ac:dyDescent="0.2">
      <c r="A1160" s="16">
        <v>569707866</v>
      </c>
      <c r="B1160" s="16">
        <v>8</v>
      </c>
      <c r="D1160" s="16">
        <v>499657780</v>
      </c>
      <c r="E1160" s="6" t="s">
        <v>129</v>
      </c>
      <c r="F1160" s="6" t="s">
        <v>130</v>
      </c>
      <c r="G1160" s="6" t="s">
        <v>131</v>
      </c>
      <c r="H1160" s="16" t="s">
        <v>132</v>
      </c>
      <c r="I1160" s="6" t="s">
        <v>252</v>
      </c>
      <c r="J1160" s="16">
        <v>4</v>
      </c>
      <c r="K1160" s="16" t="s">
        <v>36</v>
      </c>
      <c r="L1160" s="16" t="s">
        <v>235</v>
      </c>
      <c r="N1160" s="16">
        <v>32</v>
      </c>
      <c r="O1160" s="16">
        <v>4</v>
      </c>
      <c r="P1160" s="16">
        <v>1</v>
      </c>
      <c r="Q1160" s="16">
        <v>1</v>
      </c>
      <c r="R1160">
        <f>MATCH(D1160,Отчет!$C$1:$C$65535,0)</f>
        <v>29</v>
      </c>
    </row>
    <row r="1161" spans="1:18" x14ac:dyDescent="0.2">
      <c r="A1161" s="16">
        <v>569708989</v>
      </c>
      <c r="B1161" s="16">
        <v>8</v>
      </c>
      <c r="D1161" s="16">
        <v>499657513</v>
      </c>
      <c r="E1161" s="6" t="s">
        <v>137</v>
      </c>
      <c r="F1161" s="6" t="s">
        <v>138</v>
      </c>
      <c r="G1161" s="6" t="s">
        <v>139</v>
      </c>
      <c r="H1161" s="16" t="s">
        <v>140</v>
      </c>
      <c r="I1161" s="6" t="s">
        <v>252</v>
      </c>
      <c r="J1161" s="16">
        <v>4</v>
      </c>
      <c r="K1161" s="16" t="s">
        <v>36</v>
      </c>
      <c r="L1161" s="16" t="s">
        <v>235</v>
      </c>
      <c r="N1161" s="16">
        <v>32</v>
      </c>
      <c r="O1161" s="16">
        <v>4</v>
      </c>
      <c r="P1161" s="16">
        <v>1</v>
      </c>
      <c r="Q1161" s="16">
        <v>1</v>
      </c>
      <c r="R1161">
        <f>MATCH(D1161,Отчет!$C$1:$C$65535,0)</f>
        <v>32</v>
      </c>
    </row>
    <row r="1162" spans="1:18" x14ac:dyDescent="0.2">
      <c r="A1162" s="16">
        <v>569706972</v>
      </c>
      <c r="B1162" s="16">
        <v>9</v>
      </c>
      <c r="D1162" s="16">
        <v>499657561</v>
      </c>
      <c r="E1162" s="6" t="s">
        <v>141</v>
      </c>
      <c r="F1162" s="6" t="s">
        <v>142</v>
      </c>
      <c r="G1162" s="6" t="s">
        <v>143</v>
      </c>
      <c r="H1162" s="16" t="s">
        <v>144</v>
      </c>
      <c r="I1162" s="6" t="s">
        <v>252</v>
      </c>
      <c r="J1162" s="16">
        <v>4</v>
      </c>
      <c r="K1162" s="16" t="s">
        <v>36</v>
      </c>
      <c r="L1162" s="16" t="s">
        <v>235</v>
      </c>
      <c r="N1162" s="16">
        <v>36</v>
      </c>
      <c r="O1162" s="16">
        <v>4</v>
      </c>
      <c r="P1162" s="16">
        <v>1</v>
      </c>
      <c r="Q1162" s="16">
        <v>1</v>
      </c>
      <c r="R1162">
        <f>MATCH(D1162,Отчет!$C$1:$C$65535,0)</f>
        <v>13</v>
      </c>
    </row>
    <row r="1163" spans="1:18" x14ac:dyDescent="0.2">
      <c r="A1163" s="16">
        <v>569708472</v>
      </c>
      <c r="B1163" s="16">
        <v>10</v>
      </c>
      <c r="D1163" s="16">
        <v>499657385</v>
      </c>
      <c r="E1163" s="6" t="s">
        <v>145</v>
      </c>
      <c r="F1163" s="6" t="s">
        <v>146</v>
      </c>
      <c r="G1163" s="6" t="s">
        <v>139</v>
      </c>
      <c r="H1163" s="16" t="s">
        <v>147</v>
      </c>
      <c r="I1163" s="6" t="s">
        <v>252</v>
      </c>
      <c r="J1163" s="16">
        <v>4</v>
      </c>
      <c r="K1163" s="16" t="s">
        <v>36</v>
      </c>
      <c r="L1163" s="16" t="s">
        <v>235</v>
      </c>
      <c r="N1163" s="16">
        <v>40</v>
      </c>
      <c r="O1163" s="16">
        <v>4</v>
      </c>
      <c r="P1163" s="16">
        <v>1</v>
      </c>
      <c r="Q1163" s="16">
        <v>1</v>
      </c>
      <c r="R1163">
        <f>MATCH(D1163,Отчет!$C$1:$C$65535,0)</f>
        <v>20</v>
      </c>
    </row>
    <row r="1164" spans="1:18" x14ac:dyDescent="0.2">
      <c r="A1164" s="16">
        <v>569709071</v>
      </c>
      <c r="B1164" s="16">
        <v>8</v>
      </c>
      <c r="D1164" s="16">
        <v>499657465</v>
      </c>
      <c r="E1164" s="6" t="s">
        <v>148</v>
      </c>
      <c r="F1164" s="6" t="s">
        <v>149</v>
      </c>
      <c r="G1164" s="6" t="s">
        <v>150</v>
      </c>
      <c r="H1164" s="16" t="s">
        <v>151</v>
      </c>
      <c r="I1164" s="6" t="s">
        <v>252</v>
      </c>
      <c r="J1164" s="16">
        <v>4</v>
      </c>
      <c r="K1164" s="16" t="s">
        <v>36</v>
      </c>
      <c r="L1164" s="16" t="s">
        <v>235</v>
      </c>
      <c r="N1164" s="16">
        <v>32</v>
      </c>
      <c r="O1164" s="16">
        <v>4</v>
      </c>
      <c r="P1164" s="16">
        <v>1</v>
      </c>
      <c r="Q1164" s="16">
        <v>1</v>
      </c>
      <c r="R1164">
        <f>MATCH(D1164,Отчет!$C$1:$C$65535,0)</f>
        <v>25</v>
      </c>
    </row>
    <row r="1165" spans="1:18" x14ac:dyDescent="0.2">
      <c r="A1165" s="16">
        <v>569708221</v>
      </c>
      <c r="B1165" s="16">
        <v>8</v>
      </c>
      <c r="D1165" s="16">
        <v>499657489</v>
      </c>
      <c r="E1165" s="6" t="s">
        <v>133</v>
      </c>
      <c r="F1165" s="6" t="s">
        <v>134</v>
      </c>
      <c r="G1165" s="6" t="s">
        <v>135</v>
      </c>
      <c r="H1165" s="16" t="s">
        <v>136</v>
      </c>
      <c r="I1165" s="6" t="s">
        <v>252</v>
      </c>
      <c r="J1165" s="16">
        <v>4</v>
      </c>
      <c r="K1165" s="16" t="s">
        <v>36</v>
      </c>
      <c r="L1165" s="16" t="s">
        <v>235</v>
      </c>
      <c r="N1165" s="16">
        <v>32</v>
      </c>
      <c r="O1165" s="16">
        <v>4</v>
      </c>
      <c r="P1165" s="16">
        <v>1</v>
      </c>
      <c r="Q1165" s="16">
        <v>1</v>
      </c>
      <c r="R1165">
        <f>MATCH(D1165,Отчет!$C$1:$C$65535,0)</f>
        <v>51</v>
      </c>
    </row>
    <row r="1166" spans="1:18" x14ac:dyDescent="0.2">
      <c r="A1166" s="16">
        <v>1506082822</v>
      </c>
      <c r="B1166" s="16">
        <v>4</v>
      </c>
      <c r="D1166" s="16">
        <v>1506076021</v>
      </c>
      <c r="E1166" s="6" t="s">
        <v>178</v>
      </c>
      <c r="F1166" s="6" t="s">
        <v>179</v>
      </c>
      <c r="G1166" s="6" t="s">
        <v>96</v>
      </c>
      <c r="H1166" s="16" t="s">
        <v>180</v>
      </c>
      <c r="I1166" s="6" t="s">
        <v>252</v>
      </c>
      <c r="J1166" s="16">
        <v>4</v>
      </c>
      <c r="K1166" s="16" t="s">
        <v>36</v>
      </c>
      <c r="L1166" s="16" t="s">
        <v>235</v>
      </c>
      <c r="N1166" s="16">
        <v>16</v>
      </c>
      <c r="O1166" s="16">
        <v>4</v>
      </c>
      <c r="P1166" s="16">
        <v>1</v>
      </c>
      <c r="Q1166" s="16">
        <v>1</v>
      </c>
      <c r="R1166">
        <f>MATCH(D1166,Отчет!$C$1:$C$65535,0)</f>
        <v>47</v>
      </c>
    </row>
    <row r="1167" spans="1:18" x14ac:dyDescent="0.2">
      <c r="A1167" s="16">
        <v>569706034</v>
      </c>
      <c r="B1167" s="16">
        <v>8</v>
      </c>
      <c r="D1167" s="16">
        <v>499657846</v>
      </c>
      <c r="E1167" s="6" t="s">
        <v>181</v>
      </c>
      <c r="F1167" s="6" t="s">
        <v>182</v>
      </c>
      <c r="G1167" s="6" t="s">
        <v>183</v>
      </c>
      <c r="H1167" s="16" t="s">
        <v>184</v>
      </c>
      <c r="I1167" s="6" t="s">
        <v>252</v>
      </c>
      <c r="J1167" s="16">
        <v>4</v>
      </c>
      <c r="K1167" s="16" t="s">
        <v>36</v>
      </c>
      <c r="L1167" s="16" t="s">
        <v>235</v>
      </c>
      <c r="N1167" s="16">
        <v>32</v>
      </c>
      <c r="O1167" s="16">
        <v>4</v>
      </c>
      <c r="P1167" s="16">
        <v>1</v>
      </c>
      <c r="Q1167" s="16">
        <v>1</v>
      </c>
      <c r="R1167">
        <f>MATCH(D1167,Отчет!$C$1:$C$65535,0)</f>
        <v>19</v>
      </c>
    </row>
    <row r="1168" spans="1:18" x14ac:dyDescent="0.2">
      <c r="A1168" s="16">
        <v>722670701</v>
      </c>
      <c r="B1168" s="16">
        <v>4</v>
      </c>
      <c r="D1168" s="16">
        <v>722669820</v>
      </c>
      <c r="E1168" s="6" t="s">
        <v>185</v>
      </c>
      <c r="F1168" s="6" t="s">
        <v>186</v>
      </c>
      <c r="G1168" s="6" t="s">
        <v>187</v>
      </c>
      <c r="H1168" s="16" t="s">
        <v>188</v>
      </c>
      <c r="I1168" s="6" t="s">
        <v>252</v>
      </c>
      <c r="J1168" s="16">
        <v>4</v>
      </c>
      <c r="K1168" s="16" t="s">
        <v>36</v>
      </c>
      <c r="L1168" s="16" t="s">
        <v>235</v>
      </c>
      <c r="N1168" s="16">
        <v>16</v>
      </c>
      <c r="O1168" s="16">
        <v>4</v>
      </c>
      <c r="P1168" s="16">
        <v>1</v>
      </c>
      <c r="Q1168" s="16">
        <v>1</v>
      </c>
      <c r="R1168">
        <f>MATCH(D1168,Отчет!$C$1:$C$65535,0)</f>
        <v>16</v>
      </c>
    </row>
    <row r="1169" spans="1:18" x14ac:dyDescent="0.2">
      <c r="A1169" s="16">
        <v>736697791</v>
      </c>
      <c r="B1169" s="16">
        <v>9</v>
      </c>
      <c r="D1169" s="16">
        <v>736697700</v>
      </c>
      <c r="E1169" s="6" t="s">
        <v>175</v>
      </c>
      <c r="F1169" s="6" t="s">
        <v>176</v>
      </c>
      <c r="G1169" s="6" t="s">
        <v>77</v>
      </c>
      <c r="H1169" s="16" t="s">
        <v>177</v>
      </c>
      <c r="I1169" s="6" t="s">
        <v>252</v>
      </c>
      <c r="J1169" s="16">
        <v>4</v>
      </c>
      <c r="K1169" s="16" t="s">
        <v>36</v>
      </c>
      <c r="L1169" s="16" t="s">
        <v>235</v>
      </c>
      <c r="N1169" s="16">
        <v>36</v>
      </c>
      <c r="O1169" s="16">
        <v>4</v>
      </c>
      <c r="P1169" s="16">
        <v>1</v>
      </c>
      <c r="Q1169" s="16">
        <v>1</v>
      </c>
      <c r="R1169">
        <f>MATCH(D1169,Отчет!$C$1:$C$65535,0)</f>
        <v>27</v>
      </c>
    </row>
    <row r="1170" spans="1:18" x14ac:dyDescent="0.2">
      <c r="A1170" s="16">
        <v>569705776</v>
      </c>
      <c r="B1170" s="16">
        <v>7</v>
      </c>
      <c r="D1170" s="16">
        <v>499657609</v>
      </c>
      <c r="E1170" s="6" t="s">
        <v>192</v>
      </c>
      <c r="F1170" s="6" t="s">
        <v>134</v>
      </c>
      <c r="G1170" s="6" t="s">
        <v>139</v>
      </c>
      <c r="H1170" s="16" t="s">
        <v>193</v>
      </c>
      <c r="I1170" s="6" t="s">
        <v>252</v>
      </c>
      <c r="J1170" s="16">
        <v>4</v>
      </c>
      <c r="K1170" s="16" t="s">
        <v>36</v>
      </c>
      <c r="L1170" s="16" t="s">
        <v>235</v>
      </c>
      <c r="N1170" s="16">
        <v>28</v>
      </c>
      <c r="O1170" s="16">
        <v>4</v>
      </c>
      <c r="P1170" s="16">
        <v>1</v>
      </c>
      <c r="Q1170" s="16">
        <v>1</v>
      </c>
      <c r="R1170">
        <f>MATCH(D1170,Отчет!$C$1:$C$65535,0)</f>
        <v>24</v>
      </c>
    </row>
    <row r="1171" spans="1:18" x14ac:dyDescent="0.2">
      <c r="A1171" s="16">
        <v>569710420</v>
      </c>
      <c r="B1171" s="16">
        <v>6</v>
      </c>
      <c r="D1171" s="16">
        <v>499656623</v>
      </c>
      <c r="E1171" s="6" t="s">
        <v>166</v>
      </c>
      <c r="F1171" s="6" t="s">
        <v>167</v>
      </c>
      <c r="G1171" s="6" t="s">
        <v>168</v>
      </c>
      <c r="H1171" s="16" t="s">
        <v>169</v>
      </c>
      <c r="I1171" s="6" t="s">
        <v>252</v>
      </c>
      <c r="J1171" s="16">
        <v>4</v>
      </c>
      <c r="K1171" s="16" t="s">
        <v>36</v>
      </c>
      <c r="L1171" s="16" t="s">
        <v>235</v>
      </c>
      <c r="N1171" s="16">
        <v>24</v>
      </c>
      <c r="O1171" s="16">
        <v>4</v>
      </c>
      <c r="P1171" s="16">
        <v>1</v>
      </c>
      <c r="Q1171" s="16">
        <v>1</v>
      </c>
      <c r="R1171">
        <f>MATCH(D1171,Отчет!$C$1:$C$65535,0)</f>
        <v>37</v>
      </c>
    </row>
    <row r="1172" spans="1:18" x14ac:dyDescent="0.2">
      <c r="A1172" s="16">
        <v>569709989</v>
      </c>
      <c r="B1172" s="16">
        <v>6</v>
      </c>
      <c r="D1172" s="16">
        <v>499656711</v>
      </c>
      <c r="E1172" s="6" t="s">
        <v>156</v>
      </c>
      <c r="F1172" s="6" t="s">
        <v>157</v>
      </c>
      <c r="G1172" s="6" t="s">
        <v>81</v>
      </c>
      <c r="H1172" s="16" t="s">
        <v>158</v>
      </c>
      <c r="I1172" s="6" t="s">
        <v>252</v>
      </c>
      <c r="J1172" s="16">
        <v>4</v>
      </c>
      <c r="K1172" s="16" t="s">
        <v>36</v>
      </c>
      <c r="L1172" s="16" t="s">
        <v>235</v>
      </c>
      <c r="N1172" s="16">
        <v>24</v>
      </c>
      <c r="O1172" s="16">
        <v>4</v>
      </c>
      <c r="P1172" s="16">
        <v>1</v>
      </c>
      <c r="Q1172" s="16">
        <v>0</v>
      </c>
      <c r="R1172">
        <f>MATCH(D1172,Отчет!$C$1:$C$65535,0)</f>
        <v>52</v>
      </c>
    </row>
    <row r="1173" spans="1:18" x14ac:dyDescent="0.2">
      <c r="A1173" s="16">
        <v>569707955</v>
      </c>
      <c r="B1173" s="16">
        <v>6</v>
      </c>
      <c r="D1173" s="16">
        <v>499656679</v>
      </c>
      <c r="E1173" s="6" t="s">
        <v>152</v>
      </c>
      <c r="F1173" s="6" t="s">
        <v>153</v>
      </c>
      <c r="G1173" s="6" t="s">
        <v>154</v>
      </c>
      <c r="H1173" s="16" t="s">
        <v>155</v>
      </c>
      <c r="I1173" s="6" t="s">
        <v>252</v>
      </c>
      <c r="J1173" s="16">
        <v>4</v>
      </c>
      <c r="K1173" s="16" t="s">
        <v>36</v>
      </c>
      <c r="L1173" s="16" t="s">
        <v>235</v>
      </c>
      <c r="N1173" s="16">
        <v>24</v>
      </c>
      <c r="O1173" s="16">
        <v>4</v>
      </c>
      <c r="P1173" s="16">
        <v>1</v>
      </c>
      <c r="Q1173" s="16">
        <v>1</v>
      </c>
      <c r="R1173">
        <f>MATCH(D1173,Отчет!$C$1:$C$65535,0)</f>
        <v>21</v>
      </c>
    </row>
    <row r="1174" spans="1:18" x14ac:dyDescent="0.2">
      <c r="A1174" s="16">
        <v>569706705</v>
      </c>
      <c r="B1174" s="16">
        <v>8</v>
      </c>
      <c r="D1174" s="16">
        <v>499655788</v>
      </c>
      <c r="E1174" s="6" t="s">
        <v>101</v>
      </c>
      <c r="F1174" s="6" t="s">
        <v>102</v>
      </c>
      <c r="G1174" s="6" t="s">
        <v>103</v>
      </c>
      <c r="H1174" s="16" t="s">
        <v>104</v>
      </c>
      <c r="I1174" s="6" t="s">
        <v>252</v>
      </c>
      <c r="J1174" s="16">
        <v>4</v>
      </c>
      <c r="K1174" s="16" t="s">
        <v>36</v>
      </c>
      <c r="L1174" s="16" t="s">
        <v>235</v>
      </c>
      <c r="N1174" s="16">
        <v>32</v>
      </c>
      <c r="O1174" s="16">
        <v>4</v>
      </c>
      <c r="P1174" s="16">
        <v>1</v>
      </c>
      <c r="Q1174" s="16">
        <v>1</v>
      </c>
      <c r="R1174">
        <f>MATCH(D1174,Отчет!$C$1:$C$65535,0)</f>
        <v>18</v>
      </c>
    </row>
    <row r="1175" spans="1:18" x14ac:dyDescent="0.2">
      <c r="A1175" s="16">
        <v>569709160</v>
      </c>
      <c r="B1175" s="16">
        <v>10</v>
      </c>
      <c r="D1175" s="16">
        <v>499655579</v>
      </c>
      <c r="E1175" s="6" t="s">
        <v>194</v>
      </c>
      <c r="F1175" s="6" t="s">
        <v>122</v>
      </c>
      <c r="G1175" s="6" t="s">
        <v>171</v>
      </c>
      <c r="H1175" s="16" t="s">
        <v>195</v>
      </c>
      <c r="I1175" s="6" t="s">
        <v>252</v>
      </c>
      <c r="J1175" s="16">
        <v>4</v>
      </c>
      <c r="K1175" s="16" t="s">
        <v>36</v>
      </c>
      <c r="L1175" s="16" t="s">
        <v>235</v>
      </c>
      <c r="N1175" s="16">
        <v>40</v>
      </c>
      <c r="O1175" s="16">
        <v>4</v>
      </c>
      <c r="P1175" s="16">
        <v>1</v>
      </c>
      <c r="Q1175" s="16">
        <v>1</v>
      </c>
      <c r="R1175">
        <f>MATCH(D1175,Отчет!$C$1:$C$65535,0)</f>
        <v>38</v>
      </c>
    </row>
    <row r="1176" spans="1:18" x14ac:dyDescent="0.2">
      <c r="A1176" s="16">
        <v>569709320</v>
      </c>
      <c r="B1176" s="16">
        <v>6</v>
      </c>
      <c r="D1176" s="16">
        <v>499655433</v>
      </c>
      <c r="E1176" s="6" t="s">
        <v>189</v>
      </c>
      <c r="F1176" s="6" t="s">
        <v>190</v>
      </c>
      <c r="G1176" s="6" t="s">
        <v>123</v>
      </c>
      <c r="H1176" s="16" t="s">
        <v>191</v>
      </c>
      <c r="I1176" s="6" t="s">
        <v>252</v>
      </c>
      <c r="J1176" s="16">
        <v>4</v>
      </c>
      <c r="K1176" s="16" t="s">
        <v>36</v>
      </c>
      <c r="L1176" s="16" t="s">
        <v>235</v>
      </c>
      <c r="N1176" s="16">
        <v>24</v>
      </c>
      <c r="O1176" s="16">
        <v>4</v>
      </c>
      <c r="P1176" s="16">
        <v>1</v>
      </c>
      <c r="Q1176" s="16">
        <v>0</v>
      </c>
      <c r="R1176">
        <f>MATCH(D1176,Отчет!$C$1:$C$65535,0)</f>
        <v>50</v>
      </c>
    </row>
    <row r="1177" spans="1:18" x14ac:dyDescent="0.2">
      <c r="A1177" s="16">
        <v>569707206</v>
      </c>
      <c r="B1177" s="16">
        <v>10</v>
      </c>
      <c r="D1177" s="16">
        <v>499655482</v>
      </c>
      <c r="E1177" s="6" t="s">
        <v>71</v>
      </c>
      <c r="F1177" s="6" t="s">
        <v>72</v>
      </c>
      <c r="G1177" s="6" t="s">
        <v>73</v>
      </c>
      <c r="H1177" s="16" t="s">
        <v>74</v>
      </c>
      <c r="I1177" s="6" t="s">
        <v>252</v>
      </c>
      <c r="J1177" s="16">
        <v>4</v>
      </c>
      <c r="K1177" s="16" t="s">
        <v>36</v>
      </c>
      <c r="L1177" s="16" t="s">
        <v>235</v>
      </c>
      <c r="N1177" s="16">
        <v>40</v>
      </c>
      <c r="O1177" s="16">
        <v>4</v>
      </c>
      <c r="P1177" s="16">
        <v>1</v>
      </c>
      <c r="Q1177" s="16">
        <v>1</v>
      </c>
      <c r="R1177">
        <f>MATCH(D1177,Отчет!$C$1:$C$65535,0)</f>
        <v>12</v>
      </c>
    </row>
    <row r="1178" spans="1:18" x14ac:dyDescent="0.2">
      <c r="A1178" s="16">
        <v>569710682</v>
      </c>
      <c r="B1178" s="16">
        <v>8</v>
      </c>
      <c r="D1178" s="16">
        <v>499655265</v>
      </c>
      <c r="E1178" s="6" t="s">
        <v>75</v>
      </c>
      <c r="F1178" s="6" t="s">
        <v>76</v>
      </c>
      <c r="G1178" s="6" t="s">
        <v>77</v>
      </c>
      <c r="H1178" s="16" t="s">
        <v>78</v>
      </c>
      <c r="I1178" s="6" t="s">
        <v>252</v>
      </c>
      <c r="J1178" s="16">
        <v>4</v>
      </c>
      <c r="K1178" s="16" t="s">
        <v>36</v>
      </c>
      <c r="L1178" s="16" t="s">
        <v>235</v>
      </c>
      <c r="N1178" s="16">
        <v>32</v>
      </c>
      <c r="O1178" s="16">
        <v>4</v>
      </c>
      <c r="P1178" s="16">
        <v>1</v>
      </c>
      <c r="Q1178" s="16">
        <v>1</v>
      </c>
      <c r="R1178">
        <f>MATCH(D1178,Отчет!$C$1:$C$65535,0)</f>
        <v>41</v>
      </c>
    </row>
    <row r="1179" spans="1:18" x14ac:dyDescent="0.2">
      <c r="A1179" s="16">
        <v>569708634</v>
      </c>
      <c r="B1179" s="16">
        <v>8</v>
      </c>
      <c r="D1179" s="16">
        <v>499655321</v>
      </c>
      <c r="E1179" s="6" t="s">
        <v>79</v>
      </c>
      <c r="F1179" s="6" t="s">
        <v>80</v>
      </c>
      <c r="G1179" s="6" t="s">
        <v>81</v>
      </c>
      <c r="H1179" s="16" t="s">
        <v>82</v>
      </c>
      <c r="I1179" s="6" t="s">
        <v>252</v>
      </c>
      <c r="J1179" s="16">
        <v>4</v>
      </c>
      <c r="K1179" s="16" t="s">
        <v>36</v>
      </c>
      <c r="L1179" s="16" t="s">
        <v>235</v>
      </c>
      <c r="N1179" s="16">
        <v>32</v>
      </c>
      <c r="O1179" s="16">
        <v>4</v>
      </c>
      <c r="P1179" s="16">
        <v>1</v>
      </c>
      <c r="Q1179" s="16">
        <v>1</v>
      </c>
      <c r="R1179">
        <f>MATCH(D1179,Отчет!$C$1:$C$65535,0)</f>
        <v>53</v>
      </c>
    </row>
    <row r="1180" spans="1:18" x14ac:dyDescent="0.2">
      <c r="A1180" s="16">
        <v>569707286</v>
      </c>
      <c r="B1180" s="16">
        <v>7</v>
      </c>
      <c r="D1180" s="16">
        <v>499655369</v>
      </c>
      <c r="E1180" s="6" t="s">
        <v>196</v>
      </c>
      <c r="F1180" s="6" t="s">
        <v>99</v>
      </c>
      <c r="G1180" s="6" t="s">
        <v>107</v>
      </c>
      <c r="H1180" s="16" t="s">
        <v>197</v>
      </c>
      <c r="I1180" s="6" t="s">
        <v>252</v>
      </c>
      <c r="J1180" s="16">
        <v>4</v>
      </c>
      <c r="K1180" s="16" t="s">
        <v>36</v>
      </c>
      <c r="L1180" s="16" t="s">
        <v>235</v>
      </c>
      <c r="N1180" s="16">
        <v>28</v>
      </c>
      <c r="O1180" s="16">
        <v>4</v>
      </c>
      <c r="P1180" s="16">
        <v>1</v>
      </c>
      <c r="Q1180" s="16">
        <v>1</v>
      </c>
      <c r="R1180">
        <f>MATCH(D1180,Отчет!$C$1:$C$65535,0)</f>
        <v>15</v>
      </c>
    </row>
    <row r="1181" spans="1:18" x14ac:dyDescent="0.2">
      <c r="A1181" s="16">
        <v>569707740</v>
      </c>
      <c r="B1181" s="16">
        <v>8</v>
      </c>
      <c r="D1181" s="16">
        <v>499655838</v>
      </c>
      <c r="E1181" s="6" t="s">
        <v>105</v>
      </c>
      <c r="F1181" s="6" t="s">
        <v>106</v>
      </c>
      <c r="G1181" s="6" t="s">
        <v>107</v>
      </c>
      <c r="H1181" s="16" t="s">
        <v>108</v>
      </c>
      <c r="I1181" s="6" t="s">
        <v>252</v>
      </c>
      <c r="J1181" s="16">
        <v>4</v>
      </c>
      <c r="K1181" s="16" t="s">
        <v>36</v>
      </c>
      <c r="L1181" s="16" t="s">
        <v>235</v>
      </c>
      <c r="N1181" s="16">
        <v>32</v>
      </c>
      <c r="O1181" s="16">
        <v>4</v>
      </c>
      <c r="P1181" s="16">
        <v>1</v>
      </c>
      <c r="Q1181" s="16">
        <v>1</v>
      </c>
      <c r="R1181">
        <f>MATCH(D1181,Отчет!$C$1:$C$65535,0)</f>
        <v>14</v>
      </c>
    </row>
    <row r="1182" spans="1:18" x14ac:dyDescent="0.2">
      <c r="A1182" s="16">
        <v>569706163</v>
      </c>
      <c r="B1182" s="16">
        <v>6</v>
      </c>
      <c r="D1182" s="16">
        <v>499655738</v>
      </c>
      <c r="E1182" s="6" t="s">
        <v>112</v>
      </c>
      <c r="F1182" s="6" t="s">
        <v>113</v>
      </c>
      <c r="G1182" s="6" t="s">
        <v>73</v>
      </c>
      <c r="H1182" s="16" t="s">
        <v>114</v>
      </c>
      <c r="I1182" s="6" t="s">
        <v>252</v>
      </c>
      <c r="J1182" s="16">
        <v>4</v>
      </c>
      <c r="K1182" s="16" t="s">
        <v>36</v>
      </c>
      <c r="L1182" s="16" t="s">
        <v>235</v>
      </c>
      <c r="N1182" s="16">
        <v>24</v>
      </c>
      <c r="O1182" s="16">
        <v>4</v>
      </c>
      <c r="P1182" s="16">
        <v>1</v>
      </c>
      <c r="Q1182" s="16">
        <v>1</v>
      </c>
      <c r="R1182">
        <f>MATCH(D1182,Отчет!$C$1:$C$65535,0)</f>
        <v>31</v>
      </c>
    </row>
    <row r="1183" spans="1:18" x14ac:dyDescent="0.2">
      <c r="A1183" s="16">
        <v>569709490</v>
      </c>
      <c r="B1183" s="16">
        <v>8</v>
      </c>
      <c r="D1183" s="16">
        <v>499655764</v>
      </c>
      <c r="E1183" s="6" t="s">
        <v>115</v>
      </c>
      <c r="F1183" s="6" t="s">
        <v>116</v>
      </c>
      <c r="G1183" s="6" t="s">
        <v>117</v>
      </c>
      <c r="H1183" s="16" t="s">
        <v>118</v>
      </c>
      <c r="I1183" s="6" t="s">
        <v>252</v>
      </c>
      <c r="J1183" s="16">
        <v>4</v>
      </c>
      <c r="K1183" s="16" t="s">
        <v>36</v>
      </c>
      <c r="L1183" s="16" t="s">
        <v>235</v>
      </c>
      <c r="N1183" s="16">
        <v>32</v>
      </c>
      <c r="O1183" s="16">
        <v>4</v>
      </c>
      <c r="P1183" s="16">
        <v>1</v>
      </c>
      <c r="Q1183" s="16">
        <v>1</v>
      </c>
      <c r="R1183">
        <f>MATCH(D1183,Отчет!$C$1:$C$65535,0)</f>
        <v>17</v>
      </c>
    </row>
    <row r="1184" spans="1:18" x14ac:dyDescent="0.2">
      <c r="A1184" s="16">
        <v>569707624</v>
      </c>
      <c r="B1184" s="16">
        <v>5</v>
      </c>
      <c r="D1184" s="16">
        <v>499655628</v>
      </c>
      <c r="E1184" s="6" t="s">
        <v>94</v>
      </c>
      <c r="F1184" s="6" t="s">
        <v>106</v>
      </c>
      <c r="G1184" s="6" t="s">
        <v>119</v>
      </c>
      <c r="H1184" s="16" t="s">
        <v>120</v>
      </c>
      <c r="I1184" s="6" t="s">
        <v>252</v>
      </c>
      <c r="J1184" s="16">
        <v>4</v>
      </c>
      <c r="K1184" s="16" t="s">
        <v>36</v>
      </c>
      <c r="L1184" s="16" t="s">
        <v>235</v>
      </c>
      <c r="N1184" s="16">
        <v>20</v>
      </c>
      <c r="O1184" s="16">
        <v>4</v>
      </c>
      <c r="P1184" s="16">
        <v>1</v>
      </c>
      <c r="Q1184" s="16">
        <v>1</v>
      </c>
      <c r="R1184">
        <f>MATCH(D1184,Отчет!$C$1:$C$65535,0)</f>
        <v>22</v>
      </c>
    </row>
    <row r="1185" spans="1:18" x14ac:dyDescent="0.2">
      <c r="A1185" s="16">
        <v>569709394</v>
      </c>
      <c r="B1185" s="16">
        <v>8</v>
      </c>
      <c r="D1185" s="16">
        <v>499655681</v>
      </c>
      <c r="E1185" s="6" t="s">
        <v>121</v>
      </c>
      <c r="F1185" s="6" t="s">
        <v>122</v>
      </c>
      <c r="G1185" s="6" t="s">
        <v>123</v>
      </c>
      <c r="H1185" s="16" t="s">
        <v>124</v>
      </c>
      <c r="I1185" s="6" t="s">
        <v>252</v>
      </c>
      <c r="J1185" s="16">
        <v>4</v>
      </c>
      <c r="K1185" s="16" t="s">
        <v>36</v>
      </c>
      <c r="L1185" s="16" t="s">
        <v>235</v>
      </c>
      <c r="N1185" s="16">
        <v>32</v>
      </c>
      <c r="O1185" s="16">
        <v>4</v>
      </c>
      <c r="P1185" s="16">
        <v>1</v>
      </c>
      <c r="Q1185" s="16">
        <v>1</v>
      </c>
      <c r="R1185">
        <f>MATCH(D1185,Отчет!$C$1:$C$65535,0)</f>
        <v>26</v>
      </c>
    </row>
    <row r="1186" spans="1:18" x14ac:dyDescent="0.2">
      <c r="A1186" s="16">
        <v>569710889</v>
      </c>
      <c r="B1186" s="16">
        <v>6</v>
      </c>
      <c r="D1186" s="16">
        <v>499655706</v>
      </c>
      <c r="E1186" s="6" t="s">
        <v>109</v>
      </c>
      <c r="F1186" s="6" t="s">
        <v>99</v>
      </c>
      <c r="G1186" s="6" t="s">
        <v>110</v>
      </c>
      <c r="H1186" s="16" t="s">
        <v>111</v>
      </c>
      <c r="I1186" s="6" t="s">
        <v>252</v>
      </c>
      <c r="J1186" s="16">
        <v>4</v>
      </c>
      <c r="K1186" s="16" t="s">
        <v>36</v>
      </c>
      <c r="L1186" s="16" t="s">
        <v>235</v>
      </c>
      <c r="N1186" s="16">
        <v>24</v>
      </c>
      <c r="O1186" s="16">
        <v>4</v>
      </c>
      <c r="P1186" s="16">
        <v>1</v>
      </c>
      <c r="Q1186" s="16">
        <v>1</v>
      </c>
      <c r="R1186">
        <f>MATCH(D1186,Отчет!$C$1:$C$65535,0)</f>
        <v>55</v>
      </c>
    </row>
    <row r="1187" spans="1:18" x14ac:dyDescent="0.2">
      <c r="A1187" s="16">
        <v>569708554</v>
      </c>
      <c r="B1187" s="16">
        <v>8</v>
      </c>
      <c r="D1187" s="16">
        <v>499655506</v>
      </c>
      <c r="E1187" s="6" t="s">
        <v>125</v>
      </c>
      <c r="F1187" s="6" t="s">
        <v>126</v>
      </c>
      <c r="G1187" s="6" t="s">
        <v>127</v>
      </c>
      <c r="H1187" s="16" t="s">
        <v>128</v>
      </c>
      <c r="I1187" s="6" t="s">
        <v>252</v>
      </c>
      <c r="J1187" s="16">
        <v>4</v>
      </c>
      <c r="K1187" s="16" t="s">
        <v>36</v>
      </c>
      <c r="L1187" s="16" t="s">
        <v>235</v>
      </c>
      <c r="N1187" s="16">
        <v>32</v>
      </c>
      <c r="O1187" s="16">
        <v>4</v>
      </c>
      <c r="P1187" s="16">
        <v>1</v>
      </c>
      <c r="Q1187" s="16">
        <v>0</v>
      </c>
      <c r="R1187">
        <f>MATCH(D1187,Отчет!$C$1:$C$65535,0)</f>
        <v>44</v>
      </c>
    </row>
    <row r="1188" spans="1:18" x14ac:dyDescent="0.2">
      <c r="A1188" s="16">
        <v>569709246</v>
      </c>
      <c r="B1188" s="16">
        <v>7</v>
      </c>
      <c r="D1188" s="16">
        <v>499655966</v>
      </c>
      <c r="E1188" s="6" t="s">
        <v>83</v>
      </c>
      <c r="F1188" s="6" t="s">
        <v>76</v>
      </c>
      <c r="G1188" s="6" t="s">
        <v>84</v>
      </c>
      <c r="H1188" s="16" t="s">
        <v>85</v>
      </c>
      <c r="I1188" s="6" t="s">
        <v>252</v>
      </c>
      <c r="J1188" s="16">
        <v>4</v>
      </c>
      <c r="K1188" s="16" t="s">
        <v>36</v>
      </c>
      <c r="L1188" s="16" t="s">
        <v>235</v>
      </c>
      <c r="N1188" s="16">
        <v>28</v>
      </c>
      <c r="O1188" s="16">
        <v>4</v>
      </c>
      <c r="P1188" s="16">
        <v>1</v>
      </c>
      <c r="Q1188" s="16">
        <v>1</v>
      </c>
      <c r="R1188">
        <f>MATCH(D1188,Отчет!$C$1:$C$65535,0)</f>
        <v>43</v>
      </c>
    </row>
    <row r="1189" spans="1:18" x14ac:dyDescent="0.2">
      <c r="A1189" s="16">
        <v>569709891</v>
      </c>
      <c r="B1189" s="16">
        <v>8</v>
      </c>
      <c r="D1189" s="16">
        <v>499655995</v>
      </c>
      <c r="E1189" s="6" t="s">
        <v>86</v>
      </c>
      <c r="F1189" s="6" t="s">
        <v>87</v>
      </c>
      <c r="G1189" s="6" t="s">
        <v>88</v>
      </c>
      <c r="H1189" s="16" t="s">
        <v>89</v>
      </c>
      <c r="I1189" s="6" t="s">
        <v>252</v>
      </c>
      <c r="J1189" s="16">
        <v>4</v>
      </c>
      <c r="K1189" s="16" t="s">
        <v>36</v>
      </c>
      <c r="L1189" s="16" t="s">
        <v>235</v>
      </c>
      <c r="N1189" s="16">
        <v>32</v>
      </c>
      <c r="O1189" s="16">
        <v>4</v>
      </c>
      <c r="P1189" s="16">
        <v>1</v>
      </c>
      <c r="Q1189" s="16">
        <v>1</v>
      </c>
      <c r="R1189">
        <f>MATCH(D1189,Отчет!$C$1:$C$65535,0)</f>
        <v>49</v>
      </c>
    </row>
    <row r="1190" spans="1:18" x14ac:dyDescent="0.2">
      <c r="A1190" s="16">
        <v>569706531</v>
      </c>
      <c r="B1190" s="16">
        <v>4</v>
      </c>
      <c r="D1190" s="16">
        <v>499655862</v>
      </c>
      <c r="E1190" s="6" t="s">
        <v>90</v>
      </c>
      <c r="F1190" s="6" t="s">
        <v>91</v>
      </c>
      <c r="G1190" s="6" t="s">
        <v>92</v>
      </c>
      <c r="H1190" s="16" t="s">
        <v>93</v>
      </c>
      <c r="I1190" s="6" t="s">
        <v>252</v>
      </c>
      <c r="J1190" s="16">
        <v>4</v>
      </c>
      <c r="K1190" s="16" t="s">
        <v>36</v>
      </c>
      <c r="L1190" s="16" t="s">
        <v>235</v>
      </c>
      <c r="N1190" s="16">
        <v>16</v>
      </c>
      <c r="O1190" s="16">
        <v>4</v>
      </c>
      <c r="P1190" s="16">
        <v>1</v>
      </c>
      <c r="Q1190" s="16">
        <v>1</v>
      </c>
      <c r="R1190">
        <f>MATCH(D1190,Отчет!$C$1:$C$65535,0)</f>
        <v>45</v>
      </c>
    </row>
    <row r="1191" spans="1:18" x14ac:dyDescent="0.2">
      <c r="A1191" s="16">
        <v>569710065</v>
      </c>
      <c r="B1191" s="16">
        <v>9</v>
      </c>
      <c r="D1191" s="16">
        <v>499655914</v>
      </c>
      <c r="E1191" s="6" t="s">
        <v>94</v>
      </c>
      <c r="F1191" s="6" t="s">
        <v>95</v>
      </c>
      <c r="G1191" s="6" t="s">
        <v>96</v>
      </c>
      <c r="H1191" s="16" t="s">
        <v>97</v>
      </c>
      <c r="I1191" s="6" t="s">
        <v>252</v>
      </c>
      <c r="J1191" s="16">
        <v>4</v>
      </c>
      <c r="K1191" s="16" t="s">
        <v>36</v>
      </c>
      <c r="L1191" s="16" t="s">
        <v>235</v>
      </c>
      <c r="N1191" s="16">
        <v>36</v>
      </c>
      <c r="O1191" s="16">
        <v>4</v>
      </c>
      <c r="P1191" s="16">
        <v>1</v>
      </c>
      <c r="Q1191" s="16">
        <v>1</v>
      </c>
      <c r="R1191">
        <f>MATCH(D1191,Отчет!$C$1:$C$65535,0)</f>
        <v>35</v>
      </c>
    </row>
    <row r="1192" spans="1:18" x14ac:dyDescent="0.2">
      <c r="A1192" s="16">
        <v>569706450</v>
      </c>
      <c r="B1192" s="16">
        <v>9</v>
      </c>
      <c r="D1192" s="16">
        <v>499655942</v>
      </c>
      <c r="E1192" s="6" t="s">
        <v>98</v>
      </c>
      <c r="F1192" s="6" t="s">
        <v>99</v>
      </c>
      <c r="G1192" s="6" t="s">
        <v>57</v>
      </c>
      <c r="H1192" s="16" t="s">
        <v>100</v>
      </c>
      <c r="I1192" s="6" t="s">
        <v>252</v>
      </c>
      <c r="J1192" s="16">
        <v>4</v>
      </c>
      <c r="K1192" s="16" t="s">
        <v>36</v>
      </c>
      <c r="L1192" s="16" t="s">
        <v>235</v>
      </c>
      <c r="N1192" s="16">
        <v>36</v>
      </c>
      <c r="O1192" s="16">
        <v>4</v>
      </c>
      <c r="P1192" s="16">
        <v>1</v>
      </c>
      <c r="Q1192" s="16">
        <v>1</v>
      </c>
      <c r="R1192">
        <f>MATCH(D1192,Отчет!$C$1:$C$65535,0)</f>
        <v>40</v>
      </c>
    </row>
    <row r="1193" spans="1:18" x14ac:dyDescent="0.2">
      <c r="A1193" s="16">
        <v>2216906389</v>
      </c>
      <c r="B1193" s="16">
        <v>6</v>
      </c>
      <c r="D1193" s="16">
        <v>2210857296</v>
      </c>
      <c r="E1193" s="6" t="s">
        <v>199</v>
      </c>
      <c r="F1193" s="6" t="s">
        <v>200</v>
      </c>
      <c r="G1193" s="6" t="s">
        <v>201</v>
      </c>
      <c r="H1193" s="16" t="s">
        <v>202</v>
      </c>
      <c r="I1193" s="6" t="s">
        <v>252</v>
      </c>
      <c r="J1193" s="16">
        <v>4.5</v>
      </c>
      <c r="K1193" s="16" t="s">
        <v>36</v>
      </c>
      <c r="L1193" s="16" t="s">
        <v>235</v>
      </c>
      <c r="N1193" s="16">
        <v>24</v>
      </c>
      <c r="O1193" s="16">
        <v>4</v>
      </c>
      <c r="P1193" s="16">
        <v>1</v>
      </c>
      <c r="Q1193" s="16">
        <v>1</v>
      </c>
      <c r="R1193">
        <f>MATCH(D1193,Отчет!$C$1:$C$65535,0)</f>
        <v>28</v>
      </c>
    </row>
    <row r="1194" spans="1:18" x14ac:dyDescent="0.2">
      <c r="A1194" s="16">
        <v>2118088306</v>
      </c>
      <c r="B1194" s="16">
        <v>4</v>
      </c>
      <c r="D1194" s="16">
        <v>2114617064</v>
      </c>
      <c r="E1194" s="6" t="s">
        <v>206</v>
      </c>
      <c r="F1194" s="6" t="s">
        <v>80</v>
      </c>
      <c r="G1194" s="6" t="s">
        <v>207</v>
      </c>
      <c r="H1194" s="16" t="s">
        <v>208</v>
      </c>
      <c r="I1194" s="6" t="s">
        <v>252</v>
      </c>
      <c r="J1194" s="16">
        <v>5</v>
      </c>
      <c r="K1194" s="16" t="s">
        <v>36</v>
      </c>
      <c r="L1194" s="16" t="s">
        <v>235</v>
      </c>
      <c r="N1194" s="16">
        <v>16</v>
      </c>
      <c r="O1194" s="16">
        <v>4</v>
      </c>
      <c r="P1194" s="16">
        <v>1</v>
      </c>
      <c r="Q1194" s="16">
        <v>0</v>
      </c>
      <c r="R1194">
        <f>MATCH(D1194,Отчет!$C$1:$C$65535,0)</f>
        <v>54</v>
      </c>
    </row>
    <row r="1195" spans="1:18" x14ac:dyDescent="0.2">
      <c r="A1195" s="16">
        <v>1998464895</v>
      </c>
      <c r="B1195" s="16">
        <v>6</v>
      </c>
      <c r="D1195" s="16">
        <v>1955210973</v>
      </c>
      <c r="E1195" s="6" t="s">
        <v>203</v>
      </c>
      <c r="F1195" s="6" t="s">
        <v>134</v>
      </c>
      <c r="G1195" s="6" t="s">
        <v>204</v>
      </c>
      <c r="H1195" s="16" t="s">
        <v>205</v>
      </c>
      <c r="I1195" s="6" t="s">
        <v>252</v>
      </c>
      <c r="J1195" s="16">
        <v>6</v>
      </c>
      <c r="K1195" s="16" t="s">
        <v>36</v>
      </c>
      <c r="L1195" s="16" t="s">
        <v>235</v>
      </c>
      <c r="N1195" s="16">
        <v>24</v>
      </c>
      <c r="O1195" s="16">
        <v>4</v>
      </c>
      <c r="P1195" s="16">
        <v>1</v>
      </c>
      <c r="Q1195" s="16">
        <v>1</v>
      </c>
      <c r="R1195">
        <f>MATCH(D1195,Отчет!$C$1:$C$65535,0)</f>
        <v>30</v>
      </c>
    </row>
    <row r="1196" spans="1:18" x14ac:dyDescent="0.2">
      <c r="A1196" s="16">
        <v>1997337607</v>
      </c>
      <c r="B1196" s="16">
        <v>4</v>
      </c>
      <c r="D1196" s="16">
        <v>1950131619</v>
      </c>
      <c r="E1196" s="6" t="s">
        <v>209</v>
      </c>
      <c r="F1196" s="6" t="s">
        <v>210</v>
      </c>
      <c r="G1196" s="6" t="s">
        <v>211</v>
      </c>
      <c r="H1196" s="16" t="s">
        <v>212</v>
      </c>
      <c r="I1196" s="6" t="s">
        <v>252</v>
      </c>
      <c r="J1196" s="16">
        <v>6</v>
      </c>
      <c r="K1196" s="16" t="s">
        <v>36</v>
      </c>
      <c r="L1196" s="16" t="s">
        <v>235</v>
      </c>
      <c r="N1196" s="16">
        <v>16</v>
      </c>
      <c r="O1196" s="16">
        <v>4</v>
      </c>
      <c r="P1196" s="16">
        <v>1</v>
      </c>
      <c r="Q1196" s="16">
        <v>1</v>
      </c>
      <c r="R1196">
        <f>MATCH(D1196,Отчет!$C$1:$C$65535,0)</f>
        <v>33</v>
      </c>
    </row>
    <row r="1197" spans="1:18" x14ac:dyDescent="0.2">
      <c r="A1197" s="16">
        <v>2116178048</v>
      </c>
      <c r="B1197" s="16">
        <v>5</v>
      </c>
      <c r="D1197" s="16">
        <v>2116177732</v>
      </c>
      <c r="E1197" s="6" t="s">
        <v>31</v>
      </c>
      <c r="F1197" s="6" t="s">
        <v>32</v>
      </c>
      <c r="G1197" s="6" t="s">
        <v>33</v>
      </c>
      <c r="H1197" s="16" t="s">
        <v>34</v>
      </c>
      <c r="I1197" s="6" t="s">
        <v>234</v>
      </c>
      <c r="J1197" s="16">
        <v>6</v>
      </c>
      <c r="K1197" s="16" t="s">
        <v>36</v>
      </c>
      <c r="L1197" s="16" t="s">
        <v>235</v>
      </c>
      <c r="N1197" s="16">
        <v>30</v>
      </c>
      <c r="O1197" s="16">
        <v>6</v>
      </c>
      <c r="P1197" s="16">
        <v>1</v>
      </c>
      <c r="Q1197" s="16">
        <v>0</v>
      </c>
      <c r="R1197">
        <f>MATCH(D1197,Отчет!$C$1:$C$65535,0)</f>
        <v>48</v>
      </c>
    </row>
    <row r="1198" spans="1:18" x14ac:dyDescent="0.2">
      <c r="A1198" s="16">
        <v>1966991919</v>
      </c>
      <c r="B1198" s="16">
        <v>5</v>
      </c>
      <c r="D1198" s="16">
        <v>1946406881</v>
      </c>
      <c r="E1198" s="6" t="s">
        <v>44</v>
      </c>
      <c r="F1198" s="6" t="s">
        <v>45</v>
      </c>
      <c r="G1198" s="6" t="s">
        <v>46</v>
      </c>
      <c r="H1198" s="16" t="s">
        <v>47</v>
      </c>
      <c r="I1198" s="6" t="s">
        <v>234</v>
      </c>
      <c r="J1198" s="16">
        <v>6</v>
      </c>
      <c r="K1198" s="16" t="s">
        <v>36</v>
      </c>
      <c r="L1198" s="16" t="s">
        <v>235</v>
      </c>
      <c r="N1198" s="16">
        <v>30</v>
      </c>
      <c r="O1198" s="16">
        <v>6</v>
      </c>
      <c r="P1198" s="16">
        <v>1</v>
      </c>
      <c r="Q1198" s="16">
        <v>0</v>
      </c>
      <c r="R1198">
        <f>MATCH(D1198,Отчет!$C$1:$C$65535,0)</f>
        <v>34</v>
      </c>
    </row>
    <row r="1199" spans="1:18" x14ac:dyDescent="0.2">
      <c r="A1199" s="16">
        <v>1690680582</v>
      </c>
      <c r="B1199" s="16">
        <v>6</v>
      </c>
      <c r="D1199" s="16">
        <v>1683223220</v>
      </c>
      <c r="E1199" s="6" t="s">
        <v>55</v>
      </c>
      <c r="F1199" s="6" t="s">
        <v>56</v>
      </c>
      <c r="G1199" s="6" t="s">
        <v>57</v>
      </c>
      <c r="H1199" s="16" t="s">
        <v>58</v>
      </c>
      <c r="I1199" s="6" t="s">
        <v>234</v>
      </c>
      <c r="J1199" s="16">
        <v>6</v>
      </c>
      <c r="K1199" s="16" t="s">
        <v>36</v>
      </c>
      <c r="L1199" s="16" t="s">
        <v>235</v>
      </c>
      <c r="N1199" s="16">
        <v>36</v>
      </c>
      <c r="O1199" s="16">
        <v>6</v>
      </c>
      <c r="P1199" s="16">
        <v>1</v>
      </c>
      <c r="Q1199" s="16">
        <v>1</v>
      </c>
      <c r="R1199">
        <f>MATCH(D1199,Отчет!$C$1:$C$65535,0)</f>
        <v>39</v>
      </c>
    </row>
    <row r="1200" spans="1:18" x14ac:dyDescent="0.2">
      <c r="A1200" s="16">
        <v>1690680550</v>
      </c>
      <c r="B1200" s="16">
        <v>5</v>
      </c>
      <c r="D1200" s="16">
        <v>1683223220</v>
      </c>
      <c r="E1200" s="6" t="s">
        <v>55</v>
      </c>
      <c r="F1200" s="6" t="s">
        <v>56</v>
      </c>
      <c r="G1200" s="6" t="s">
        <v>57</v>
      </c>
      <c r="H1200" s="16" t="s">
        <v>58</v>
      </c>
      <c r="I1200" s="6" t="s">
        <v>48</v>
      </c>
      <c r="J1200" s="16">
        <v>2.7800000000000002</v>
      </c>
      <c r="K1200" s="16" t="s">
        <v>39</v>
      </c>
      <c r="L1200" s="16" t="s">
        <v>235</v>
      </c>
      <c r="N1200" s="16">
        <v>15</v>
      </c>
      <c r="O1200" s="16">
        <v>3</v>
      </c>
      <c r="P1200" s="16">
        <v>1</v>
      </c>
      <c r="Q1200" s="16">
        <v>1</v>
      </c>
      <c r="R1200">
        <f>MATCH(D1200,Отчет!$C$1:$C$65535,0)</f>
        <v>39</v>
      </c>
    </row>
    <row r="1201" spans="1:18" x14ac:dyDescent="0.2">
      <c r="A1201" s="16">
        <v>2216906268</v>
      </c>
      <c r="B1201" s="16">
        <v>10</v>
      </c>
      <c r="D1201" s="16">
        <v>2210857296</v>
      </c>
      <c r="E1201" s="6" t="s">
        <v>199</v>
      </c>
      <c r="F1201" s="6" t="s">
        <v>200</v>
      </c>
      <c r="G1201" s="6" t="s">
        <v>201</v>
      </c>
      <c r="H1201" s="16" t="s">
        <v>202</v>
      </c>
      <c r="I1201" s="6" t="s">
        <v>65</v>
      </c>
      <c r="J1201" s="16">
        <v>2</v>
      </c>
      <c r="K1201" s="16" t="s">
        <v>39</v>
      </c>
      <c r="L1201" s="16" t="s">
        <v>235</v>
      </c>
      <c r="N1201" s="16">
        <v>30</v>
      </c>
      <c r="O1201" s="16">
        <v>3</v>
      </c>
      <c r="P1201" s="16">
        <v>1</v>
      </c>
      <c r="Q1201" s="16">
        <v>1</v>
      </c>
      <c r="R1201">
        <f>MATCH(D1201,Отчет!$C$1:$C$65535,0)</f>
        <v>28</v>
      </c>
    </row>
    <row r="1202" spans="1:18" x14ac:dyDescent="0.2">
      <c r="A1202" s="16">
        <v>1997337572</v>
      </c>
      <c r="B1202" s="16">
        <v>9</v>
      </c>
      <c r="D1202" s="16">
        <v>1950131619</v>
      </c>
      <c r="E1202" s="6" t="s">
        <v>209</v>
      </c>
      <c r="F1202" s="6" t="s">
        <v>210</v>
      </c>
      <c r="G1202" s="6" t="s">
        <v>211</v>
      </c>
      <c r="H1202" s="16" t="s">
        <v>212</v>
      </c>
      <c r="I1202" s="6" t="s">
        <v>65</v>
      </c>
      <c r="J1202" s="16">
        <v>2</v>
      </c>
      <c r="K1202" s="16" t="s">
        <v>39</v>
      </c>
      <c r="L1202" s="16" t="s">
        <v>235</v>
      </c>
      <c r="N1202" s="16">
        <v>27</v>
      </c>
      <c r="O1202" s="16">
        <v>3</v>
      </c>
      <c r="P1202" s="16">
        <v>1</v>
      </c>
      <c r="Q1202" s="16">
        <v>1</v>
      </c>
      <c r="R1202">
        <f>MATCH(D1202,Отчет!$C$1:$C$65535,0)</f>
        <v>33</v>
      </c>
    </row>
    <row r="1203" spans="1:18" x14ac:dyDescent="0.2">
      <c r="A1203" s="16">
        <v>1998464854</v>
      </c>
      <c r="B1203" s="16">
        <v>8</v>
      </c>
      <c r="D1203" s="16">
        <v>1955210973</v>
      </c>
      <c r="E1203" s="6" t="s">
        <v>203</v>
      </c>
      <c r="F1203" s="6" t="s">
        <v>134</v>
      </c>
      <c r="G1203" s="6" t="s">
        <v>204</v>
      </c>
      <c r="H1203" s="16" t="s">
        <v>205</v>
      </c>
      <c r="I1203" s="6" t="s">
        <v>65</v>
      </c>
      <c r="J1203" s="16">
        <v>2</v>
      </c>
      <c r="K1203" s="16" t="s">
        <v>39</v>
      </c>
      <c r="L1203" s="16" t="s">
        <v>235</v>
      </c>
      <c r="N1203" s="16">
        <v>24</v>
      </c>
      <c r="O1203" s="16">
        <v>3</v>
      </c>
      <c r="P1203" s="16">
        <v>1</v>
      </c>
      <c r="Q1203" s="16">
        <v>1</v>
      </c>
      <c r="R1203">
        <f>MATCH(D1203,Отчет!$C$1:$C$65535,0)</f>
        <v>30</v>
      </c>
    </row>
    <row r="1204" spans="1:18" x14ac:dyDescent="0.2">
      <c r="A1204" s="16">
        <v>2118088262</v>
      </c>
      <c r="B1204" s="16">
        <v>4</v>
      </c>
      <c r="D1204" s="16">
        <v>2114617064</v>
      </c>
      <c r="E1204" s="6" t="s">
        <v>206</v>
      </c>
      <c r="F1204" s="6" t="s">
        <v>80</v>
      </c>
      <c r="G1204" s="6" t="s">
        <v>207</v>
      </c>
      <c r="H1204" s="16" t="s">
        <v>208</v>
      </c>
      <c r="I1204" s="6" t="s">
        <v>65</v>
      </c>
      <c r="J1204" s="16">
        <v>2</v>
      </c>
      <c r="K1204" s="16" t="s">
        <v>39</v>
      </c>
      <c r="L1204" s="16" t="s">
        <v>235</v>
      </c>
      <c r="N1204" s="16">
        <v>12</v>
      </c>
      <c r="O1204" s="16">
        <v>3</v>
      </c>
      <c r="P1204" s="16">
        <v>1</v>
      </c>
      <c r="Q1204" s="16">
        <v>0</v>
      </c>
      <c r="R1204">
        <f>MATCH(D1204,Отчет!$C$1:$C$65535,0)</f>
        <v>54</v>
      </c>
    </row>
    <row r="1205" spans="1:18" x14ac:dyDescent="0.2">
      <c r="A1205" s="16">
        <v>1690680545</v>
      </c>
      <c r="B1205" s="16">
        <v>5</v>
      </c>
      <c r="D1205" s="16">
        <v>1683223220</v>
      </c>
      <c r="E1205" s="6" t="s">
        <v>55</v>
      </c>
      <c r="F1205" s="6" t="s">
        <v>56</v>
      </c>
      <c r="G1205" s="6" t="s">
        <v>57</v>
      </c>
      <c r="H1205" s="16" t="s">
        <v>58</v>
      </c>
      <c r="I1205" s="6" t="s">
        <v>65</v>
      </c>
      <c r="J1205" s="16">
        <v>2</v>
      </c>
      <c r="K1205" s="16" t="s">
        <v>39</v>
      </c>
      <c r="L1205" s="16" t="s">
        <v>235</v>
      </c>
      <c r="N1205" s="16">
        <v>15</v>
      </c>
      <c r="O1205" s="16">
        <v>3</v>
      </c>
      <c r="P1205" s="16">
        <v>1</v>
      </c>
      <c r="Q1205" s="16">
        <v>1</v>
      </c>
      <c r="R1205">
        <f>MATCH(D1205,Отчет!$C$1:$C$65535,0)</f>
        <v>39</v>
      </c>
    </row>
    <row r="1206" spans="1:18" x14ac:dyDescent="0.2">
      <c r="A1206" s="16">
        <v>2034091462</v>
      </c>
      <c r="B1206" s="16">
        <v>6</v>
      </c>
      <c r="D1206" s="16">
        <v>1950131619</v>
      </c>
      <c r="E1206" s="6" t="s">
        <v>209</v>
      </c>
      <c r="F1206" s="6" t="s">
        <v>210</v>
      </c>
      <c r="G1206" s="6" t="s">
        <v>211</v>
      </c>
      <c r="H1206" s="16" t="s">
        <v>212</v>
      </c>
      <c r="I1206" s="6" t="s">
        <v>59</v>
      </c>
      <c r="J1206" s="16">
        <v>2</v>
      </c>
      <c r="K1206" s="16" t="s">
        <v>39</v>
      </c>
      <c r="L1206" s="16" t="s">
        <v>235</v>
      </c>
      <c r="N1206" s="16">
        <v>12</v>
      </c>
      <c r="O1206" s="16">
        <v>2</v>
      </c>
      <c r="P1206" s="16">
        <v>1</v>
      </c>
      <c r="Q1206" s="16">
        <v>1</v>
      </c>
      <c r="R1206">
        <f>MATCH(D1206,Отчет!$C$1:$C$65535,0)</f>
        <v>33</v>
      </c>
    </row>
    <row r="1207" spans="1:18" x14ac:dyDescent="0.2">
      <c r="A1207" s="16">
        <v>1997337597</v>
      </c>
      <c r="B1207" s="16">
        <v>8</v>
      </c>
      <c r="D1207" s="16">
        <v>1950131619</v>
      </c>
      <c r="E1207" s="6" t="s">
        <v>209</v>
      </c>
      <c r="F1207" s="6" t="s">
        <v>210</v>
      </c>
      <c r="G1207" s="6" t="s">
        <v>211</v>
      </c>
      <c r="H1207" s="16" t="s">
        <v>212</v>
      </c>
      <c r="I1207" s="6" t="s">
        <v>64</v>
      </c>
      <c r="J1207" s="16">
        <v>5</v>
      </c>
      <c r="K1207" s="16" t="s">
        <v>39</v>
      </c>
      <c r="L1207" s="16" t="s">
        <v>235</v>
      </c>
      <c r="N1207" s="16">
        <v>64</v>
      </c>
      <c r="O1207" s="16">
        <v>8</v>
      </c>
      <c r="P1207" s="16">
        <v>1</v>
      </c>
      <c r="Q1207" s="16">
        <v>1</v>
      </c>
      <c r="R1207">
        <f>MATCH(D1207,Отчет!$C$1:$C$65535,0)</f>
        <v>33</v>
      </c>
    </row>
    <row r="1208" spans="1:18" x14ac:dyDescent="0.2">
      <c r="A1208" s="16">
        <v>1998464883</v>
      </c>
      <c r="B1208" s="16">
        <v>9</v>
      </c>
      <c r="D1208" s="16">
        <v>1955210973</v>
      </c>
      <c r="E1208" s="6" t="s">
        <v>203</v>
      </c>
      <c r="F1208" s="6" t="s">
        <v>134</v>
      </c>
      <c r="G1208" s="6" t="s">
        <v>204</v>
      </c>
      <c r="H1208" s="16" t="s">
        <v>205</v>
      </c>
      <c r="I1208" s="6" t="s">
        <v>64</v>
      </c>
      <c r="J1208" s="16">
        <v>5</v>
      </c>
      <c r="K1208" s="16" t="s">
        <v>39</v>
      </c>
      <c r="L1208" s="16" t="s">
        <v>235</v>
      </c>
      <c r="N1208" s="16">
        <v>72</v>
      </c>
      <c r="O1208" s="16">
        <v>8</v>
      </c>
      <c r="P1208" s="16">
        <v>1</v>
      </c>
      <c r="Q1208" s="16">
        <v>1</v>
      </c>
      <c r="R1208">
        <f>MATCH(D1208,Отчет!$C$1:$C$65535,0)</f>
        <v>30</v>
      </c>
    </row>
    <row r="1209" spans="1:18" x14ac:dyDescent="0.2">
      <c r="A1209" s="16">
        <v>2216906368</v>
      </c>
      <c r="B1209" s="16">
        <v>10</v>
      </c>
      <c r="D1209" s="16">
        <v>2210857296</v>
      </c>
      <c r="E1209" s="6" t="s">
        <v>199</v>
      </c>
      <c r="F1209" s="6" t="s">
        <v>200</v>
      </c>
      <c r="G1209" s="6" t="s">
        <v>201</v>
      </c>
      <c r="H1209" s="16" t="s">
        <v>202</v>
      </c>
      <c r="I1209" s="6" t="s">
        <v>64</v>
      </c>
      <c r="J1209" s="16">
        <v>5</v>
      </c>
      <c r="K1209" s="16" t="s">
        <v>39</v>
      </c>
      <c r="L1209" s="16" t="s">
        <v>235</v>
      </c>
      <c r="N1209" s="16">
        <v>80</v>
      </c>
      <c r="O1209" s="16">
        <v>8</v>
      </c>
      <c r="P1209" s="16">
        <v>1</v>
      </c>
      <c r="Q1209" s="16">
        <v>1</v>
      </c>
      <c r="R1209">
        <f>MATCH(D1209,Отчет!$C$1:$C$65535,0)</f>
        <v>28</v>
      </c>
    </row>
    <row r="1210" spans="1:18" x14ac:dyDescent="0.2">
      <c r="A1210" s="16">
        <v>2217025576</v>
      </c>
      <c r="B1210" s="16">
        <v>10</v>
      </c>
      <c r="D1210" s="16">
        <v>2210857296</v>
      </c>
      <c r="E1210" s="6" t="s">
        <v>199</v>
      </c>
      <c r="F1210" s="6" t="s">
        <v>200</v>
      </c>
      <c r="G1210" s="6" t="s">
        <v>201</v>
      </c>
      <c r="H1210" s="16" t="s">
        <v>202</v>
      </c>
      <c r="I1210" s="6" t="s">
        <v>253</v>
      </c>
      <c r="J1210" s="16">
        <v>0</v>
      </c>
      <c r="K1210" s="16" t="s">
        <v>39</v>
      </c>
      <c r="L1210" s="16" t="s">
        <v>235</v>
      </c>
      <c r="N1210" s="16">
        <v>0</v>
      </c>
      <c r="O1210" s="16">
        <v>0</v>
      </c>
      <c r="P1210" s="16">
        <v>1</v>
      </c>
      <c r="Q1210" s="16">
        <v>1</v>
      </c>
      <c r="R1210">
        <f>MATCH(D1210,Отчет!$C$1:$C$65535,0)</f>
        <v>28</v>
      </c>
    </row>
    <row r="1211" spans="1:18" x14ac:dyDescent="0.2">
      <c r="A1211" s="16">
        <v>2118092094</v>
      </c>
      <c r="B1211" s="16">
        <v>8</v>
      </c>
      <c r="D1211" s="16">
        <v>2114617064</v>
      </c>
      <c r="E1211" s="6" t="s">
        <v>206</v>
      </c>
      <c r="F1211" s="6" t="s">
        <v>80</v>
      </c>
      <c r="G1211" s="6" t="s">
        <v>207</v>
      </c>
      <c r="H1211" s="16" t="s">
        <v>208</v>
      </c>
      <c r="I1211" s="6" t="s">
        <v>43</v>
      </c>
      <c r="J1211" s="16">
        <v>3</v>
      </c>
      <c r="K1211" s="16" t="s">
        <v>39</v>
      </c>
      <c r="L1211" s="16" t="s">
        <v>235</v>
      </c>
      <c r="N1211" s="16">
        <v>24</v>
      </c>
      <c r="O1211" s="16">
        <v>3</v>
      </c>
      <c r="P1211" s="16">
        <v>1</v>
      </c>
      <c r="Q1211" s="16">
        <v>0</v>
      </c>
      <c r="R1211">
        <f>MATCH(D1211,Отчет!$C$1:$C$65535,0)</f>
        <v>54</v>
      </c>
    </row>
    <row r="1212" spans="1:18" x14ac:dyDescent="0.2">
      <c r="A1212" s="16">
        <v>2001709363</v>
      </c>
      <c r="B1212" s="16">
        <v>9</v>
      </c>
      <c r="D1212" s="16">
        <v>1955210973</v>
      </c>
      <c r="E1212" s="6" t="s">
        <v>203</v>
      </c>
      <c r="F1212" s="6" t="s">
        <v>134</v>
      </c>
      <c r="G1212" s="6" t="s">
        <v>204</v>
      </c>
      <c r="H1212" s="16" t="s">
        <v>205</v>
      </c>
      <c r="I1212" s="6" t="s">
        <v>43</v>
      </c>
      <c r="J1212" s="16">
        <v>3</v>
      </c>
      <c r="K1212" s="16" t="s">
        <v>39</v>
      </c>
      <c r="L1212" s="16" t="s">
        <v>235</v>
      </c>
      <c r="N1212" s="16">
        <v>27</v>
      </c>
      <c r="O1212" s="16">
        <v>3</v>
      </c>
      <c r="P1212" s="16">
        <v>1</v>
      </c>
      <c r="Q1212" s="16">
        <v>1</v>
      </c>
      <c r="R1212">
        <f>MATCH(D1212,Отчет!$C$1:$C$65535,0)</f>
        <v>30</v>
      </c>
    </row>
    <row r="1213" spans="1:18" x14ac:dyDescent="0.2">
      <c r="A1213" s="16">
        <v>2033842919</v>
      </c>
      <c r="B1213" s="16">
        <v>9</v>
      </c>
      <c r="D1213" s="16">
        <v>1950131619</v>
      </c>
      <c r="E1213" s="6" t="s">
        <v>209</v>
      </c>
      <c r="F1213" s="6" t="s">
        <v>210</v>
      </c>
      <c r="G1213" s="6" t="s">
        <v>211</v>
      </c>
      <c r="H1213" s="16" t="s">
        <v>212</v>
      </c>
      <c r="I1213" s="6" t="s">
        <v>43</v>
      </c>
      <c r="J1213" s="16">
        <v>3</v>
      </c>
      <c r="K1213" s="16" t="s">
        <v>39</v>
      </c>
      <c r="L1213" s="16" t="s">
        <v>235</v>
      </c>
      <c r="N1213" s="16">
        <v>27</v>
      </c>
      <c r="O1213" s="16">
        <v>3</v>
      </c>
      <c r="P1213" s="16">
        <v>1</v>
      </c>
      <c r="Q1213" s="16">
        <v>1</v>
      </c>
      <c r="R1213">
        <f>MATCH(D1213,Отчет!$C$1:$C$65535,0)</f>
        <v>33</v>
      </c>
    </row>
    <row r="1214" spans="1:18" x14ac:dyDescent="0.2">
      <c r="A1214" s="16">
        <v>1997337583</v>
      </c>
      <c r="B1214" s="16">
        <v>7</v>
      </c>
      <c r="D1214" s="16">
        <v>1950131619</v>
      </c>
      <c r="E1214" s="6" t="s">
        <v>209</v>
      </c>
      <c r="F1214" s="6" t="s">
        <v>210</v>
      </c>
      <c r="G1214" s="6" t="s">
        <v>211</v>
      </c>
      <c r="H1214" s="16" t="s">
        <v>212</v>
      </c>
      <c r="I1214" s="6" t="s">
        <v>250</v>
      </c>
      <c r="J1214" s="16">
        <v>0</v>
      </c>
      <c r="K1214" s="16" t="s">
        <v>39</v>
      </c>
      <c r="L1214" s="16" t="s">
        <v>235</v>
      </c>
      <c r="N1214" s="16">
        <v>0</v>
      </c>
      <c r="O1214" s="16">
        <v>0</v>
      </c>
      <c r="P1214" s="16">
        <v>1</v>
      </c>
      <c r="Q1214" s="16">
        <v>1</v>
      </c>
      <c r="R1214">
        <f>MATCH(D1214,Отчет!$C$1:$C$65535,0)</f>
        <v>33</v>
      </c>
    </row>
    <row r="1215" spans="1:18" x14ac:dyDescent="0.2">
      <c r="A1215" s="16">
        <v>1998464868</v>
      </c>
      <c r="B1215" s="16">
        <v>8</v>
      </c>
      <c r="D1215" s="16">
        <v>1955210973</v>
      </c>
      <c r="E1215" s="6" t="s">
        <v>203</v>
      </c>
      <c r="F1215" s="6" t="s">
        <v>134</v>
      </c>
      <c r="G1215" s="6" t="s">
        <v>204</v>
      </c>
      <c r="H1215" s="16" t="s">
        <v>205</v>
      </c>
      <c r="I1215" s="6" t="s">
        <v>250</v>
      </c>
      <c r="J1215" s="16">
        <v>0</v>
      </c>
      <c r="K1215" s="16" t="s">
        <v>39</v>
      </c>
      <c r="L1215" s="16" t="s">
        <v>235</v>
      </c>
      <c r="N1215" s="16">
        <v>0</v>
      </c>
      <c r="O1215" s="16">
        <v>0</v>
      </c>
      <c r="P1215" s="16">
        <v>1</v>
      </c>
      <c r="Q1215" s="16">
        <v>1</v>
      </c>
      <c r="R1215">
        <f>MATCH(D1215,Отчет!$C$1:$C$65535,0)</f>
        <v>30</v>
      </c>
    </row>
    <row r="1216" spans="1:18" x14ac:dyDescent="0.2">
      <c r="A1216" s="16">
        <v>2216906326</v>
      </c>
      <c r="B1216" s="16">
        <v>9</v>
      </c>
      <c r="D1216" s="16">
        <v>2210857296</v>
      </c>
      <c r="E1216" s="6" t="s">
        <v>199</v>
      </c>
      <c r="F1216" s="6" t="s">
        <v>200</v>
      </c>
      <c r="G1216" s="6" t="s">
        <v>201</v>
      </c>
      <c r="H1216" s="16" t="s">
        <v>202</v>
      </c>
      <c r="I1216" s="6" t="s">
        <v>250</v>
      </c>
      <c r="J1216" s="16">
        <v>0</v>
      </c>
      <c r="K1216" s="16" t="s">
        <v>39</v>
      </c>
      <c r="L1216" s="16" t="s">
        <v>235</v>
      </c>
      <c r="N1216" s="16">
        <v>0</v>
      </c>
      <c r="O1216" s="16">
        <v>0</v>
      </c>
      <c r="P1216" s="16">
        <v>1</v>
      </c>
      <c r="Q1216" s="16">
        <v>1</v>
      </c>
      <c r="R1216">
        <f>MATCH(D1216,Отчет!$C$1:$C$65535,0)</f>
        <v>28</v>
      </c>
    </row>
    <row r="1217" spans="1:18" x14ac:dyDescent="0.2">
      <c r="A1217" s="16">
        <v>1690680030</v>
      </c>
      <c r="B1217" s="16">
        <v>6</v>
      </c>
      <c r="D1217" s="16">
        <v>1683223220</v>
      </c>
      <c r="E1217" s="6" t="s">
        <v>55</v>
      </c>
      <c r="F1217" s="6" t="s">
        <v>56</v>
      </c>
      <c r="G1217" s="6" t="s">
        <v>57</v>
      </c>
      <c r="H1217" s="16" t="s">
        <v>58</v>
      </c>
      <c r="I1217" s="6" t="s">
        <v>250</v>
      </c>
      <c r="J1217" s="16">
        <v>0</v>
      </c>
      <c r="K1217" s="16" t="s">
        <v>39</v>
      </c>
      <c r="L1217" s="16" t="s">
        <v>235</v>
      </c>
      <c r="N1217" s="16">
        <v>0</v>
      </c>
      <c r="O1217" s="16">
        <v>0</v>
      </c>
      <c r="P1217" s="16">
        <v>1</v>
      </c>
      <c r="Q1217" s="16">
        <v>1</v>
      </c>
      <c r="R1217">
        <f>MATCH(D1217,Отчет!$C$1:$C$65535,0)</f>
        <v>39</v>
      </c>
    </row>
    <row r="1218" spans="1:18" x14ac:dyDescent="0.2">
      <c r="A1218" s="16">
        <v>2118088287</v>
      </c>
      <c r="B1218" s="16">
        <v>4</v>
      </c>
      <c r="D1218" s="16">
        <v>2114617064</v>
      </c>
      <c r="E1218" s="6" t="s">
        <v>206</v>
      </c>
      <c r="F1218" s="6" t="s">
        <v>80</v>
      </c>
      <c r="G1218" s="6" t="s">
        <v>207</v>
      </c>
      <c r="H1218" s="16" t="s">
        <v>208</v>
      </c>
      <c r="I1218" s="6" t="s">
        <v>250</v>
      </c>
      <c r="J1218" s="16">
        <v>0</v>
      </c>
      <c r="K1218" s="16" t="s">
        <v>39</v>
      </c>
      <c r="L1218" s="16" t="s">
        <v>235</v>
      </c>
      <c r="N1218" s="16">
        <v>0</v>
      </c>
      <c r="O1218" s="16">
        <v>0</v>
      </c>
      <c r="P1218" s="16">
        <v>1</v>
      </c>
      <c r="Q1218" s="16">
        <v>0</v>
      </c>
      <c r="R1218">
        <f>MATCH(D1218,Отчет!$C$1:$C$65535,0)</f>
        <v>54</v>
      </c>
    </row>
    <row r="1219" spans="1:18" x14ac:dyDescent="0.2">
      <c r="A1219" s="16">
        <v>569709240</v>
      </c>
      <c r="B1219" s="16">
        <v>10</v>
      </c>
      <c r="D1219" s="16">
        <v>499655966</v>
      </c>
      <c r="E1219" s="6" t="s">
        <v>83</v>
      </c>
      <c r="F1219" s="6" t="s">
        <v>76</v>
      </c>
      <c r="G1219" s="6" t="s">
        <v>84</v>
      </c>
      <c r="H1219" s="16" t="s">
        <v>85</v>
      </c>
      <c r="I1219" s="6" t="s">
        <v>60</v>
      </c>
      <c r="J1219" s="16">
        <v>0</v>
      </c>
      <c r="K1219" s="16" t="s">
        <v>39</v>
      </c>
      <c r="L1219" s="16" t="s">
        <v>235</v>
      </c>
      <c r="N1219" s="16">
        <v>0</v>
      </c>
      <c r="O1219" s="16">
        <v>0</v>
      </c>
      <c r="P1219" s="16">
        <v>1</v>
      </c>
      <c r="Q1219" s="16">
        <v>1</v>
      </c>
      <c r="R1219">
        <f>MATCH(D1219,Отчет!$C$1:$C$65535,0)</f>
        <v>43</v>
      </c>
    </row>
    <row r="1220" spans="1:18" x14ac:dyDescent="0.2">
      <c r="A1220" s="16">
        <v>569709881</v>
      </c>
      <c r="B1220" s="16">
        <v>10</v>
      </c>
      <c r="D1220" s="16">
        <v>499655995</v>
      </c>
      <c r="E1220" s="6" t="s">
        <v>86</v>
      </c>
      <c r="F1220" s="6" t="s">
        <v>87</v>
      </c>
      <c r="G1220" s="6" t="s">
        <v>88</v>
      </c>
      <c r="H1220" s="16" t="s">
        <v>89</v>
      </c>
      <c r="I1220" s="6" t="s">
        <v>60</v>
      </c>
      <c r="J1220" s="16">
        <v>0</v>
      </c>
      <c r="K1220" s="16" t="s">
        <v>39</v>
      </c>
      <c r="L1220" s="16" t="s">
        <v>235</v>
      </c>
      <c r="N1220" s="16">
        <v>0</v>
      </c>
      <c r="O1220" s="16">
        <v>0</v>
      </c>
      <c r="P1220" s="16">
        <v>1</v>
      </c>
      <c r="Q1220" s="16">
        <v>1</v>
      </c>
      <c r="R1220">
        <f>MATCH(D1220,Отчет!$C$1:$C$65535,0)</f>
        <v>49</v>
      </c>
    </row>
    <row r="1221" spans="1:18" x14ac:dyDescent="0.2">
      <c r="A1221" s="16">
        <v>569706521</v>
      </c>
      <c r="B1221" s="16">
        <v>10</v>
      </c>
      <c r="D1221" s="16">
        <v>499655862</v>
      </c>
      <c r="E1221" s="6" t="s">
        <v>90</v>
      </c>
      <c r="F1221" s="6" t="s">
        <v>91</v>
      </c>
      <c r="G1221" s="6" t="s">
        <v>92</v>
      </c>
      <c r="H1221" s="16" t="s">
        <v>93</v>
      </c>
      <c r="I1221" s="6" t="s">
        <v>60</v>
      </c>
      <c r="J1221" s="16">
        <v>0</v>
      </c>
      <c r="K1221" s="16" t="s">
        <v>39</v>
      </c>
      <c r="L1221" s="16" t="s">
        <v>235</v>
      </c>
      <c r="N1221" s="16">
        <v>0</v>
      </c>
      <c r="O1221" s="16">
        <v>0</v>
      </c>
      <c r="P1221" s="16">
        <v>1</v>
      </c>
      <c r="Q1221" s="16">
        <v>1</v>
      </c>
      <c r="R1221">
        <f>MATCH(D1221,Отчет!$C$1:$C$65535,0)</f>
        <v>45</v>
      </c>
    </row>
    <row r="1222" spans="1:18" x14ac:dyDescent="0.2">
      <c r="A1222" s="16">
        <v>569710059</v>
      </c>
      <c r="B1222" s="16">
        <v>10</v>
      </c>
      <c r="D1222" s="16">
        <v>499655914</v>
      </c>
      <c r="E1222" s="6" t="s">
        <v>94</v>
      </c>
      <c r="F1222" s="6" t="s">
        <v>95</v>
      </c>
      <c r="G1222" s="6" t="s">
        <v>96</v>
      </c>
      <c r="H1222" s="16" t="s">
        <v>97</v>
      </c>
      <c r="I1222" s="6" t="s">
        <v>60</v>
      </c>
      <c r="J1222" s="16">
        <v>0</v>
      </c>
      <c r="K1222" s="16" t="s">
        <v>39</v>
      </c>
      <c r="L1222" s="16" t="s">
        <v>235</v>
      </c>
      <c r="N1222" s="16">
        <v>0</v>
      </c>
      <c r="O1222" s="16">
        <v>0</v>
      </c>
      <c r="P1222" s="16">
        <v>1</v>
      </c>
      <c r="Q1222" s="16">
        <v>1</v>
      </c>
      <c r="R1222">
        <f>MATCH(D1222,Отчет!$C$1:$C$65535,0)</f>
        <v>35</v>
      </c>
    </row>
    <row r="1223" spans="1:18" x14ac:dyDescent="0.2">
      <c r="A1223" s="16">
        <v>569706444</v>
      </c>
      <c r="B1223" s="16">
        <v>10</v>
      </c>
      <c r="D1223" s="16">
        <v>499655942</v>
      </c>
      <c r="E1223" s="6" t="s">
        <v>98</v>
      </c>
      <c r="F1223" s="6" t="s">
        <v>99</v>
      </c>
      <c r="G1223" s="6" t="s">
        <v>57</v>
      </c>
      <c r="H1223" s="16" t="s">
        <v>100</v>
      </c>
      <c r="I1223" s="6" t="s">
        <v>60</v>
      </c>
      <c r="J1223" s="16">
        <v>0</v>
      </c>
      <c r="K1223" s="16" t="s">
        <v>39</v>
      </c>
      <c r="L1223" s="16" t="s">
        <v>235</v>
      </c>
      <c r="N1223" s="16">
        <v>0</v>
      </c>
      <c r="O1223" s="16">
        <v>0</v>
      </c>
      <c r="P1223" s="16">
        <v>1</v>
      </c>
      <c r="Q1223" s="16">
        <v>1</v>
      </c>
      <c r="R1223">
        <f>MATCH(D1223,Отчет!$C$1:$C$65535,0)</f>
        <v>40</v>
      </c>
    </row>
    <row r="1224" spans="1:18" x14ac:dyDescent="0.2">
      <c r="A1224" s="16">
        <v>569706698</v>
      </c>
      <c r="B1224" s="16">
        <v>10</v>
      </c>
      <c r="D1224" s="16">
        <v>499655788</v>
      </c>
      <c r="E1224" s="6" t="s">
        <v>101</v>
      </c>
      <c r="F1224" s="6" t="s">
        <v>102</v>
      </c>
      <c r="G1224" s="6" t="s">
        <v>103</v>
      </c>
      <c r="H1224" s="16" t="s">
        <v>104</v>
      </c>
      <c r="I1224" s="6" t="s">
        <v>60</v>
      </c>
      <c r="J1224" s="16">
        <v>0</v>
      </c>
      <c r="K1224" s="16" t="s">
        <v>39</v>
      </c>
      <c r="L1224" s="16" t="s">
        <v>235</v>
      </c>
      <c r="N1224" s="16">
        <v>0</v>
      </c>
      <c r="O1224" s="16">
        <v>0</v>
      </c>
      <c r="P1224" s="16">
        <v>1</v>
      </c>
      <c r="Q1224" s="16">
        <v>1</v>
      </c>
      <c r="R1224">
        <f>MATCH(D1224,Отчет!$C$1:$C$65535,0)</f>
        <v>18</v>
      </c>
    </row>
    <row r="1225" spans="1:18" x14ac:dyDescent="0.2">
      <c r="A1225" s="16">
        <v>569707947</v>
      </c>
      <c r="B1225" s="16">
        <v>10</v>
      </c>
      <c r="D1225" s="16">
        <v>499656679</v>
      </c>
      <c r="E1225" s="6" t="s">
        <v>152</v>
      </c>
      <c r="F1225" s="6" t="s">
        <v>153</v>
      </c>
      <c r="G1225" s="6" t="s">
        <v>154</v>
      </c>
      <c r="H1225" s="16" t="s">
        <v>155</v>
      </c>
      <c r="I1225" s="6" t="s">
        <v>60</v>
      </c>
      <c r="J1225" s="16">
        <v>0</v>
      </c>
      <c r="K1225" s="16" t="s">
        <v>39</v>
      </c>
      <c r="L1225" s="16" t="s">
        <v>235</v>
      </c>
      <c r="N1225" s="16">
        <v>0</v>
      </c>
      <c r="O1225" s="16">
        <v>0</v>
      </c>
      <c r="P1225" s="16">
        <v>1</v>
      </c>
      <c r="Q1225" s="16">
        <v>1</v>
      </c>
      <c r="R1225">
        <f>MATCH(D1225,Отчет!$C$1:$C$65535,0)</f>
        <v>21</v>
      </c>
    </row>
    <row r="1226" spans="1:18" x14ac:dyDescent="0.2">
      <c r="A1226" s="16">
        <v>569709983</v>
      </c>
      <c r="B1226" s="16">
        <v>10</v>
      </c>
      <c r="D1226" s="16">
        <v>499656711</v>
      </c>
      <c r="E1226" s="6" t="s">
        <v>156</v>
      </c>
      <c r="F1226" s="6" t="s">
        <v>157</v>
      </c>
      <c r="G1226" s="6" t="s">
        <v>81</v>
      </c>
      <c r="H1226" s="16" t="s">
        <v>158</v>
      </c>
      <c r="I1226" s="6" t="s">
        <v>60</v>
      </c>
      <c r="J1226" s="16">
        <v>0</v>
      </c>
      <c r="K1226" s="16" t="s">
        <v>39</v>
      </c>
      <c r="L1226" s="16" t="s">
        <v>235</v>
      </c>
      <c r="N1226" s="16">
        <v>0</v>
      </c>
      <c r="O1226" s="16">
        <v>0</v>
      </c>
      <c r="P1226" s="16">
        <v>1</v>
      </c>
      <c r="Q1226" s="16">
        <v>0</v>
      </c>
      <c r="R1226">
        <f>MATCH(D1226,Отчет!$C$1:$C$65535,0)</f>
        <v>52</v>
      </c>
    </row>
    <row r="1227" spans="1:18" x14ac:dyDescent="0.2">
      <c r="A1227" s="16">
        <v>569705608</v>
      </c>
      <c r="B1227" s="16">
        <v>10</v>
      </c>
      <c r="D1227" s="16">
        <v>499656434</v>
      </c>
      <c r="E1227" s="6" t="s">
        <v>162</v>
      </c>
      <c r="F1227" s="6" t="s">
        <v>163</v>
      </c>
      <c r="G1227" s="6" t="s">
        <v>164</v>
      </c>
      <c r="H1227" s="16" t="s">
        <v>165</v>
      </c>
      <c r="I1227" s="6" t="s">
        <v>60</v>
      </c>
      <c r="J1227" s="16">
        <v>0</v>
      </c>
      <c r="K1227" s="16" t="s">
        <v>39</v>
      </c>
      <c r="L1227" s="16" t="s">
        <v>235</v>
      </c>
      <c r="N1227" s="16">
        <v>0</v>
      </c>
      <c r="O1227" s="16">
        <v>0</v>
      </c>
      <c r="P1227" s="16">
        <v>1</v>
      </c>
      <c r="Q1227" s="16">
        <v>1</v>
      </c>
      <c r="R1227">
        <f>MATCH(D1227,Отчет!$C$1:$C$65535,0)</f>
        <v>11</v>
      </c>
    </row>
    <row r="1228" spans="1:18" x14ac:dyDescent="0.2">
      <c r="A1228" s="16">
        <v>569710413</v>
      </c>
      <c r="B1228" s="16">
        <v>10</v>
      </c>
      <c r="D1228" s="16">
        <v>499656623</v>
      </c>
      <c r="E1228" s="6" t="s">
        <v>166</v>
      </c>
      <c r="F1228" s="6" t="s">
        <v>167</v>
      </c>
      <c r="G1228" s="6" t="s">
        <v>168</v>
      </c>
      <c r="H1228" s="16" t="s">
        <v>169</v>
      </c>
      <c r="I1228" s="6" t="s">
        <v>60</v>
      </c>
      <c r="J1228" s="16">
        <v>0</v>
      </c>
      <c r="K1228" s="16" t="s">
        <v>39</v>
      </c>
      <c r="L1228" s="16" t="s">
        <v>235</v>
      </c>
      <c r="N1228" s="16">
        <v>0</v>
      </c>
      <c r="O1228" s="16">
        <v>0</v>
      </c>
      <c r="P1228" s="16">
        <v>1</v>
      </c>
      <c r="Q1228" s="16">
        <v>1</v>
      </c>
      <c r="R1228">
        <f>MATCH(D1228,Отчет!$C$1:$C$65535,0)</f>
        <v>37</v>
      </c>
    </row>
    <row r="1229" spans="1:18" x14ac:dyDescent="0.2">
      <c r="A1229" s="16">
        <v>569710237</v>
      </c>
      <c r="B1229" s="16">
        <v>10</v>
      </c>
      <c r="D1229" s="16">
        <v>499656023</v>
      </c>
      <c r="E1229" s="6" t="s">
        <v>170</v>
      </c>
      <c r="F1229" s="6" t="s">
        <v>72</v>
      </c>
      <c r="G1229" s="6" t="s">
        <v>171</v>
      </c>
      <c r="H1229" s="16" t="s">
        <v>172</v>
      </c>
      <c r="I1229" s="6" t="s">
        <v>60</v>
      </c>
      <c r="J1229" s="16">
        <v>0</v>
      </c>
      <c r="K1229" s="16" t="s">
        <v>39</v>
      </c>
      <c r="L1229" s="16" t="s">
        <v>235</v>
      </c>
      <c r="N1229" s="16">
        <v>0</v>
      </c>
      <c r="O1229" s="16">
        <v>0</v>
      </c>
      <c r="P1229" s="16">
        <v>1</v>
      </c>
      <c r="Q1229" s="16">
        <v>1</v>
      </c>
      <c r="R1229">
        <f>MATCH(D1229,Отчет!$C$1:$C$65535,0)</f>
        <v>42</v>
      </c>
    </row>
    <row r="1230" spans="1:18" x14ac:dyDescent="0.2">
      <c r="A1230" s="16">
        <v>569710525</v>
      </c>
      <c r="B1230" s="16">
        <v>10</v>
      </c>
      <c r="D1230" s="16">
        <v>499656285</v>
      </c>
      <c r="E1230" s="6" t="s">
        <v>173</v>
      </c>
      <c r="F1230" s="6" t="s">
        <v>76</v>
      </c>
      <c r="G1230" s="6" t="s">
        <v>107</v>
      </c>
      <c r="H1230" s="16" t="s">
        <v>174</v>
      </c>
      <c r="I1230" s="6" t="s">
        <v>60</v>
      </c>
      <c r="J1230" s="16">
        <v>0</v>
      </c>
      <c r="K1230" s="16" t="s">
        <v>39</v>
      </c>
      <c r="L1230" s="16" t="s">
        <v>235</v>
      </c>
      <c r="N1230" s="16">
        <v>0</v>
      </c>
      <c r="O1230" s="16">
        <v>0</v>
      </c>
      <c r="P1230" s="16">
        <v>1</v>
      </c>
      <c r="Q1230" s="16">
        <v>1</v>
      </c>
      <c r="R1230">
        <f>MATCH(D1230,Отчет!$C$1:$C$65535,0)</f>
        <v>36</v>
      </c>
    </row>
    <row r="1231" spans="1:18" x14ac:dyDescent="0.2">
      <c r="A1231" s="16">
        <v>569707860</v>
      </c>
      <c r="B1231" s="16">
        <v>10</v>
      </c>
      <c r="D1231" s="16">
        <v>499657780</v>
      </c>
      <c r="E1231" s="6" t="s">
        <v>129</v>
      </c>
      <c r="F1231" s="6" t="s">
        <v>130</v>
      </c>
      <c r="G1231" s="6" t="s">
        <v>131</v>
      </c>
      <c r="H1231" s="16" t="s">
        <v>132</v>
      </c>
      <c r="I1231" s="6" t="s">
        <v>60</v>
      </c>
      <c r="J1231" s="16">
        <v>0</v>
      </c>
      <c r="K1231" s="16" t="s">
        <v>39</v>
      </c>
      <c r="L1231" s="16" t="s">
        <v>235</v>
      </c>
      <c r="N1231" s="16">
        <v>0</v>
      </c>
      <c r="O1231" s="16">
        <v>0</v>
      </c>
      <c r="P1231" s="16">
        <v>1</v>
      </c>
      <c r="Q1231" s="16">
        <v>1</v>
      </c>
      <c r="R1231">
        <f>MATCH(D1231,Отчет!$C$1:$C$65535,0)</f>
        <v>29</v>
      </c>
    </row>
    <row r="1232" spans="1:18" x14ac:dyDescent="0.2">
      <c r="A1232" s="16">
        <v>569708981</v>
      </c>
      <c r="B1232" s="16">
        <v>10</v>
      </c>
      <c r="D1232" s="16">
        <v>499657513</v>
      </c>
      <c r="E1232" s="6" t="s">
        <v>137</v>
      </c>
      <c r="F1232" s="6" t="s">
        <v>138</v>
      </c>
      <c r="G1232" s="6" t="s">
        <v>139</v>
      </c>
      <c r="H1232" s="16" t="s">
        <v>140</v>
      </c>
      <c r="I1232" s="6" t="s">
        <v>60</v>
      </c>
      <c r="J1232" s="16">
        <v>0</v>
      </c>
      <c r="K1232" s="16" t="s">
        <v>39</v>
      </c>
      <c r="L1232" s="16" t="s">
        <v>235</v>
      </c>
      <c r="N1232" s="16">
        <v>0</v>
      </c>
      <c r="O1232" s="16">
        <v>0</v>
      </c>
      <c r="P1232" s="16">
        <v>1</v>
      </c>
      <c r="Q1232" s="16">
        <v>1</v>
      </c>
      <c r="R1232">
        <f>MATCH(D1232,Отчет!$C$1:$C$65535,0)</f>
        <v>32</v>
      </c>
    </row>
    <row r="1233" spans="1:18" x14ac:dyDescent="0.2">
      <c r="A1233" s="16">
        <v>569706956</v>
      </c>
      <c r="B1233" s="16">
        <v>10</v>
      </c>
      <c r="D1233" s="16">
        <v>499657561</v>
      </c>
      <c r="E1233" s="6" t="s">
        <v>141</v>
      </c>
      <c r="F1233" s="6" t="s">
        <v>142</v>
      </c>
      <c r="G1233" s="6" t="s">
        <v>143</v>
      </c>
      <c r="H1233" s="16" t="s">
        <v>144</v>
      </c>
      <c r="I1233" s="6" t="s">
        <v>60</v>
      </c>
      <c r="J1233" s="16">
        <v>0</v>
      </c>
      <c r="K1233" s="16" t="s">
        <v>39</v>
      </c>
      <c r="L1233" s="16" t="s">
        <v>235</v>
      </c>
      <c r="N1233" s="16">
        <v>0</v>
      </c>
      <c r="O1233" s="16">
        <v>0</v>
      </c>
      <c r="P1233" s="16">
        <v>1</v>
      </c>
      <c r="Q1233" s="16">
        <v>1</v>
      </c>
      <c r="R1233">
        <f>MATCH(D1233,Отчет!$C$1:$C$65535,0)</f>
        <v>13</v>
      </c>
    </row>
    <row r="1234" spans="1:18" x14ac:dyDescent="0.2">
      <c r="A1234" s="16">
        <v>569708465</v>
      </c>
      <c r="B1234" s="16">
        <v>10</v>
      </c>
      <c r="D1234" s="16">
        <v>499657385</v>
      </c>
      <c r="E1234" s="6" t="s">
        <v>145</v>
      </c>
      <c r="F1234" s="6" t="s">
        <v>146</v>
      </c>
      <c r="G1234" s="6" t="s">
        <v>139</v>
      </c>
      <c r="H1234" s="16" t="s">
        <v>147</v>
      </c>
      <c r="I1234" s="6" t="s">
        <v>60</v>
      </c>
      <c r="J1234" s="16">
        <v>0</v>
      </c>
      <c r="K1234" s="16" t="s">
        <v>39</v>
      </c>
      <c r="L1234" s="16" t="s">
        <v>235</v>
      </c>
      <c r="N1234" s="16">
        <v>0</v>
      </c>
      <c r="O1234" s="16">
        <v>0</v>
      </c>
      <c r="P1234" s="16">
        <v>1</v>
      </c>
      <c r="Q1234" s="16">
        <v>1</v>
      </c>
      <c r="R1234">
        <f>MATCH(D1234,Отчет!$C$1:$C$65535,0)</f>
        <v>20</v>
      </c>
    </row>
    <row r="1235" spans="1:18" x14ac:dyDescent="0.2">
      <c r="A1235" s="16">
        <v>569709065</v>
      </c>
      <c r="B1235" s="16">
        <v>10</v>
      </c>
      <c r="D1235" s="16">
        <v>499657465</v>
      </c>
      <c r="E1235" s="6" t="s">
        <v>148</v>
      </c>
      <c r="F1235" s="6" t="s">
        <v>149</v>
      </c>
      <c r="G1235" s="6" t="s">
        <v>150</v>
      </c>
      <c r="H1235" s="16" t="s">
        <v>151</v>
      </c>
      <c r="I1235" s="6" t="s">
        <v>60</v>
      </c>
      <c r="J1235" s="16">
        <v>0</v>
      </c>
      <c r="K1235" s="16" t="s">
        <v>39</v>
      </c>
      <c r="L1235" s="16" t="s">
        <v>235</v>
      </c>
      <c r="N1235" s="16">
        <v>0</v>
      </c>
      <c r="O1235" s="16">
        <v>0</v>
      </c>
      <c r="P1235" s="16">
        <v>1</v>
      </c>
      <c r="Q1235" s="16">
        <v>1</v>
      </c>
      <c r="R1235">
        <f>MATCH(D1235,Отчет!$C$1:$C$65535,0)</f>
        <v>25</v>
      </c>
    </row>
    <row r="1236" spans="1:18" x14ac:dyDescent="0.2">
      <c r="A1236" s="16">
        <v>569708215</v>
      </c>
      <c r="B1236" s="16">
        <v>10</v>
      </c>
      <c r="D1236" s="16">
        <v>499657489</v>
      </c>
      <c r="E1236" s="6" t="s">
        <v>133</v>
      </c>
      <c r="F1236" s="6" t="s">
        <v>134</v>
      </c>
      <c r="G1236" s="6" t="s">
        <v>135</v>
      </c>
      <c r="H1236" s="16" t="s">
        <v>136</v>
      </c>
      <c r="I1236" s="6" t="s">
        <v>60</v>
      </c>
      <c r="J1236" s="16">
        <v>0</v>
      </c>
      <c r="K1236" s="16" t="s">
        <v>39</v>
      </c>
      <c r="L1236" s="16" t="s">
        <v>235</v>
      </c>
      <c r="N1236" s="16">
        <v>0</v>
      </c>
      <c r="O1236" s="16">
        <v>0</v>
      </c>
      <c r="P1236" s="16">
        <v>1</v>
      </c>
      <c r="Q1236" s="16">
        <v>1</v>
      </c>
      <c r="R1236">
        <f>MATCH(D1236,Отчет!$C$1:$C$65535,0)</f>
        <v>51</v>
      </c>
    </row>
    <row r="1237" spans="1:18" x14ac:dyDescent="0.2">
      <c r="A1237" s="16">
        <v>1506082816</v>
      </c>
      <c r="B1237" s="16">
        <v>10</v>
      </c>
      <c r="D1237" s="16">
        <v>1506076021</v>
      </c>
      <c r="E1237" s="6" t="s">
        <v>178</v>
      </c>
      <c r="F1237" s="6" t="s">
        <v>179</v>
      </c>
      <c r="G1237" s="6" t="s">
        <v>96</v>
      </c>
      <c r="H1237" s="16" t="s">
        <v>180</v>
      </c>
      <c r="I1237" s="6" t="s">
        <v>60</v>
      </c>
      <c r="J1237" s="16">
        <v>0</v>
      </c>
      <c r="K1237" s="16" t="s">
        <v>39</v>
      </c>
      <c r="L1237" s="16" t="s">
        <v>235</v>
      </c>
      <c r="N1237" s="16">
        <v>0</v>
      </c>
      <c r="O1237" s="16">
        <v>0</v>
      </c>
      <c r="P1237" s="16">
        <v>1</v>
      </c>
      <c r="Q1237" s="16">
        <v>1</v>
      </c>
      <c r="R1237">
        <f>MATCH(D1237,Отчет!$C$1:$C$65535,0)</f>
        <v>47</v>
      </c>
    </row>
    <row r="1238" spans="1:18" x14ac:dyDescent="0.2">
      <c r="A1238" s="16">
        <v>1741230286</v>
      </c>
      <c r="B1238" s="16">
        <v>10</v>
      </c>
      <c r="D1238" s="16">
        <v>1650253973</v>
      </c>
      <c r="E1238" s="6" t="s">
        <v>66</v>
      </c>
      <c r="F1238" s="6" t="s">
        <v>67</v>
      </c>
      <c r="G1238" s="6" t="s">
        <v>68</v>
      </c>
      <c r="H1238" s="16" t="s">
        <v>69</v>
      </c>
      <c r="I1238" s="6" t="s">
        <v>60</v>
      </c>
      <c r="J1238" s="16">
        <v>0</v>
      </c>
      <c r="K1238" s="16" t="s">
        <v>39</v>
      </c>
      <c r="L1238" s="16" t="s">
        <v>235</v>
      </c>
      <c r="N1238" s="16">
        <v>0</v>
      </c>
      <c r="O1238" s="16">
        <v>0</v>
      </c>
      <c r="P1238" s="16">
        <v>1</v>
      </c>
      <c r="Q1238" s="16">
        <v>1</v>
      </c>
      <c r="R1238">
        <f>MATCH(D1238,Отчет!$C$1:$C$65535,0)</f>
        <v>23</v>
      </c>
    </row>
    <row r="1239" spans="1:18" x14ac:dyDescent="0.2">
      <c r="A1239" s="16">
        <v>569706028</v>
      </c>
      <c r="B1239" s="16">
        <v>10</v>
      </c>
      <c r="D1239" s="16">
        <v>499657846</v>
      </c>
      <c r="E1239" s="6" t="s">
        <v>181</v>
      </c>
      <c r="F1239" s="6" t="s">
        <v>182</v>
      </c>
      <c r="G1239" s="6" t="s">
        <v>183</v>
      </c>
      <c r="H1239" s="16" t="s">
        <v>184</v>
      </c>
      <c r="I1239" s="6" t="s">
        <v>60</v>
      </c>
      <c r="J1239" s="16">
        <v>0</v>
      </c>
      <c r="K1239" s="16" t="s">
        <v>39</v>
      </c>
      <c r="L1239" s="16" t="s">
        <v>235</v>
      </c>
      <c r="N1239" s="16">
        <v>0</v>
      </c>
      <c r="O1239" s="16">
        <v>0</v>
      </c>
      <c r="P1239" s="16">
        <v>1</v>
      </c>
      <c r="Q1239" s="16">
        <v>1</v>
      </c>
      <c r="R1239">
        <f>MATCH(D1239,Отчет!$C$1:$C$65535,0)</f>
        <v>19</v>
      </c>
    </row>
    <row r="1240" spans="1:18" x14ac:dyDescent="0.2">
      <c r="A1240" s="16">
        <v>722670695</v>
      </c>
      <c r="B1240" s="16">
        <v>10</v>
      </c>
      <c r="D1240" s="16">
        <v>722669820</v>
      </c>
      <c r="E1240" s="6" t="s">
        <v>185</v>
      </c>
      <c r="F1240" s="6" t="s">
        <v>186</v>
      </c>
      <c r="G1240" s="6" t="s">
        <v>187</v>
      </c>
      <c r="H1240" s="16" t="s">
        <v>188</v>
      </c>
      <c r="I1240" s="6" t="s">
        <v>60</v>
      </c>
      <c r="J1240" s="16">
        <v>0</v>
      </c>
      <c r="K1240" s="16" t="s">
        <v>39</v>
      </c>
      <c r="L1240" s="16" t="s">
        <v>235</v>
      </c>
      <c r="N1240" s="16">
        <v>0</v>
      </c>
      <c r="O1240" s="16">
        <v>0</v>
      </c>
      <c r="P1240" s="16">
        <v>1</v>
      </c>
      <c r="Q1240" s="16">
        <v>1</v>
      </c>
      <c r="R1240">
        <f>MATCH(D1240,Отчет!$C$1:$C$65535,0)</f>
        <v>16</v>
      </c>
    </row>
    <row r="1241" spans="1:18" x14ac:dyDescent="0.2">
      <c r="A1241" s="16">
        <v>736697785</v>
      </c>
      <c r="B1241" s="16">
        <v>10</v>
      </c>
      <c r="D1241" s="16">
        <v>736697700</v>
      </c>
      <c r="E1241" s="6" t="s">
        <v>175</v>
      </c>
      <c r="F1241" s="6" t="s">
        <v>176</v>
      </c>
      <c r="G1241" s="6" t="s">
        <v>77</v>
      </c>
      <c r="H1241" s="16" t="s">
        <v>177</v>
      </c>
      <c r="I1241" s="6" t="s">
        <v>60</v>
      </c>
      <c r="J1241" s="16">
        <v>0</v>
      </c>
      <c r="K1241" s="16" t="s">
        <v>39</v>
      </c>
      <c r="L1241" s="16" t="s">
        <v>235</v>
      </c>
      <c r="N1241" s="16">
        <v>0</v>
      </c>
      <c r="O1241" s="16">
        <v>0</v>
      </c>
      <c r="P1241" s="16">
        <v>1</v>
      </c>
      <c r="Q1241" s="16">
        <v>1</v>
      </c>
      <c r="R1241">
        <f>MATCH(D1241,Отчет!$C$1:$C$65535,0)</f>
        <v>27</v>
      </c>
    </row>
    <row r="1242" spans="1:18" x14ac:dyDescent="0.2">
      <c r="A1242" s="16">
        <v>569705770</v>
      </c>
      <c r="B1242" s="16">
        <v>10</v>
      </c>
      <c r="D1242" s="16">
        <v>499657609</v>
      </c>
      <c r="E1242" s="6" t="s">
        <v>192</v>
      </c>
      <c r="F1242" s="6" t="s">
        <v>134</v>
      </c>
      <c r="G1242" s="6" t="s">
        <v>139</v>
      </c>
      <c r="H1242" s="16" t="s">
        <v>193</v>
      </c>
      <c r="I1242" s="6" t="s">
        <v>60</v>
      </c>
      <c r="J1242" s="16">
        <v>0</v>
      </c>
      <c r="K1242" s="16" t="s">
        <v>39</v>
      </c>
      <c r="L1242" s="16" t="s">
        <v>235</v>
      </c>
      <c r="N1242" s="16">
        <v>0</v>
      </c>
      <c r="O1242" s="16">
        <v>0</v>
      </c>
      <c r="P1242" s="16">
        <v>1</v>
      </c>
      <c r="Q1242" s="16">
        <v>1</v>
      </c>
      <c r="R1242">
        <f>MATCH(D1242,Отчет!$C$1:$C$65535,0)</f>
        <v>24</v>
      </c>
    </row>
    <row r="1243" spans="1:18" x14ac:dyDescent="0.2">
      <c r="A1243" s="16">
        <v>2116178343</v>
      </c>
      <c r="B1243" s="16">
        <v>10</v>
      </c>
      <c r="D1243" s="16">
        <v>2116177732</v>
      </c>
      <c r="E1243" s="6" t="s">
        <v>31</v>
      </c>
      <c r="F1243" s="6" t="s">
        <v>32</v>
      </c>
      <c r="G1243" s="6" t="s">
        <v>33</v>
      </c>
      <c r="H1243" s="16" t="s">
        <v>34</v>
      </c>
      <c r="I1243" s="6" t="s">
        <v>60</v>
      </c>
      <c r="J1243" s="16">
        <v>0</v>
      </c>
      <c r="K1243" s="16" t="s">
        <v>39</v>
      </c>
      <c r="L1243" s="16" t="s">
        <v>235</v>
      </c>
      <c r="N1243" s="16">
        <v>0</v>
      </c>
      <c r="O1243" s="16">
        <v>0</v>
      </c>
      <c r="P1243" s="16">
        <v>1</v>
      </c>
      <c r="Q1243" s="16">
        <v>0</v>
      </c>
      <c r="R1243">
        <f>MATCH(D1243,Отчет!$C$1:$C$65535,0)</f>
        <v>48</v>
      </c>
    </row>
    <row r="1244" spans="1:18" x14ac:dyDescent="0.2">
      <c r="A1244" s="16">
        <v>569709567</v>
      </c>
      <c r="B1244" s="16">
        <v>10</v>
      </c>
      <c r="D1244" s="16">
        <v>499656345</v>
      </c>
      <c r="E1244" s="6" t="s">
        <v>159</v>
      </c>
      <c r="F1244" s="6" t="s">
        <v>160</v>
      </c>
      <c r="G1244" s="6" t="s">
        <v>119</v>
      </c>
      <c r="H1244" s="16" t="s">
        <v>161</v>
      </c>
      <c r="I1244" s="6" t="s">
        <v>60</v>
      </c>
      <c r="J1244" s="16">
        <v>0</v>
      </c>
      <c r="K1244" s="16" t="s">
        <v>39</v>
      </c>
      <c r="L1244" s="16" t="s">
        <v>235</v>
      </c>
      <c r="N1244" s="16">
        <v>0</v>
      </c>
      <c r="O1244" s="16">
        <v>0</v>
      </c>
      <c r="P1244" s="16">
        <v>1</v>
      </c>
      <c r="Q1244" s="16">
        <v>1</v>
      </c>
      <c r="R1244">
        <f>MATCH(D1244,Отчет!$C$1:$C$65535,0)</f>
        <v>46</v>
      </c>
    </row>
    <row r="1245" spans="1:18" x14ac:dyDescent="0.2">
      <c r="A1245" s="16">
        <v>569708548</v>
      </c>
      <c r="B1245" s="16">
        <v>10</v>
      </c>
      <c r="D1245" s="16">
        <v>499655506</v>
      </c>
      <c r="E1245" s="6" t="s">
        <v>125</v>
      </c>
      <c r="F1245" s="6" t="s">
        <v>126</v>
      </c>
      <c r="G1245" s="6" t="s">
        <v>127</v>
      </c>
      <c r="H1245" s="16" t="s">
        <v>128</v>
      </c>
      <c r="I1245" s="6" t="s">
        <v>60</v>
      </c>
      <c r="J1245" s="16">
        <v>0</v>
      </c>
      <c r="K1245" s="16" t="s">
        <v>39</v>
      </c>
      <c r="L1245" s="16" t="s">
        <v>235</v>
      </c>
      <c r="N1245" s="16">
        <v>0</v>
      </c>
      <c r="O1245" s="16">
        <v>0</v>
      </c>
      <c r="P1245" s="16">
        <v>1</v>
      </c>
      <c r="Q1245" s="16">
        <v>0</v>
      </c>
      <c r="R1245">
        <f>MATCH(D1245,Отчет!$C$1:$C$65535,0)</f>
        <v>44</v>
      </c>
    </row>
    <row r="1246" spans="1:18" x14ac:dyDescent="0.2">
      <c r="A1246" s="16">
        <v>569710883</v>
      </c>
      <c r="B1246" s="16">
        <v>10</v>
      </c>
      <c r="D1246" s="16">
        <v>499655706</v>
      </c>
      <c r="E1246" s="6" t="s">
        <v>109</v>
      </c>
      <c r="F1246" s="6" t="s">
        <v>99</v>
      </c>
      <c r="G1246" s="6" t="s">
        <v>110</v>
      </c>
      <c r="H1246" s="16" t="s">
        <v>111</v>
      </c>
      <c r="I1246" s="6" t="s">
        <v>60</v>
      </c>
      <c r="J1246" s="16">
        <v>0</v>
      </c>
      <c r="K1246" s="16" t="s">
        <v>39</v>
      </c>
      <c r="L1246" s="16" t="s">
        <v>235</v>
      </c>
      <c r="N1246" s="16">
        <v>0</v>
      </c>
      <c r="O1246" s="16">
        <v>0</v>
      </c>
      <c r="P1246" s="16">
        <v>1</v>
      </c>
      <c r="Q1246" s="16">
        <v>1</v>
      </c>
      <c r="R1246">
        <f>MATCH(D1246,Отчет!$C$1:$C$65535,0)</f>
        <v>55</v>
      </c>
    </row>
    <row r="1247" spans="1:18" x14ac:dyDescent="0.2">
      <c r="A1247" s="16">
        <v>569709388</v>
      </c>
      <c r="B1247" s="16">
        <v>10</v>
      </c>
      <c r="D1247" s="16">
        <v>499655681</v>
      </c>
      <c r="E1247" s="6" t="s">
        <v>121</v>
      </c>
      <c r="F1247" s="6" t="s">
        <v>122</v>
      </c>
      <c r="G1247" s="6" t="s">
        <v>123</v>
      </c>
      <c r="H1247" s="16" t="s">
        <v>124</v>
      </c>
      <c r="I1247" s="6" t="s">
        <v>60</v>
      </c>
      <c r="J1247" s="16">
        <v>0</v>
      </c>
      <c r="K1247" s="16" t="s">
        <v>39</v>
      </c>
      <c r="L1247" s="16" t="s">
        <v>235</v>
      </c>
      <c r="N1247" s="16">
        <v>0</v>
      </c>
      <c r="O1247" s="16">
        <v>0</v>
      </c>
      <c r="P1247" s="16">
        <v>1</v>
      </c>
      <c r="Q1247" s="16">
        <v>1</v>
      </c>
      <c r="R1247">
        <f>MATCH(D1247,Отчет!$C$1:$C$65535,0)</f>
        <v>26</v>
      </c>
    </row>
    <row r="1248" spans="1:18" x14ac:dyDescent="0.2">
      <c r="A1248" s="16">
        <v>569707612</v>
      </c>
      <c r="B1248" s="16">
        <v>10</v>
      </c>
      <c r="D1248" s="16">
        <v>499655628</v>
      </c>
      <c r="E1248" s="6" t="s">
        <v>94</v>
      </c>
      <c r="F1248" s="6" t="s">
        <v>106</v>
      </c>
      <c r="G1248" s="6" t="s">
        <v>119</v>
      </c>
      <c r="H1248" s="16" t="s">
        <v>120</v>
      </c>
      <c r="I1248" s="6" t="s">
        <v>60</v>
      </c>
      <c r="J1248" s="16">
        <v>0</v>
      </c>
      <c r="K1248" s="16" t="s">
        <v>39</v>
      </c>
      <c r="L1248" s="16" t="s">
        <v>235</v>
      </c>
      <c r="N1248" s="16">
        <v>0</v>
      </c>
      <c r="O1248" s="16">
        <v>0</v>
      </c>
      <c r="P1248" s="16">
        <v>1</v>
      </c>
      <c r="Q1248" s="16">
        <v>1</v>
      </c>
      <c r="R1248">
        <f>MATCH(D1248,Отчет!$C$1:$C$65535,0)</f>
        <v>22</v>
      </c>
    </row>
    <row r="1249" spans="1:18" x14ac:dyDescent="0.2">
      <c r="A1249" s="16">
        <v>569709484</v>
      </c>
      <c r="B1249" s="16">
        <v>10</v>
      </c>
      <c r="D1249" s="16">
        <v>499655764</v>
      </c>
      <c r="E1249" s="6" t="s">
        <v>115</v>
      </c>
      <c r="F1249" s="6" t="s">
        <v>116</v>
      </c>
      <c r="G1249" s="6" t="s">
        <v>117</v>
      </c>
      <c r="H1249" s="16" t="s">
        <v>118</v>
      </c>
      <c r="I1249" s="6" t="s">
        <v>60</v>
      </c>
      <c r="J1249" s="16">
        <v>0</v>
      </c>
      <c r="K1249" s="16" t="s">
        <v>39</v>
      </c>
      <c r="L1249" s="16" t="s">
        <v>235</v>
      </c>
      <c r="N1249" s="16">
        <v>0</v>
      </c>
      <c r="O1249" s="16">
        <v>0</v>
      </c>
      <c r="P1249" s="16">
        <v>1</v>
      </c>
      <c r="Q1249" s="16">
        <v>1</v>
      </c>
      <c r="R1249">
        <f>MATCH(D1249,Отчет!$C$1:$C$65535,0)</f>
        <v>17</v>
      </c>
    </row>
    <row r="1250" spans="1:18" x14ac:dyDescent="0.2">
      <c r="A1250" s="16">
        <v>569706148</v>
      </c>
      <c r="B1250" s="16">
        <v>10</v>
      </c>
      <c r="D1250" s="16">
        <v>499655738</v>
      </c>
      <c r="E1250" s="6" t="s">
        <v>112</v>
      </c>
      <c r="F1250" s="6" t="s">
        <v>113</v>
      </c>
      <c r="G1250" s="6" t="s">
        <v>73</v>
      </c>
      <c r="H1250" s="16" t="s">
        <v>114</v>
      </c>
      <c r="I1250" s="6" t="s">
        <v>60</v>
      </c>
      <c r="J1250" s="16">
        <v>0</v>
      </c>
      <c r="K1250" s="16" t="s">
        <v>39</v>
      </c>
      <c r="L1250" s="16" t="s">
        <v>235</v>
      </c>
      <c r="N1250" s="16">
        <v>0</v>
      </c>
      <c r="O1250" s="16">
        <v>0</v>
      </c>
      <c r="P1250" s="16">
        <v>1</v>
      </c>
      <c r="Q1250" s="16">
        <v>1</v>
      </c>
      <c r="R1250">
        <f>MATCH(D1250,Отчет!$C$1:$C$65535,0)</f>
        <v>31</v>
      </c>
    </row>
    <row r="1251" spans="1:18" x14ac:dyDescent="0.2">
      <c r="A1251" s="16">
        <v>569707727</v>
      </c>
      <c r="B1251" s="16">
        <v>10</v>
      </c>
      <c r="D1251" s="16">
        <v>499655838</v>
      </c>
      <c r="E1251" s="6" t="s">
        <v>105</v>
      </c>
      <c r="F1251" s="6" t="s">
        <v>106</v>
      </c>
      <c r="G1251" s="6" t="s">
        <v>107</v>
      </c>
      <c r="H1251" s="16" t="s">
        <v>108</v>
      </c>
      <c r="I1251" s="6" t="s">
        <v>60</v>
      </c>
      <c r="J1251" s="16">
        <v>0</v>
      </c>
      <c r="K1251" s="16" t="s">
        <v>39</v>
      </c>
      <c r="L1251" s="16" t="s">
        <v>235</v>
      </c>
      <c r="N1251" s="16">
        <v>0</v>
      </c>
      <c r="O1251" s="16">
        <v>0</v>
      </c>
      <c r="P1251" s="16">
        <v>1</v>
      </c>
      <c r="Q1251" s="16">
        <v>1</v>
      </c>
      <c r="R1251">
        <f>MATCH(D1251,Отчет!$C$1:$C$65535,0)</f>
        <v>14</v>
      </c>
    </row>
    <row r="1252" spans="1:18" x14ac:dyDescent="0.2">
      <c r="A1252" s="16">
        <v>569707280</v>
      </c>
      <c r="B1252" s="16">
        <v>10</v>
      </c>
      <c r="D1252" s="16">
        <v>499655369</v>
      </c>
      <c r="E1252" s="6" t="s">
        <v>196</v>
      </c>
      <c r="F1252" s="6" t="s">
        <v>99</v>
      </c>
      <c r="G1252" s="6" t="s">
        <v>107</v>
      </c>
      <c r="H1252" s="16" t="s">
        <v>197</v>
      </c>
      <c r="I1252" s="6" t="s">
        <v>60</v>
      </c>
      <c r="J1252" s="16">
        <v>0</v>
      </c>
      <c r="K1252" s="16" t="s">
        <v>39</v>
      </c>
      <c r="L1252" s="16" t="s">
        <v>235</v>
      </c>
      <c r="N1252" s="16">
        <v>0</v>
      </c>
      <c r="O1252" s="16">
        <v>0</v>
      </c>
      <c r="P1252" s="16">
        <v>1</v>
      </c>
      <c r="Q1252" s="16">
        <v>1</v>
      </c>
      <c r="R1252">
        <f>MATCH(D1252,Отчет!$C$1:$C$65535,0)</f>
        <v>15</v>
      </c>
    </row>
    <row r="1253" spans="1:18" x14ac:dyDescent="0.2">
      <c r="A1253" s="16">
        <v>569708628</v>
      </c>
      <c r="B1253" s="16">
        <v>10</v>
      </c>
      <c r="D1253" s="16">
        <v>499655321</v>
      </c>
      <c r="E1253" s="6" t="s">
        <v>79</v>
      </c>
      <c r="F1253" s="6" t="s">
        <v>80</v>
      </c>
      <c r="G1253" s="6" t="s">
        <v>81</v>
      </c>
      <c r="H1253" s="16" t="s">
        <v>82</v>
      </c>
      <c r="I1253" s="6" t="s">
        <v>60</v>
      </c>
      <c r="J1253" s="16">
        <v>0</v>
      </c>
      <c r="K1253" s="16" t="s">
        <v>39</v>
      </c>
      <c r="L1253" s="16" t="s">
        <v>235</v>
      </c>
      <c r="N1253" s="16">
        <v>0</v>
      </c>
      <c r="O1253" s="16">
        <v>0</v>
      </c>
      <c r="P1253" s="16">
        <v>1</v>
      </c>
      <c r="Q1253" s="16">
        <v>1</v>
      </c>
      <c r="R1253">
        <f>MATCH(D1253,Отчет!$C$1:$C$65535,0)</f>
        <v>53</v>
      </c>
    </row>
    <row r="1254" spans="1:18" x14ac:dyDescent="0.2">
      <c r="A1254" s="16">
        <v>569710668</v>
      </c>
      <c r="B1254" s="16">
        <v>10</v>
      </c>
      <c r="D1254" s="16">
        <v>499655265</v>
      </c>
      <c r="E1254" s="6" t="s">
        <v>75</v>
      </c>
      <c r="F1254" s="6" t="s">
        <v>76</v>
      </c>
      <c r="G1254" s="6" t="s">
        <v>77</v>
      </c>
      <c r="H1254" s="16" t="s">
        <v>78</v>
      </c>
      <c r="I1254" s="6" t="s">
        <v>60</v>
      </c>
      <c r="J1254" s="16">
        <v>0</v>
      </c>
      <c r="K1254" s="16" t="s">
        <v>39</v>
      </c>
      <c r="L1254" s="16" t="s">
        <v>235</v>
      </c>
      <c r="N1254" s="16">
        <v>0</v>
      </c>
      <c r="O1254" s="16">
        <v>0</v>
      </c>
      <c r="P1254" s="16">
        <v>1</v>
      </c>
      <c r="Q1254" s="16">
        <v>1</v>
      </c>
      <c r="R1254">
        <f>MATCH(D1254,Отчет!$C$1:$C$65535,0)</f>
        <v>41</v>
      </c>
    </row>
    <row r="1255" spans="1:18" x14ac:dyDescent="0.2">
      <c r="A1255" s="16">
        <v>569707200</v>
      </c>
      <c r="B1255" s="16">
        <v>10</v>
      </c>
      <c r="D1255" s="16">
        <v>499655482</v>
      </c>
      <c r="E1255" s="6" t="s">
        <v>71</v>
      </c>
      <c r="F1255" s="6" t="s">
        <v>72</v>
      </c>
      <c r="G1255" s="6" t="s">
        <v>73</v>
      </c>
      <c r="H1255" s="16" t="s">
        <v>74</v>
      </c>
      <c r="I1255" s="6" t="s">
        <v>60</v>
      </c>
      <c r="J1255" s="16">
        <v>0</v>
      </c>
      <c r="K1255" s="16" t="s">
        <v>39</v>
      </c>
      <c r="L1255" s="16" t="s">
        <v>235</v>
      </c>
      <c r="N1255" s="16">
        <v>0</v>
      </c>
      <c r="O1255" s="16">
        <v>0</v>
      </c>
      <c r="P1255" s="16">
        <v>1</v>
      </c>
      <c r="Q1255" s="16">
        <v>1</v>
      </c>
      <c r="R1255">
        <f>MATCH(D1255,Отчет!$C$1:$C$65535,0)</f>
        <v>12</v>
      </c>
    </row>
    <row r="1256" spans="1:18" x14ac:dyDescent="0.2">
      <c r="A1256" s="16">
        <v>569709154</v>
      </c>
      <c r="B1256" s="16">
        <v>10</v>
      </c>
      <c r="D1256" s="16">
        <v>499655579</v>
      </c>
      <c r="E1256" s="6" t="s">
        <v>194</v>
      </c>
      <c r="F1256" s="6" t="s">
        <v>122</v>
      </c>
      <c r="G1256" s="6" t="s">
        <v>171</v>
      </c>
      <c r="H1256" s="16" t="s">
        <v>195</v>
      </c>
      <c r="I1256" s="6" t="s">
        <v>60</v>
      </c>
      <c r="J1256" s="16">
        <v>0</v>
      </c>
      <c r="K1256" s="16" t="s">
        <v>39</v>
      </c>
      <c r="L1256" s="16" t="s">
        <v>235</v>
      </c>
      <c r="N1256" s="16">
        <v>0</v>
      </c>
      <c r="O1256" s="16">
        <v>0</v>
      </c>
      <c r="P1256" s="16">
        <v>1</v>
      </c>
      <c r="Q1256" s="16">
        <v>1</v>
      </c>
      <c r="R1256">
        <f>MATCH(D1256,Отчет!$C$1:$C$65535,0)</f>
        <v>38</v>
      </c>
    </row>
    <row r="1257" spans="1:18" x14ac:dyDescent="0.2">
      <c r="A1257" s="16">
        <v>569709314</v>
      </c>
      <c r="B1257" s="16">
        <v>10</v>
      </c>
      <c r="D1257" s="16">
        <v>499655433</v>
      </c>
      <c r="E1257" s="6" t="s">
        <v>189</v>
      </c>
      <c r="F1257" s="6" t="s">
        <v>190</v>
      </c>
      <c r="G1257" s="6" t="s">
        <v>123</v>
      </c>
      <c r="H1257" s="16" t="s">
        <v>191</v>
      </c>
      <c r="I1257" s="6" t="s">
        <v>60</v>
      </c>
      <c r="J1257" s="16">
        <v>0</v>
      </c>
      <c r="K1257" s="16" t="s">
        <v>39</v>
      </c>
      <c r="L1257" s="16" t="s">
        <v>235</v>
      </c>
      <c r="N1257" s="16">
        <v>0</v>
      </c>
      <c r="O1257" s="16">
        <v>0</v>
      </c>
      <c r="P1257" s="16">
        <v>1</v>
      </c>
      <c r="Q1257" s="16">
        <v>0</v>
      </c>
      <c r="R1257">
        <f>MATCH(D1257,Отчет!$C$1:$C$65535,0)</f>
        <v>50</v>
      </c>
    </row>
    <row r="1258" spans="1:18" x14ac:dyDescent="0.2">
      <c r="A1258" s="16">
        <v>2116178259</v>
      </c>
      <c r="B1258" s="16">
        <v>10</v>
      </c>
      <c r="D1258" s="16">
        <v>2116177732</v>
      </c>
      <c r="E1258" s="6" t="s">
        <v>31</v>
      </c>
      <c r="F1258" s="6" t="s">
        <v>32</v>
      </c>
      <c r="G1258" s="6" t="s">
        <v>33</v>
      </c>
      <c r="H1258" s="16" t="s">
        <v>34</v>
      </c>
      <c r="I1258" s="6" t="s">
        <v>60</v>
      </c>
      <c r="J1258" s="16">
        <v>0.25</v>
      </c>
      <c r="K1258" s="16" t="s">
        <v>39</v>
      </c>
      <c r="L1258" s="16" t="s">
        <v>235</v>
      </c>
      <c r="N1258" s="16">
        <v>2.5</v>
      </c>
      <c r="O1258" s="16">
        <v>0.25</v>
      </c>
      <c r="P1258" s="16">
        <v>1</v>
      </c>
      <c r="Q1258" s="16">
        <v>0</v>
      </c>
      <c r="R1258">
        <f>MATCH(D1258,Отчет!$C$1:$C$65535,0)</f>
        <v>48</v>
      </c>
    </row>
    <row r="1259" spans="1:18" x14ac:dyDescent="0.2">
      <c r="A1259" s="16">
        <v>2216906344</v>
      </c>
      <c r="B1259" s="16">
        <v>10</v>
      </c>
      <c r="D1259" s="16">
        <v>2210857296</v>
      </c>
      <c r="E1259" s="6" t="s">
        <v>199</v>
      </c>
      <c r="F1259" s="6" t="s">
        <v>200</v>
      </c>
      <c r="G1259" s="6" t="s">
        <v>201</v>
      </c>
      <c r="H1259" s="16" t="s">
        <v>202</v>
      </c>
      <c r="I1259" s="6" t="s">
        <v>60</v>
      </c>
      <c r="J1259" s="16">
        <v>0.25</v>
      </c>
      <c r="K1259" s="16" t="s">
        <v>39</v>
      </c>
      <c r="L1259" s="16" t="s">
        <v>235</v>
      </c>
      <c r="N1259" s="16">
        <v>0</v>
      </c>
      <c r="O1259" s="16">
        <v>0</v>
      </c>
      <c r="P1259" s="16">
        <v>1</v>
      </c>
      <c r="Q1259" s="16">
        <v>1</v>
      </c>
      <c r="R1259">
        <f>MATCH(D1259,Отчет!$C$1:$C$65535,0)</f>
        <v>28</v>
      </c>
    </row>
    <row r="1260" spans="1:18" x14ac:dyDescent="0.2">
      <c r="A1260" s="16">
        <v>1998464872</v>
      </c>
      <c r="B1260" s="16">
        <v>10</v>
      </c>
      <c r="D1260" s="16">
        <v>1955210973</v>
      </c>
      <c r="E1260" s="6" t="s">
        <v>203</v>
      </c>
      <c r="F1260" s="6" t="s">
        <v>134</v>
      </c>
      <c r="G1260" s="6" t="s">
        <v>204</v>
      </c>
      <c r="H1260" s="16" t="s">
        <v>205</v>
      </c>
      <c r="I1260" s="6" t="s">
        <v>60</v>
      </c>
      <c r="J1260" s="16">
        <v>0.25</v>
      </c>
      <c r="K1260" s="16" t="s">
        <v>39</v>
      </c>
      <c r="L1260" s="16" t="s">
        <v>235</v>
      </c>
      <c r="N1260" s="16">
        <v>0</v>
      </c>
      <c r="O1260" s="16">
        <v>0</v>
      </c>
      <c r="P1260" s="16">
        <v>1</v>
      </c>
      <c r="Q1260" s="16">
        <v>1</v>
      </c>
      <c r="R1260">
        <f>MATCH(D1260,Отчет!$C$1:$C$65535,0)</f>
        <v>30</v>
      </c>
    </row>
    <row r="1261" spans="1:18" x14ac:dyDescent="0.2">
      <c r="A1261" s="16">
        <v>1690680402</v>
      </c>
      <c r="B1261" s="16">
        <v>10</v>
      </c>
      <c r="D1261" s="16">
        <v>1683223220</v>
      </c>
      <c r="E1261" s="6" t="s">
        <v>55</v>
      </c>
      <c r="F1261" s="6" t="s">
        <v>56</v>
      </c>
      <c r="G1261" s="6" t="s">
        <v>57</v>
      </c>
      <c r="H1261" s="16" t="s">
        <v>58</v>
      </c>
      <c r="I1261" s="6" t="s">
        <v>60</v>
      </c>
      <c r="J1261" s="16">
        <v>0.25</v>
      </c>
      <c r="K1261" s="16" t="s">
        <v>39</v>
      </c>
      <c r="L1261" s="16" t="s">
        <v>235</v>
      </c>
      <c r="N1261" s="16">
        <v>0</v>
      </c>
      <c r="O1261" s="16">
        <v>0</v>
      </c>
      <c r="P1261" s="16">
        <v>1</v>
      </c>
      <c r="Q1261" s="16">
        <v>1</v>
      </c>
      <c r="R1261">
        <f>MATCH(D1261,Отчет!$C$1:$C$65535,0)</f>
        <v>39</v>
      </c>
    </row>
    <row r="1262" spans="1:18" x14ac:dyDescent="0.2">
      <c r="A1262" s="16">
        <v>1966992020</v>
      </c>
      <c r="B1262" s="16">
        <v>10</v>
      </c>
      <c r="D1262" s="16">
        <v>1946406881</v>
      </c>
      <c r="E1262" s="6" t="s">
        <v>44</v>
      </c>
      <c r="F1262" s="6" t="s">
        <v>45</v>
      </c>
      <c r="G1262" s="6" t="s">
        <v>46</v>
      </c>
      <c r="H1262" s="16" t="s">
        <v>47</v>
      </c>
      <c r="I1262" s="6" t="s">
        <v>60</v>
      </c>
      <c r="J1262" s="16">
        <v>0.25</v>
      </c>
      <c r="K1262" s="16" t="s">
        <v>39</v>
      </c>
      <c r="L1262" s="16" t="s">
        <v>235</v>
      </c>
      <c r="N1262" s="16">
        <v>2.5</v>
      </c>
      <c r="O1262" s="16">
        <v>0.25</v>
      </c>
      <c r="P1262" s="16">
        <v>1</v>
      </c>
      <c r="Q1262" s="16">
        <v>0</v>
      </c>
      <c r="R1262">
        <f>MATCH(D1262,Отчет!$C$1:$C$65535,0)</f>
        <v>34</v>
      </c>
    </row>
    <row r="1263" spans="1:18" x14ac:dyDescent="0.2">
      <c r="A1263" s="16">
        <v>2118088292</v>
      </c>
      <c r="B1263" s="16">
        <v>10</v>
      </c>
      <c r="D1263" s="16">
        <v>2114617064</v>
      </c>
      <c r="E1263" s="6" t="s">
        <v>206</v>
      </c>
      <c r="F1263" s="6" t="s">
        <v>80</v>
      </c>
      <c r="G1263" s="6" t="s">
        <v>207</v>
      </c>
      <c r="H1263" s="16" t="s">
        <v>208</v>
      </c>
      <c r="I1263" s="6" t="s">
        <v>60</v>
      </c>
      <c r="J1263" s="16">
        <v>0.25</v>
      </c>
      <c r="K1263" s="16" t="s">
        <v>39</v>
      </c>
      <c r="L1263" s="16" t="s">
        <v>235</v>
      </c>
      <c r="N1263" s="16">
        <v>0</v>
      </c>
      <c r="O1263" s="16">
        <v>0</v>
      </c>
      <c r="P1263" s="16">
        <v>1</v>
      </c>
      <c r="Q1263" s="16">
        <v>0</v>
      </c>
      <c r="R1263">
        <f>MATCH(D1263,Отчет!$C$1:$C$65535,0)</f>
        <v>54</v>
      </c>
    </row>
    <row r="1264" spans="1:18" x14ac:dyDescent="0.2">
      <c r="A1264" s="16">
        <v>1997337591</v>
      </c>
      <c r="B1264" s="16">
        <v>10</v>
      </c>
      <c r="D1264" s="16">
        <v>1950131619</v>
      </c>
      <c r="E1264" s="6" t="s">
        <v>209</v>
      </c>
      <c r="F1264" s="6" t="s">
        <v>210</v>
      </c>
      <c r="G1264" s="6" t="s">
        <v>211</v>
      </c>
      <c r="H1264" s="16" t="s">
        <v>212</v>
      </c>
      <c r="I1264" s="6" t="s">
        <v>60</v>
      </c>
      <c r="J1264" s="16">
        <v>0.25</v>
      </c>
      <c r="K1264" s="16" t="s">
        <v>39</v>
      </c>
      <c r="L1264" s="16" t="s">
        <v>235</v>
      </c>
      <c r="N1264" s="16">
        <v>0</v>
      </c>
      <c r="O1264" s="16">
        <v>0</v>
      </c>
      <c r="P1264" s="16">
        <v>1</v>
      </c>
      <c r="Q1264" s="16">
        <v>1</v>
      </c>
      <c r="R1264">
        <f>MATCH(D1264,Отчет!$C$1:$C$65535,0)</f>
        <v>33</v>
      </c>
    </row>
    <row r="1265" spans="1:18" x14ac:dyDescent="0.2">
      <c r="A1265" s="16">
        <v>901630210</v>
      </c>
      <c r="B1265" s="16">
        <v>7</v>
      </c>
      <c r="D1265" s="16">
        <v>736697700</v>
      </c>
      <c r="E1265" s="6" t="s">
        <v>175</v>
      </c>
      <c r="F1265" s="6" t="s">
        <v>176</v>
      </c>
      <c r="G1265" s="6" t="s">
        <v>77</v>
      </c>
      <c r="H1265" s="16" t="s">
        <v>177</v>
      </c>
      <c r="I1265" s="6" t="s">
        <v>220</v>
      </c>
      <c r="J1265" s="16">
        <v>4</v>
      </c>
      <c r="K1265" s="16" t="s">
        <v>36</v>
      </c>
      <c r="L1265" s="16" t="s">
        <v>254</v>
      </c>
      <c r="N1265" s="16">
        <v>28</v>
      </c>
      <c r="O1265" s="16">
        <v>4</v>
      </c>
      <c r="P1265" s="16">
        <v>1</v>
      </c>
      <c r="Q1265" s="16">
        <v>1</v>
      </c>
      <c r="R1265">
        <f>MATCH(D1265,Отчет!$C$1:$C$65535,0)</f>
        <v>27</v>
      </c>
    </row>
    <row r="1266" spans="1:18" x14ac:dyDescent="0.2">
      <c r="A1266" s="16">
        <v>1194870933</v>
      </c>
      <c r="B1266" s="16">
        <v>7</v>
      </c>
      <c r="D1266" s="16">
        <v>736697700</v>
      </c>
      <c r="E1266" s="6" t="s">
        <v>175</v>
      </c>
      <c r="F1266" s="6" t="s">
        <v>176</v>
      </c>
      <c r="G1266" s="6" t="s">
        <v>77</v>
      </c>
      <c r="H1266" s="16" t="s">
        <v>177</v>
      </c>
      <c r="I1266" s="6" t="s">
        <v>50</v>
      </c>
      <c r="J1266" s="16">
        <v>1</v>
      </c>
      <c r="K1266" s="16" t="s">
        <v>36</v>
      </c>
      <c r="L1266" s="16" t="s">
        <v>255</v>
      </c>
      <c r="N1266" s="16">
        <v>7</v>
      </c>
      <c r="O1266" s="16">
        <v>1</v>
      </c>
      <c r="P1266" s="16">
        <v>1</v>
      </c>
      <c r="Q1266" s="16">
        <v>1</v>
      </c>
      <c r="R1266">
        <f>MATCH(D1266,Отчет!$C$1:$C$65535,0)</f>
        <v>27</v>
      </c>
    </row>
    <row r="1267" spans="1:18" x14ac:dyDescent="0.2">
      <c r="A1267" s="16">
        <v>1194871059</v>
      </c>
      <c r="B1267" s="16">
        <v>10</v>
      </c>
      <c r="D1267" s="16">
        <v>722669820</v>
      </c>
      <c r="E1267" s="6" t="s">
        <v>185</v>
      </c>
      <c r="F1267" s="6" t="s">
        <v>186</v>
      </c>
      <c r="G1267" s="6" t="s">
        <v>187</v>
      </c>
      <c r="H1267" s="16" t="s">
        <v>188</v>
      </c>
      <c r="I1267" s="6" t="s">
        <v>50</v>
      </c>
      <c r="J1267" s="16">
        <v>1</v>
      </c>
      <c r="K1267" s="16" t="s">
        <v>36</v>
      </c>
      <c r="L1267" s="16" t="s">
        <v>255</v>
      </c>
      <c r="N1267" s="16">
        <v>10</v>
      </c>
      <c r="O1267" s="16">
        <v>1</v>
      </c>
      <c r="P1267" s="16">
        <v>1</v>
      </c>
      <c r="Q1267" s="16">
        <v>1</v>
      </c>
      <c r="R1267">
        <f>MATCH(D1267,Отчет!$C$1:$C$65535,0)</f>
        <v>16</v>
      </c>
    </row>
    <row r="1268" spans="1:18" x14ac:dyDescent="0.2">
      <c r="A1268" s="16">
        <v>1792697782</v>
      </c>
      <c r="B1268" s="16">
        <v>8</v>
      </c>
      <c r="D1268" s="16">
        <v>1650253973</v>
      </c>
      <c r="E1268" s="6" t="s">
        <v>66</v>
      </c>
      <c r="F1268" s="6" t="s">
        <v>67</v>
      </c>
      <c r="G1268" s="6" t="s">
        <v>68</v>
      </c>
      <c r="H1268" s="16" t="s">
        <v>69</v>
      </c>
      <c r="I1268" s="6" t="s">
        <v>256</v>
      </c>
      <c r="J1268" s="16">
        <v>4</v>
      </c>
      <c r="K1268" s="16" t="s">
        <v>39</v>
      </c>
      <c r="L1268" s="16" t="s">
        <v>255</v>
      </c>
      <c r="N1268" s="16">
        <v>40</v>
      </c>
      <c r="O1268" s="16">
        <v>5</v>
      </c>
      <c r="P1268" s="16">
        <v>1</v>
      </c>
      <c r="Q1268" s="16">
        <v>1</v>
      </c>
      <c r="R1268">
        <f>MATCH(D1268,Отчет!$C$1:$C$65535,0)</f>
        <v>23</v>
      </c>
    </row>
    <row r="1269" spans="1:18" x14ac:dyDescent="0.2">
      <c r="A1269" s="16">
        <v>1519242378</v>
      </c>
      <c r="B1269" s="16">
        <v>10</v>
      </c>
      <c r="D1269" s="16">
        <v>499656434</v>
      </c>
      <c r="E1269" s="6" t="s">
        <v>162</v>
      </c>
      <c r="F1269" s="6" t="s">
        <v>163</v>
      </c>
      <c r="G1269" s="6" t="s">
        <v>164</v>
      </c>
      <c r="H1269" s="16" t="s">
        <v>165</v>
      </c>
      <c r="I1269" s="6" t="s">
        <v>215</v>
      </c>
      <c r="J1269" s="16">
        <v>5</v>
      </c>
      <c r="K1269" s="16" t="s">
        <v>36</v>
      </c>
      <c r="L1269" s="16" t="s">
        <v>257</v>
      </c>
      <c r="N1269" s="16">
        <v>50</v>
      </c>
      <c r="O1269" s="16">
        <v>5</v>
      </c>
      <c r="P1269" s="16">
        <v>1</v>
      </c>
      <c r="Q1269" s="16">
        <v>1</v>
      </c>
      <c r="R1269">
        <f>MATCH(D1269,Отчет!$C$1:$C$65535,0)</f>
        <v>11</v>
      </c>
    </row>
    <row r="1270" spans="1:18" x14ac:dyDescent="0.2">
      <c r="A1270" s="16">
        <v>1967507227</v>
      </c>
      <c r="B1270" s="16">
        <v>10</v>
      </c>
      <c r="D1270" s="16">
        <v>1946406881</v>
      </c>
      <c r="E1270" s="6" t="s">
        <v>44</v>
      </c>
      <c r="F1270" s="6" t="s">
        <v>45</v>
      </c>
      <c r="G1270" s="6" t="s">
        <v>46</v>
      </c>
      <c r="H1270" s="16" t="s">
        <v>47</v>
      </c>
      <c r="I1270" s="6" t="s">
        <v>258</v>
      </c>
      <c r="J1270" s="16">
        <v>5</v>
      </c>
      <c r="K1270" s="16" t="s">
        <v>36</v>
      </c>
      <c r="L1270" s="16" t="s">
        <v>257</v>
      </c>
      <c r="N1270" s="16">
        <v>50</v>
      </c>
      <c r="O1270" s="16">
        <v>5</v>
      </c>
      <c r="P1270" s="16">
        <v>1</v>
      </c>
      <c r="Q1270" s="16">
        <v>0</v>
      </c>
      <c r="R1270">
        <f>MATCH(D1270,Отчет!$C$1:$C$65535,0)</f>
        <v>34</v>
      </c>
    </row>
    <row r="1271" spans="1:18" x14ac:dyDescent="0.2">
      <c r="A1271" s="16">
        <v>1967506714</v>
      </c>
      <c r="B1271" s="16">
        <v>10</v>
      </c>
      <c r="D1271" s="16">
        <v>1946406881</v>
      </c>
      <c r="E1271" s="6" t="s">
        <v>44</v>
      </c>
      <c r="F1271" s="6" t="s">
        <v>45</v>
      </c>
      <c r="G1271" s="6" t="s">
        <v>46</v>
      </c>
      <c r="H1271" s="16" t="s">
        <v>47</v>
      </c>
      <c r="I1271" s="6" t="s">
        <v>259</v>
      </c>
      <c r="J1271" s="16">
        <v>3</v>
      </c>
      <c r="K1271" s="16" t="s">
        <v>36</v>
      </c>
      <c r="L1271" s="16" t="s">
        <v>257</v>
      </c>
      <c r="N1271" s="16">
        <v>30</v>
      </c>
      <c r="O1271" s="16">
        <v>3</v>
      </c>
      <c r="P1271" s="16">
        <v>1</v>
      </c>
      <c r="Q1271" s="16">
        <v>0</v>
      </c>
      <c r="R1271">
        <f>MATCH(D1271,Отчет!$C$1:$C$65535,0)</f>
        <v>34</v>
      </c>
    </row>
    <row r="1272" spans="1:18" x14ac:dyDescent="0.2">
      <c r="A1272" s="16">
        <v>1499308772</v>
      </c>
      <c r="B1272" s="16">
        <v>10</v>
      </c>
      <c r="D1272" s="16">
        <v>722669820</v>
      </c>
      <c r="E1272" s="6" t="s">
        <v>185</v>
      </c>
      <c r="F1272" s="6" t="s">
        <v>186</v>
      </c>
      <c r="G1272" s="6" t="s">
        <v>187</v>
      </c>
      <c r="H1272" s="16" t="s">
        <v>188</v>
      </c>
      <c r="I1272" s="6" t="s">
        <v>260</v>
      </c>
      <c r="J1272" s="16">
        <v>5</v>
      </c>
      <c r="K1272" s="16" t="s">
        <v>36</v>
      </c>
      <c r="L1272" s="16" t="s">
        <v>257</v>
      </c>
      <c r="N1272" s="16">
        <v>50</v>
      </c>
      <c r="O1272" s="16">
        <v>5</v>
      </c>
      <c r="P1272" s="16">
        <v>1</v>
      </c>
      <c r="Q1272" s="16">
        <v>1</v>
      </c>
      <c r="R1272">
        <f>MATCH(D1272,Отчет!$C$1:$C$65535,0)</f>
        <v>16</v>
      </c>
    </row>
    <row r="1273" spans="1:18" x14ac:dyDescent="0.2">
      <c r="A1273" s="16">
        <v>1519241659</v>
      </c>
      <c r="B1273" s="16">
        <v>10</v>
      </c>
      <c r="D1273" s="16">
        <v>499656434</v>
      </c>
      <c r="E1273" s="6" t="s">
        <v>162</v>
      </c>
      <c r="F1273" s="6" t="s">
        <v>163</v>
      </c>
      <c r="G1273" s="6" t="s">
        <v>164</v>
      </c>
      <c r="H1273" s="16" t="s">
        <v>165</v>
      </c>
      <c r="I1273" s="6" t="s">
        <v>260</v>
      </c>
      <c r="J1273" s="16">
        <v>5</v>
      </c>
      <c r="K1273" s="16" t="s">
        <v>36</v>
      </c>
      <c r="L1273" s="16" t="s">
        <v>257</v>
      </c>
      <c r="N1273" s="16">
        <v>50</v>
      </c>
      <c r="O1273" s="16">
        <v>5</v>
      </c>
      <c r="P1273" s="16">
        <v>1</v>
      </c>
      <c r="Q1273" s="16">
        <v>1</v>
      </c>
      <c r="R1273">
        <f>MATCH(D1273,Отчет!$C$1:$C$65535,0)</f>
        <v>11</v>
      </c>
    </row>
    <row r="1274" spans="1:18" x14ac:dyDescent="0.2">
      <c r="A1274" s="16">
        <v>1967500196</v>
      </c>
      <c r="B1274" s="16">
        <v>7</v>
      </c>
      <c r="D1274" s="16">
        <v>1946406881</v>
      </c>
      <c r="E1274" s="6" t="s">
        <v>44</v>
      </c>
      <c r="F1274" s="6" t="s">
        <v>45</v>
      </c>
      <c r="G1274" s="6" t="s">
        <v>46</v>
      </c>
      <c r="H1274" s="16" t="s">
        <v>47</v>
      </c>
      <c r="I1274" s="6" t="s">
        <v>261</v>
      </c>
      <c r="J1274" s="16">
        <v>2</v>
      </c>
      <c r="K1274" s="16" t="s">
        <v>36</v>
      </c>
      <c r="L1274" s="16" t="s">
        <v>257</v>
      </c>
      <c r="N1274" s="16">
        <v>14</v>
      </c>
      <c r="O1274" s="16">
        <v>2</v>
      </c>
      <c r="P1274" s="16">
        <v>1</v>
      </c>
      <c r="Q1274" s="16">
        <v>0</v>
      </c>
      <c r="R1274">
        <f>MATCH(D1274,Отчет!$C$1:$C$65535,0)</f>
        <v>34</v>
      </c>
    </row>
    <row r="1275" spans="1:18" x14ac:dyDescent="0.2">
      <c r="A1275" s="16">
        <v>2116178719</v>
      </c>
      <c r="B1275" s="16">
        <v>6</v>
      </c>
      <c r="D1275" s="16">
        <v>2116177732</v>
      </c>
      <c r="E1275" s="6" t="s">
        <v>31</v>
      </c>
      <c r="F1275" s="6" t="s">
        <v>32</v>
      </c>
      <c r="G1275" s="6" t="s">
        <v>33</v>
      </c>
      <c r="H1275" s="16" t="s">
        <v>34</v>
      </c>
      <c r="I1275" s="6" t="s">
        <v>261</v>
      </c>
      <c r="J1275" s="16">
        <v>2</v>
      </c>
      <c r="K1275" s="16" t="s">
        <v>36</v>
      </c>
      <c r="L1275" s="16" t="s">
        <v>257</v>
      </c>
      <c r="N1275" s="16">
        <v>12</v>
      </c>
      <c r="O1275" s="16">
        <v>2</v>
      </c>
      <c r="P1275" s="16">
        <v>1</v>
      </c>
      <c r="Q1275" s="16">
        <v>0</v>
      </c>
      <c r="R1275">
        <f>MATCH(D1275,Отчет!$C$1:$C$65535,0)</f>
        <v>48</v>
      </c>
    </row>
    <row r="1276" spans="1:18" x14ac:dyDescent="0.2">
      <c r="A1276" s="16">
        <v>1280006474</v>
      </c>
      <c r="B1276" s="16">
        <v>7</v>
      </c>
      <c r="D1276" s="16">
        <v>499655942</v>
      </c>
      <c r="E1276" s="6" t="s">
        <v>98</v>
      </c>
      <c r="F1276" s="6" t="s">
        <v>99</v>
      </c>
      <c r="G1276" s="6" t="s">
        <v>57</v>
      </c>
      <c r="H1276" s="16" t="s">
        <v>100</v>
      </c>
      <c r="I1276" s="6" t="s">
        <v>217</v>
      </c>
      <c r="J1276" s="16">
        <v>0</v>
      </c>
      <c r="K1276" s="16" t="s">
        <v>36</v>
      </c>
      <c r="L1276" s="16" t="s">
        <v>257</v>
      </c>
      <c r="N1276" s="16">
        <v>0</v>
      </c>
      <c r="O1276" s="16">
        <v>0</v>
      </c>
      <c r="P1276" s="16">
        <v>1</v>
      </c>
      <c r="Q1276" s="16">
        <v>1</v>
      </c>
      <c r="R1276">
        <f>MATCH(D1276,Отчет!$C$1:$C$65535,0)</f>
        <v>40</v>
      </c>
    </row>
    <row r="1277" spans="1:18" x14ac:dyDescent="0.2">
      <c r="A1277" s="16">
        <v>1280006449</v>
      </c>
      <c r="B1277" s="16">
        <v>10</v>
      </c>
      <c r="D1277" s="16">
        <v>499655738</v>
      </c>
      <c r="E1277" s="6" t="s">
        <v>112</v>
      </c>
      <c r="F1277" s="6" t="s">
        <v>113</v>
      </c>
      <c r="G1277" s="6" t="s">
        <v>73</v>
      </c>
      <c r="H1277" s="16" t="s">
        <v>114</v>
      </c>
      <c r="I1277" s="6" t="s">
        <v>217</v>
      </c>
      <c r="J1277" s="16">
        <v>0</v>
      </c>
      <c r="K1277" s="16" t="s">
        <v>36</v>
      </c>
      <c r="L1277" s="16" t="s">
        <v>257</v>
      </c>
      <c r="N1277" s="16">
        <v>0</v>
      </c>
      <c r="O1277" s="16">
        <v>0</v>
      </c>
      <c r="P1277" s="16">
        <v>1</v>
      </c>
      <c r="Q1277" s="16">
        <v>1</v>
      </c>
      <c r="R1277">
        <f>MATCH(D1277,Отчет!$C$1:$C$65535,0)</f>
        <v>31</v>
      </c>
    </row>
    <row r="1278" spans="1:18" x14ac:dyDescent="0.2">
      <c r="A1278" s="16">
        <v>1280006514</v>
      </c>
      <c r="B1278" s="16">
        <v>10</v>
      </c>
      <c r="D1278" s="16">
        <v>499655788</v>
      </c>
      <c r="E1278" s="6" t="s">
        <v>101</v>
      </c>
      <c r="F1278" s="6" t="s">
        <v>102</v>
      </c>
      <c r="G1278" s="6" t="s">
        <v>103</v>
      </c>
      <c r="H1278" s="16" t="s">
        <v>104</v>
      </c>
      <c r="I1278" s="6" t="s">
        <v>217</v>
      </c>
      <c r="J1278" s="16">
        <v>0</v>
      </c>
      <c r="K1278" s="16" t="s">
        <v>36</v>
      </c>
      <c r="L1278" s="16" t="s">
        <v>257</v>
      </c>
      <c r="N1278" s="16">
        <v>0</v>
      </c>
      <c r="O1278" s="16">
        <v>0</v>
      </c>
      <c r="P1278" s="16">
        <v>1</v>
      </c>
      <c r="Q1278" s="16">
        <v>1</v>
      </c>
      <c r="R1278">
        <f>MATCH(D1278,Отчет!$C$1:$C$65535,0)</f>
        <v>18</v>
      </c>
    </row>
    <row r="1279" spans="1:18" x14ac:dyDescent="0.2">
      <c r="A1279" s="16">
        <v>1280006606</v>
      </c>
      <c r="B1279" s="16">
        <v>9</v>
      </c>
      <c r="D1279" s="16">
        <v>499655838</v>
      </c>
      <c r="E1279" s="6" t="s">
        <v>105</v>
      </c>
      <c r="F1279" s="6" t="s">
        <v>106</v>
      </c>
      <c r="G1279" s="6" t="s">
        <v>107</v>
      </c>
      <c r="H1279" s="16" t="s">
        <v>108</v>
      </c>
      <c r="I1279" s="6" t="s">
        <v>217</v>
      </c>
      <c r="J1279" s="16">
        <v>0</v>
      </c>
      <c r="K1279" s="16" t="s">
        <v>36</v>
      </c>
      <c r="L1279" s="16" t="s">
        <v>257</v>
      </c>
      <c r="N1279" s="16">
        <v>0</v>
      </c>
      <c r="O1279" s="16">
        <v>0</v>
      </c>
      <c r="P1279" s="16">
        <v>1</v>
      </c>
      <c r="Q1279" s="16">
        <v>1</v>
      </c>
      <c r="R1279">
        <f>MATCH(D1279,Отчет!$C$1:$C$65535,0)</f>
        <v>14</v>
      </c>
    </row>
    <row r="1280" spans="1:18" x14ac:dyDescent="0.2">
      <c r="A1280" s="16">
        <v>1280006589</v>
      </c>
      <c r="B1280" s="16">
        <v>7</v>
      </c>
      <c r="D1280" s="16">
        <v>499655628</v>
      </c>
      <c r="E1280" s="6" t="s">
        <v>94</v>
      </c>
      <c r="F1280" s="6" t="s">
        <v>106</v>
      </c>
      <c r="G1280" s="6" t="s">
        <v>119</v>
      </c>
      <c r="H1280" s="16" t="s">
        <v>120</v>
      </c>
      <c r="I1280" s="6" t="s">
        <v>217</v>
      </c>
      <c r="J1280" s="16">
        <v>0</v>
      </c>
      <c r="K1280" s="16" t="s">
        <v>36</v>
      </c>
      <c r="L1280" s="16" t="s">
        <v>257</v>
      </c>
      <c r="N1280" s="16">
        <v>0</v>
      </c>
      <c r="O1280" s="16">
        <v>0</v>
      </c>
      <c r="P1280" s="16">
        <v>1</v>
      </c>
      <c r="Q1280" s="16">
        <v>1</v>
      </c>
      <c r="R1280">
        <f>MATCH(D1280,Отчет!$C$1:$C$65535,0)</f>
        <v>22</v>
      </c>
    </row>
    <row r="1281" spans="1:18" x14ac:dyDescent="0.2">
      <c r="A1281" s="16">
        <v>1280006848</v>
      </c>
      <c r="B1281" s="16">
        <v>8</v>
      </c>
      <c r="D1281" s="16">
        <v>499655681</v>
      </c>
      <c r="E1281" s="6" t="s">
        <v>121</v>
      </c>
      <c r="F1281" s="6" t="s">
        <v>122</v>
      </c>
      <c r="G1281" s="6" t="s">
        <v>123</v>
      </c>
      <c r="H1281" s="16" t="s">
        <v>124</v>
      </c>
      <c r="I1281" s="6" t="s">
        <v>217</v>
      </c>
      <c r="J1281" s="16">
        <v>0</v>
      </c>
      <c r="K1281" s="16" t="s">
        <v>36</v>
      </c>
      <c r="L1281" s="16" t="s">
        <v>257</v>
      </c>
      <c r="N1281" s="16">
        <v>0</v>
      </c>
      <c r="O1281" s="16">
        <v>0</v>
      </c>
      <c r="P1281" s="16">
        <v>1</v>
      </c>
      <c r="Q1281" s="16">
        <v>1</v>
      </c>
      <c r="R1281">
        <f>MATCH(D1281,Отчет!$C$1:$C$65535,0)</f>
        <v>26</v>
      </c>
    </row>
    <row r="1282" spans="1:18" x14ac:dyDescent="0.2">
      <c r="A1282" s="16">
        <v>1280006976</v>
      </c>
      <c r="B1282" s="16">
        <v>4</v>
      </c>
      <c r="D1282" s="16">
        <v>499655706</v>
      </c>
      <c r="E1282" s="6" t="s">
        <v>109</v>
      </c>
      <c r="F1282" s="6" t="s">
        <v>99</v>
      </c>
      <c r="G1282" s="6" t="s">
        <v>110</v>
      </c>
      <c r="H1282" s="16" t="s">
        <v>111</v>
      </c>
      <c r="I1282" s="6" t="s">
        <v>217</v>
      </c>
      <c r="J1282" s="16">
        <v>0</v>
      </c>
      <c r="K1282" s="16" t="s">
        <v>36</v>
      </c>
      <c r="L1282" s="16" t="s">
        <v>257</v>
      </c>
      <c r="N1282" s="16">
        <v>0</v>
      </c>
      <c r="O1282" s="16">
        <v>0</v>
      </c>
      <c r="P1282" s="16">
        <v>1</v>
      </c>
      <c r="Q1282" s="16">
        <v>1</v>
      </c>
      <c r="R1282">
        <f>MATCH(D1282,Отчет!$C$1:$C$65535,0)</f>
        <v>55</v>
      </c>
    </row>
    <row r="1283" spans="1:18" x14ac:dyDescent="0.2">
      <c r="A1283" s="16">
        <v>1280006781</v>
      </c>
      <c r="B1283" s="16">
        <v>10</v>
      </c>
      <c r="D1283" s="16">
        <v>499657465</v>
      </c>
      <c r="E1283" s="6" t="s">
        <v>148</v>
      </c>
      <c r="F1283" s="6" t="s">
        <v>149</v>
      </c>
      <c r="G1283" s="6" t="s">
        <v>150</v>
      </c>
      <c r="H1283" s="16" t="s">
        <v>151</v>
      </c>
      <c r="I1283" s="6" t="s">
        <v>217</v>
      </c>
      <c r="J1283" s="16">
        <v>0</v>
      </c>
      <c r="K1283" s="16" t="s">
        <v>36</v>
      </c>
      <c r="L1283" s="16" t="s">
        <v>257</v>
      </c>
      <c r="N1283" s="16">
        <v>0</v>
      </c>
      <c r="O1283" s="16">
        <v>0</v>
      </c>
      <c r="P1283" s="16">
        <v>1</v>
      </c>
      <c r="Q1283" s="16">
        <v>1</v>
      </c>
      <c r="R1283">
        <f>MATCH(D1283,Отчет!$C$1:$C$65535,0)</f>
        <v>25</v>
      </c>
    </row>
    <row r="1284" spans="1:18" x14ac:dyDescent="0.2">
      <c r="A1284" s="16">
        <v>1280006876</v>
      </c>
      <c r="B1284" s="16">
        <v>6</v>
      </c>
      <c r="D1284" s="16">
        <v>499656345</v>
      </c>
      <c r="E1284" s="6" t="s">
        <v>159</v>
      </c>
      <c r="F1284" s="6" t="s">
        <v>160</v>
      </c>
      <c r="G1284" s="6" t="s">
        <v>119</v>
      </c>
      <c r="H1284" s="16" t="s">
        <v>161</v>
      </c>
      <c r="I1284" s="6" t="s">
        <v>217</v>
      </c>
      <c r="J1284" s="16">
        <v>0</v>
      </c>
      <c r="K1284" s="16" t="s">
        <v>36</v>
      </c>
      <c r="L1284" s="16" t="s">
        <v>257</v>
      </c>
      <c r="N1284" s="16">
        <v>0</v>
      </c>
      <c r="O1284" s="16">
        <v>0</v>
      </c>
      <c r="P1284" s="16">
        <v>1</v>
      </c>
      <c r="Q1284" s="16">
        <v>1</v>
      </c>
      <c r="R1284">
        <f>MATCH(D1284,Отчет!$C$1:$C$65535,0)</f>
        <v>46</v>
      </c>
    </row>
    <row r="1285" spans="1:18" x14ac:dyDescent="0.2">
      <c r="A1285" s="16">
        <v>1280006395</v>
      </c>
      <c r="B1285" s="16">
        <v>10</v>
      </c>
      <c r="D1285" s="16">
        <v>499656434</v>
      </c>
      <c r="E1285" s="6" t="s">
        <v>162</v>
      </c>
      <c r="F1285" s="6" t="s">
        <v>163</v>
      </c>
      <c r="G1285" s="6" t="s">
        <v>164</v>
      </c>
      <c r="H1285" s="16" t="s">
        <v>165</v>
      </c>
      <c r="I1285" s="6" t="s">
        <v>217</v>
      </c>
      <c r="J1285" s="16">
        <v>0</v>
      </c>
      <c r="K1285" s="16" t="s">
        <v>36</v>
      </c>
      <c r="L1285" s="16" t="s">
        <v>257</v>
      </c>
      <c r="N1285" s="16">
        <v>0</v>
      </c>
      <c r="O1285" s="16">
        <v>0</v>
      </c>
      <c r="P1285" s="16">
        <v>1</v>
      </c>
      <c r="Q1285" s="16">
        <v>1</v>
      </c>
      <c r="R1285">
        <f>MATCH(D1285,Отчет!$C$1:$C$65535,0)</f>
        <v>11</v>
      </c>
    </row>
    <row r="1286" spans="1:18" x14ac:dyDescent="0.2">
      <c r="A1286" s="16">
        <v>1280006936</v>
      </c>
      <c r="B1286" s="16">
        <v>7</v>
      </c>
      <c r="D1286" s="16">
        <v>499656623</v>
      </c>
      <c r="E1286" s="6" t="s">
        <v>166</v>
      </c>
      <c r="F1286" s="6" t="s">
        <v>167</v>
      </c>
      <c r="G1286" s="6" t="s">
        <v>168</v>
      </c>
      <c r="H1286" s="16" t="s">
        <v>169</v>
      </c>
      <c r="I1286" s="6" t="s">
        <v>217</v>
      </c>
      <c r="J1286" s="16">
        <v>0</v>
      </c>
      <c r="K1286" s="16" t="s">
        <v>36</v>
      </c>
      <c r="L1286" s="16" t="s">
        <v>257</v>
      </c>
      <c r="N1286" s="16">
        <v>0</v>
      </c>
      <c r="O1286" s="16">
        <v>0</v>
      </c>
      <c r="P1286" s="16">
        <v>1</v>
      </c>
      <c r="Q1286" s="16">
        <v>1</v>
      </c>
      <c r="R1286">
        <f>MATCH(D1286,Отчет!$C$1:$C$65535,0)</f>
        <v>37</v>
      </c>
    </row>
    <row r="1287" spans="1:18" x14ac:dyDescent="0.2">
      <c r="A1287" s="16">
        <v>1280006825</v>
      </c>
      <c r="B1287" s="16">
        <v>7</v>
      </c>
      <c r="D1287" s="16">
        <v>499655966</v>
      </c>
      <c r="E1287" s="6" t="s">
        <v>83</v>
      </c>
      <c r="F1287" s="6" t="s">
        <v>76</v>
      </c>
      <c r="G1287" s="6" t="s">
        <v>84</v>
      </c>
      <c r="H1287" s="16" t="s">
        <v>85</v>
      </c>
      <c r="I1287" s="6" t="s">
        <v>217</v>
      </c>
      <c r="J1287" s="16">
        <v>0</v>
      </c>
      <c r="K1287" s="16" t="s">
        <v>36</v>
      </c>
      <c r="L1287" s="16" t="s">
        <v>257</v>
      </c>
      <c r="N1287" s="16">
        <v>0</v>
      </c>
      <c r="O1287" s="16">
        <v>0</v>
      </c>
      <c r="P1287" s="16">
        <v>1</v>
      </c>
      <c r="Q1287" s="16">
        <v>1</v>
      </c>
      <c r="R1287">
        <f>MATCH(D1287,Отчет!$C$1:$C$65535,0)</f>
        <v>43</v>
      </c>
    </row>
    <row r="1288" spans="1:18" x14ac:dyDescent="0.2">
      <c r="A1288" s="16">
        <v>1280006888</v>
      </c>
      <c r="B1288" s="16">
        <v>5</v>
      </c>
      <c r="D1288" s="16">
        <v>499655995</v>
      </c>
      <c r="E1288" s="6" t="s">
        <v>86</v>
      </c>
      <c r="F1288" s="6" t="s">
        <v>87</v>
      </c>
      <c r="G1288" s="6" t="s">
        <v>88</v>
      </c>
      <c r="H1288" s="16" t="s">
        <v>89</v>
      </c>
      <c r="I1288" s="6" t="s">
        <v>217</v>
      </c>
      <c r="J1288" s="16">
        <v>0</v>
      </c>
      <c r="K1288" s="16" t="s">
        <v>36</v>
      </c>
      <c r="L1288" s="16" t="s">
        <v>257</v>
      </c>
      <c r="N1288" s="16">
        <v>0</v>
      </c>
      <c r="O1288" s="16">
        <v>0</v>
      </c>
      <c r="P1288" s="16">
        <v>1</v>
      </c>
      <c r="Q1288" s="16">
        <v>1</v>
      </c>
      <c r="R1288">
        <f>MATCH(D1288,Отчет!$C$1:$C$65535,0)</f>
        <v>49</v>
      </c>
    </row>
    <row r="1289" spans="1:18" x14ac:dyDescent="0.2">
      <c r="A1289" s="16">
        <v>1280006926</v>
      </c>
      <c r="B1289" s="16">
        <v>5</v>
      </c>
      <c r="D1289" s="16">
        <v>499656023</v>
      </c>
      <c r="E1289" s="6" t="s">
        <v>170</v>
      </c>
      <c r="F1289" s="6" t="s">
        <v>72</v>
      </c>
      <c r="G1289" s="6" t="s">
        <v>171</v>
      </c>
      <c r="H1289" s="16" t="s">
        <v>172</v>
      </c>
      <c r="I1289" s="6" t="s">
        <v>217</v>
      </c>
      <c r="J1289" s="16">
        <v>0</v>
      </c>
      <c r="K1289" s="16" t="s">
        <v>36</v>
      </c>
      <c r="L1289" s="16" t="s">
        <v>257</v>
      </c>
      <c r="N1289" s="16">
        <v>0</v>
      </c>
      <c r="O1289" s="16">
        <v>0</v>
      </c>
      <c r="P1289" s="16">
        <v>1</v>
      </c>
      <c r="Q1289" s="16">
        <v>1</v>
      </c>
      <c r="R1289">
        <f>MATCH(D1289,Отчет!$C$1:$C$65535,0)</f>
        <v>42</v>
      </c>
    </row>
    <row r="1290" spans="1:18" x14ac:dyDescent="0.2">
      <c r="A1290" s="16">
        <v>1280006951</v>
      </c>
      <c r="B1290" s="16">
        <v>9</v>
      </c>
      <c r="D1290" s="16">
        <v>499656285</v>
      </c>
      <c r="E1290" s="6" t="s">
        <v>173</v>
      </c>
      <c r="F1290" s="6" t="s">
        <v>76</v>
      </c>
      <c r="G1290" s="6" t="s">
        <v>107</v>
      </c>
      <c r="H1290" s="16" t="s">
        <v>174</v>
      </c>
      <c r="I1290" s="6" t="s">
        <v>217</v>
      </c>
      <c r="J1290" s="16">
        <v>0</v>
      </c>
      <c r="K1290" s="16" t="s">
        <v>36</v>
      </c>
      <c r="L1290" s="16" t="s">
        <v>257</v>
      </c>
      <c r="N1290" s="16">
        <v>0</v>
      </c>
      <c r="O1290" s="16">
        <v>0</v>
      </c>
      <c r="P1290" s="16">
        <v>1</v>
      </c>
      <c r="Q1290" s="16">
        <v>1</v>
      </c>
      <c r="R1290">
        <f>MATCH(D1290,Отчет!$C$1:$C$65535,0)</f>
        <v>36</v>
      </c>
    </row>
    <row r="1291" spans="1:18" x14ac:dyDescent="0.2">
      <c r="A1291" s="16">
        <v>1280006490</v>
      </c>
      <c r="B1291" s="16">
        <v>8</v>
      </c>
      <c r="D1291" s="16">
        <v>499655862</v>
      </c>
      <c r="E1291" s="6" t="s">
        <v>90</v>
      </c>
      <c r="F1291" s="6" t="s">
        <v>91</v>
      </c>
      <c r="G1291" s="6" t="s">
        <v>92</v>
      </c>
      <c r="H1291" s="16" t="s">
        <v>93</v>
      </c>
      <c r="I1291" s="6" t="s">
        <v>217</v>
      </c>
      <c r="J1291" s="16">
        <v>0</v>
      </c>
      <c r="K1291" s="16" t="s">
        <v>36</v>
      </c>
      <c r="L1291" s="16" t="s">
        <v>257</v>
      </c>
      <c r="N1291" s="16">
        <v>0</v>
      </c>
      <c r="O1291" s="16">
        <v>0</v>
      </c>
      <c r="P1291" s="16">
        <v>1</v>
      </c>
      <c r="Q1291" s="16">
        <v>1</v>
      </c>
      <c r="R1291">
        <f>MATCH(D1291,Отчет!$C$1:$C$65535,0)</f>
        <v>45</v>
      </c>
    </row>
    <row r="1292" spans="1:18" x14ac:dyDescent="0.2">
      <c r="A1292" s="16">
        <v>1280006409</v>
      </c>
      <c r="B1292" s="16">
        <v>9</v>
      </c>
      <c r="D1292" s="16">
        <v>499657609</v>
      </c>
      <c r="E1292" s="6" t="s">
        <v>192</v>
      </c>
      <c r="F1292" s="6" t="s">
        <v>134</v>
      </c>
      <c r="G1292" s="6" t="s">
        <v>139</v>
      </c>
      <c r="H1292" s="16" t="s">
        <v>193</v>
      </c>
      <c r="I1292" s="6" t="s">
        <v>217</v>
      </c>
      <c r="J1292" s="16">
        <v>0</v>
      </c>
      <c r="K1292" s="16" t="s">
        <v>36</v>
      </c>
      <c r="L1292" s="16" t="s">
        <v>257</v>
      </c>
      <c r="N1292" s="16">
        <v>0</v>
      </c>
      <c r="O1292" s="16">
        <v>0</v>
      </c>
      <c r="P1292" s="16">
        <v>1</v>
      </c>
      <c r="Q1292" s="16">
        <v>1</v>
      </c>
      <c r="R1292">
        <f>MATCH(D1292,Отчет!$C$1:$C$65535,0)</f>
        <v>24</v>
      </c>
    </row>
    <row r="1293" spans="1:18" x14ac:dyDescent="0.2">
      <c r="A1293" s="16">
        <v>1280006619</v>
      </c>
      <c r="B1293" s="16">
        <v>10</v>
      </c>
      <c r="D1293" s="16">
        <v>499657780</v>
      </c>
      <c r="E1293" s="6" t="s">
        <v>129</v>
      </c>
      <c r="F1293" s="6" t="s">
        <v>130</v>
      </c>
      <c r="G1293" s="6" t="s">
        <v>131</v>
      </c>
      <c r="H1293" s="16" t="s">
        <v>132</v>
      </c>
      <c r="I1293" s="6" t="s">
        <v>217</v>
      </c>
      <c r="J1293" s="16">
        <v>0</v>
      </c>
      <c r="K1293" s="16" t="s">
        <v>36</v>
      </c>
      <c r="L1293" s="16" t="s">
        <v>257</v>
      </c>
      <c r="N1293" s="16">
        <v>0</v>
      </c>
      <c r="O1293" s="16">
        <v>0</v>
      </c>
      <c r="P1293" s="16">
        <v>1</v>
      </c>
      <c r="Q1293" s="16">
        <v>1</v>
      </c>
      <c r="R1293">
        <f>MATCH(D1293,Отчет!$C$1:$C$65535,0)</f>
        <v>29</v>
      </c>
    </row>
    <row r="1294" spans="1:18" x14ac:dyDescent="0.2">
      <c r="A1294" s="16">
        <v>1280006440</v>
      </c>
      <c r="B1294" s="16">
        <v>10</v>
      </c>
      <c r="D1294" s="16">
        <v>499657846</v>
      </c>
      <c r="E1294" s="6" t="s">
        <v>181</v>
      </c>
      <c r="F1294" s="6" t="s">
        <v>182</v>
      </c>
      <c r="G1294" s="6" t="s">
        <v>183</v>
      </c>
      <c r="H1294" s="16" t="s">
        <v>184</v>
      </c>
      <c r="I1294" s="6" t="s">
        <v>217</v>
      </c>
      <c r="J1294" s="16">
        <v>0</v>
      </c>
      <c r="K1294" s="16" t="s">
        <v>36</v>
      </c>
      <c r="L1294" s="16" t="s">
        <v>257</v>
      </c>
      <c r="N1294" s="16">
        <v>0</v>
      </c>
      <c r="O1294" s="16">
        <v>0</v>
      </c>
      <c r="P1294" s="16">
        <v>1</v>
      </c>
      <c r="Q1294" s="16">
        <v>1</v>
      </c>
      <c r="R1294">
        <f>MATCH(D1294,Отчет!$C$1:$C$65535,0)</f>
        <v>19</v>
      </c>
    </row>
    <row r="1295" spans="1:18" x14ac:dyDescent="0.2">
      <c r="A1295" s="16">
        <v>1280006388</v>
      </c>
      <c r="B1295" s="16">
        <v>5</v>
      </c>
      <c r="D1295" s="16">
        <v>722669820</v>
      </c>
      <c r="E1295" s="6" t="s">
        <v>185</v>
      </c>
      <c r="F1295" s="6" t="s">
        <v>186</v>
      </c>
      <c r="G1295" s="6" t="s">
        <v>187</v>
      </c>
      <c r="H1295" s="16" t="s">
        <v>188</v>
      </c>
      <c r="I1295" s="6" t="s">
        <v>217</v>
      </c>
      <c r="J1295" s="16">
        <v>0</v>
      </c>
      <c r="K1295" s="16" t="s">
        <v>36</v>
      </c>
      <c r="L1295" s="16" t="s">
        <v>257</v>
      </c>
      <c r="N1295" s="16">
        <v>0</v>
      </c>
      <c r="O1295" s="16">
        <v>0</v>
      </c>
      <c r="P1295" s="16">
        <v>1</v>
      </c>
      <c r="Q1295" s="16">
        <v>1</v>
      </c>
      <c r="R1295">
        <f>MATCH(D1295,Отчет!$C$1:$C$65535,0)</f>
        <v>16</v>
      </c>
    </row>
    <row r="1296" spans="1:18" x14ac:dyDescent="0.2">
      <c r="A1296" s="16">
        <v>1280006678</v>
      </c>
      <c r="B1296" s="16">
        <v>6</v>
      </c>
      <c r="D1296" s="16">
        <v>499657489</v>
      </c>
      <c r="E1296" s="6" t="s">
        <v>133</v>
      </c>
      <c r="F1296" s="6" t="s">
        <v>134</v>
      </c>
      <c r="G1296" s="6" t="s">
        <v>135</v>
      </c>
      <c r="H1296" s="16" t="s">
        <v>136</v>
      </c>
      <c r="I1296" s="6" t="s">
        <v>217</v>
      </c>
      <c r="J1296" s="16">
        <v>0</v>
      </c>
      <c r="K1296" s="16" t="s">
        <v>36</v>
      </c>
      <c r="L1296" s="16" t="s">
        <v>257</v>
      </c>
      <c r="N1296" s="16">
        <v>0</v>
      </c>
      <c r="O1296" s="16">
        <v>0</v>
      </c>
      <c r="P1296" s="16">
        <v>1</v>
      </c>
      <c r="Q1296" s="16">
        <v>1</v>
      </c>
      <c r="R1296">
        <f>MATCH(D1296,Отчет!$C$1:$C$65535,0)</f>
        <v>51</v>
      </c>
    </row>
    <row r="1297" spans="1:18" x14ac:dyDescent="0.2">
      <c r="A1297" s="16">
        <v>1280006771</v>
      </c>
      <c r="B1297" s="16">
        <v>6</v>
      </c>
      <c r="D1297" s="16">
        <v>499657513</v>
      </c>
      <c r="E1297" s="6" t="s">
        <v>137</v>
      </c>
      <c r="F1297" s="6" t="s">
        <v>138</v>
      </c>
      <c r="G1297" s="6" t="s">
        <v>139</v>
      </c>
      <c r="H1297" s="16" t="s">
        <v>140</v>
      </c>
      <c r="I1297" s="6" t="s">
        <v>217</v>
      </c>
      <c r="J1297" s="16">
        <v>0</v>
      </c>
      <c r="K1297" s="16" t="s">
        <v>36</v>
      </c>
      <c r="L1297" s="16" t="s">
        <v>257</v>
      </c>
      <c r="N1297" s="16">
        <v>0</v>
      </c>
      <c r="O1297" s="16">
        <v>0</v>
      </c>
      <c r="P1297" s="16">
        <v>1</v>
      </c>
      <c r="Q1297" s="16">
        <v>1</v>
      </c>
      <c r="R1297">
        <f>MATCH(D1297,Отчет!$C$1:$C$65535,0)</f>
        <v>32</v>
      </c>
    </row>
    <row r="1298" spans="1:18" x14ac:dyDescent="0.2">
      <c r="A1298" s="16">
        <v>1280006529</v>
      </c>
      <c r="B1298" s="16">
        <v>10</v>
      </c>
      <c r="D1298" s="16">
        <v>499657561</v>
      </c>
      <c r="E1298" s="6" t="s">
        <v>141</v>
      </c>
      <c r="F1298" s="6" t="s">
        <v>142</v>
      </c>
      <c r="G1298" s="6" t="s">
        <v>143</v>
      </c>
      <c r="H1298" s="16" t="s">
        <v>144</v>
      </c>
      <c r="I1298" s="6" t="s">
        <v>217</v>
      </c>
      <c r="J1298" s="16">
        <v>0</v>
      </c>
      <c r="K1298" s="16" t="s">
        <v>36</v>
      </c>
      <c r="L1298" s="16" t="s">
        <v>257</v>
      </c>
      <c r="N1298" s="16">
        <v>0</v>
      </c>
      <c r="O1298" s="16">
        <v>0</v>
      </c>
      <c r="P1298" s="16">
        <v>1</v>
      </c>
      <c r="Q1298" s="16">
        <v>1</v>
      </c>
      <c r="R1298">
        <f>MATCH(D1298,Отчет!$C$1:$C$65535,0)</f>
        <v>13</v>
      </c>
    </row>
    <row r="1299" spans="1:18" x14ac:dyDescent="0.2">
      <c r="A1299" s="16">
        <v>1280006896</v>
      </c>
      <c r="B1299" s="16">
        <v>4</v>
      </c>
      <c r="D1299" s="16">
        <v>499656711</v>
      </c>
      <c r="E1299" s="6" t="s">
        <v>156</v>
      </c>
      <c r="F1299" s="6" t="s">
        <v>157</v>
      </c>
      <c r="G1299" s="6" t="s">
        <v>81</v>
      </c>
      <c r="H1299" s="16" t="s">
        <v>158</v>
      </c>
      <c r="I1299" s="6" t="s">
        <v>217</v>
      </c>
      <c r="J1299" s="16">
        <v>0</v>
      </c>
      <c r="K1299" s="16" t="s">
        <v>36</v>
      </c>
      <c r="L1299" s="16" t="s">
        <v>257</v>
      </c>
      <c r="N1299" s="16">
        <v>0</v>
      </c>
      <c r="O1299" s="16">
        <v>0</v>
      </c>
      <c r="P1299" s="16">
        <v>1</v>
      </c>
      <c r="Q1299" s="16">
        <v>0</v>
      </c>
      <c r="R1299">
        <f>MATCH(D1299,Отчет!$C$1:$C$65535,0)</f>
        <v>52</v>
      </c>
    </row>
    <row r="1300" spans="1:18" x14ac:dyDescent="0.2">
      <c r="A1300" s="16">
        <v>1280006701</v>
      </c>
      <c r="B1300" s="16">
        <v>10</v>
      </c>
      <c r="D1300" s="16">
        <v>499657385</v>
      </c>
      <c r="E1300" s="6" t="s">
        <v>145</v>
      </c>
      <c r="F1300" s="6" t="s">
        <v>146</v>
      </c>
      <c r="G1300" s="6" t="s">
        <v>139</v>
      </c>
      <c r="H1300" s="16" t="s">
        <v>147</v>
      </c>
      <c r="I1300" s="6" t="s">
        <v>217</v>
      </c>
      <c r="J1300" s="16">
        <v>0</v>
      </c>
      <c r="K1300" s="16" t="s">
        <v>36</v>
      </c>
      <c r="L1300" s="16" t="s">
        <v>257</v>
      </c>
      <c r="N1300" s="16">
        <v>0</v>
      </c>
      <c r="O1300" s="16">
        <v>0</v>
      </c>
      <c r="P1300" s="16">
        <v>1</v>
      </c>
      <c r="Q1300" s="16">
        <v>1</v>
      </c>
      <c r="R1300">
        <f>MATCH(D1300,Отчет!$C$1:$C$65535,0)</f>
        <v>20</v>
      </c>
    </row>
    <row r="1301" spans="1:18" x14ac:dyDescent="0.2">
      <c r="A1301" s="16">
        <v>2217877820</v>
      </c>
      <c r="B1301" s="16">
        <v>9</v>
      </c>
      <c r="D1301" s="16">
        <v>2210857296</v>
      </c>
      <c r="E1301" s="6" t="s">
        <v>199</v>
      </c>
      <c r="F1301" s="6" t="s">
        <v>200</v>
      </c>
      <c r="G1301" s="6" t="s">
        <v>201</v>
      </c>
      <c r="H1301" s="16" t="s">
        <v>202</v>
      </c>
      <c r="I1301" s="6" t="s">
        <v>217</v>
      </c>
      <c r="J1301" s="16">
        <v>0</v>
      </c>
      <c r="K1301" s="16" t="s">
        <v>36</v>
      </c>
      <c r="L1301" s="16" t="s">
        <v>257</v>
      </c>
      <c r="N1301" s="16">
        <v>0</v>
      </c>
      <c r="O1301" s="16">
        <v>0</v>
      </c>
      <c r="P1301" s="16">
        <v>1</v>
      </c>
      <c r="Q1301" s="16">
        <v>1</v>
      </c>
      <c r="R1301">
        <f>MATCH(D1301,Отчет!$C$1:$C$65535,0)</f>
        <v>28</v>
      </c>
    </row>
    <row r="1302" spans="1:18" x14ac:dyDescent="0.2">
      <c r="A1302" s="16">
        <v>1280006913</v>
      </c>
      <c r="B1302" s="16">
        <v>8</v>
      </c>
      <c r="D1302" s="16">
        <v>499655914</v>
      </c>
      <c r="E1302" s="6" t="s">
        <v>94</v>
      </c>
      <c r="F1302" s="6" t="s">
        <v>95</v>
      </c>
      <c r="G1302" s="6" t="s">
        <v>96</v>
      </c>
      <c r="H1302" s="16" t="s">
        <v>97</v>
      </c>
      <c r="I1302" s="6" t="s">
        <v>217</v>
      </c>
      <c r="J1302" s="16">
        <v>0</v>
      </c>
      <c r="K1302" s="16" t="s">
        <v>36</v>
      </c>
      <c r="L1302" s="16" t="s">
        <v>257</v>
      </c>
      <c r="N1302" s="16">
        <v>0</v>
      </c>
      <c r="O1302" s="16">
        <v>0</v>
      </c>
      <c r="P1302" s="16">
        <v>1</v>
      </c>
      <c r="Q1302" s="16">
        <v>1</v>
      </c>
      <c r="R1302">
        <f>MATCH(D1302,Отчет!$C$1:$C$65535,0)</f>
        <v>35</v>
      </c>
    </row>
    <row r="1303" spans="1:18" x14ac:dyDescent="0.2">
      <c r="A1303" s="16">
        <v>1280006566</v>
      </c>
      <c r="B1303" s="16">
        <v>10</v>
      </c>
      <c r="D1303" s="16">
        <v>499655369</v>
      </c>
      <c r="E1303" s="6" t="s">
        <v>196</v>
      </c>
      <c r="F1303" s="6" t="s">
        <v>99</v>
      </c>
      <c r="G1303" s="6" t="s">
        <v>107</v>
      </c>
      <c r="H1303" s="16" t="s">
        <v>197</v>
      </c>
      <c r="I1303" s="6" t="s">
        <v>217</v>
      </c>
      <c r="J1303" s="16">
        <v>0</v>
      </c>
      <c r="K1303" s="16" t="s">
        <v>36</v>
      </c>
      <c r="L1303" s="16" t="s">
        <v>257</v>
      </c>
      <c r="N1303" s="16">
        <v>0</v>
      </c>
      <c r="O1303" s="16">
        <v>0</v>
      </c>
      <c r="P1303" s="16">
        <v>1</v>
      </c>
      <c r="Q1303" s="16">
        <v>1</v>
      </c>
      <c r="R1303">
        <f>MATCH(D1303,Отчет!$C$1:$C$65535,0)</f>
        <v>15</v>
      </c>
    </row>
    <row r="1304" spans="1:18" x14ac:dyDescent="0.2">
      <c r="A1304" s="16">
        <v>1280006962</v>
      </c>
      <c r="B1304" s="16">
        <v>5</v>
      </c>
      <c r="D1304" s="16">
        <v>499655265</v>
      </c>
      <c r="E1304" s="6" t="s">
        <v>75</v>
      </c>
      <c r="F1304" s="6" t="s">
        <v>76</v>
      </c>
      <c r="G1304" s="6" t="s">
        <v>77</v>
      </c>
      <c r="H1304" s="16" t="s">
        <v>78</v>
      </c>
      <c r="I1304" s="6" t="s">
        <v>217</v>
      </c>
      <c r="J1304" s="16">
        <v>0</v>
      </c>
      <c r="K1304" s="16" t="s">
        <v>36</v>
      </c>
      <c r="L1304" s="16" t="s">
        <v>257</v>
      </c>
      <c r="N1304" s="16">
        <v>0</v>
      </c>
      <c r="O1304" s="16">
        <v>0</v>
      </c>
      <c r="P1304" s="16">
        <v>1</v>
      </c>
      <c r="Q1304" s="16">
        <v>1</v>
      </c>
      <c r="R1304">
        <f>MATCH(D1304,Отчет!$C$1:$C$65535,0)</f>
        <v>41</v>
      </c>
    </row>
    <row r="1305" spans="1:18" x14ac:dyDescent="0.2">
      <c r="A1305" s="16">
        <v>1280006801</v>
      </c>
      <c r="B1305" s="16">
        <v>6</v>
      </c>
      <c r="D1305" s="16">
        <v>499655579</v>
      </c>
      <c r="E1305" s="6" t="s">
        <v>194</v>
      </c>
      <c r="F1305" s="6" t="s">
        <v>122</v>
      </c>
      <c r="G1305" s="6" t="s">
        <v>171</v>
      </c>
      <c r="H1305" s="16" t="s">
        <v>195</v>
      </c>
      <c r="I1305" s="6" t="s">
        <v>217</v>
      </c>
      <c r="J1305" s="16">
        <v>0</v>
      </c>
      <c r="K1305" s="16" t="s">
        <v>36</v>
      </c>
      <c r="L1305" s="16" t="s">
        <v>257</v>
      </c>
      <c r="N1305" s="16">
        <v>0</v>
      </c>
      <c r="O1305" s="16">
        <v>0</v>
      </c>
      <c r="P1305" s="16">
        <v>1</v>
      </c>
      <c r="Q1305" s="16">
        <v>1</v>
      </c>
      <c r="R1305">
        <f>MATCH(D1305,Отчет!$C$1:$C$65535,0)</f>
        <v>38</v>
      </c>
    </row>
    <row r="1306" spans="1:18" x14ac:dyDescent="0.2">
      <c r="A1306" s="16">
        <v>1280006724</v>
      </c>
      <c r="B1306" s="16">
        <v>7</v>
      </c>
      <c r="D1306" s="16">
        <v>499655506</v>
      </c>
      <c r="E1306" s="6" t="s">
        <v>125</v>
      </c>
      <c r="F1306" s="6" t="s">
        <v>126</v>
      </c>
      <c r="G1306" s="6" t="s">
        <v>127</v>
      </c>
      <c r="H1306" s="16" t="s">
        <v>128</v>
      </c>
      <c r="I1306" s="6" t="s">
        <v>217</v>
      </c>
      <c r="J1306" s="16">
        <v>0</v>
      </c>
      <c r="K1306" s="16" t="s">
        <v>36</v>
      </c>
      <c r="L1306" s="16" t="s">
        <v>257</v>
      </c>
      <c r="N1306" s="16">
        <v>0</v>
      </c>
      <c r="O1306" s="16">
        <v>0</v>
      </c>
      <c r="P1306" s="16">
        <v>1</v>
      </c>
      <c r="Q1306" s="16">
        <v>0</v>
      </c>
      <c r="R1306">
        <f>MATCH(D1306,Отчет!$C$1:$C$65535,0)</f>
        <v>44</v>
      </c>
    </row>
    <row r="1307" spans="1:18" x14ac:dyDescent="0.2">
      <c r="A1307" s="16">
        <v>1280006663</v>
      </c>
      <c r="B1307" s="16">
        <v>6</v>
      </c>
      <c r="D1307" s="16">
        <v>736697700</v>
      </c>
      <c r="E1307" s="6" t="s">
        <v>175</v>
      </c>
      <c r="F1307" s="6" t="s">
        <v>176</v>
      </c>
      <c r="G1307" s="6" t="s">
        <v>77</v>
      </c>
      <c r="H1307" s="16" t="s">
        <v>177</v>
      </c>
      <c r="I1307" s="6" t="s">
        <v>217</v>
      </c>
      <c r="J1307" s="16">
        <v>0</v>
      </c>
      <c r="K1307" s="16" t="s">
        <v>36</v>
      </c>
      <c r="L1307" s="16" t="s">
        <v>257</v>
      </c>
      <c r="N1307" s="16">
        <v>0</v>
      </c>
      <c r="O1307" s="16">
        <v>0</v>
      </c>
      <c r="P1307" s="16">
        <v>1</v>
      </c>
      <c r="Q1307" s="16">
        <v>1</v>
      </c>
      <c r="R1307">
        <f>MATCH(D1307,Отчет!$C$1:$C$65535,0)</f>
        <v>27</v>
      </c>
    </row>
    <row r="1308" spans="1:18" x14ac:dyDescent="0.2">
      <c r="A1308" s="16">
        <v>1280006836</v>
      </c>
      <c r="B1308" s="16">
        <v>7</v>
      </c>
      <c r="D1308" s="16">
        <v>499655433</v>
      </c>
      <c r="E1308" s="6" t="s">
        <v>189</v>
      </c>
      <c r="F1308" s="6" t="s">
        <v>190</v>
      </c>
      <c r="G1308" s="6" t="s">
        <v>123</v>
      </c>
      <c r="H1308" s="16" t="s">
        <v>191</v>
      </c>
      <c r="I1308" s="6" t="s">
        <v>217</v>
      </c>
      <c r="J1308" s="16">
        <v>0</v>
      </c>
      <c r="K1308" s="16" t="s">
        <v>36</v>
      </c>
      <c r="L1308" s="16" t="s">
        <v>257</v>
      </c>
      <c r="N1308" s="16">
        <v>0</v>
      </c>
      <c r="O1308" s="16">
        <v>0</v>
      </c>
      <c r="P1308" s="16">
        <v>1</v>
      </c>
      <c r="Q1308" s="16">
        <v>0</v>
      </c>
      <c r="R1308">
        <f>MATCH(D1308,Отчет!$C$1:$C$65535,0)</f>
        <v>50</v>
      </c>
    </row>
    <row r="1309" spans="1:18" x14ac:dyDescent="0.2">
      <c r="A1309" s="16">
        <v>1280006551</v>
      </c>
      <c r="B1309" s="16">
        <v>10</v>
      </c>
      <c r="D1309" s="16">
        <v>499655482</v>
      </c>
      <c r="E1309" s="6" t="s">
        <v>71</v>
      </c>
      <c r="F1309" s="6" t="s">
        <v>72</v>
      </c>
      <c r="G1309" s="6" t="s">
        <v>73</v>
      </c>
      <c r="H1309" s="16" t="s">
        <v>74</v>
      </c>
      <c r="I1309" s="6" t="s">
        <v>217</v>
      </c>
      <c r="J1309" s="16">
        <v>0</v>
      </c>
      <c r="K1309" s="16" t="s">
        <v>36</v>
      </c>
      <c r="L1309" s="16" t="s">
        <v>257</v>
      </c>
      <c r="N1309" s="16">
        <v>0</v>
      </c>
      <c r="O1309" s="16">
        <v>0</v>
      </c>
      <c r="P1309" s="16">
        <v>1</v>
      </c>
      <c r="Q1309" s="16">
        <v>1</v>
      </c>
      <c r="R1309">
        <f>MATCH(D1309,Отчет!$C$1:$C$65535,0)</f>
        <v>12</v>
      </c>
    </row>
    <row r="1310" spans="1:18" x14ac:dyDescent="0.2">
      <c r="A1310" s="16">
        <v>1017454047</v>
      </c>
      <c r="B1310" s="16">
        <v>10</v>
      </c>
      <c r="D1310" s="16">
        <v>499656023</v>
      </c>
      <c r="E1310" s="6" t="s">
        <v>170</v>
      </c>
      <c r="F1310" s="6" t="s">
        <v>72</v>
      </c>
      <c r="G1310" s="6" t="s">
        <v>171</v>
      </c>
      <c r="H1310" s="16" t="s">
        <v>172</v>
      </c>
      <c r="I1310" s="6" t="s">
        <v>262</v>
      </c>
      <c r="J1310" s="16">
        <v>5</v>
      </c>
      <c r="K1310" s="16" t="s">
        <v>36</v>
      </c>
      <c r="L1310" s="16" t="s">
        <v>257</v>
      </c>
      <c r="N1310" s="16">
        <v>50</v>
      </c>
      <c r="O1310" s="16">
        <v>5</v>
      </c>
      <c r="P1310" s="16">
        <v>1</v>
      </c>
      <c r="Q1310" s="16">
        <v>1</v>
      </c>
      <c r="R1310">
        <f>MATCH(D1310,Отчет!$C$1:$C$65535,0)</f>
        <v>42</v>
      </c>
    </row>
    <row r="1311" spans="1:18" x14ac:dyDescent="0.2">
      <c r="A1311" s="16">
        <v>1017454027</v>
      </c>
      <c r="B1311" s="16">
        <v>10</v>
      </c>
      <c r="D1311" s="16">
        <v>499655681</v>
      </c>
      <c r="E1311" s="6" t="s">
        <v>121</v>
      </c>
      <c r="F1311" s="6" t="s">
        <v>122</v>
      </c>
      <c r="G1311" s="6" t="s">
        <v>123</v>
      </c>
      <c r="H1311" s="16" t="s">
        <v>124</v>
      </c>
      <c r="I1311" s="6" t="s">
        <v>262</v>
      </c>
      <c r="J1311" s="16">
        <v>5</v>
      </c>
      <c r="K1311" s="16" t="s">
        <v>36</v>
      </c>
      <c r="L1311" s="16" t="s">
        <v>257</v>
      </c>
      <c r="N1311" s="16">
        <v>50</v>
      </c>
      <c r="O1311" s="16">
        <v>5</v>
      </c>
      <c r="P1311" s="16">
        <v>1</v>
      </c>
      <c r="Q1311" s="16">
        <v>1</v>
      </c>
      <c r="R1311">
        <f>MATCH(D1311,Отчет!$C$1:$C$65535,0)</f>
        <v>26</v>
      </c>
    </row>
    <row r="1312" spans="1:18" x14ac:dyDescent="0.2">
      <c r="A1312" s="16">
        <v>1017454086</v>
      </c>
      <c r="B1312" s="16">
        <v>10</v>
      </c>
      <c r="D1312" s="16">
        <v>499657846</v>
      </c>
      <c r="E1312" s="6" t="s">
        <v>181</v>
      </c>
      <c r="F1312" s="6" t="s">
        <v>182</v>
      </c>
      <c r="G1312" s="6" t="s">
        <v>183</v>
      </c>
      <c r="H1312" s="16" t="s">
        <v>184</v>
      </c>
      <c r="I1312" s="6" t="s">
        <v>262</v>
      </c>
      <c r="J1312" s="16">
        <v>5</v>
      </c>
      <c r="K1312" s="16" t="s">
        <v>36</v>
      </c>
      <c r="L1312" s="16" t="s">
        <v>257</v>
      </c>
      <c r="N1312" s="16">
        <v>50</v>
      </c>
      <c r="O1312" s="16">
        <v>5</v>
      </c>
      <c r="P1312" s="16">
        <v>1</v>
      </c>
      <c r="Q1312" s="16">
        <v>1</v>
      </c>
      <c r="R1312">
        <f>MATCH(D1312,Отчет!$C$1:$C$65535,0)</f>
        <v>19</v>
      </c>
    </row>
    <row r="1313" spans="1:18" x14ac:dyDescent="0.2">
      <c r="A1313" s="16">
        <v>1017454011</v>
      </c>
      <c r="B1313" s="16">
        <v>10</v>
      </c>
      <c r="D1313" s="16">
        <v>499655265</v>
      </c>
      <c r="E1313" s="6" t="s">
        <v>75</v>
      </c>
      <c r="F1313" s="6" t="s">
        <v>76</v>
      </c>
      <c r="G1313" s="6" t="s">
        <v>77</v>
      </c>
      <c r="H1313" s="16" t="s">
        <v>78</v>
      </c>
      <c r="I1313" s="6" t="s">
        <v>262</v>
      </c>
      <c r="J1313" s="16">
        <v>5</v>
      </c>
      <c r="K1313" s="16" t="s">
        <v>36</v>
      </c>
      <c r="L1313" s="16" t="s">
        <v>257</v>
      </c>
      <c r="N1313" s="16">
        <v>50</v>
      </c>
      <c r="O1313" s="16">
        <v>5</v>
      </c>
      <c r="P1313" s="16">
        <v>1</v>
      </c>
      <c r="Q1313" s="16">
        <v>1</v>
      </c>
      <c r="R1313">
        <f>MATCH(D1313,Отчет!$C$1:$C$65535,0)</f>
        <v>41</v>
      </c>
    </row>
    <row r="1314" spans="1:18" x14ac:dyDescent="0.2">
      <c r="A1314" s="16">
        <v>1017454038</v>
      </c>
      <c r="B1314" s="16">
        <v>9</v>
      </c>
      <c r="D1314" s="16">
        <v>499657780</v>
      </c>
      <c r="E1314" s="6" t="s">
        <v>129</v>
      </c>
      <c r="F1314" s="6" t="s">
        <v>130</v>
      </c>
      <c r="G1314" s="6" t="s">
        <v>131</v>
      </c>
      <c r="H1314" s="16" t="s">
        <v>132</v>
      </c>
      <c r="I1314" s="6" t="s">
        <v>262</v>
      </c>
      <c r="J1314" s="16">
        <v>5</v>
      </c>
      <c r="K1314" s="16" t="s">
        <v>36</v>
      </c>
      <c r="L1314" s="16" t="s">
        <v>257</v>
      </c>
      <c r="N1314" s="16">
        <v>45</v>
      </c>
      <c r="O1314" s="16">
        <v>5</v>
      </c>
      <c r="P1314" s="16">
        <v>1</v>
      </c>
      <c r="Q1314" s="16">
        <v>1</v>
      </c>
      <c r="R1314">
        <f>MATCH(D1314,Отчет!$C$1:$C$65535,0)</f>
        <v>29</v>
      </c>
    </row>
    <row r="1315" spans="1:18" x14ac:dyDescent="0.2">
      <c r="A1315" s="16">
        <v>1017454057</v>
      </c>
      <c r="B1315" s="16">
        <v>9</v>
      </c>
      <c r="D1315" s="16">
        <v>499655914</v>
      </c>
      <c r="E1315" s="6" t="s">
        <v>94</v>
      </c>
      <c r="F1315" s="6" t="s">
        <v>95</v>
      </c>
      <c r="G1315" s="6" t="s">
        <v>96</v>
      </c>
      <c r="H1315" s="16" t="s">
        <v>97</v>
      </c>
      <c r="I1315" s="6" t="s">
        <v>262</v>
      </c>
      <c r="J1315" s="16">
        <v>5</v>
      </c>
      <c r="K1315" s="16" t="s">
        <v>36</v>
      </c>
      <c r="L1315" s="16" t="s">
        <v>257</v>
      </c>
      <c r="N1315" s="16">
        <v>45</v>
      </c>
      <c r="O1315" s="16">
        <v>5</v>
      </c>
      <c r="P1315" s="16">
        <v>1</v>
      </c>
      <c r="Q1315" s="16">
        <v>1</v>
      </c>
      <c r="R1315">
        <f>MATCH(D1315,Отчет!$C$1:$C$65535,0)</f>
        <v>35</v>
      </c>
    </row>
    <row r="1316" spans="1:18" x14ac:dyDescent="0.2">
      <c r="A1316" s="16">
        <v>1017454103</v>
      </c>
      <c r="B1316" s="16">
        <v>10</v>
      </c>
      <c r="D1316" s="16">
        <v>499655506</v>
      </c>
      <c r="E1316" s="6" t="s">
        <v>125</v>
      </c>
      <c r="F1316" s="6" t="s">
        <v>126</v>
      </c>
      <c r="G1316" s="6" t="s">
        <v>127</v>
      </c>
      <c r="H1316" s="16" t="s">
        <v>128</v>
      </c>
      <c r="I1316" s="6" t="s">
        <v>262</v>
      </c>
      <c r="J1316" s="16">
        <v>5</v>
      </c>
      <c r="K1316" s="16" t="s">
        <v>36</v>
      </c>
      <c r="L1316" s="16" t="s">
        <v>257</v>
      </c>
      <c r="N1316" s="16">
        <v>50</v>
      </c>
      <c r="O1316" s="16">
        <v>5</v>
      </c>
      <c r="P1316" s="16">
        <v>1</v>
      </c>
      <c r="Q1316" s="16">
        <v>0</v>
      </c>
      <c r="R1316">
        <f>MATCH(D1316,Отчет!$C$1:$C$65535,0)</f>
        <v>44</v>
      </c>
    </row>
    <row r="1317" spans="1:18" x14ac:dyDescent="0.2">
      <c r="A1317" s="16">
        <v>1017454019</v>
      </c>
      <c r="B1317" s="16">
        <v>10</v>
      </c>
      <c r="D1317" s="16">
        <v>499655788</v>
      </c>
      <c r="E1317" s="6" t="s">
        <v>101</v>
      </c>
      <c r="F1317" s="6" t="s">
        <v>102</v>
      </c>
      <c r="G1317" s="6" t="s">
        <v>103</v>
      </c>
      <c r="H1317" s="16" t="s">
        <v>104</v>
      </c>
      <c r="I1317" s="6" t="s">
        <v>262</v>
      </c>
      <c r="J1317" s="16">
        <v>5</v>
      </c>
      <c r="K1317" s="16" t="s">
        <v>36</v>
      </c>
      <c r="L1317" s="16" t="s">
        <v>257</v>
      </c>
      <c r="N1317" s="16">
        <v>50</v>
      </c>
      <c r="O1317" s="16">
        <v>5</v>
      </c>
      <c r="P1317" s="16">
        <v>1</v>
      </c>
      <c r="Q1317" s="16">
        <v>1</v>
      </c>
      <c r="R1317">
        <f>MATCH(D1317,Отчет!$C$1:$C$65535,0)</f>
        <v>18</v>
      </c>
    </row>
    <row r="1318" spans="1:18" x14ac:dyDescent="0.2">
      <c r="A1318" s="16">
        <v>1017454077</v>
      </c>
      <c r="B1318" s="16">
        <v>10</v>
      </c>
      <c r="D1318" s="16">
        <v>499655433</v>
      </c>
      <c r="E1318" s="6" t="s">
        <v>189</v>
      </c>
      <c r="F1318" s="6" t="s">
        <v>190</v>
      </c>
      <c r="G1318" s="6" t="s">
        <v>123</v>
      </c>
      <c r="H1318" s="16" t="s">
        <v>191</v>
      </c>
      <c r="I1318" s="6" t="s">
        <v>262</v>
      </c>
      <c r="J1318" s="16">
        <v>5</v>
      </c>
      <c r="K1318" s="16" t="s">
        <v>36</v>
      </c>
      <c r="L1318" s="16" t="s">
        <v>257</v>
      </c>
      <c r="N1318" s="16">
        <v>50</v>
      </c>
      <c r="O1318" s="16">
        <v>5</v>
      </c>
      <c r="P1318" s="16">
        <v>1</v>
      </c>
      <c r="Q1318" s="16">
        <v>0</v>
      </c>
      <c r="R1318">
        <f>MATCH(D1318,Отчет!$C$1:$C$65535,0)</f>
        <v>50</v>
      </c>
    </row>
    <row r="1319" spans="1:18" x14ac:dyDescent="0.2">
      <c r="A1319" s="16">
        <v>1741230311</v>
      </c>
      <c r="B1319" s="16">
        <v>8</v>
      </c>
      <c r="D1319" s="16">
        <v>1650253973</v>
      </c>
      <c r="E1319" s="6" t="s">
        <v>66</v>
      </c>
      <c r="F1319" s="6" t="s">
        <v>67</v>
      </c>
      <c r="G1319" s="6" t="s">
        <v>68</v>
      </c>
      <c r="H1319" s="16" t="s">
        <v>69</v>
      </c>
      <c r="I1319" s="6" t="s">
        <v>263</v>
      </c>
      <c r="J1319" s="16">
        <v>2.5</v>
      </c>
      <c r="K1319" s="16" t="s">
        <v>36</v>
      </c>
      <c r="L1319" s="16" t="s">
        <v>257</v>
      </c>
      <c r="N1319" s="16">
        <v>20</v>
      </c>
      <c r="O1319" s="16">
        <v>2.5</v>
      </c>
      <c r="P1319" s="16">
        <v>1</v>
      </c>
      <c r="Q1319" s="16">
        <v>1</v>
      </c>
      <c r="R1319">
        <f>MATCH(D1319,Отчет!$C$1:$C$65535,0)</f>
        <v>23</v>
      </c>
    </row>
    <row r="1320" spans="1:18" x14ac:dyDescent="0.2">
      <c r="A1320" s="16">
        <v>1324906436</v>
      </c>
      <c r="B1320" s="16">
        <v>10</v>
      </c>
      <c r="D1320" s="16">
        <v>499655838</v>
      </c>
      <c r="E1320" s="6" t="s">
        <v>105</v>
      </c>
      <c r="F1320" s="6" t="s">
        <v>106</v>
      </c>
      <c r="G1320" s="6" t="s">
        <v>107</v>
      </c>
      <c r="H1320" s="16" t="s">
        <v>108</v>
      </c>
      <c r="I1320" s="6" t="s">
        <v>264</v>
      </c>
      <c r="J1320" s="16">
        <v>4</v>
      </c>
      <c r="K1320" s="16" t="s">
        <v>36</v>
      </c>
      <c r="L1320" s="16" t="s">
        <v>257</v>
      </c>
      <c r="N1320" s="16">
        <v>40</v>
      </c>
      <c r="O1320" s="16">
        <v>4</v>
      </c>
      <c r="P1320" s="16">
        <v>1</v>
      </c>
      <c r="Q1320" s="16">
        <v>1</v>
      </c>
      <c r="R1320">
        <f>MATCH(D1320,Отчет!$C$1:$C$65535,0)</f>
        <v>14</v>
      </c>
    </row>
    <row r="1321" spans="1:18" x14ac:dyDescent="0.2">
      <c r="A1321" s="16">
        <v>1967500224</v>
      </c>
      <c r="B1321" s="16">
        <v>4</v>
      </c>
      <c r="D1321" s="16">
        <v>1946406881</v>
      </c>
      <c r="E1321" s="6" t="s">
        <v>44</v>
      </c>
      <c r="F1321" s="6" t="s">
        <v>45</v>
      </c>
      <c r="G1321" s="6" t="s">
        <v>46</v>
      </c>
      <c r="H1321" s="16" t="s">
        <v>47</v>
      </c>
      <c r="I1321" s="6" t="s">
        <v>264</v>
      </c>
      <c r="J1321" s="16">
        <v>4</v>
      </c>
      <c r="K1321" s="16" t="s">
        <v>36</v>
      </c>
      <c r="L1321" s="16" t="s">
        <v>257</v>
      </c>
      <c r="N1321" s="16">
        <v>16</v>
      </c>
      <c r="O1321" s="16">
        <v>4</v>
      </c>
      <c r="P1321" s="16">
        <v>1</v>
      </c>
      <c r="Q1321" s="16">
        <v>0</v>
      </c>
      <c r="R1321">
        <f>MATCH(D1321,Отчет!$C$1:$C$65535,0)</f>
        <v>34</v>
      </c>
    </row>
    <row r="1322" spans="1:18" x14ac:dyDescent="0.2">
      <c r="A1322" s="16">
        <v>2116178742</v>
      </c>
      <c r="B1322" s="16">
        <v>6</v>
      </c>
      <c r="D1322" s="16">
        <v>2116177732</v>
      </c>
      <c r="E1322" s="6" t="s">
        <v>31</v>
      </c>
      <c r="F1322" s="6" t="s">
        <v>32</v>
      </c>
      <c r="G1322" s="6" t="s">
        <v>33</v>
      </c>
      <c r="H1322" s="16" t="s">
        <v>34</v>
      </c>
      <c r="I1322" s="6" t="s">
        <v>264</v>
      </c>
      <c r="J1322" s="16">
        <v>4</v>
      </c>
      <c r="K1322" s="16" t="s">
        <v>36</v>
      </c>
      <c r="L1322" s="16" t="s">
        <v>257</v>
      </c>
      <c r="N1322" s="16">
        <v>24</v>
      </c>
      <c r="O1322" s="16">
        <v>4</v>
      </c>
      <c r="P1322" s="16">
        <v>1</v>
      </c>
      <c r="Q1322" s="16">
        <v>0</v>
      </c>
      <c r="R1322">
        <f>MATCH(D1322,Отчет!$C$1:$C$65535,0)</f>
        <v>48</v>
      </c>
    </row>
    <row r="1323" spans="1:18" x14ac:dyDescent="0.2">
      <c r="A1323" s="16">
        <v>1187930262</v>
      </c>
      <c r="B1323" s="16">
        <v>4</v>
      </c>
      <c r="D1323" s="16">
        <v>499655706</v>
      </c>
      <c r="E1323" s="6" t="s">
        <v>109</v>
      </c>
      <c r="F1323" s="6" t="s">
        <v>99</v>
      </c>
      <c r="G1323" s="6" t="s">
        <v>110</v>
      </c>
      <c r="H1323" s="16" t="s">
        <v>111</v>
      </c>
      <c r="I1323" s="6" t="s">
        <v>65</v>
      </c>
      <c r="J1323" s="16">
        <v>4</v>
      </c>
      <c r="K1323" s="16" t="s">
        <v>36</v>
      </c>
      <c r="L1323" s="16" t="s">
        <v>257</v>
      </c>
      <c r="N1323" s="16">
        <v>0</v>
      </c>
      <c r="O1323" s="16">
        <v>4</v>
      </c>
      <c r="P1323" s="16">
        <v>1</v>
      </c>
      <c r="Q1323" s="16">
        <v>1</v>
      </c>
      <c r="R1323">
        <f>MATCH(D1323,Отчет!$C$1:$C$65535,0)</f>
        <v>55</v>
      </c>
    </row>
    <row r="1324" spans="1:18" x14ac:dyDescent="0.2">
      <c r="A1324" s="16">
        <v>1187928271</v>
      </c>
      <c r="B1324" s="16">
        <v>4</v>
      </c>
      <c r="D1324" s="16">
        <v>499655738</v>
      </c>
      <c r="E1324" s="6" t="s">
        <v>112</v>
      </c>
      <c r="F1324" s="6" t="s">
        <v>113</v>
      </c>
      <c r="G1324" s="6" t="s">
        <v>73</v>
      </c>
      <c r="H1324" s="16" t="s">
        <v>114</v>
      </c>
      <c r="I1324" s="6" t="s">
        <v>65</v>
      </c>
      <c r="J1324" s="16">
        <v>4</v>
      </c>
      <c r="K1324" s="16" t="s">
        <v>36</v>
      </c>
      <c r="L1324" s="16" t="s">
        <v>257</v>
      </c>
      <c r="N1324" s="16">
        <v>16</v>
      </c>
      <c r="O1324" s="16">
        <v>4</v>
      </c>
      <c r="P1324" s="16">
        <v>1</v>
      </c>
      <c r="Q1324" s="16">
        <v>1</v>
      </c>
      <c r="R1324">
        <f>MATCH(D1324,Отчет!$C$1:$C$65535,0)</f>
        <v>31</v>
      </c>
    </row>
    <row r="1325" spans="1:18" x14ac:dyDescent="0.2">
      <c r="A1325" s="16">
        <v>1187929125</v>
      </c>
      <c r="B1325" s="16">
        <v>5</v>
      </c>
      <c r="D1325" s="16">
        <v>499657489</v>
      </c>
      <c r="E1325" s="6" t="s">
        <v>133</v>
      </c>
      <c r="F1325" s="6" t="s">
        <v>134</v>
      </c>
      <c r="G1325" s="6" t="s">
        <v>135</v>
      </c>
      <c r="H1325" s="16" t="s">
        <v>136</v>
      </c>
      <c r="I1325" s="6" t="s">
        <v>65</v>
      </c>
      <c r="J1325" s="16">
        <v>4</v>
      </c>
      <c r="K1325" s="16" t="s">
        <v>36</v>
      </c>
      <c r="L1325" s="16" t="s">
        <v>257</v>
      </c>
      <c r="N1325" s="16">
        <v>0</v>
      </c>
      <c r="O1325" s="16">
        <v>4</v>
      </c>
      <c r="P1325" s="16">
        <v>1</v>
      </c>
      <c r="Q1325" s="16">
        <v>1</v>
      </c>
      <c r="R1325">
        <f>MATCH(D1325,Отчет!$C$1:$C$65535,0)</f>
        <v>51</v>
      </c>
    </row>
    <row r="1326" spans="1:18" x14ac:dyDescent="0.2">
      <c r="A1326" s="16">
        <v>1187928075</v>
      </c>
      <c r="B1326" s="16">
        <v>10</v>
      </c>
      <c r="D1326" s="16">
        <v>499656434</v>
      </c>
      <c r="E1326" s="6" t="s">
        <v>162</v>
      </c>
      <c r="F1326" s="6" t="s">
        <v>163</v>
      </c>
      <c r="G1326" s="6" t="s">
        <v>164</v>
      </c>
      <c r="H1326" s="16" t="s">
        <v>165</v>
      </c>
      <c r="I1326" s="6" t="s">
        <v>65</v>
      </c>
      <c r="J1326" s="16">
        <v>4</v>
      </c>
      <c r="K1326" s="16" t="s">
        <v>36</v>
      </c>
      <c r="L1326" s="16" t="s">
        <v>257</v>
      </c>
      <c r="N1326" s="16">
        <v>40</v>
      </c>
      <c r="O1326" s="16">
        <v>4</v>
      </c>
      <c r="P1326" s="16">
        <v>1</v>
      </c>
      <c r="Q1326" s="16">
        <v>1</v>
      </c>
      <c r="R1326">
        <f>MATCH(D1326,Отчет!$C$1:$C$65535,0)</f>
        <v>11</v>
      </c>
    </row>
    <row r="1327" spans="1:18" x14ac:dyDescent="0.2">
      <c r="A1327" s="16">
        <v>1187930114</v>
      </c>
      <c r="B1327" s="16">
        <v>10</v>
      </c>
      <c r="D1327" s="16">
        <v>499656623</v>
      </c>
      <c r="E1327" s="6" t="s">
        <v>166</v>
      </c>
      <c r="F1327" s="6" t="s">
        <v>167</v>
      </c>
      <c r="G1327" s="6" t="s">
        <v>168</v>
      </c>
      <c r="H1327" s="16" t="s">
        <v>169</v>
      </c>
      <c r="I1327" s="6" t="s">
        <v>65</v>
      </c>
      <c r="J1327" s="16">
        <v>4</v>
      </c>
      <c r="K1327" s="16" t="s">
        <v>36</v>
      </c>
      <c r="L1327" s="16" t="s">
        <v>257</v>
      </c>
      <c r="N1327" s="16">
        <v>0</v>
      </c>
      <c r="O1327" s="16">
        <v>4</v>
      </c>
      <c r="P1327" s="16">
        <v>1</v>
      </c>
      <c r="Q1327" s="16">
        <v>1</v>
      </c>
      <c r="R1327">
        <f>MATCH(D1327,Отчет!$C$1:$C$65535,0)</f>
        <v>37</v>
      </c>
    </row>
    <row r="1328" spans="1:18" x14ac:dyDescent="0.2">
      <c r="A1328" s="16">
        <v>1187928939</v>
      </c>
      <c r="B1328" s="16">
        <v>9</v>
      </c>
      <c r="D1328" s="16">
        <v>499656679</v>
      </c>
      <c r="E1328" s="6" t="s">
        <v>152</v>
      </c>
      <c r="F1328" s="6" t="s">
        <v>153</v>
      </c>
      <c r="G1328" s="6" t="s">
        <v>154</v>
      </c>
      <c r="H1328" s="16" t="s">
        <v>155</v>
      </c>
      <c r="I1328" s="6" t="s">
        <v>65</v>
      </c>
      <c r="J1328" s="16">
        <v>4</v>
      </c>
      <c r="K1328" s="16" t="s">
        <v>36</v>
      </c>
      <c r="L1328" s="16" t="s">
        <v>257</v>
      </c>
      <c r="N1328" s="16">
        <v>36</v>
      </c>
      <c r="O1328" s="16">
        <v>4</v>
      </c>
      <c r="P1328" s="16">
        <v>1</v>
      </c>
      <c r="Q1328" s="16">
        <v>1</v>
      </c>
      <c r="R1328">
        <f>MATCH(D1328,Отчет!$C$1:$C$65535,0)</f>
        <v>21</v>
      </c>
    </row>
    <row r="1329" spans="1:18" x14ac:dyDescent="0.2">
      <c r="A1329" s="16">
        <v>1187929851</v>
      </c>
      <c r="B1329" s="16">
        <v>4</v>
      </c>
      <c r="D1329" s="16">
        <v>499655995</v>
      </c>
      <c r="E1329" s="6" t="s">
        <v>86</v>
      </c>
      <c r="F1329" s="6" t="s">
        <v>87</v>
      </c>
      <c r="G1329" s="6" t="s">
        <v>88</v>
      </c>
      <c r="H1329" s="16" t="s">
        <v>89</v>
      </c>
      <c r="I1329" s="6" t="s">
        <v>65</v>
      </c>
      <c r="J1329" s="16">
        <v>4</v>
      </c>
      <c r="K1329" s="16" t="s">
        <v>36</v>
      </c>
      <c r="L1329" s="16" t="s">
        <v>257</v>
      </c>
      <c r="N1329" s="16">
        <v>16</v>
      </c>
      <c r="O1329" s="16">
        <v>4</v>
      </c>
      <c r="P1329" s="16">
        <v>1</v>
      </c>
      <c r="Q1329" s="16">
        <v>1</v>
      </c>
      <c r="R1329">
        <f>MATCH(D1329,Отчет!$C$1:$C$65535,0)</f>
        <v>49</v>
      </c>
    </row>
    <row r="1330" spans="1:18" x14ac:dyDescent="0.2">
      <c r="A1330" s="16">
        <v>1187930004</v>
      </c>
      <c r="B1330" s="16">
        <v>6</v>
      </c>
      <c r="D1330" s="16">
        <v>499656023</v>
      </c>
      <c r="E1330" s="6" t="s">
        <v>170</v>
      </c>
      <c r="F1330" s="6" t="s">
        <v>72</v>
      </c>
      <c r="G1330" s="6" t="s">
        <v>171</v>
      </c>
      <c r="H1330" s="16" t="s">
        <v>172</v>
      </c>
      <c r="I1330" s="6" t="s">
        <v>65</v>
      </c>
      <c r="J1330" s="16">
        <v>4</v>
      </c>
      <c r="K1330" s="16" t="s">
        <v>36</v>
      </c>
      <c r="L1330" s="16" t="s">
        <v>257</v>
      </c>
      <c r="N1330" s="16">
        <v>24</v>
      </c>
      <c r="O1330" s="16">
        <v>4</v>
      </c>
      <c r="P1330" s="16">
        <v>1</v>
      </c>
      <c r="Q1330" s="16">
        <v>1</v>
      </c>
      <c r="R1330">
        <f>MATCH(D1330,Отчет!$C$1:$C$65535,0)</f>
        <v>42</v>
      </c>
    </row>
    <row r="1331" spans="1:18" x14ac:dyDescent="0.2">
      <c r="A1331" s="16">
        <v>1187930164</v>
      </c>
      <c r="B1331" s="16">
        <v>6</v>
      </c>
      <c r="D1331" s="16">
        <v>499656285</v>
      </c>
      <c r="E1331" s="6" t="s">
        <v>173</v>
      </c>
      <c r="F1331" s="6" t="s">
        <v>76</v>
      </c>
      <c r="G1331" s="6" t="s">
        <v>107</v>
      </c>
      <c r="H1331" s="16" t="s">
        <v>174</v>
      </c>
      <c r="I1331" s="6" t="s">
        <v>65</v>
      </c>
      <c r="J1331" s="16">
        <v>4</v>
      </c>
      <c r="K1331" s="16" t="s">
        <v>36</v>
      </c>
      <c r="L1331" s="16" t="s">
        <v>257</v>
      </c>
      <c r="N1331" s="16">
        <v>24</v>
      </c>
      <c r="O1331" s="16">
        <v>4</v>
      </c>
      <c r="P1331" s="16">
        <v>1</v>
      </c>
      <c r="Q1331" s="16">
        <v>1</v>
      </c>
      <c r="R1331">
        <f>MATCH(D1331,Отчет!$C$1:$C$65535,0)</f>
        <v>36</v>
      </c>
    </row>
    <row r="1332" spans="1:18" x14ac:dyDescent="0.2">
      <c r="A1332" s="16">
        <v>1187929801</v>
      </c>
      <c r="B1332" s="16">
        <v>4</v>
      </c>
      <c r="D1332" s="16">
        <v>499656345</v>
      </c>
      <c r="E1332" s="6" t="s">
        <v>159</v>
      </c>
      <c r="F1332" s="6" t="s">
        <v>160</v>
      </c>
      <c r="G1332" s="6" t="s">
        <v>119</v>
      </c>
      <c r="H1332" s="16" t="s">
        <v>161</v>
      </c>
      <c r="I1332" s="6" t="s">
        <v>65</v>
      </c>
      <c r="J1332" s="16">
        <v>4</v>
      </c>
      <c r="K1332" s="16" t="s">
        <v>36</v>
      </c>
      <c r="L1332" s="16" t="s">
        <v>257</v>
      </c>
      <c r="N1332" s="16">
        <v>16</v>
      </c>
      <c r="O1332" s="16">
        <v>4</v>
      </c>
      <c r="P1332" s="16">
        <v>1</v>
      </c>
      <c r="Q1332" s="16">
        <v>1</v>
      </c>
      <c r="R1332">
        <f>MATCH(D1332,Отчет!$C$1:$C$65535,0)</f>
        <v>46</v>
      </c>
    </row>
    <row r="1333" spans="1:18" x14ac:dyDescent="0.2">
      <c r="A1333" s="16">
        <v>1187928424</v>
      </c>
      <c r="B1333" s="16">
        <v>4</v>
      </c>
      <c r="D1333" s="16">
        <v>499655862</v>
      </c>
      <c r="E1333" s="6" t="s">
        <v>90</v>
      </c>
      <c r="F1333" s="6" t="s">
        <v>91</v>
      </c>
      <c r="G1333" s="6" t="s">
        <v>92</v>
      </c>
      <c r="H1333" s="16" t="s">
        <v>93</v>
      </c>
      <c r="I1333" s="6" t="s">
        <v>65</v>
      </c>
      <c r="J1333" s="16">
        <v>4</v>
      </c>
      <c r="K1333" s="16" t="s">
        <v>36</v>
      </c>
      <c r="L1333" s="16" t="s">
        <v>257</v>
      </c>
      <c r="N1333" s="16">
        <v>16</v>
      </c>
      <c r="O1333" s="16">
        <v>4</v>
      </c>
      <c r="P1333" s="16">
        <v>1</v>
      </c>
      <c r="Q1333" s="16">
        <v>1</v>
      </c>
      <c r="R1333">
        <f>MATCH(D1333,Отчет!$C$1:$C$65535,0)</f>
        <v>45</v>
      </c>
    </row>
    <row r="1334" spans="1:18" x14ac:dyDescent="0.2">
      <c r="A1334" s="16">
        <v>1187929952</v>
      </c>
      <c r="B1334" s="16">
        <v>6</v>
      </c>
      <c r="D1334" s="16">
        <v>499655914</v>
      </c>
      <c r="E1334" s="6" t="s">
        <v>94</v>
      </c>
      <c r="F1334" s="6" t="s">
        <v>95</v>
      </c>
      <c r="G1334" s="6" t="s">
        <v>96</v>
      </c>
      <c r="H1334" s="16" t="s">
        <v>97</v>
      </c>
      <c r="I1334" s="6" t="s">
        <v>65</v>
      </c>
      <c r="J1334" s="16">
        <v>4</v>
      </c>
      <c r="K1334" s="16" t="s">
        <v>36</v>
      </c>
      <c r="L1334" s="16" t="s">
        <v>257</v>
      </c>
      <c r="N1334" s="16">
        <v>24</v>
      </c>
      <c r="O1334" s="16">
        <v>4</v>
      </c>
      <c r="P1334" s="16">
        <v>1</v>
      </c>
      <c r="Q1334" s="16">
        <v>1</v>
      </c>
      <c r="R1334">
        <f>MATCH(D1334,Отчет!$C$1:$C$65535,0)</f>
        <v>35</v>
      </c>
    </row>
    <row r="1335" spans="1:18" x14ac:dyDescent="0.2">
      <c r="A1335" s="16">
        <v>1187928893</v>
      </c>
      <c r="B1335" s="16">
        <v>7</v>
      </c>
      <c r="D1335" s="16">
        <v>499657780</v>
      </c>
      <c r="E1335" s="6" t="s">
        <v>129</v>
      </c>
      <c r="F1335" s="6" t="s">
        <v>130</v>
      </c>
      <c r="G1335" s="6" t="s">
        <v>131</v>
      </c>
      <c r="H1335" s="16" t="s">
        <v>132</v>
      </c>
      <c r="I1335" s="6" t="s">
        <v>65</v>
      </c>
      <c r="J1335" s="16">
        <v>4</v>
      </c>
      <c r="K1335" s="16" t="s">
        <v>36</v>
      </c>
      <c r="L1335" s="16" t="s">
        <v>257</v>
      </c>
      <c r="N1335" s="16">
        <v>28</v>
      </c>
      <c r="O1335" s="16">
        <v>4</v>
      </c>
      <c r="P1335" s="16">
        <v>1</v>
      </c>
      <c r="Q1335" s="16">
        <v>1</v>
      </c>
      <c r="R1335">
        <f>MATCH(D1335,Отчет!$C$1:$C$65535,0)</f>
        <v>29</v>
      </c>
    </row>
    <row r="1336" spans="1:18" x14ac:dyDescent="0.2">
      <c r="A1336" s="16">
        <v>1187928223</v>
      </c>
      <c r="B1336" s="16">
        <v>10</v>
      </c>
      <c r="D1336" s="16">
        <v>499657846</v>
      </c>
      <c r="E1336" s="6" t="s">
        <v>181</v>
      </c>
      <c r="F1336" s="6" t="s">
        <v>182</v>
      </c>
      <c r="G1336" s="6" t="s">
        <v>183</v>
      </c>
      <c r="H1336" s="16" t="s">
        <v>184</v>
      </c>
      <c r="I1336" s="6" t="s">
        <v>65</v>
      </c>
      <c r="J1336" s="16">
        <v>4</v>
      </c>
      <c r="K1336" s="16" t="s">
        <v>36</v>
      </c>
      <c r="L1336" s="16" t="s">
        <v>257</v>
      </c>
      <c r="N1336" s="16">
        <v>40</v>
      </c>
      <c r="O1336" s="16">
        <v>4</v>
      </c>
      <c r="P1336" s="16">
        <v>1</v>
      </c>
      <c r="Q1336" s="16">
        <v>1</v>
      </c>
      <c r="R1336">
        <f>MATCH(D1336,Отчет!$C$1:$C$65535,0)</f>
        <v>19</v>
      </c>
    </row>
    <row r="1337" spans="1:18" x14ac:dyDescent="0.2">
      <c r="A1337" s="16">
        <v>1187928028</v>
      </c>
      <c r="B1337" s="16">
        <v>10</v>
      </c>
      <c r="D1337" s="16">
        <v>722669820</v>
      </c>
      <c r="E1337" s="6" t="s">
        <v>185</v>
      </c>
      <c r="F1337" s="6" t="s">
        <v>186</v>
      </c>
      <c r="G1337" s="6" t="s">
        <v>187</v>
      </c>
      <c r="H1337" s="16" t="s">
        <v>188</v>
      </c>
      <c r="I1337" s="6" t="s">
        <v>65</v>
      </c>
      <c r="J1337" s="16">
        <v>4</v>
      </c>
      <c r="K1337" s="16" t="s">
        <v>36</v>
      </c>
      <c r="L1337" s="16" t="s">
        <v>257</v>
      </c>
      <c r="N1337" s="16">
        <v>40</v>
      </c>
      <c r="O1337" s="16">
        <v>4</v>
      </c>
      <c r="P1337" s="16">
        <v>1</v>
      </c>
      <c r="Q1337" s="16">
        <v>1</v>
      </c>
      <c r="R1337">
        <f>MATCH(D1337,Отчет!$C$1:$C$65535,0)</f>
        <v>16</v>
      </c>
    </row>
    <row r="1338" spans="1:18" x14ac:dyDescent="0.2">
      <c r="A1338" s="16">
        <v>1187929472</v>
      </c>
      <c r="B1338" s="16">
        <v>10</v>
      </c>
      <c r="D1338" s="16">
        <v>499657513</v>
      </c>
      <c r="E1338" s="6" t="s">
        <v>137</v>
      </c>
      <c r="F1338" s="6" t="s">
        <v>138</v>
      </c>
      <c r="G1338" s="6" t="s">
        <v>139</v>
      </c>
      <c r="H1338" s="16" t="s">
        <v>140</v>
      </c>
      <c r="I1338" s="6" t="s">
        <v>65</v>
      </c>
      <c r="J1338" s="16">
        <v>4</v>
      </c>
      <c r="K1338" s="16" t="s">
        <v>36</v>
      </c>
      <c r="L1338" s="16" t="s">
        <v>257</v>
      </c>
      <c r="N1338" s="16">
        <v>40</v>
      </c>
      <c r="O1338" s="16">
        <v>4</v>
      </c>
      <c r="P1338" s="16">
        <v>1</v>
      </c>
      <c r="Q1338" s="16">
        <v>1</v>
      </c>
      <c r="R1338">
        <f>MATCH(D1338,Отчет!$C$1:$C$65535,0)</f>
        <v>32</v>
      </c>
    </row>
    <row r="1339" spans="1:18" x14ac:dyDescent="0.2">
      <c r="A1339" s="16">
        <v>1187929708</v>
      </c>
      <c r="B1339" s="16">
        <v>10</v>
      </c>
      <c r="D1339" s="16">
        <v>499655681</v>
      </c>
      <c r="E1339" s="6" t="s">
        <v>121</v>
      </c>
      <c r="F1339" s="6" t="s">
        <v>122</v>
      </c>
      <c r="G1339" s="6" t="s">
        <v>123</v>
      </c>
      <c r="H1339" s="16" t="s">
        <v>124</v>
      </c>
      <c r="I1339" s="6" t="s">
        <v>65</v>
      </c>
      <c r="J1339" s="16">
        <v>4</v>
      </c>
      <c r="K1339" s="16" t="s">
        <v>36</v>
      </c>
      <c r="L1339" s="16" t="s">
        <v>257</v>
      </c>
      <c r="N1339" s="16">
        <v>40</v>
      </c>
      <c r="O1339" s="16">
        <v>4</v>
      </c>
      <c r="P1339" s="16">
        <v>1</v>
      </c>
      <c r="Q1339" s="16">
        <v>1</v>
      </c>
      <c r="R1339">
        <f>MATCH(D1339,Отчет!$C$1:$C$65535,0)</f>
        <v>26</v>
      </c>
    </row>
    <row r="1340" spans="1:18" x14ac:dyDescent="0.2">
      <c r="A1340" s="16">
        <v>1187928801</v>
      </c>
      <c r="B1340" s="16">
        <v>10</v>
      </c>
      <c r="D1340" s="16">
        <v>499655628</v>
      </c>
      <c r="E1340" s="6" t="s">
        <v>94</v>
      </c>
      <c r="F1340" s="6" t="s">
        <v>106</v>
      </c>
      <c r="G1340" s="6" t="s">
        <v>119</v>
      </c>
      <c r="H1340" s="16" t="s">
        <v>120</v>
      </c>
      <c r="I1340" s="6" t="s">
        <v>65</v>
      </c>
      <c r="J1340" s="16">
        <v>4</v>
      </c>
      <c r="K1340" s="16" t="s">
        <v>36</v>
      </c>
      <c r="L1340" s="16" t="s">
        <v>257</v>
      </c>
      <c r="N1340" s="16">
        <v>40</v>
      </c>
      <c r="O1340" s="16">
        <v>4</v>
      </c>
      <c r="P1340" s="16">
        <v>1</v>
      </c>
      <c r="Q1340" s="16">
        <v>1</v>
      </c>
      <c r="R1340">
        <f>MATCH(D1340,Отчет!$C$1:$C$65535,0)</f>
        <v>22</v>
      </c>
    </row>
    <row r="1341" spans="1:18" x14ac:dyDescent="0.2">
      <c r="A1341" s="16">
        <v>1187928847</v>
      </c>
      <c r="B1341" s="16">
        <v>10</v>
      </c>
      <c r="D1341" s="16">
        <v>499655838</v>
      </c>
      <c r="E1341" s="6" t="s">
        <v>105</v>
      </c>
      <c r="F1341" s="6" t="s">
        <v>106</v>
      </c>
      <c r="G1341" s="6" t="s">
        <v>107</v>
      </c>
      <c r="H1341" s="16" t="s">
        <v>108</v>
      </c>
      <c r="I1341" s="6" t="s">
        <v>65</v>
      </c>
      <c r="J1341" s="16">
        <v>4</v>
      </c>
      <c r="K1341" s="16" t="s">
        <v>36</v>
      </c>
      <c r="L1341" s="16" t="s">
        <v>257</v>
      </c>
      <c r="N1341" s="16">
        <v>40</v>
      </c>
      <c r="O1341" s="16">
        <v>4</v>
      </c>
      <c r="P1341" s="16">
        <v>1</v>
      </c>
      <c r="Q1341" s="16">
        <v>1</v>
      </c>
      <c r="R1341">
        <f>MATCH(D1341,Отчет!$C$1:$C$65535,0)</f>
        <v>14</v>
      </c>
    </row>
    <row r="1342" spans="1:18" x14ac:dyDescent="0.2">
      <c r="A1342" s="16">
        <v>1187928520</v>
      </c>
      <c r="B1342" s="16">
        <v>10</v>
      </c>
      <c r="D1342" s="16">
        <v>499655788</v>
      </c>
      <c r="E1342" s="6" t="s">
        <v>101</v>
      </c>
      <c r="F1342" s="6" t="s">
        <v>102</v>
      </c>
      <c r="G1342" s="6" t="s">
        <v>103</v>
      </c>
      <c r="H1342" s="16" t="s">
        <v>104</v>
      </c>
      <c r="I1342" s="6" t="s">
        <v>65</v>
      </c>
      <c r="J1342" s="16">
        <v>4</v>
      </c>
      <c r="K1342" s="16" t="s">
        <v>36</v>
      </c>
      <c r="L1342" s="16" t="s">
        <v>257</v>
      </c>
      <c r="N1342" s="16">
        <v>40</v>
      </c>
      <c r="O1342" s="16">
        <v>4</v>
      </c>
      <c r="P1342" s="16">
        <v>1</v>
      </c>
      <c r="Q1342" s="16">
        <v>1</v>
      </c>
      <c r="R1342">
        <f>MATCH(D1342,Отчет!$C$1:$C$65535,0)</f>
        <v>18</v>
      </c>
    </row>
    <row r="1343" spans="1:18" x14ac:dyDescent="0.2">
      <c r="A1343" s="16">
        <v>1187929754</v>
      </c>
      <c r="B1343" s="16">
        <v>10</v>
      </c>
      <c r="D1343" s="16">
        <v>499655764</v>
      </c>
      <c r="E1343" s="6" t="s">
        <v>115</v>
      </c>
      <c r="F1343" s="6" t="s">
        <v>116</v>
      </c>
      <c r="G1343" s="6" t="s">
        <v>117</v>
      </c>
      <c r="H1343" s="16" t="s">
        <v>118</v>
      </c>
      <c r="I1343" s="6" t="s">
        <v>65</v>
      </c>
      <c r="J1343" s="16">
        <v>4</v>
      </c>
      <c r="K1343" s="16" t="s">
        <v>36</v>
      </c>
      <c r="L1343" s="16" t="s">
        <v>257</v>
      </c>
      <c r="N1343" s="16">
        <v>40</v>
      </c>
      <c r="O1343" s="16">
        <v>4</v>
      </c>
      <c r="P1343" s="16">
        <v>1</v>
      </c>
      <c r="Q1343" s="16">
        <v>1</v>
      </c>
      <c r="R1343">
        <f>MATCH(D1343,Отчет!$C$1:$C$65535,0)</f>
        <v>17</v>
      </c>
    </row>
    <row r="1344" spans="1:18" x14ac:dyDescent="0.2">
      <c r="A1344" s="16">
        <v>1187929614</v>
      </c>
      <c r="B1344" s="16">
        <v>10</v>
      </c>
      <c r="D1344" s="16">
        <v>499655966</v>
      </c>
      <c r="E1344" s="6" t="s">
        <v>83</v>
      </c>
      <c r="F1344" s="6" t="s">
        <v>76</v>
      </c>
      <c r="G1344" s="6" t="s">
        <v>84</v>
      </c>
      <c r="H1344" s="16" t="s">
        <v>85</v>
      </c>
      <c r="I1344" s="6" t="s">
        <v>65</v>
      </c>
      <c r="J1344" s="16">
        <v>4</v>
      </c>
      <c r="K1344" s="16" t="s">
        <v>36</v>
      </c>
      <c r="L1344" s="16" t="s">
        <v>257</v>
      </c>
      <c r="N1344" s="16">
        <v>40</v>
      </c>
      <c r="O1344" s="16">
        <v>4</v>
      </c>
      <c r="P1344" s="16">
        <v>1</v>
      </c>
      <c r="Q1344" s="16">
        <v>1</v>
      </c>
      <c r="R1344">
        <f>MATCH(D1344,Отчет!$C$1:$C$65535,0)</f>
        <v>43</v>
      </c>
    </row>
    <row r="1345" spans="1:18" x14ac:dyDescent="0.2">
      <c r="A1345" s="16">
        <v>1187928364</v>
      </c>
      <c r="B1345" s="16">
        <v>8</v>
      </c>
      <c r="D1345" s="16">
        <v>499655942</v>
      </c>
      <c r="E1345" s="6" t="s">
        <v>98</v>
      </c>
      <c r="F1345" s="6" t="s">
        <v>99</v>
      </c>
      <c r="G1345" s="6" t="s">
        <v>57</v>
      </c>
      <c r="H1345" s="16" t="s">
        <v>100</v>
      </c>
      <c r="I1345" s="6" t="s">
        <v>65</v>
      </c>
      <c r="J1345" s="16">
        <v>4</v>
      </c>
      <c r="K1345" s="16" t="s">
        <v>36</v>
      </c>
      <c r="L1345" s="16" t="s">
        <v>257</v>
      </c>
      <c r="N1345" s="16">
        <v>32</v>
      </c>
      <c r="O1345" s="16">
        <v>4</v>
      </c>
      <c r="P1345" s="16">
        <v>1</v>
      </c>
      <c r="Q1345" s="16">
        <v>1</v>
      </c>
      <c r="R1345">
        <f>MATCH(D1345,Отчет!$C$1:$C$65535,0)</f>
        <v>40</v>
      </c>
    </row>
    <row r="1346" spans="1:18" x14ac:dyDescent="0.2">
      <c r="A1346" s="16">
        <v>1187929662</v>
      </c>
      <c r="B1346" s="16">
        <v>4</v>
      </c>
      <c r="D1346" s="16">
        <v>499655433</v>
      </c>
      <c r="E1346" s="6" t="s">
        <v>189</v>
      </c>
      <c r="F1346" s="6" t="s">
        <v>190</v>
      </c>
      <c r="G1346" s="6" t="s">
        <v>123</v>
      </c>
      <c r="H1346" s="16" t="s">
        <v>191</v>
      </c>
      <c r="I1346" s="6" t="s">
        <v>65</v>
      </c>
      <c r="J1346" s="16">
        <v>4</v>
      </c>
      <c r="K1346" s="16" t="s">
        <v>36</v>
      </c>
      <c r="L1346" s="16" t="s">
        <v>257</v>
      </c>
      <c r="N1346" s="16">
        <v>16</v>
      </c>
      <c r="O1346" s="16">
        <v>4</v>
      </c>
      <c r="P1346" s="16">
        <v>1</v>
      </c>
      <c r="Q1346" s="16">
        <v>0</v>
      </c>
      <c r="R1346">
        <f>MATCH(D1346,Отчет!$C$1:$C$65535,0)</f>
        <v>50</v>
      </c>
    </row>
    <row r="1347" spans="1:18" x14ac:dyDescent="0.2">
      <c r="A1347" s="16">
        <v>1187928709</v>
      </c>
      <c r="B1347" s="16">
        <v>10</v>
      </c>
      <c r="D1347" s="16">
        <v>499655369</v>
      </c>
      <c r="E1347" s="6" t="s">
        <v>196</v>
      </c>
      <c r="F1347" s="6" t="s">
        <v>99</v>
      </c>
      <c r="G1347" s="6" t="s">
        <v>107</v>
      </c>
      <c r="H1347" s="16" t="s">
        <v>197</v>
      </c>
      <c r="I1347" s="6" t="s">
        <v>65</v>
      </c>
      <c r="J1347" s="16">
        <v>4</v>
      </c>
      <c r="K1347" s="16" t="s">
        <v>36</v>
      </c>
      <c r="L1347" s="16" t="s">
        <v>257</v>
      </c>
      <c r="N1347" s="16">
        <v>40</v>
      </c>
      <c r="O1347" s="16">
        <v>4</v>
      </c>
      <c r="P1347" s="16">
        <v>1</v>
      </c>
      <c r="Q1347" s="16">
        <v>1</v>
      </c>
      <c r="R1347">
        <f>MATCH(D1347,Отчет!$C$1:$C$65535,0)</f>
        <v>15</v>
      </c>
    </row>
    <row r="1348" spans="1:18" x14ac:dyDescent="0.2">
      <c r="A1348" s="16">
        <v>1187929379</v>
      </c>
      <c r="B1348" s="16">
        <v>4</v>
      </c>
      <c r="D1348" s="16">
        <v>499655321</v>
      </c>
      <c r="E1348" s="6" t="s">
        <v>79</v>
      </c>
      <c r="F1348" s="6" t="s">
        <v>80</v>
      </c>
      <c r="G1348" s="6" t="s">
        <v>81</v>
      </c>
      <c r="H1348" s="16" t="s">
        <v>82</v>
      </c>
      <c r="I1348" s="6" t="s">
        <v>65</v>
      </c>
      <c r="J1348" s="16">
        <v>4</v>
      </c>
      <c r="K1348" s="16" t="s">
        <v>36</v>
      </c>
      <c r="L1348" s="16" t="s">
        <v>257</v>
      </c>
      <c r="N1348" s="16">
        <v>16</v>
      </c>
      <c r="O1348" s="16">
        <v>4</v>
      </c>
      <c r="P1348" s="16">
        <v>1</v>
      </c>
      <c r="Q1348" s="16">
        <v>1</v>
      </c>
      <c r="R1348">
        <f>MATCH(D1348,Отчет!$C$1:$C$65535,0)</f>
        <v>53</v>
      </c>
    </row>
    <row r="1349" spans="1:18" x14ac:dyDescent="0.2">
      <c r="A1349" s="16">
        <v>1187930216</v>
      </c>
      <c r="B1349" s="16">
        <v>4</v>
      </c>
      <c r="D1349" s="16">
        <v>499655265</v>
      </c>
      <c r="E1349" s="6" t="s">
        <v>75</v>
      </c>
      <c r="F1349" s="6" t="s">
        <v>76</v>
      </c>
      <c r="G1349" s="6" t="s">
        <v>77</v>
      </c>
      <c r="H1349" s="16" t="s">
        <v>78</v>
      </c>
      <c r="I1349" s="6" t="s">
        <v>65</v>
      </c>
      <c r="J1349" s="16">
        <v>4</v>
      </c>
      <c r="K1349" s="16" t="s">
        <v>36</v>
      </c>
      <c r="L1349" s="16" t="s">
        <v>257</v>
      </c>
      <c r="N1349" s="16">
        <v>16</v>
      </c>
      <c r="O1349" s="16">
        <v>4</v>
      </c>
      <c r="P1349" s="16">
        <v>1</v>
      </c>
      <c r="Q1349" s="16">
        <v>1</v>
      </c>
      <c r="R1349">
        <f>MATCH(D1349,Отчет!$C$1:$C$65535,0)</f>
        <v>41</v>
      </c>
    </row>
    <row r="1350" spans="1:18" x14ac:dyDescent="0.2">
      <c r="A1350" s="16">
        <v>1187929564</v>
      </c>
      <c r="B1350" s="16">
        <v>4</v>
      </c>
      <c r="D1350" s="16">
        <v>499655579</v>
      </c>
      <c r="E1350" s="6" t="s">
        <v>194</v>
      </c>
      <c r="F1350" s="6" t="s">
        <v>122</v>
      </c>
      <c r="G1350" s="6" t="s">
        <v>171</v>
      </c>
      <c r="H1350" s="16" t="s">
        <v>195</v>
      </c>
      <c r="I1350" s="6" t="s">
        <v>65</v>
      </c>
      <c r="J1350" s="16">
        <v>4</v>
      </c>
      <c r="K1350" s="16" t="s">
        <v>36</v>
      </c>
      <c r="L1350" s="16" t="s">
        <v>257</v>
      </c>
      <c r="N1350" s="16">
        <v>16</v>
      </c>
      <c r="O1350" s="16">
        <v>4</v>
      </c>
      <c r="P1350" s="16">
        <v>1</v>
      </c>
      <c r="Q1350" s="16">
        <v>1</v>
      </c>
      <c r="R1350">
        <f>MATCH(D1350,Отчет!$C$1:$C$65535,0)</f>
        <v>38</v>
      </c>
    </row>
    <row r="1351" spans="1:18" x14ac:dyDescent="0.2">
      <c r="A1351" s="16">
        <v>1187929333</v>
      </c>
      <c r="B1351" s="16">
        <v>4</v>
      </c>
      <c r="D1351" s="16">
        <v>499655506</v>
      </c>
      <c r="E1351" s="6" t="s">
        <v>125</v>
      </c>
      <c r="F1351" s="6" t="s">
        <v>126</v>
      </c>
      <c r="G1351" s="6" t="s">
        <v>127</v>
      </c>
      <c r="H1351" s="16" t="s">
        <v>128</v>
      </c>
      <c r="I1351" s="6" t="s">
        <v>65</v>
      </c>
      <c r="J1351" s="16">
        <v>4</v>
      </c>
      <c r="K1351" s="16" t="s">
        <v>36</v>
      </c>
      <c r="L1351" s="16" t="s">
        <v>257</v>
      </c>
      <c r="N1351" s="16">
        <v>16</v>
      </c>
      <c r="O1351" s="16">
        <v>4</v>
      </c>
      <c r="P1351" s="16">
        <v>1</v>
      </c>
      <c r="Q1351" s="16">
        <v>0</v>
      </c>
      <c r="R1351">
        <f>MATCH(D1351,Отчет!$C$1:$C$65535,0)</f>
        <v>44</v>
      </c>
    </row>
    <row r="1352" spans="1:18" x14ac:dyDescent="0.2">
      <c r="A1352" s="16">
        <v>1187928663</v>
      </c>
      <c r="B1352" s="16">
        <v>10</v>
      </c>
      <c r="D1352" s="16">
        <v>499655482</v>
      </c>
      <c r="E1352" s="6" t="s">
        <v>71</v>
      </c>
      <c r="F1352" s="6" t="s">
        <v>72</v>
      </c>
      <c r="G1352" s="6" t="s">
        <v>73</v>
      </c>
      <c r="H1352" s="16" t="s">
        <v>74</v>
      </c>
      <c r="I1352" s="6" t="s">
        <v>65</v>
      </c>
      <c r="J1352" s="16">
        <v>4</v>
      </c>
      <c r="K1352" s="16" t="s">
        <v>36</v>
      </c>
      <c r="L1352" s="16" t="s">
        <v>257</v>
      </c>
      <c r="N1352" s="16">
        <v>40</v>
      </c>
      <c r="O1352" s="16">
        <v>4</v>
      </c>
      <c r="P1352" s="16">
        <v>1</v>
      </c>
      <c r="Q1352" s="16">
        <v>1</v>
      </c>
      <c r="R1352">
        <f>MATCH(D1352,Отчет!$C$1:$C$65535,0)</f>
        <v>12</v>
      </c>
    </row>
    <row r="1353" spans="1:18" x14ac:dyDescent="0.2">
      <c r="A1353" s="16">
        <v>1506077455</v>
      </c>
      <c r="B1353" s="16">
        <v>4</v>
      </c>
      <c r="D1353" s="16">
        <v>1506076021</v>
      </c>
      <c r="E1353" s="6" t="s">
        <v>178</v>
      </c>
      <c r="F1353" s="6" t="s">
        <v>179</v>
      </c>
      <c r="G1353" s="6" t="s">
        <v>96</v>
      </c>
      <c r="H1353" s="16" t="s">
        <v>180</v>
      </c>
      <c r="I1353" s="6" t="s">
        <v>65</v>
      </c>
      <c r="J1353" s="16">
        <v>4</v>
      </c>
      <c r="K1353" s="16" t="s">
        <v>36</v>
      </c>
      <c r="L1353" s="16" t="s">
        <v>257</v>
      </c>
      <c r="N1353" s="16">
        <v>0</v>
      </c>
      <c r="O1353" s="16">
        <v>4</v>
      </c>
      <c r="P1353" s="16">
        <v>1</v>
      </c>
      <c r="Q1353" s="16">
        <v>1</v>
      </c>
      <c r="R1353">
        <f>MATCH(D1353,Отчет!$C$1:$C$65535,0)</f>
        <v>47</v>
      </c>
    </row>
    <row r="1354" spans="1:18" x14ac:dyDescent="0.2">
      <c r="A1354" s="16">
        <v>1187929079</v>
      </c>
      <c r="B1354" s="16">
        <v>10</v>
      </c>
      <c r="D1354" s="16">
        <v>736697700</v>
      </c>
      <c r="E1354" s="6" t="s">
        <v>175</v>
      </c>
      <c r="F1354" s="6" t="s">
        <v>176</v>
      </c>
      <c r="G1354" s="6" t="s">
        <v>77</v>
      </c>
      <c r="H1354" s="16" t="s">
        <v>177</v>
      </c>
      <c r="I1354" s="6" t="s">
        <v>65</v>
      </c>
      <c r="J1354" s="16">
        <v>4</v>
      </c>
      <c r="K1354" s="16" t="s">
        <v>36</v>
      </c>
      <c r="L1354" s="16" t="s">
        <v>257</v>
      </c>
      <c r="N1354" s="16">
        <v>40</v>
      </c>
      <c r="O1354" s="16">
        <v>4</v>
      </c>
      <c r="P1354" s="16">
        <v>1</v>
      </c>
      <c r="Q1354" s="16">
        <v>1</v>
      </c>
      <c r="R1354">
        <f>MATCH(D1354,Отчет!$C$1:$C$65535,0)</f>
        <v>27</v>
      </c>
    </row>
    <row r="1355" spans="1:18" x14ac:dyDescent="0.2">
      <c r="A1355" s="16">
        <v>1187929518</v>
      </c>
      <c r="B1355" s="16">
        <v>7</v>
      </c>
      <c r="D1355" s="16">
        <v>499657465</v>
      </c>
      <c r="E1355" s="6" t="s">
        <v>148</v>
      </c>
      <c r="F1355" s="6" t="s">
        <v>149</v>
      </c>
      <c r="G1355" s="6" t="s">
        <v>150</v>
      </c>
      <c r="H1355" s="16" t="s">
        <v>151</v>
      </c>
      <c r="I1355" s="6" t="s">
        <v>65</v>
      </c>
      <c r="J1355" s="16">
        <v>4</v>
      </c>
      <c r="K1355" s="16" t="s">
        <v>36</v>
      </c>
      <c r="L1355" s="16" t="s">
        <v>257</v>
      </c>
      <c r="N1355" s="16">
        <v>28</v>
      </c>
      <c r="O1355" s="16">
        <v>4</v>
      </c>
      <c r="P1355" s="16">
        <v>1</v>
      </c>
      <c r="Q1355" s="16">
        <v>1</v>
      </c>
      <c r="R1355">
        <f>MATCH(D1355,Отчет!$C$1:$C$65535,0)</f>
        <v>25</v>
      </c>
    </row>
    <row r="1356" spans="1:18" x14ac:dyDescent="0.2">
      <c r="A1356" s="16">
        <v>1187929235</v>
      </c>
      <c r="B1356" s="16">
        <v>8</v>
      </c>
      <c r="D1356" s="16">
        <v>499657385</v>
      </c>
      <c r="E1356" s="6" t="s">
        <v>145</v>
      </c>
      <c r="F1356" s="6" t="s">
        <v>146</v>
      </c>
      <c r="G1356" s="6" t="s">
        <v>139</v>
      </c>
      <c r="H1356" s="16" t="s">
        <v>147</v>
      </c>
      <c r="I1356" s="6" t="s">
        <v>65</v>
      </c>
      <c r="J1356" s="16">
        <v>4</v>
      </c>
      <c r="K1356" s="16" t="s">
        <v>36</v>
      </c>
      <c r="L1356" s="16" t="s">
        <v>257</v>
      </c>
      <c r="N1356" s="16">
        <v>32</v>
      </c>
      <c r="O1356" s="16">
        <v>4</v>
      </c>
      <c r="P1356" s="16">
        <v>1</v>
      </c>
      <c r="Q1356" s="16">
        <v>1</v>
      </c>
      <c r="R1356">
        <f>MATCH(D1356,Отчет!$C$1:$C$65535,0)</f>
        <v>20</v>
      </c>
    </row>
    <row r="1357" spans="1:18" x14ac:dyDescent="0.2">
      <c r="A1357" s="16">
        <v>1187929902</v>
      </c>
      <c r="B1357" s="16">
        <v>5</v>
      </c>
      <c r="D1357" s="16">
        <v>499656711</v>
      </c>
      <c r="E1357" s="6" t="s">
        <v>156</v>
      </c>
      <c r="F1357" s="6" t="s">
        <v>157</v>
      </c>
      <c r="G1357" s="6" t="s">
        <v>81</v>
      </c>
      <c r="H1357" s="16" t="s">
        <v>158</v>
      </c>
      <c r="I1357" s="6" t="s">
        <v>65</v>
      </c>
      <c r="J1357" s="16">
        <v>4</v>
      </c>
      <c r="K1357" s="16" t="s">
        <v>36</v>
      </c>
      <c r="L1357" s="16" t="s">
        <v>257</v>
      </c>
      <c r="N1357" s="16">
        <v>0</v>
      </c>
      <c r="O1357" s="16">
        <v>4</v>
      </c>
      <c r="P1357" s="16">
        <v>1</v>
      </c>
      <c r="Q1357" s="16">
        <v>0</v>
      </c>
      <c r="R1357">
        <f>MATCH(D1357,Отчет!$C$1:$C$65535,0)</f>
        <v>52</v>
      </c>
    </row>
    <row r="1358" spans="1:18" x14ac:dyDescent="0.2">
      <c r="A1358" s="16">
        <v>1187928130</v>
      </c>
      <c r="B1358" s="16">
        <v>10</v>
      </c>
      <c r="D1358" s="16">
        <v>499657609</v>
      </c>
      <c r="E1358" s="6" t="s">
        <v>192</v>
      </c>
      <c r="F1358" s="6" t="s">
        <v>134</v>
      </c>
      <c r="G1358" s="6" t="s">
        <v>139</v>
      </c>
      <c r="H1358" s="16" t="s">
        <v>193</v>
      </c>
      <c r="I1358" s="6" t="s">
        <v>65</v>
      </c>
      <c r="J1358" s="16">
        <v>4</v>
      </c>
      <c r="K1358" s="16" t="s">
        <v>36</v>
      </c>
      <c r="L1358" s="16" t="s">
        <v>257</v>
      </c>
      <c r="N1358" s="16">
        <v>40</v>
      </c>
      <c r="O1358" s="16">
        <v>4</v>
      </c>
      <c r="P1358" s="16">
        <v>1</v>
      </c>
      <c r="Q1358" s="16">
        <v>1</v>
      </c>
      <c r="R1358">
        <f>MATCH(D1358,Отчет!$C$1:$C$65535,0)</f>
        <v>24</v>
      </c>
    </row>
    <row r="1359" spans="1:18" x14ac:dyDescent="0.2">
      <c r="A1359" s="16">
        <v>1187928569</v>
      </c>
      <c r="B1359" s="16">
        <v>10</v>
      </c>
      <c r="D1359" s="16">
        <v>499657561</v>
      </c>
      <c r="E1359" s="6" t="s">
        <v>141</v>
      </c>
      <c r="F1359" s="6" t="s">
        <v>142</v>
      </c>
      <c r="G1359" s="6" t="s">
        <v>143</v>
      </c>
      <c r="H1359" s="16" t="s">
        <v>144</v>
      </c>
      <c r="I1359" s="6" t="s">
        <v>65</v>
      </c>
      <c r="J1359" s="16">
        <v>4</v>
      </c>
      <c r="K1359" s="16" t="s">
        <v>36</v>
      </c>
      <c r="L1359" s="16" t="s">
        <v>257</v>
      </c>
      <c r="N1359" s="16">
        <v>40</v>
      </c>
      <c r="O1359" s="16">
        <v>4</v>
      </c>
      <c r="P1359" s="16">
        <v>1</v>
      </c>
      <c r="Q1359" s="16">
        <v>1</v>
      </c>
      <c r="R1359">
        <f>MATCH(D1359,Отчет!$C$1:$C$65535,0)</f>
        <v>13</v>
      </c>
    </row>
    <row r="1360" spans="1:18" x14ac:dyDescent="0.2">
      <c r="A1360" s="16">
        <v>1690680110</v>
      </c>
      <c r="B1360" s="16">
        <v>5</v>
      </c>
      <c r="D1360" s="16">
        <v>1683223220</v>
      </c>
      <c r="E1360" s="6" t="s">
        <v>55</v>
      </c>
      <c r="F1360" s="6" t="s">
        <v>56</v>
      </c>
      <c r="G1360" s="6" t="s">
        <v>57</v>
      </c>
      <c r="H1360" s="16" t="s">
        <v>58</v>
      </c>
      <c r="I1360" s="6" t="s">
        <v>65</v>
      </c>
      <c r="J1360" s="16">
        <v>6.5</v>
      </c>
      <c r="K1360" s="16" t="s">
        <v>36</v>
      </c>
      <c r="L1360" s="16" t="s">
        <v>257</v>
      </c>
      <c r="N1360" s="16">
        <v>20</v>
      </c>
      <c r="O1360" s="16">
        <v>4</v>
      </c>
      <c r="P1360" s="16">
        <v>1</v>
      </c>
      <c r="Q1360" s="16">
        <v>1</v>
      </c>
      <c r="R1360">
        <f>MATCH(D1360,Отчет!$C$1:$C$65535,0)</f>
        <v>39</v>
      </c>
    </row>
    <row r="1361" spans="1:18" x14ac:dyDescent="0.2">
      <c r="A1361" s="16">
        <v>2118088326</v>
      </c>
      <c r="B1361" s="16">
        <v>4</v>
      </c>
      <c r="D1361" s="16">
        <v>2114617064</v>
      </c>
      <c r="E1361" s="6" t="s">
        <v>206</v>
      </c>
      <c r="F1361" s="6" t="s">
        <v>80</v>
      </c>
      <c r="G1361" s="6" t="s">
        <v>207</v>
      </c>
      <c r="H1361" s="16" t="s">
        <v>208</v>
      </c>
      <c r="I1361" s="6" t="s">
        <v>65</v>
      </c>
      <c r="J1361" s="16">
        <v>6.5</v>
      </c>
      <c r="K1361" s="16" t="s">
        <v>36</v>
      </c>
      <c r="L1361" s="16" t="s">
        <v>257</v>
      </c>
      <c r="N1361" s="16">
        <v>16</v>
      </c>
      <c r="O1361" s="16">
        <v>4</v>
      </c>
      <c r="P1361" s="16">
        <v>1</v>
      </c>
      <c r="Q1361" s="16">
        <v>0</v>
      </c>
      <c r="R1361">
        <f>MATCH(D1361,Отчет!$C$1:$C$65535,0)</f>
        <v>54</v>
      </c>
    </row>
    <row r="1362" spans="1:18" x14ac:dyDescent="0.2">
      <c r="A1362" s="16">
        <v>1998464938</v>
      </c>
      <c r="B1362" s="16">
        <v>8</v>
      </c>
      <c r="D1362" s="16">
        <v>1955210973</v>
      </c>
      <c r="E1362" s="6" t="s">
        <v>203</v>
      </c>
      <c r="F1362" s="6" t="s">
        <v>134</v>
      </c>
      <c r="G1362" s="6" t="s">
        <v>204</v>
      </c>
      <c r="H1362" s="16" t="s">
        <v>205</v>
      </c>
      <c r="I1362" s="6" t="s">
        <v>65</v>
      </c>
      <c r="J1362" s="16">
        <v>7</v>
      </c>
      <c r="K1362" s="16" t="s">
        <v>36</v>
      </c>
      <c r="L1362" s="16" t="s">
        <v>257</v>
      </c>
      <c r="N1362" s="16">
        <v>32</v>
      </c>
      <c r="O1362" s="16">
        <v>4</v>
      </c>
      <c r="P1362" s="16">
        <v>1</v>
      </c>
      <c r="Q1362" s="16">
        <v>1</v>
      </c>
      <c r="R1362">
        <f>MATCH(D1362,Отчет!$C$1:$C$65535,0)</f>
        <v>30</v>
      </c>
    </row>
    <row r="1363" spans="1:18" x14ac:dyDescent="0.2">
      <c r="A1363" s="16">
        <v>1997337636</v>
      </c>
      <c r="B1363" s="16">
        <v>10</v>
      </c>
      <c r="D1363" s="16">
        <v>1950131619</v>
      </c>
      <c r="E1363" s="6" t="s">
        <v>209</v>
      </c>
      <c r="F1363" s="6" t="s">
        <v>210</v>
      </c>
      <c r="G1363" s="6" t="s">
        <v>211</v>
      </c>
      <c r="H1363" s="16" t="s">
        <v>212</v>
      </c>
      <c r="I1363" s="6" t="s">
        <v>65</v>
      </c>
      <c r="J1363" s="16">
        <v>7</v>
      </c>
      <c r="K1363" s="16" t="s">
        <v>36</v>
      </c>
      <c r="L1363" s="16" t="s">
        <v>257</v>
      </c>
      <c r="N1363" s="16">
        <v>40</v>
      </c>
      <c r="O1363" s="16">
        <v>4</v>
      </c>
      <c r="P1363" s="16">
        <v>1</v>
      </c>
      <c r="Q1363" s="16">
        <v>1</v>
      </c>
      <c r="R1363">
        <f>MATCH(D1363,Отчет!$C$1:$C$65535,0)</f>
        <v>33</v>
      </c>
    </row>
    <row r="1364" spans="1:18" x14ac:dyDescent="0.2">
      <c r="A1364" s="16">
        <v>2216906487</v>
      </c>
      <c r="B1364" s="16">
        <v>10</v>
      </c>
      <c r="D1364" s="16">
        <v>2210857296</v>
      </c>
      <c r="E1364" s="6" t="s">
        <v>199</v>
      </c>
      <c r="F1364" s="6" t="s">
        <v>200</v>
      </c>
      <c r="G1364" s="6" t="s">
        <v>201</v>
      </c>
      <c r="H1364" s="16" t="s">
        <v>202</v>
      </c>
      <c r="I1364" s="6" t="s">
        <v>65</v>
      </c>
      <c r="J1364" s="16">
        <v>7</v>
      </c>
      <c r="K1364" s="16" t="s">
        <v>36</v>
      </c>
      <c r="L1364" s="16" t="s">
        <v>257</v>
      </c>
      <c r="N1364" s="16">
        <v>40</v>
      </c>
      <c r="O1364" s="16">
        <v>4</v>
      </c>
      <c r="P1364" s="16">
        <v>1</v>
      </c>
      <c r="Q1364" s="16">
        <v>1</v>
      </c>
      <c r="R1364">
        <f>MATCH(D1364,Отчет!$C$1:$C$65535,0)</f>
        <v>28</v>
      </c>
    </row>
    <row r="1365" spans="1:18" x14ac:dyDescent="0.2">
      <c r="A1365" s="16">
        <v>1619643982</v>
      </c>
      <c r="B1365" s="16">
        <v>8</v>
      </c>
      <c r="D1365" s="16">
        <v>499657513</v>
      </c>
      <c r="E1365" s="6" t="s">
        <v>137</v>
      </c>
      <c r="F1365" s="6" t="s">
        <v>138</v>
      </c>
      <c r="G1365" s="6" t="s">
        <v>139</v>
      </c>
      <c r="H1365" s="16" t="s">
        <v>140</v>
      </c>
      <c r="I1365" s="6" t="s">
        <v>265</v>
      </c>
      <c r="J1365" s="16">
        <v>5</v>
      </c>
      <c r="K1365" s="16" t="s">
        <v>36</v>
      </c>
      <c r="L1365" s="16" t="s">
        <v>257</v>
      </c>
      <c r="N1365" s="16">
        <v>40</v>
      </c>
      <c r="O1365" s="16">
        <v>5</v>
      </c>
      <c r="P1365" s="16">
        <v>1</v>
      </c>
      <c r="Q1365" s="16">
        <v>1</v>
      </c>
      <c r="R1365">
        <f>MATCH(D1365,Отчет!$C$1:$C$65535,0)</f>
        <v>32</v>
      </c>
    </row>
    <row r="1366" spans="1:18" x14ac:dyDescent="0.2">
      <c r="A1366" s="16">
        <v>1506403460</v>
      </c>
      <c r="B1366" s="16">
        <v>9</v>
      </c>
      <c r="D1366" s="16">
        <v>499655628</v>
      </c>
      <c r="E1366" s="6" t="s">
        <v>94</v>
      </c>
      <c r="F1366" s="6" t="s">
        <v>106</v>
      </c>
      <c r="G1366" s="6" t="s">
        <v>119</v>
      </c>
      <c r="H1366" s="16" t="s">
        <v>120</v>
      </c>
      <c r="I1366" s="6" t="s">
        <v>266</v>
      </c>
      <c r="J1366" s="16">
        <v>5</v>
      </c>
      <c r="K1366" s="16" t="s">
        <v>36</v>
      </c>
      <c r="L1366" s="16" t="s">
        <v>257</v>
      </c>
      <c r="N1366" s="16">
        <v>45</v>
      </c>
      <c r="O1366" s="16">
        <v>5</v>
      </c>
      <c r="P1366" s="16">
        <v>1</v>
      </c>
      <c r="Q1366" s="16">
        <v>1</v>
      </c>
      <c r="R1366">
        <f>MATCH(D1366,Отчет!$C$1:$C$65535,0)</f>
        <v>22</v>
      </c>
    </row>
    <row r="1367" spans="1:18" x14ac:dyDescent="0.2">
      <c r="A1367" s="16">
        <v>1464303391</v>
      </c>
      <c r="B1367" s="16">
        <v>10</v>
      </c>
      <c r="D1367" s="16">
        <v>499655369</v>
      </c>
      <c r="E1367" s="6" t="s">
        <v>196</v>
      </c>
      <c r="F1367" s="6" t="s">
        <v>99</v>
      </c>
      <c r="G1367" s="6" t="s">
        <v>107</v>
      </c>
      <c r="H1367" s="16" t="s">
        <v>197</v>
      </c>
      <c r="I1367" s="6" t="s">
        <v>267</v>
      </c>
      <c r="J1367" s="16">
        <v>5</v>
      </c>
      <c r="K1367" s="16" t="s">
        <v>36</v>
      </c>
      <c r="L1367" s="16" t="s">
        <v>257</v>
      </c>
      <c r="N1367" s="16">
        <v>50</v>
      </c>
      <c r="O1367" s="16">
        <v>5</v>
      </c>
      <c r="P1367" s="16">
        <v>1</v>
      </c>
      <c r="Q1367" s="16">
        <v>1</v>
      </c>
      <c r="R1367">
        <f>MATCH(D1367,Отчет!$C$1:$C$65535,0)</f>
        <v>15</v>
      </c>
    </row>
    <row r="1368" spans="1:18" x14ac:dyDescent="0.2">
      <c r="A1368" s="16">
        <v>1236149488</v>
      </c>
      <c r="B1368" s="16">
        <v>10</v>
      </c>
      <c r="D1368" s="16">
        <v>499655628</v>
      </c>
      <c r="E1368" s="6" t="s">
        <v>94</v>
      </c>
      <c r="F1368" s="6" t="s">
        <v>106</v>
      </c>
      <c r="G1368" s="6" t="s">
        <v>119</v>
      </c>
      <c r="H1368" s="16" t="s">
        <v>120</v>
      </c>
      <c r="I1368" s="6" t="s">
        <v>267</v>
      </c>
      <c r="J1368" s="16">
        <v>5</v>
      </c>
      <c r="K1368" s="16" t="s">
        <v>36</v>
      </c>
      <c r="L1368" s="16" t="s">
        <v>257</v>
      </c>
      <c r="N1368" s="16">
        <v>50</v>
      </c>
      <c r="O1368" s="16">
        <v>5</v>
      </c>
      <c r="P1368" s="16">
        <v>1</v>
      </c>
      <c r="Q1368" s="16">
        <v>1</v>
      </c>
      <c r="R1368">
        <f>MATCH(D1368,Отчет!$C$1:$C$65535,0)</f>
        <v>22</v>
      </c>
    </row>
    <row r="1369" spans="1:18" x14ac:dyDescent="0.2">
      <c r="A1369" s="16">
        <v>1236149494</v>
      </c>
      <c r="B1369" s="16">
        <v>10</v>
      </c>
      <c r="D1369" s="16">
        <v>736697700</v>
      </c>
      <c r="E1369" s="6" t="s">
        <v>175</v>
      </c>
      <c r="F1369" s="6" t="s">
        <v>176</v>
      </c>
      <c r="G1369" s="6" t="s">
        <v>77</v>
      </c>
      <c r="H1369" s="16" t="s">
        <v>177</v>
      </c>
      <c r="I1369" s="6" t="s">
        <v>267</v>
      </c>
      <c r="J1369" s="16">
        <v>5</v>
      </c>
      <c r="K1369" s="16" t="s">
        <v>36</v>
      </c>
      <c r="L1369" s="16" t="s">
        <v>257</v>
      </c>
      <c r="N1369" s="16">
        <v>50</v>
      </c>
      <c r="O1369" s="16">
        <v>5</v>
      </c>
      <c r="P1369" s="16">
        <v>1</v>
      </c>
      <c r="Q1369" s="16">
        <v>1</v>
      </c>
      <c r="R1369">
        <f>MATCH(D1369,Отчет!$C$1:$C$65535,0)</f>
        <v>27</v>
      </c>
    </row>
    <row r="1370" spans="1:18" x14ac:dyDescent="0.2">
      <c r="A1370" s="16">
        <v>1226904582</v>
      </c>
      <c r="B1370" s="16">
        <v>10</v>
      </c>
      <c r="D1370" s="16">
        <v>499657561</v>
      </c>
      <c r="E1370" s="6" t="s">
        <v>141</v>
      </c>
      <c r="F1370" s="6" t="s">
        <v>142</v>
      </c>
      <c r="G1370" s="6" t="s">
        <v>143</v>
      </c>
      <c r="H1370" s="16" t="s">
        <v>144</v>
      </c>
      <c r="I1370" s="6" t="s">
        <v>267</v>
      </c>
      <c r="J1370" s="16">
        <v>5</v>
      </c>
      <c r="K1370" s="16" t="s">
        <v>36</v>
      </c>
      <c r="L1370" s="16" t="s">
        <v>257</v>
      </c>
      <c r="N1370" s="16">
        <v>50</v>
      </c>
      <c r="O1370" s="16">
        <v>5</v>
      </c>
      <c r="P1370" s="16">
        <v>1</v>
      </c>
      <c r="Q1370" s="16">
        <v>1</v>
      </c>
      <c r="R1370">
        <f>MATCH(D1370,Отчет!$C$1:$C$65535,0)</f>
        <v>13</v>
      </c>
    </row>
    <row r="1371" spans="1:18" x14ac:dyDescent="0.2">
      <c r="A1371" s="16">
        <v>1226876145</v>
      </c>
      <c r="B1371" s="16">
        <v>10</v>
      </c>
      <c r="D1371" s="16">
        <v>499656434</v>
      </c>
      <c r="E1371" s="6" t="s">
        <v>162</v>
      </c>
      <c r="F1371" s="6" t="s">
        <v>163</v>
      </c>
      <c r="G1371" s="6" t="s">
        <v>164</v>
      </c>
      <c r="H1371" s="16" t="s">
        <v>165</v>
      </c>
      <c r="I1371" s="6" t="s">
        <v>267</v>
      </c>
      <c r="J1371" s="16">
        <v>5</v>
      </c>
      <c r="K1371" s="16" t="s">
        <v>36</v>
      </c>
      <c r="L1371" s="16" t="s">
        <v>257</v>
      </c>
      <c r="N1371" s="16">
        <v>50</v>
      </c>
      <c r="O1371" s="16">
        <v>5</v>
      </c>
      <c r="P1371" s="16">
        <v>1</v>
      </c>
      <c r="Q1371" s="16">
        <v>1</v>
      </c>
      <c r="R1371">
        <f>MATCH(D1371,Отчет!$C$1:$C$65535,0)</f>
        <v>11</v>
      </c>
    </row>
    <row r="1372" spans="1:18" x14ac:dyDescent="0.2">
      <c r="A1372" s="16">
        <v>2118088342</v>
      </c>
      <c r="B1372" s="16">
        <v>4</v>
      </c>
      <c r="D1372" s="16">
        <v>2114617064</v>
      </c>
      <c r="E1372" s="6" t="s">
        <v>206</v>
      </c>
      <c r="F1372" s="6" t="s">
        <v>80</v>
      </c>
      <c r="G1372" s="6" t="s">
        <v>207</v>
      </c>
      <c r="H1372" s="16" t="s">
        <v>208</v>
      </c>
      <c r="I1372" s="6" t="s">
        <v>198</v>
      </c>
      <c r="J1372" s="16">
        <v>2.7600000000000002</v>
      </c>
      <c r="K1372" s="16" t="s">
        <v>36</v>
      </c>
      <c r="L1372" s="16" t="s">
        <v>257</v>
      </c>
      <c r="N1372" s="16">
        <v>13.040000000000001</v>
      </c>
      <c r="O1372" s="16">
        <v>3.2600000000000002</v>
      </c>
      <c r="P1372" s="16">
        <v>1</v>
      </c>
      <c r="Q1372" s="16">
        <v>0</v>
      </c>
      <c r="R1372">
        <f>MATCH(D1372,Отчет!$C$1:$C$65535,0)</f>
        <v>54</v>
      </c>
    </row>
    <row r="1373" spans="1:18" x14ac:dyDescent="0.2">
      <c r="A1373" s="16">
        <v>1998464970</v>
      </c>
      <c r="B1373" s="16">
        <v>10</v>
      </c>
      <c r="D1373" s="16">
        <v>1955210973</v>
      </c>
      <c r="E1373" s="6" t="s">
        <v>203</v>
      </c>
      <c r="F1373" s="6" t="s">
        <v>134</v>
      </c>
      <c r="G1373" s="6" t="s">
        <v>204</v>
      </c>
      <c r="H1373" s="16" t="s">
        <v>205</v>
      </c>
      <c r="I1373" s="6" t="s">
        <v>198</v>
      </c>
      <c r="J1373" s="16">
        <v>2.7600000000000002</v>
      </c>
      <c r="K1373" s="16" t="s">
        <v>36</v>
      </c>
      <c r="L1373" s="16" t="s">
        <v>257</v>
      </c>
      <c r="N1373" s="16">
        <v>32.6</v>
      </c>
      <c r="O1373" s="16">
        <v>3.2600000000000002</v>
      </c>
      <c r="P1373" s="16">
        <v>1</v>
      </c>
      <c r="Q1373" s="16">
        <v>1</v>
      </c>
      <c r="R1373">
        <f>MATCH(D1373,Отчет!$C$1:$C$65535,0)</f>
        <v>30</v>
      </c>
    </row>
    <row r="1374" spans="1:18" x14ac:dyDescent="0.2">
      <c r="A1374" s="16">
        <v>1997337652</v>
      </c>
      <c r="B1374" s="16">
        <v>8</v>
      </c>
      <c r="D1374" s="16">
        <v>1950131619</v>
      </c>
      <c r="E1374" s="6" t="s">
        <v>209</v>
      </c>
      <c r="F1374" s="6" t="s">
        <v>210</v>
      </c>
      <c r="G1374" s="6" t="s">
        <v>211</v>
      </c>
      <c r="H1374" s="16" t="s">
        <v>212</v>
      </c>
      <c r="I1374" s="6" t="s">
        <v>198</v>
      </c>
      <c r="J1374" s="16">
        <v>2.7600000000000002</v>
      </c>
      <c r="K1374" s="16" t="s">
        <v>36</v>
      </c>
      <c r="L1374" s="16" t="s">
        <v>257</v>
      </c>
      <c r="N1374" s="16">
        <v>26.080000000000002</v>
      </c>
      <c r="O1374" s="16">
        <v>3.2600000000000002</v>
      </c>
      <c r="P1374" s="16">
        <v>1</v>
      </c>
      <c r="Q1374" s="16">
        <v>1</v>
      </c>
      <c r="R1374">
        <f>MATCH(D1374,Отчет!$C$1:$C$65535,0)</f>
        <v>33</v>
      </c>
    </row>
    <row r="1375" spans="1:18" x14ac:dyDescent="0.2">
      <c r="A1375" s="16">
        <v>2216906531</v>
      </c>
      <c r="B1375" s="16">
        <v>10</v>
      </c>
      <c r="D1375" s="16">
        <v>2210857296</v>
      </c>
      <c r="E1375" s="6" t="s">
        <v>199</v>
      </c>
      <c r="F1375" s="6" t="s">
        <v>200</v>
      </c>
      <c r="G1375" s="6" t="s">
        <v>201</v>
      </c>
      <c r="H1375" s="16" t="s">
        <v>202</v>
      </c>
      <c r="I1375" s="6" t="s">
        <v>198</v>
      </c>
      <c r="J1375" s="16">
        <v>2.7600000000000002</v>
      </c>
      <c r="K1375" s="16" t="s">
        <v>36</v>
      </c>
      <c r="L1375" s="16" t="s">
        <v>257</v>
      </c>
      <c r="N1375" s="16">
        <v>32.6</v>
      </c>
      <c r="O1375" s="16">
        <v>3.2600000000000002</v>
      </c>
      <c r="P1375" s="16">
        <v>1</v>
      </c>
      <c r="Q1375" s="16">
        <v>1</v>
      </c>
      <c r="R1375">
        <f>MATCH(D1375,Отчет!$C$1:$C$65535,0)</f>
        <v>28</v>
      </c>
    </row>
    <row r="1376" spans="1:18" x14ac:dyDescent="0.2">
      <c r="A1376" s="16">
        <v>1690680146</v>
      </c>
      <c r="B1376" s="16">
        <v>6</v>
      </c>
      <c r="D1376" s="16">
        <v>1683223220</v>
      </c>
      <c r="E1376" s="6" t="s">
        <v>55</v>
      </c>
      <c r="F1376" s="6" t="s">
        <v>56</v>
      </c>
      <c r="G1376" s="6" t="s">
        <v>57</v>
      </c>
      <c r="H1376" s="16" t="s">
        <v>58</v>
      </c>
      <c r="I1376" s="6" t="s">
        <v>198</v>
      </c>
      <c r="J1376" s="16">
        <v>2.7600000000000002</v>
      </c>
      <c r="K1376" s="16" t="s">
        <v>36</v>
      </c>
      <c r="L1376" s="16" t="s">
        <v>257</v>
      </c>
      <c r="N1376" s="16">
        <v>19.559999999999999</v>
      </c>
      <c r="O1376" s="16">
        <v>3.2600000000000002</v>
      </c>
      <c r="P1376" s="16">
        <v>1</v>
      </c>
      <c r="Q1376" s="16">
        <v>1</v>
      </c>
      <c r="R1376">
        <f>MATCH(D1376,Отчет!$C$1:$C$65535,0)</f>
        <v>39</v>
      </c>
    </row>
    <row r="1377" spans="1:18" x14ac:dyDescent="0.2">
      <c r="A1377" s="16">
        <v>1187929680</v>
      </c>
      <c r="B1377" s="16">
        <v>8</v>
      </c>
      <c r="D1377" s="16">
        <v>499655433</v>
      </c>
      <c r="E1377" s="6" t="s">
        <v>189</v>
      </c>
      <c r="F1377" s="6" t="s">
        <v>190</v>
      </c>
      <c r="G1377" s="6" t="s">
        <v>123</v>
      </c>
      <c r="H1377" s="16" t="s">
        <v>191</v>
      </c>
      <c r="I1377" s="6" t="s">
        <v>198</v>
      </c>
      <c r="J1377" s="16">
        <v>3.2600000000000002</v>
      </c>
      <c r="K1377" s="16" t="s">
        <v>36</v>
      </c>
      <c r="L1377" s="16" t="s">
        <v>257</v>
      </c>
      <c r="N1377" s="16">
        <v>26.080000000000002</v>
      </c>
      <c r="O1377" s="16">
        <v>3.2600000000000002</v>
      </c>
      <c r="P1377" s="16">
        <v>1</v>
      </c>
      <c r="Q1377" s="16">
        <v>0</v>
      </c>
      <c r="R1377">
        <f>MATCH(D1377,Отчет!$C$1:$C$65535,0)</f>
        <v>50</v>
      </c>
    </row>
    <row r="1378" spans="1:18" x14ac:dyDescent="0.2">
      <c r="A1378" s="16">
        <v>1187929972</v>
      </c>
      <c r="B1378" s="16">
        <v>8</v>
      </c>
      <c r="D1378" s="16">
        <v>499655914</v>
      </c>
      <c r="E1378" s="6" t="s">
        <v>94</v>
      </c>
      <c r="F1378" s="6" t="s">
        <v>95</v>
      </c>
      <c r="G1378" s="6" t="s">
        <v>96</v>
      </c>
      <c r="H1378" s="16" t="s">
        <v>97</v>
      </c>
      <c r="I1378" s="6" t="s">
        <v>198</v>
      </c>
      <c r="J1378" s="16">
        <v>3.2600000000000002</v>
      </c>
      <c r="K1378" s="16" t="s">
        <v>36</v>
      </c>
      <c r="L1378" s="16" t="s">
        <v>257</v>
      </c>
      <c r="N1378" s="16">
        <v>26.080000000000002</v>
      </c>
      <c r="O1378" s="16">
        <v>3.2600000000000002</v>
      </c>
      <c r="P1378" s="16">
        <v>1</v>
      </c>
      <c r="Q1378" s="16">
        <v>1</v>
      </c>
      <c r="R1378">
        <f>MATCH(D1378,Отчет!$C$1:$C$65535,0)</f>
        <v>35</v>
      </c>
    </row>
    <row r="1379" spans="1:18" x14ac:dyDescent="0.2">
      <c r="A1379" s="16">
        <v>1187928383</v>
      </c>
      <c r="B1379" s="16">
        <v>5</v>
      </c>
      <c r="D1379" s="16">
        <v>499655942</v>
      </c>
      <c r="E1379" s="6" t="s">
        <v>98</v>
      </c>
      <c r="F1379" s="6" t="s">
        <v>99</v>
      </c>
      <c r="G1379" s="6" t="s">
        <v>57</v>
      </c>
      <c r="H1379" s="16" t="s">
        <v>100</v>
      </c>
      <c r="I1379" s="6" t="s">
        <v>198</v>
      </c>
      <c r="J1379" s="16">
        <v>3.2600000000000002</v>
      </c>
      <c r="K1379" s="16" t="s">
        <v>36</v>
      </c>
      <c r="L1379" s="16" t="s">
        <v>257</v>
      </c>
      <c r="N1379" s="16">
        <v>16.3</v>
      </c>
      <c r="O1379" s="16">
        <v>3.2600000000000002</v>
      </c>
      <c r="P1379" s="16">
        <v>1</v>
      </c>
      <c r="Q1379" s="16">
        <v>1</v>
      </c>
      <c r="R1379">
        <f>MATCH(D1379,Отчет!$C$1:$C$65535,0)</f>
        <v>40</v>
      </c>
    </row>
    <row r="1380" spans="1:18" x14ac:dyDescent="0.2">
      <c r="A1380" s="16">
        <v>1187929634</v>
      </c>
      <c r="B1380" s="16">
        <v>4</v>
      </c>
      <c r="D1380" s="16">
        <v>499655966</v>
      </c>
      <c r="E1380" s="6" t="s">
        <v>83</v>
      </c>
      <c r="F1380" s="6" t="s">
        <v>76</v>
      </c>
      <c r="G1380" s="6" t="s">
        <v>84</v>
      </c>
      <c r="H1380" s="16" t="s">
        <v>85</v>
      </c>
      <c r="I1380" s="6" t="s">
        <v>198</v>
      </c>
      <c r="J1380" s="16">
        <v>3.2600000000000002</v>
      </c>
      <c r="K1380" s="16" t="s">
        <v>36</v>
      </c>
      <c r="L1380" s="16" t="s">
        <v>257</v>
      </c>
      <c r="N1380" s="16">
        <v>13.040000000000001</v>
      </c>
      <c r="O1380" s="16">
        <v>3.2600000000000002</v>
      </c>
      <c r="P1380" s="16">
        <v>1</v>
      </c>
      <c r="Q1380" s="16">
        <v>1</v>
      </c>
      <c r="R1380">
        <f>MATCH(D1380,Отчет!$C$1:$C$65535,0)</f>
        <v>43</v>
      </c>
    </row>
    <row r="1381" spans="1:18" x14ac:dyDescent="0.2">
      <c r="A1381" s="16">
        <v>1187929772</v>
      </c>
      <c r="B1381" s="16">
        <v>8</v>
      </c>
      <c r="D1381" s="16">
        <v>499655764</v>
      </c>
      <c r="E1381" s="6" t="s">
        <v>115</v>
      </c>
      <c r="F1381" s="6" t="s">
        <v>116</v>
      </c>
      <c r="G1381" s="6" t="s">
        <v>117</v>
      </c>
      <c r="H1381" s="16" t="s">
        <v>118</v>
      </c>
      <c r="I1381" s="6" t="s">
        <v>198</v>
      </c>
      <c r="J1381" s="16">
        <v>3.2600000000000002</v>
      </c>
      <c r="K1381" s="16" t="s">
        <v>36</v>
      </c>
      <c r="L1381" s="16" t="s">
        <v>257</v>
      </c>
      <c r="N1381" s="16">
        <v>26.080000000000002</v>
      </c>
      <c r="O1381" s="16">
        <v>3.2600000000000002</v>
      </c>
      <c r="P1381" s="16">
        <v>1</v>
      </c>
      <c r="Q1381" s="16">
        <v>1</v>
      </c>
      <c r="R1381">
        <f>MATCH(D1381,Отчет!$C$1:$C$65535,0)</f>
        <v>17</v>
      </c>
    </row>
    <row r="1382" spans="1:18" x14ac:dyDescent="0.2">
      <c r="A1382" s="16">
        <v>1187928539</v>
      </c>
      <c r="B1382" s="16">
        <v>9</v>
      </c>
      <c r="D1382" s="16">
        <v>499655788</v>
      </c>
      <c r="E1382" s="6" t="s">
        <v>101</v>
      </c>
      <c r="F1382" s="6" t="s">
        <v>102</v>
      </c>
      <c r="G1382" s="6" t="s">
        <v>103</v>
      </c>
      <c r="H1382" s="16" t="s">
        <v>104</v>
      </c>
      <c r="I1382" s="6" t="s">
        <v>198</v>
      </c>
      <c r="J1382" s="16">
        <v>3.2600000000000002</v>
      </c>
      <c r="K1382" s="16" t="s">
        <v>36</v>
      </c>
      <c r="L1382" s="16" t="s">
        <v>257</v>
      </c>
      <c r="N1382" s="16">
        <v>29.34</v>
      </c>
      <c r="O1382" s="16">
        <v>3.2600000000000002</v>
      </c>
      <c r="P1382" s="16">
        <v>1</v>
      </c>
      <c r="Q1382" s="16">
        <v>1</v>
      </c>
      <c r="R1382">
        <f>MATCH(D1382,Отчет!$C$1:$C$65535,0)</f>
        <v>18</v>
      </c>
    </row>
    <row r="1383" spans="1:18" x14ac:dyDescent="0.2">
      <c r="A1383" s="16">
        <v>1187928865</v>
      </c>
      <c r="B1383" s="16">
        <v>10</v>
      </c>
      <c r="D1383" s="16">
        <v>499655838</v>
      </c>
      <c r="E1383" s="6" t="s">
        <v>105</v>
      </c>
      <c r="F1383" s="6" t="s">
        <v>106</v>
      </c>
      <c r="G1383" s="6" t="s">
        <v>107</v>
      </c>
      <c r="H1383" s="16" t="s">
        <v>108</v>
      </c>
      <c r="I1383" s="6" t="s">
        <v>198</v>
      </c>
      <c r="J1383" s="16">
        <v>3.2600000000000002</v>
      </c>
      <c r="K1383" s="16" t="s">
        <v>36</v>
      </c>
      <c r="L1383" s="16" t="s">
        <v>257</v>
      </c>
      <c r="N1383" s="16">
        <v>32.6</v>
      </c>
      <c r="O1383" s="16">
        <v>3.2600000000000002</v>
      </c>
      <c r="P1383" s="16">
        <v>1</v>
      </c>
      <c r="Q1383" s="16">
        <v>1</v>
      </c>
      <c r="R1383">
        <f>MATCH(D1383,Отчет!$C$1:$C$65535,0)</f>
        <v>14</v>
      </c>
    </row>
    <row r="1384" spans="1:18" x14ac:dyDescent="0.2">
      <c r="A1384" s="16">
        <v>1187928819</v>
      </c>
      <c r="B1384" s="16">
        <v>8</v>
      </c>
      <c r="D1384" s="16">
        <v>499655628</v>
      </c>
      <c r="E1384" s="6" t="s">
        <v>94</v>
      </c>
      <c r="F1384" s="6" t="s">
        <v>106</v>
      </c>
      <c r="G1384" s="6" t="s">
        <v>119</v>
      </c>
      <c r="H1384" s="16" t="s">
        <v>120</v>
      </c>
      <c r="I1384" s="6" t="s">
        <v>198</v>
      </c>
      <c r="J1384" s="16">
        <v>3.2600000000000002</v>
      </c>
      <c r="K1384" s="16" t="s">
        <v>36</v>
      </c>
      <c r="L1384" s="16" t="s">
        <v>257</v>
      </c>
      <c r="N1384" s="16">
        <v>26.080000000000002</v>
      </c>
      <c r="O1384" s="16">
        <v>3.2600000000000002</v>
      </c>
      <c r="P1384" s="16">
        <v>1</v>
      </c>
      <c r="Q1384" s="16">
        <v>1</v>
      </c>
      <c r="R1384">
        <f>MATCH(D1384,Отчет!$C$1:$C$65535,0)</f>
        <v>22</v>
      </c>
    </row>
    <row r="1385" spans="1:18" x14ac:dyDescent="0.2">
      <c r="A1385" s="16">
        <v>1187929726</v>
      </c>
      <c r="B1385" s="16">
        <v>8</v>
      </c>
      <c r="D1385" s="16">
        <v>499655681</v>
      </c>
      <c r="E1385" s="6" t="s">
        <v>121</v>
      </c>
      <c r="F1385" s="6" t="s">
        <v>122</v>
      </c>
      <c r="G1385" s="6" t="s">
        <v>123</v>
      </c>
      <c r="H1385" s="16" t="s">
        <v>124</v>
      </c>
      <c r="I1385" s="6" t="s">
        <v>198</v>
      </c>
      <c r="J1385" s="16">
        <v>3.2600000000000002</v>
      </c>
      <c r="K1385" s="16" t="s">
        <v>36</v>
      </c>
      <c r="L1385" s="16" t="s">
        <v>257</v>
      </c>
      <c r="N1385" s="16">
        <v>26.080000000000002</v>
      </c>
      <c r="O1385" s="16">
        <v>3.2600000000000002</v>
      </c>
      <c r="P1385" s="16">
        <v>1</v>
      </c>
      <c r="Q1385" s="16">
        <v>1</v>
      </c>
      <c r="R1385">
        <f>MATCH(D1385,Отчет!$C$1:$C$65535,0)</f>
        <v>26</v>
      </c>
    </row>
    <row r="1386" spans="1:18" x14ac:dyDescent="0.2">
      <c r="A1386" s="16">
        <v>1187930280</v>
      </c>
      <c r="B1386" s="16">
        <v>5</v>
      </c>
      <c r="D1386" s="16">
        <v>499655706</v>
      </c>
      <c r="E1386" s="6" t="s">
        <v>109</v>
      </c>
      <c r="F1386" s="6" t="s">
        <v>99</v>
      </c>
      <c r="G1386" s="6" t="s">
        <v>110</v>
      </c>
      <c r="H1386" s="16" t="s">
        <v>111</v>
      </c>
      <c r="I1386" s="6" t="s">
        <v>198</v>
      </c>
      <c r="J1386" s="16">
        <v>3.2600000000000002</v>
      </c>
      <c r="K1386" s="16" t="s">
        <v>36</v>
      </c>
      <c r="L1386" s="16" t="s">
        <v>257</v>
      </c>
      <c r="N1386" s="16">
        <v>16.3</v>
      </c>
      <c r="O1386" s="16">
        <v>3.2600000000000002</v>
      </c>
      <c r="P1386" s="16">
        <v>1</v>
      </c>
      <c r="Q1386" s="16">
        <v>1</v>
      </c>
      <c r="R1386">
        <f>MATCH(D1386,Отчет!$C$1:$C$65535,0)</f>
        <v>55</v>
      </c>
    </row>
    <row r="1387" spans="1:18" x14ac:dyDescent="0.2">
      <c r="A1387" s="16">
        <v>1187928289</v>
      </c>
      <c r="B1387" s="16">
        <v>6</v>
      </c>
      <c r="D1387" s="16">
        <v>499655738</v>
      </c>
      <c r="E1387" s="6" t="s">
        <v>112</v>
      </c>
      <c r="F1387" s="6" t="s">
        <v>113</v>
      </c>
      <c r="G1387" s="6" t="s">
        <v>73</v>
      </c>
      <c r="H1387" s="16" t="s">
        <v>114</v>
      </c>
      <c r="I1387" s="6" t="s">
        <v>198</v>
      </c>
      <c r="J1387" s="16">
        <v>3.2600000000000002</v>
      </c>
      <c r="K1387" s="16" t="s">
        <v>36</v>
      </c>
      <c r="L1387" s="16" t="s">
        <v>257</v>
      </c>
      <c r="N1387" s="16">
        <v>19.559999999999999</v>
      </c>
      <c r="O1387" s="16">
        <v>3.2600000000000002</v>
      </c>
      <c r="P1387" s="16">
        <v>1</v>
      </c>
      <c r="Q1387" s="16">
        <v>1</v>
      </c>
      <c r="R1387">
        <f>MATCH(D1387,Отчет!$C$1:$C$65535,0)</f>
        <v>31</v>
      </c>
    </row>
    <row r="1388" spans="1:18" x14ac:dyDescent="0.2">
      <c r="A1388" s="16">
        <v>1187929536</v>
      </c>
      <c r="B1388" s="16">
        <v>10</v>
      </c>
      <c r="D1388" s="16">
        <v>499657465</v>
      </c>
      <c r="E1388" s="6" t="s">
        <v>148</v>
      </c>
      <c r="F1388" s="6" t="s">
        <v>149</v>
      </c>
      <c r="G1388" s="6" t="s">
        <v>150</v>
      </c>
      <c r="H1388" s="16" t="s">
        <v>151</v>
      </c>
      <c r="I1388" s="6" t="s">
        <v>198</v>
      </c>
      <c r="J1388" s="16">
        <v>3.2600000000000002</v>
      </c>
      <c r="K1388" s="16" t="s">
        <v>36</v>
      </c>
      <c r="L1388" s="16" t="s">
        <v>257</v>
      </c>
      <c r="N1388" s="16">
        <v>32.6</v>
      </c>
      <c r="O1388" s="16">
        <v>3.2600000000000002</v>
      </c>
      <c r="P1388" s="16">
        <v>1</v>
      </c>
      <c r="Q1388" s="16">
        <v>1</v>
      </c>
      <c r="R1388">
        <f>MATCH(D1388,Отчет!$C$1:$C$65535,0)</f>
        <v>25</v>
      </c>
    </row>
    <row r="1389" spans="1:18" x14ac:dyDescent="0.2">
      <c r="A1389" s="16">
        <v>1187929819</v>
      </c>
      <c r="B1389" s="16">
        <v>6</v>
      </c>
      <c r="D1389" s="16">
        <v>499656345</v>
      </c>
      <c r="E1389" s="6" t="s">
        <v>159</v>
      </c>
      <c r="F1389" s="6" t="s">
        <v>160</v>
      </c>
      <c r="G1389" s="6" t="s">
        <v>119</v>
      </c>
      <c r="H1389" s="16" t="s">
        <v>161</v>
      </c>
      <c r="I1389" s="6" t="s">
        <v>198</v>
      </c>
      <c r="J1389" s="16">
        <v>3.2600000000000002</v>
      </c>
      <c r="K1389" s="16" t="s">
        <v>36</v>
      </c>
      <c r="L1389" s="16" t="s">
        <v>257</v>
      </c>
      <c r="N1389" s="16">
        <v>19.559999999999999</v>
      </c>
      <c r="O1389" s="16">
        <v>3.2600000000000002</v>
      </c>
      <c r="P1389" s="16">
        <v>1</v>
      </c>
      <c r="Q1389" s="16">
        <v>1</v>
      </c>
      <c r="R1389">
        <f>MATCH(D1389,Отчет!$C$1:$C$65535,0)</f>
        <v>46</v>
      </c>
    </row>
    <row r="1390" spans="1:18" x14ac:dyDescent="0.2">
      <c r="A1390" s="16">
        <v>1187928095</v>
      </c>
      <c r="B1390" s="16">
        <v>10</v>
      </c>
      <c r="D1390" s="16">
        <v>499656434</v>
      </c>
      <c r="E1390" s="6" t="s">
        <v>162</v>
      </c>
      <c r="F1390" s="6" t="s">
        <v>163</v>
      </c>
      <c r="G1390" s="6" t="s">
        <v>164</v>
      </c>
      <c r="H1390" s="16" t="s">
        <v>165</v>
      </c>
      <c r="I1390" s="6" t="s">
        <v>198</v>
      </c>
      <c r="J1390" s="16">
        <v>3.2600000000000002</v>
      </c>
      <c r="K1390" s="16" t="s">
        <v>36</v>
      </c>
      <c r="L1390" s="16" t="s">
        <v>257</v>
      </c>
      <c r="N1390" s="16">
        <v>32.6</v>
      </c>
      <c r="O1390" s="16">
        <v>3.2600000000000002</v>
      </c>
      <c r="P1390" s="16">
        <v>1</v>
      </c>
      <c r="Q1390" s="16">
        <v>1</v>
      </c>
      <c r="R1390">
        <f>MATCH(D1390,Отчет!$C$1:$C$65535,0)</f>
        <v>11</v>
      </c>
    </row>
    <row r="1391" spans="1:18" x14ac:dyDescent="0.2">
      <c r="A1391" s="16">
        <v>1187930133</v>
      </c>
      <c r="B1391" s="16">
        <v>4</v>
      </c>
      <c r="D1391" s="16">
        <v>499656623</v>
      </c>
      <c r="E1391" s="6" t="s">
        <v>166</v>
      </c>
      <c r="F1391" s="6" t="s">
        <v>167</v>
      </c>
      <c r="G1391" s="6" t="s">
        <v>168</v>
      </c>
      <c r="H1391" s="16" t="s">
        <v>169</v>
      </c>
      <c r="I1391" s="6" t="s">
        <v>198</v>
      </c>
      <c r="J1391" s="16">
        <v>3.2600000000000002</v>
      </c>
      <c r="K1391" s="16" t="s">
        <v>36</v>
      </c>
      <c r="L1391" s="16" t="s">
        <v>257</v>
      </c>
      <c r="N1391" s="16">
        <v>13.040000000000001</v>
      </c>
      <c r="O1391" s="16">
        <v>3.2600000000000002</v>
      </c>
      <c r="P1391" s="16">
        <v>1</v>
      </c>
      <c r="Q1391" s="16">
        <v>1</v>
      </c>
      <c r="R1391">
        <f>MATCH(D1391,Отчет!$C$1:$C$65535,0)</f>
        <v>37</v>
      </c>
    </row>
    <row r="1392" spans="1:18" x14ac:dyDescent="0.2">
      <c r="A1392" s="16">
        <v>1187928957</v>
      </c>
      <c r="B1392" s="16">
        <v>10</v>
      </c>
      <c r="D1392" s="16">
        <v>499656679</v>
      </c>
      <c r="E1392" s="6" t="s">
        <v>152</v>
      </c>
      <c r="F1392" s="6" t="s">
        <v>153</v>
      </c>
      <c r="G1392" s="6" t="s">
        <v>154</v>
      </c>
      <c r="H1392" s="16" t="s">
        <v>155</v>
      </c>
      <c r="I1392" s="6" t="s">
        <v>198</v>
      </c>
      <c r="J1392" s="16">
        <v>3.2600000000000002</v>
      </c>
      <c r="K1392" s="16" t="s">
        <v>36</v>
      </c>
      <c r="L1392" s="16" t="s">
        <v>257</v>
      </c>
      <c r="N1392" s="16">
        <v>32.6</v>
      </c>
      <c r="O1392" s="16">
        <v>3.2600000000000002</v>
      </c>
      <c r="P1392" s="16">
        <v>1</v>
      </c>
      <c r="Q1392" s="16">
        <v>1</v>
      </c>
      <c r="R1392">
        <f>MATCH(D1392,Отчет!$C$1:$C$65535,0)</f>
        <v>21</v>
      </c>
    </row>
    <row r="1393" spans="1:18" x14ac:dyDescent="0.2">
      <c r="A1393" s="16">
        <v>1187929872</v>
      </c>
      <c r="B1393" s="16">
        <v>4</v>
      </c>
      <c r="D1393" s="16">
        <v>499655995</v>
      </c>
      <c r="E1393" s="6" t="s">
        <v>86</v>
      </c>
      <c r="F1393" s="6" t="s">
        <v>87</v>
      </c>
      <c r="G1393" s="6" t="s">
        <v>88</v>
      </c>
      <c r="H1393" s="16" t="s">
        <v>89</v>
      </c>
      <c r="I1393" s="6" t="s">
        <v>198</v>
      </c>
      <c r="J1393" s="16">
        <v>3.2600000000000002</v>
      </c>
      <c r="K1393" s="16" t="s">
        <v>36</v>
      </c>
      <c r="L1393" s="16" t="s">
        <v>257</v>
      </c>
      <c r="N1393" s="16">
        <v>13.040000000000001</v>
      </c>
      <c r="O1393" s="16">
        <v>3.2600000000000002</v>
      </c>
      <c r="P1393" s="16">
        <v>1</v>
      </c>
      <c r="Q1393" s="16">
        <v>1</v>
      </c>
      <c r="R1393">
        <f>MATCH(D1393,Отчет!$C$1:$C$65535,0)</f>
        <v>49</v>
      </c>
    </row>
    <row r="1394" spans="1:18" x14ac:dyDescent="0.2">
      <c r="A1394" s="16">
        <v>1187930024</v>
      </c>
      <c r="B1394" s="16">
        <v>6</v>
      </c>
      <c r="D1394" s="16">
        <v>499656023</v>
      </c>
      <c r="E1394" s="6" t="s">
        <v>170</v>
      </c>
      <c r="F1394" s="6" t="s">
        <v>72</v>
      </c>
      <c r="G1394" s="6" t="s">
        <v>171</v>
      </c>
      <c r="H1394" s="16" t="s">
        <v>172</v>
      </c>
      <c r="I1394" s="6" t="s">
        <v>198</v>
      </c>
      <c r="J1394" s="16">
        <v>3.2600000000000002</v>
      </c>
      <c r="K1394" s="16" t="s">
        <v>36</v>
      </c>
      <c r="L1394" s="16" t="s">
        <v>257</v>
      </c>
      <c r="N1394" s="16">
        <v>19.559999999999999</v>
      </c>
      <c r="O1394" s="16">
        <v>3.2600000000000002</v>
      </c>
      <c r="P1394" s="16">
        <v>1</v>
      </c>
      <c r="Q1394" s="16">
        <v>1</v>
      </c>
      <c r="R1394">
        <f>MATCH(D1394,Отчет!$C$1:$C$65535,0)</f>
        <v>42</v>
      </c>
    </row>
    <row r="1395" spans="1:18" x14ac:dyDescent="0.2">
      <c r="A1395" s="16">
        <v>1187930184</v>
      </c>
      <c r="B1395" s="16">
        <v>8</v>
      </c>
      <c r="D1395" s="16">
        <v>499656285</v>
      </c>
      <c r="E1395" s="6" t="s">
        <v>173</v>
      </c>
      <c r="F1395" s="6" t="s">
        <v>76</v>
      </c>
      <c r="G1395" s="6" t="s">
        <v>107</v>
      </c>
      <c r="H1395" s="16" t="s">
        <v>174</v>
      </c>
      <c r="I1395" s="6" t="s">
        <v>198</v>
      </c>
      <c r="J1395" s="16">
        <v>3.2600000000000002</v>
      </c>
      <c r="K1395" s="16" t="s">
        <v>36</v>
      </c>
      <c r="L1395" s="16" t="s">
        <v>257</v>
      </c>
      <c r="N1395" s="16">
        <v>26.080000000000002</v>
      </c>
      <c r="O1395" s="16">
        <v>3.2600000000000002</v>
      </c>
      <c r="P1395" s="16">
        <v>1</v>
      </c>
      <c r="Q1395" s="16">
        <v>1</v>
      </c>
      <c r="R1395">
        <f>MATCH(D1395,Отчет!$C$1:$C$65535,0)</f>
        <v>36</v>
      </c>
    </row>
    <row r="1396" spans="1:18" x14ac:dyDescent="0.2">
      <c r="A1396" s="16">
        <v>1187928446</v>
      </c>
      <c r="B1396" s="16">
        <v>8</v>
      </c>
      <c r="D1396" s="16">
        <v>499655862</v>
      </c>
      <c r="E1396" s="6" t="s">
        <v>90</v>
      </c>
      <c r="F1396" s="6" t="s">
        <v>91</v>
      </c>
      <c r="G1396" s="6" t="s">
        <v>92</v>
      </c>
      <c r="H1396" s="16" t="s">
        <v>93</v>
      </c>
      <c r="I1396" s="6" t="s">
        <v>198</v>
      </c>
      <c r="J1396" s="16">
        <v>3.2600000000000002</v>
      </c>
      <c r="K1396" s="16" t="s">
        <v>36</v>
      </c>
      <c r="L1396" s="16" t="s">
        <v>257</v>
      </c>
      <c r="N1396" s="16">
        <v>26.080000000000002</v>
      </c>
      <c r="O1396" s="16">
        <v>3.2600000000000002</v>
      </c>
      <c r="P1396" s="16">
        <v>1</v>
      </c>
      <c r="Q1396" s="16">
        <v>1</v>
      </c>
      <c r="R1396">
        <f>MATCH(D1396,Отчет!$C$1:$C$65535,0)</f>
        <v>45</v>
      </c>
    </row>
    <row r="1397" spans="1:18" x14ac:dyDescent="0.2">
      <c r="A1397" s="16">
        <v>1187928911</v>
      </c>
      <c r="B1397" s="16">
        <v>9</v>
      </c>
      <c r="D1397" s="16">
        <v>499657780</v>
      </c>
      <c r="E1397" s="6" t="s">
        <v>129</v>
      </c>
      <c r="F1397" s="6" t="s">
        <v>130</v>
      </c>
      <c r="G1397" s="6" t="s">
        <v>131</v>
      </c>
      <c r="H1397" s="16" t="s">
        <v>132</v>
      </c>
      <c r="I1397" s="6" t="s">
        <v>198</v>
      </c>
      <c r="J1397" s="16">
        <v>3.2600000000000002</v>
      </c>
      <c r="K1397" s="16" t="s">
        <v>36</v>
      </c>
      <c r="L1397" s="16" t="s">
        <v>257</v>
      </c>
      <c r="N1397" s="16">
        <v>29.34</v>
      </c>
      <c r="O1397" s="16">
        <v>3.2600000000000002</v>
      </c>
      <c r="P1397" s="16">
        <v>1</v>
      </c>
      <c r="Q1397" s="16">
        <v>1</v>
      </c>
      <c r="R1397">
        <f>MATCH(D1397,Отчет!$C$1:$C$65535,0)</f>
        <v>29</v>
      </c>
    </row>
    <row r="1398" spans="1:18" x14ac:dyDescent="0.2">
      <c r="A1398" s="16">
        <v>1187928241</v>
      </c>
      <c r="B1398" s="16">
        <v>9</v>
      </c>
      <c r="D1398" s="16">
        <v>499657846</v>
      </c>
      <c r="E1398" s="6" t="s">
        <v>181</v>
      </c>
      <c r="F1398" s="6" t="s">
        <v>182</v>
      </c>
      <c r="G1398" s="6" t="s">
        <v>183</v>
      </c>
      <c r="H1398" s="16" t="s">
        <v>184</v>
      </c>
      <c r="I1398" s="6" t="s">
        <v>198</v>
      </c>
      <c r="J1398" s="16">
        <v>3.2600000000000002</v>
      </c>
      <c r="K1398" s="16" t="s">
        <v>36</v>
      </c>
      <c r="L1398" s="16" t="s">
        <v>257</v>
      </c>
      <c r="N1398" s="16">
        <v>29.34</v>
      </c>
      <c r="O1398" s="16">
        <v>3.2600000000000002</v>
      </c>
      <c r="P1398" s="16">
        <v>1</v>
      </c>
      <c r="Q1398" s="16">
        <v>1</v>
      </c>
      <c r="R1398">
        <f>MATCH(D1398,Отчет!$C$1:$C$65535,0)</f>
        <v>19</v>
      </c>
    </row>
    <row r="1399" spans="1:18" x14ac:dyDescent="0.2">
      <c r="A1399" s="16">
        <v>1187928047</v>
      </c>
      <c r="B1399" s="16">
        <v>10</v>
      </c>
      <c r="D1399" s="16">
        <v>722669820</v>
      </c>
      <c r="E1399" s="6" t="s">
        <v>185</v>
      </c>
      <c r="F1399" s="6" t="s">
        <v>186</v>
      </c>
      <c r="G1399" s="6" t="s">
        <v>187</v>
      </c>
      <c r="H1399" s="16" t="s">
        <v>188</v>
      </c>
      <c r="I1399" s="6" t="s">
        <v>198</v>
      </c>
      <c r="J1399" s="16">
        <v>3.2600000000000002</v>
      </c>
      <c r="K1399" s="16" t="s">
        <v>36</v>
      </c>
      <c r="L1399" s="16" t="s">
        <v>257</v>
      </c>
      <c r="N1399" s="16">
        <v>32.6</v>
      </c>
      <c r="O1399" s="16">
        <v>3.2600000000000002</v>
      </c>
      <c r="P1399" s="16">
        <v>1</v>
      </c>
      <c r="Q1399" s="16">
        <v>1</v>
      </c>
      <c r="R1399">
        <f>MATCH(D1399,Отчет!$C$1:$C$65535,0)</f>
        <v>16</v>
      </c>
    </row>
    <row r="1400" spans="1:18" x14ac:dyDescent="0.2">
      <c r="A1400" s="16">
        <v>1187929148</v>
      </c>
      <c r="B1400" s="16">
        <v>5</v>
      </c>
      <c r="D1400" s="16">
        <v>499657489</v>
      </c>
      <c r="E1400" s="6" t="s">
        <v>133</v>
      </c>
      <c r="F1400" s="6" t="s">
        <v>134</v>
      </c>
      <c r="G1400" s="6" t="s">
        <v>135</v>
      </c>
      <c r="H1400" s="16" t="s">
        <v>136</v>
      </c>
      <c r="I1400" s="6" t="s">
        <v>198</v>
      </c>
      <c r="J1400" s="16">
        <v>3.2600000000000002</v>
      </c>
      <c r="K1400" s="16" t="s">
        <v>36</v>
      </c>
      <c r="L1400" s="16" t="s">
        <v>257</v>
      </c>
      <c r="N1400" s="16">
        <v>16.3</v>
      </c>
      <c r="O1400" s="16">
        <v>3.2600000000000002</v>
      </c>
      <c r="P1400" s="16">
        <v>1</v>
      </c>
      <c r="Q1400" s="16">
        <v>1</v>
      </c>
      <c r="R1400">
        <f>MATCH(D1400,Отчет!$C$1:$C$65535,0)</f>
        <v>51</v>
      </c>
    </row>
    <row r="1401" spans="1:18" x14ac:dyDescent="0.2">
      <c r="A1401" s="16">
        <v>1187929490</v>
      </c>
      <c r="B1401" s="16">
        <v>7</v>
      </c>
      <c r="D1401" s="16">
        <v>499657513</v>
      </c>
      <c r="E1401" s="6" t="s">
        <v>137</v>
      </c>
      <c r="F1401" s="6" t="s">
        <v>138</v>
      </c>
      <c r="G1401" s="6" t="s">
        <v>139</v>
      </c>
      <c r="H1401" s="16" t="s">
        <v>140</v>
      </c>
      <c r="I1401" s="6" t="s">
        <v>198</v>
      </c>
      <c r="J1401" s="16">
        <v>3.2600000000000002</v>
      </c>
      <c r="K1401" s="16" t="s">
        <v>36</v>
      </c>
      <c r="L1401" s="16" t="s">
        <v>257</v>
      </c>
      <c r="N1401" s="16">
        <v>22.82</v>
      </c>
      <c r="O1401" s="16">
        <v>3.2600000000000002</v>
      </c>
      <c r="P1401" s="16">
        <v>1</v>
      </c>
      <c r="Q1401" s="16">
        <v>1</v>
      </c>
      <c r="R1401">
        <f>MATCH(D1401,Отчет!$C$1:$C$65535,0)</f>
        <v>32</v>
      </c>
    </row>
    <row r="1402" spans="1:18" x14ac:dyDescent="0.2">
      <c r="A1402" s="16">
        <v>1187928587</v>
      </c>
      <c r="B1402" s="16">
        <v>10</v>
      </c>
      <c r="D1402" s="16">
        <v>499657561</v>
      </c>
      <c r="E1402" s="6" t="s">
        <v>141</v>
      </c>
      <c r="F1402" s="6" t="s">
        <v>142</v>
      </c>
      <c r="G1402" s="6" t="s">
        <v>143</v>
      </c>
      <c r="H1402" s="16" t="s">
        <v>144</v>
      </c>
      <c r="I1402" s="6" t="s">
        <v>198</v>
      </c>
      <c r="J1402" s="16">
        <v>3.2600000000000002</v>
      </c>
      <c r="K1402" s="16" t="s">
        <v>36</v>
      </c>
      <c r="L1402" s="16" t="s">
        <v>257</v>
      </c>
      <c r="N1402" s="16">
        <v>32.6</v>
      </c>
      <c r="O1402" s="16">
        <v>3.2600000000000002</v>
      </c>
      <c r="P1402" s="16">
        <v>1</v>
      </c>
      <c r="Q1402" s="16">
        <v>1</v>
      </c>
      <c r="R1402">
        <f>MATCH(D1402,Отчет!$C$1:$C$65535,0)</f>
        <v>13</v>
      </c>
    </row>
    <row r="1403" spans="1:18" x14ac:dyDescent="0.2">
      <c r="A1403" s="16">
        <v>1187928148</v>
      </c>
      <c r="B1403" s="16">
        <v>9</v>
      </c>
      <c r="D1403" s="16">
        <v>499657609</v>
      </c>
      <c r="E1403" s="6" t="s">
        <v>192</v>
      </c>
      <c r="F1403" s="6" t="s">
        <v>134</v>
      </c>
      <c r="G1403" s="6" t="s">
        <v>139</v>
      </c>
      <c r="H1403" s="16" t="s">
        <v>193</v>
      </c>
      <c r="I1403" s="6" t="s">
        <v>198</v>
      </c>
      <c r="J1403" s="16">
        <v>3.2600000000000002</v>
      </c>
      <c r="K1403" s="16" t="s">
        <v>36</v>
      </c>
      <c r="L1403" s="16" t="s">
        <v>257</v>
      </c>
      <c r="N1403" s="16">
        <v>29.34</v>
      </c>
      <c r="O1403" s="16">
        <v>3.2600000000000002</v>
      </c>
      <c r="P1403" s="16">
        <v>1</v>
      </c>
      <c r="Q1403" s="16">
        <v>1</v>
      </c>
      <c r="R1403">
        <f>MATCH(D1403,Отчет!$C$1:$C$65535,0)</f>
        <v>24</v>
      </c>
    </row>
    <row r="1404" spans="1:18" x14ac:dyDescent="0.2">
      <c r="A1404" s="16">
        <v>1187929920</v>
      </c>
      <c r="B1404" s="16">
        <v>4</v>
      </c>
      <c r="D1404" s="16">
        <v>499656711</v>
      </c>
      <c r="E1404" s="6" t="s">
        <v>156</v>
      </c>
      <c r="F1404" s="6" t="s">
        <v>157</v>
      </c>
      <c r="G1404" s="6" t="s">
        <v>81</v>
      </c>
      <c r="H1404" s="16" t="s">
        <v>158</v>
      </c>
      <c r="I1404" s="6" t="s">
        <v>198</v>
      </c>
      <c r="J1404" s="16">
        <v>3.2600000000000002</v>
      </c>
      <c r="K1404" s="16" t="s">
        <v>36</v>
      </c>
      <c r="L1404" s="16" t="s">
        <v>257</v>
      </c>
      <c r="N1404" s="16">
        <v>13.040000000000001</v>
      </c>
      <c r="O1404" s="16">
        <v>3.2600000000000002</v>
      </c>
      <c r="P1404" s="16">
        <v>1</v>
      </c>
      <c r="Q1404" s="16">
        <v>0</v>
      </c>
      <c r="R1404">
        <f>MATCH(D1404,Отчет!$C$1:$C$65535,0)</f>
        <v>52</v>
      </c>
    </row>
    <row r="1405" spans="1:18" x14ac:dyDescent="0.2">
      <c r="A1405" s="16">
        <v>1187929258</v>
      </c>
      <c r="B1405" s="16">
        <v>9</v>
      </c>
      <c r="D1405" s="16">
        <v>499657385</v>
      </c>
      <c r="E1405" s="6" t="s">
        <v>145</v>
      </c>
      <c r="F1405" s="6" t="s">
        <v>146</v>
      </c>
      <c r="G1405" s="6" t="s">
        <v>139</v>
      </c>
      <c r="H1405" s="16" t="s">
        <v>147</v>
      </c>
      <c r="I1405" s="6" t="s">
        <v>198</v>
      </c>
      <c r="J1405" s="16">
        <v>3.2600000000000002</v>
      </c>
      <c r="K1405" s="16" t="s">
        <v>36</v>
      </c>
      <c r="L1405" s="16" t="s">
        <v>257</v>
      </c>
      <c r="N1405" s="16">
        <v>29.34</v>
      </c>
      <c r="O1405" s="16">
        <v>3.2600000000000002</v>
      </c>
      <c r="P1405" s="16">
        <v>1</v>
      </c>
      <c r="Q1405" s="16">
        <v>1</v>
      </c>
      <c r="R1405">
        <f>MATCH(D1405,Отчет!$C$1:$C$65535,0)</f>
        <v>20</v>
      </c>
    </row>
    <row r="1406" spans="1:18" x14ac:dyDescent="0.2">
      <c r="A1406" s="16">
        <v>1187928727</v>
      </c>
      <c r="B1406" s="16">
        <v>10</v>
      </c>
      <c r="D1406" s="16">
        <v>499655369</v>
      </c>
      <c r="E1406" s="6" t="s">
        <v>196</v>
      </c>
      <c r="F1406" s="6" t="s">
        <v>99</v>
      </c>
      <c r="G1406" s="6" t="s">
        <v>107</v>
      </c>
      <c r="H1406" s="16" t="s">
        <v>197</v>
      </c>
      <c r="I1406" s="6" t="s">
        <v>198</v>
      </c>
      <c r="J1406" s="16">
        <v>3.2600000000000002</v>
      </c>
      <c r="K1406" s="16" t="s">
        <v>36</v>
      </c>
      <c r="L1406" s="16" t="s">
        <v>257</v>
      </c>
      <c r="N1406" s="16">
        <v>32.6</v>
      </c>
      <c r="O1406" s="16">
        <v>3.2600000000000002</v>
      </c>
      <c r="P1406" s="16">
        <v>1</v>
      </c>
      <c r="Q1406" s="16">
        <v>1</v>
      </c>
      <c r="R1406">
        <f>MATCH(D1406,Отчет!$C$1:$C$65535,0)</f>
        <v>15</v>
      </c>
    </row>
    <row r="1407" spans="1:18" x14ac:dyDescent="0.2">
      <c r="A1407" s="16">
        <v>1187929397</v>
      </c>
      <c r="B1407" s="16">
        <v>4</v>
      </c>
      <c r="D1407" s="16">
        <v>499655321</v>
      </c>
      <c r="E1407" s="6" t="s">
        <v>79</v>
      </c>
      <c r="F1407" s="6" t="s">
        <v>80</v>
      </c>
      <c r="G1407" s="6" t="s">
        <v>81</v>
      </c>
      <c r="H1407" s="16" t="s">
        <v>82</v>
      </c>
      <c r="I1407" s="6" t="s">
        <v>198</v>
      </c>
      <c r="J1407" s="16">
        <v>3.2600000000000002</v>
      </c>
      <c r="K1407" s="16" t="s">
        <v>36</v>
      </c>
      <c r="L1407" s="16" t="s">
        <v>257</v>
      </c>
      <c r="N1407" s="16">
        <v>0</v>
      </c>
      <c r="O1407" s="16">
        <v>3.2600000000000002</v>
      </c>
      <c r="P1407" s="16">
        <v>1</v>
      </c>
      <c r="Q1407" s="16">
        <v>1</v>
      </c>
      <c r="R1407">
        <f>MATCH(D1407,Отчет!$C$1:$C$65535,0)</f>
        <v>53</v>
      </c>
    </row>
    <row r="1408" spans="1:18" x14ac:dyDescent="0.2">
      <c r="A1408" s="16">
        <v>1187930234</v>
      </c>
      <c r="B1408" s="16">
        <v>8</v>
      </c>
      <c r="D1408" s="16">
        <v>499655265</v>
      </c>
      <c r="E1408" s="6" t="s">
        <v>75</v>
      </c>
      <c r="F1408" s="6" t="s">
        <v>76</v>
      </c>
      <c r="G1408" s="6" t="s">
        <v>77</v>
      </c>
      <c r="H1408" s="16" t="s">
        <v>78</v>
      </c>
      <c r="I1408" s="6" t="s">
        <v>198</v>
      </c>
      <c r="J1408" s="16">
        <v>3.2600000000000002</v>
      </c>
      <c r="K1408" s="16" t="s">
        <v>36</v>
      </c>
      <c r="L1408" s="16" t="s">
        <v>257</v>
      </c>
      <c r="N1408" s="16">
        <v>26.080000000000002</v>
      </c>
      <c r="O1408" s="16">
        <v>3.2600000000000002</v>
      </c>
      <c r="P1408" s="16">
        <v>1</v>
      </c>
      <c r="Q1408" s="16">
        <v>1</v>
      </c>
      <c r="R1408">
        <f>MATCH(D1408,Отчет!$C$1:$C$65535,0)</f>
        <v>41</v>
      </c>
    </row>
    <row r="1409" spans="1:18" x14ac:dyDescent="0.2">
      <c r="A1409" s="16">
        <v>1187929584</v>
      </c>
      <c r="B1409" s="16">
        <v>9</v>
      </c>
      <c r="D1409" s="16">
        <v>499655579</v>
      </c>
      <c r="E1409" s="6" t="s">
        <v>194</v>
      </c>
      <c r="F1409" s="6" t="s">
        <v>122</v>
      </c>
      <c r="G1409" s="6" t="s">
        <v>171</v>
      </c>
      <c r="H1409" s="16" t="s">
        <v>195</v>
      </c>
      <c r="I1409" s="6" t="s">
        <v>198</v>
      </c>
      <c r="J1409" s="16">
        <v>3.2600000000000002</v>
      </c>
      <c r="K1409" s="16" t="s">
        <v>36</v>
      </c>
      <c r="L1409" s="16" t="s">
        <v>257</v>
      </c>
      <c r="N1409" s="16">
        <v>29.34</v>
      </c>
      <c r="O1409" s="16">
        <v>3.2600000000000002</v>
      </c>
      <c r="P1409" s="16">
        <v>1</v>
      </c>
      <c r="Q1409" s="16">
        <v>1</v>
      </c>
      <c r="R1409">
        <f>MATCH(D1409,Отчет!$C$1:$C$65535,0)</f>
        <v>38</v>
      </c>
    </row>
    <row r="1410" spans="1:18" x14ac:dyDescent="0.2">
      <c r="A1410" s="16">
        <v>1187928681</v>
      </c>
      <c r="B1410" s="16">
        <v>10</v>
      </c>
      <c r="D1410" s="16">
        <v>499655482</v>
      </c>
      <c r="E1410" s="6" t="s">
        <v>71</v>
      </c>
      <c r="F1410" s="6" t="s">
        <v>72</v>
      </c>
      <c r="G1410" s="6" t="s">
        <v>73</v>
      </c>
      <c r="H1410" s="16" t="s">
        <v>74</v>
      </c>
      <c r="I1410" s="6" t="s">
        <v>198</v>
      </c>
      <c r="J1410" s="16">
        <v>3.2600000000000002</v>
      </c>
      <c r="K1410" s="16" t="s">
        <v>36</v>
      </c>
      <c r="L1410" s="16" t="s">
        <v>257</v>
      </c>
      <c r="N1410" s="16">
        <v>32.6</v>
      </c>
      <c r="O1410" s="16">
        <v>3.2600000000000002</v>
      </c>
      <c r="P1410" s="16">
        <v>1</v>
      </c>
      <c r="Q1410" s="16">
        <v>1</v>
      </c>
      <c r="R1410">
        <f>MATCH(D1410,Отчет!$C$1:$C$65535,0)</f>
        <v>12</v>
      </c>
    </row>
    <row r="1411" spans="1:18" x14ac:dyDescent="0.2">
      <c r="A1411" s="16">
        <v>1187929351</v>
      </c>
      <c r="B1411" s="16">
        <v>4</v>
      </c>
      <c r="D1411" s="16">
        <v>499655506</v>
      </c>
      <c r="E1411" s="6" t="s">
        <v>125</v>
      </c>
      <c r="F1411" s="6" t="s">
        <v>126</v>
      </c>
      <c r="G1411" s="6" t="s">
        <v>127</v>
      </c>
      <c r="H1411" s="16" t="s">
        <v>128</v>
      </c>
      <c r="I1411" s="6" t="s">
        <v>198</v>
      </c>
      <c r="J1411" s="16">
        <v>3.2600000000000002</v>
      </c>
      <c r="K1411" s="16" t="s">
        <v>36</v>
      </c>
      <c r="L1411" s="16" t="s">
        <v>257</v>
      </c>
      <c r="N1411" s="16">
        <v>13.040000000000001</v>
      </c>
      <c r="O1411" s="16">
        <v>3.2600000000000002</v>
      </c>
      <c r="P1411" s="16">
        <v>1</v>
      </c>
      <c r="Q1411" s="16">
        <v>0</v>
      </c>
      <c r="R1411">
        <f>MATCH(D1411,Отчет!$C$1:$C$65535,0)</f>
        <v>44</v>
      </c>
    </row>
    <row r="1412" spans="1:18" x14ac:dyDescent="0.2">
      <c r="A1412" s="16">
        <v>1506077474</v>
      </c>
      <c r="B1412" s="16">
        <v>5</v>
      </c>
      <c r="D1412" s="16">
        <v>1506076021</v>
      </c>
      <c r="E1412" s="6" t="s">
        <v>178</v>
      </c>
      <c r="F1412" s="6" t="s">
        <v>179</v>
      </c>
      <c r="G1412" s="6" t="s">
        <v>96</v>
      </c>
      <c r="H1412" s="16" t="s">
        <v>180</v>
      </c>
      <c r="I1412" s="6" t="s">
        <v>198</v>
      </c>
      <c r="J1412" s="16">
        <v>3.2600000000000002</v>
      </c>
      <c r="K1412" s="16" t="s">
        <v>36</v>
      </c>
      <c r="L1412" s="16" t="s">
        <v>257</v>
      </c>
      <c r="N1412" s="16">
        <v>16.3</v>
      </c>
      <c r="O1412" s="16">
        <v>3.2600000000000002</v>
      </c>
      <c r="P1412" s="16">
        <v>1</v>
      </c>
      <c r="Q1412" s="16">
        <v>1</v>
      </c>
      <c r="R1412">
        <f>MATCH(D1412,Отчет!$C$1:$C$65535,0)</f>
        <v>47</v>
      </c>
    </row>
    <row r="1413" spans="1:18" x14ac:dyDescent="0.2">
      <c r="A1413" s="16">
        <v>1187929097</v>
      </c>
      <c r="B1413" s="16">
        <v>9</v>
      </c>
      <c r="D1413" s="16">
        <v>736697700</v>
      </c>
      <c r="E1413" s="6" t="s">
        <v>175</v>
      </c>
      <c r="F1413" s="6" t="s">
        <v>176</v>
      </c>
      <c r="G1413" s="6" t="s">
        <v>77</v>
      </c>
      <c r="H1413" s="16" t="s">
        <v>177</v>
      </c>
      <c r="I1413" s="6" t="s">
        <v>198</v>
      </c>
      <c r="J1413" s="16">
        <v>3.2600000000000002</v>
      </c>
      <c r="K1413" s="16" t="s">
        <v>36</v>
      </c>
      <c r="L1413" s="16" t="s">
        <v>257</v>
      </c>
      <c r="N1413" s="16">
        <v>29.34</v>
      </c>
      <c r="O1413" s="16">
        <v>3.2600000000000002</v>
      </c>
      <c r="P1413" s="16">
        <v>1</v>
      </c>
      <c r="Q1413" s="16">
        <v>1</v>
      </c>
      <c r="R1413">
        <f>MATCH(D1413,Отчет!$C$1:$C$65535,0)</f>
        <v>27</v>
      </c>
    </row>
    <row r="1414" spans="1:18" x14ac:dyDescent="0.2">
      <c r="A1414" s="16">
        <v>1229367225</v>
      </c>
      <c r="B1414" s="16">
        <v>6</v>
      </c>
      <c r="D1414" s="16">
        <v>499656345</v>
      </c>
      <c r="E1414" s="6" t="s">
        <v>159</v>
      </c>
      <c r="F1414" s="6" t="s">
        <v>160</v>
      </c>
      <c r="G1414" s="6" t="s">
        <v>119</v>
      </c>
      <c r="H1414" s="16" t="s">
        <v>161</v>
      </c>
      <c r="I1414" s="6" t="s">
        <v>268</v>
      </c>
      <c r="J1414" s="16">
        <v>5</v>
      </c>
      <c r="K1414" s="16" t="s">
        <v>36</v>
      </c>
      <c r="L1414" s="16" t="s">
        <v>257</v>
      </c>
      <c r="N1414" s="16">
        <v>30</v>
      </c>
      <c r="O1414" s="16">
        <v>5</v>
      </c>
      <c r="P1414" s="16">
        <v>1</v>
      </c>
      <c r="Q1414" s="16">
        <v>1</v>
      </c>
      <c r="R1414">
        <f>MATCH(D1414,Отчет!$C$1:$C$65535,0)</f>
        <v>46</v>
      </c>
    </row>
    <row r="1415" spans="1:18" x14ac:dyDescent="0.2">
      <c r="A1415" s="16">
        <v>1226774330</v>
      </c>
      <c r="B1415" s="16">
        <v>9</v>
      </c>
      <c r="D1415" s="16">
        <v>722669820</v>
      </c>
      <c r="E1415" s="6" t="s">
        <v>185</v>
      </c>
      <c r="F1415" s="6" t="s">
        <v>186</v>
      </c>
      <c r="G1415" s="6" t="s">
        <v>187</v>
      </c>
      <c r="H1415" s="16" t="s">
        <v>188</v>
      </c>
      <c r="I1415" s="6" t="s">
        <v>268</v>
      </c>
      <c r="J1415" s="16">
        <v>5</v>
      </c>
      <c r="K1415" s="16" t="s">
        <v>36</v>
      </c>
      <c r="L1415" s="16" t="s">
        <v>257</v>
      </c>
      <c r="N1415" s="16">
        <v>45</v>
      </c>
      <c r="O1415" s="16">
        <v>5</v>
      </c>
      <c r="P1415" s="16">
        <v>1</v>
      </c>
      <c r="Q1415" s="16">
        <v>1</v>
      </c>
      <c r="R1415">
        <f>MATCH(D1415,Отчет!$C$1:$C$65535,0)</f>
        <v>16</v>
      </c>
    </row>
    <row r="1416" spans="1:18" x14ac:dyDescent="0.2">
      <c r="A1416" s="16">
        <v>1741230330</v>
      </c>
      <c r="B1416" s="16">
        <v>8</v>
      </c>
      <c r="D1416" s="16">
        <v>1650253973</v>
      </c>
      <c r="E1416" s="6" t="s">
        <v>66</v>
      </c>
      <c r="F1416" s="6" t="s">
        <v>67</v>
      </c>
      <c r="G1416" s="6" t="s">
        <v>68</v>
      </c>
      <c r="H1416" s="16" t="s">
        <v>69</v>
      </c>
      <c r="I1416" s="6" t="s">
        <v>269</v>
      </c>
      <c r="J1416" s="16">
        <v>3.2600000000000002</v>
      </c>
      <c r="K1416" s="16" t="s">
        <v>36</v>
      </c>
      <c r="L1416" s="16" t="s">
        <v>257</v>
      </c>
      <c r="N1416" s="16">
        <v>26.080000000000002</v>
      </c>
      <c r="O1416" s="16">
        <v>3.2600000000000002</v>
      </c>
      <c r="P1416" s="16">
        <v>1</v>
      </c>
      <c r="Q1416" s="16">
        <v>1</v>
      </c>
      <c r="R1416">
        <f>MATCH(D1416,Отчет!$C$1:$C$65535,0)</f>
        <v>23</v>
      </c>
    </row>
    <row r="1417" spans="1:18" x14ac:dyDescent="0.2">
      <c r="A1417" s="16">
        <v>1967512674</v>
      </c>
      <c r="B1417" s="16">
        <v>10</v>
      </c>
      <c r="D1417" s="16">
        <v>1946406881</v>
      </c>
      <c r="E1417" s="6" t="s">
        <v>44</v>
      </c>
      <c r="F1417" s="6" t="s">
        <v>45</v>
      </c>
      <c r="G1417" s="6" t="s">
        <v>46</v>
      </c>
      <c r="H1417" s="16" t="s">
        <v>47</v>
      </c>
      <c r="I1417" s="6" t="s">
        <v>270</v>
      </c>
      <c r="J1417" s="16">
        <v>3</v>
      </c>
      <c r="K1417" s="16" t="s">
        <v>36</v>
      </c>
      <c r="L1417" s="16" t="s">
        <v>257</v>
      </c>
      <c r="N1417" s="16">
        <v>30</v>
      </c>
      <c r="O1417" s="16">
        <v>3</v>
      </c>
      <c r="P1417" s="16">
        <v>1</v>
      </c>
      <c r="Q1417" s="16">
        <v>0</v>
      </c>
      <c r="R1417">
        <f>MATCH(D1417,Отчет!$C$1:$C$65535,0)</f>
        <v>34</v>
      </c>
    </row>
    <row r="1418" spans="1:18" x14ac:dyDescent="0.2">
      <c r="A1418" s="16">
        <v>1017454141</v>
      </c>
      <c r="B1418" s="16">
        <v>6</v>
      </c>
      <c r="D1418" s="16">
        <v>499655579</v>
      </c>
      <c r="E1418" s="6" t="s">
        <v>194</v>
      </c>
      <c r="F1418" s="6" t="s">
        <v>122</v>
      </c>
      <c r="G1418" s="6" t="s">
        <v>171</v>
      </c>
      <c r="H1418" s="16" t="s">
        <v>195</v>
      </c>
      <c r="I1418" s="6" t="s">
        <v>271</v>
      </c>
      <c r="J1418" s="16">
        <v>5</v>
      </c>
      <c r="K1418" s="16" t="s">
        <v>36</v>
      </c>
      <c r="L1418" s="16" t="s">
        <v>257</v>
      </c>
      <c r="N1418" s="16">
        <v>30</v>
      </c>
      <c r="O1418" s="16">
        <v>5</v>
      </c>
      <c r="P1418" s="16">
        <v>1</v>
      </c>
      <c r="Q1418" s="16">
        <v>1</v>
      </c>
      <c r="R1418">
        <f>MATCH(D1418,Отчет!$C$1:$C$65535,0)</f>
        <v>38</v>
      </c>
    </row>
    <row r="1419" spans="1:18" x14ac:dyDescent="0.2">
      <c r="A1419" s="16">
        <v>1017454130</v>
      </c>
      <c r="B1419" s="16">
        <v>8</v>
      </c>
      <c r="D1419" s="16">
        <v>499656679</v>
      </c>
      <c r="E1419" s="6" t="s">
        <v>152</v>
      </c>
      <c r="F1419" s="6" t="s">
        <v>153</v>
      </c>
      <c r="G1419" s="6" t="s">
        <v>154</v>
      </c>
      <c r="H1419" s="16" t="s">
        <v>155</v>
      </c>
      <c r="I1419" s="6" t="s">
        <v>271</v>
      </c>
      <c r="J1419" s="16">
        <v>5</v>
      </c>
      <c r="K1419" s="16" t="s">
        <v>36</v>
      </c>
      <c r="L1419" s="16" t="s">
        <v>257</v>
      </c>
      <c r="N1419" s="16">
        <v>40</v>
      </c>
      <c r="O1419" s="16">
        <v>5</v>
      </c>
      <c r="P1419" s="16">
        <v>1</v>
      </c>
      <c r="Q1419" s="16">
        <v>1</v>
      </c>
      <c r="R1419">
        <f>MATCH(D1419,Отчет!$C$1:$C$65535,0)</f>
        <v>21</v>
      </c>
    </row>
    <row r="1420" spans="1:18" x14ac:dyDescent="0.2">
      <c r="A1420" s="16">
        <v>1017454119</v>
      </c>
      <c r="B1420" s="16">
        <v>7</v>
      </c>
      <c r="D1420" s="16">
        <v>499655764</v>
      </c>
      <c r="E1420" s="6" t="s">
        <v>115</v>
      </c>
      <c r="F1420" s="6" t="s">
        <v>116</v>
      </c>
      <c r="G1420" s="6" t="s">
        <v>117</v>
      </c>
      <c r="H1420" s="16" t="s">
        <v>118</v>
      </c>
      <c r="I1420" s="6" t="s">
        <v>271</v>
      </c>
      <c r="J1420" s="16">
        <v>5</v>
      </c>
      <c r="K1420" s="16" t="s">
        <v>36</v>
      </c>
      <c r="L1420" s="16" t="s">
        <v>257</v>
      </c>
      <c r="N1420" s="16">
        <v>35</v>
      </c>
      <c r="O1420" s="16">
        <v>5</v>
      </c>
      <c r="P1420" s="16">
        <v>1</v>
      </c>
      <c r="Q1420" s="16">
        <v>1</v>
      </c>
      <c r="R1420">
        <f>MATCH(D1420,Отчет!$C$1:$C$65535,0)</f>
        <v>17</v>
      </c>
    </row>
    <row r="1421" spans="1:18" x14ac:dyDescent="0.2">
      <c r="A1421" s="16">
        <v>1242969039</v>
      </c>
      <c r="B1421" s="16">
        <v>10</v>
      </c>
      <c r="D1421" s="16">
        <v>499656285</v>
      </c>
      <c r="E1421" s="6" t="s">
        <v>173</v>
      </c>
      <c r="F1421" s="6" t="s">
        <v>76</v>
      </c>
      <c r="G1421" s="6" t="s">
        <v>107</v>
      </c>
      <c r="H1421" s="16" t="s">
        <v>174</v>
      </c>
      <c r="I1421" s="6" t="s">
        <v>272</v>
      </c>
      <c r="J1421" s="16">
        <v>3</v>
      </c>
      <c r="K1421" s="16" t="s">
        <v>36</v>
      </c>
      <c r="L1421" s="16" t="s">
        <v>257</v>
      </c>
      <c r="N1421" s="16">
        <v>30</v>
      </c>
      <c r="O1421" s="16">
        <v>3</v>
      </c>
      <c r="P1421" s="16">
        <v>1</v>
      </c>
      <c r="Q1421" s="16">
        <v>1</v>
      </c>
      <c r="R1421">
        <f>MATCH(D1421,Отчет!$C$1:$C$65535,0)</f>
        <v>36</v>
      </c>
    </row>
    <row r="1422" spans="1:18" x14ac:dyDescent="0.2">
      <c r="A1422" s="16">
        <v>1242964813</v>
      </c>
      <c r="B1422" s="16">
        <v>10</v>
      </c>
      <c r="D1422" s="16">
        <v>499655681</v>
      </c>
      <c r="E1422" s="6" t="s">
        <v>121</v>
      </c>
      <c r="F1422" s="6" t="s">
        <v>122</v>
      </c>
      <c r="G1422" s="6" t="s">
        <v>123</v>
      </c>
      <c r="H1422" s="16" t="s">
        <v>124</v>
      </c>
      <c r="I1422" s="6" t="s">
        <v>272</v>
      </c>
      <c r="J1422" s="16">
        <v>3</v>
      </c>
      <c r="K1422" s="16" t="s">
        <v>36</v>
      </c>
      <c r="L1422" s="16" t="s">
        <v>257</v>
      </c>
      <c r="N1422" s="16">
        <v>30</v>
      </c>
      <c r="O1422" s="16">
        <v>3</v>
      </c>
      <c r="P1422" s="16">
        <v>1</v>
      </c>
      <c r="Q1422" s="16">
        <v>1</v>
      </c>
      <c r="R1422">
        <f>MATCH(D1422,Отчет!$C$1:$C$65535,0)</f>
        <v>26</v>
      </c>
    </row>
    <row r="1423" spans="1:18" x14ac:dyDescent="0.2">
      <c r="A1423" s="16">
        <v>2116177996</v>
      </c>
      <c r="B1423" s="16">
        <v>6</v>
      </c>
      <c r="D1423" s="16">
        <v>2116177732</v>
      </c>
      <c r="E1423" s="6" t="s">
        <v>31</v>
      </c>
      <c r="F1423" s="6" t="s">
        <v>32</v>
      </c>
      <c r="G1423" s="6" t="s">
        <v>33</v>
      </c>
      <c r="H1423" s="16" t="s">
        <v>34</v>
      </c>
      <c r="I1423" s="6" t="s">
        <v>273</v>
      </c>
      <c r="J1423" s="16">
        <v>5</v>
      </c>
      <c r="K1423" s="16" t="s">
        <v>36</v>
      </c>
      <c r="L1423" s="16" t="s">
        <v>257</v>
      </c>
      <c r="N1423" s="16">
        <v>30</v>
      </c>
      <c r="O1423" s="16">
        <v>5</v>
      </c>
      <c r="P1423" s="16">
        <v>1</v>
      </c>
      <c r="Q1423" s="16">
        <v>0</v>
      </c>
      <c r="R1423">
        <f>MATCH(D1423,Отчет!$C$1:$C$65535,0)</f>
        <v>48</v>
      </c>
    </row>
    <row r="1424" spans="1:18" x14ac:dyDescent="0.2">
      <c r="A1424" s="16">
        <v>2116178293</v>
      </c>
      <c r="B1424" s="16">
        <v>6</v>
      </c>
      <c r="D1424" s="16">
        <v>2116177732</v>
      </c>
      <c r="E1424" s="6" t="s">
        <v>31</v>
      </c>
      <c r="F1424" s="6" t="s">
        <v>32</v>
      </c>
      <c r="G1424" s="6" t="s">
        <v>33</v>
      </c>
      <c r="H1424" s="16" t="s">
        <v>34</v>
      </c>
      <c r="I1424" s="6" t="s">
        <v>274</v>
      </c>
      <c r="J1424" s="16">
        <v>5</v>
      </c>
      <c r="K1424" s="16" t="s">
        <v>36</v>
      </c>
      <c r="L1424" s="16" t="s">
        <v>257</v>
      </c>
      <c r="N1424" s="16">
        <v>30</v>
      </c>
      <c r="O1424" s="16">
        <v>5</v>
      </c>
      <c r="P1424" s="16">
        <v>1</v>
      </c>
      <c r="Q1424" s="16">
        <v>0</v>
      </c>
      <c r="R1424">
        <f>MATCH(D1424,Отчет!$C$1:$C$65535,0)</f>
        <v>48</v>
      </c>
    </row>
    <row r="1425" spans="1:18" x14ac:dyDescent="0.2">
      <c r="A1425" s="16">
        <v>1690680125</v>
      </c>
      <c r="B1425" s="16">
        <v>6</v>
      </c>
      <c r="D1425" s="16">
        <v>1683223220</v>
      </c>
      <c r="E1425" s="6" t="s">
        <v>55</v>
      </c>
      <c r="F1425" s="6" t="s">
        <v>56</v>
      </c>
      <c r="G1425" s="6" t="s">
        <v>57</v>
      </c>
      <c r="H1425" s="16" t="s">
        <v>58</v>
      </c>
      <c r="I1425" s="6" t="s">
        <v>53</v>
      </c>
      <c r="J1425" s="16">
        <v>3.12</v>
      </c>
      <c r="K1425" s="16" t="s">
        <v>36</v>
      </c>
      <c r="L1425" s="16" t="s">
        <v>257</v>
      </c>
      <c r="N1425" s="16">
        <v>20.94</v>
      </c>
      <c r="O1425" s="16">
        <v>3.49</v>
      </c>
      <c r="P1425" s="16">
        <v>1</v>
      </c>
      <c r="Q1425" s="16">
        <v>1</v>
      </c>
      <c r="R1425">
        <f>MATCH(D1425,Отчет!$C$1:$C$65535,0)</f>
        <v>39</v>
      </c>
    </row>
    <row r="1426" spans="1:18" x14ac:dyDescent="0.2">
      <c r="A1426" s="16">
        <v>1998464954</v>
      </c>
      <c r="B1426" s="16">
        <v>8</v>
      </c>
      <c r="D1426" s="16">
        <v>1955210973</v>
      </c>
      <c r="E1426" s="6" t="s">
        <v>203</v>
      </c>
      <c r="F1426" s="6" t="s">
        <v>134</v>
      </c>
      <c r="G1426" s="6" t="s">
        <v>204</v>
      </c>
      <c r="H1426" s="16" t="s">
        <v>205</v>
      </c>
      <c r="I1426" s="6" t="s">
        <v>53</v>
      </c>
      <c r="J1426" s="16">
        <v>3.12</v>
      </c>
      <c r="K1426" s="16" t="s">
        <v>36</v>
      </c>
      <c r="L1426" s="16" t="s">
        <v>257</v>
      </c>
      <c r="N1426" s="16">
        <v>27.92</v>
      </c>
      <c r="O1426" s="16">
        <v>3.49</v>
      </c>
      <c r="P1426" s="16">
        <v>1</v>
      </c>
      <c r="Q1426" s="16">
        <v>1</v>
      </c>
      <c r="R1426">
        <f>MATCH(D1426,Отчет!$C$1:$C$65535,0)</f>
        <v>30</v>
      </c>
    </row>
    <row r="1427" spans="1:18" x14ac:dyDescent="0.2">
      <c r="A1427" s="16">
        <v>2216906521</v>
      </c>
      <c r="B1427" s="16">
        <v>9</v>
      </c>
      <c r="D1427" s="16">
        <v>2210857296</v>
      </c>
      <c r="E1427" s="6" t="s">
        <v>199</v>
      </c>
      <c r="F1427" s="6" t="s">
        <v>200</v>
      </c>
      <c r="G1427" s="6" t="s">
        <v>201</v>
      </c>
      <c r="H1427" s="16" t="s">
        <v>202</v>
      </c>
      <c r="I1427" s="6" t="s">
        <v>53</v>
      </c>
      <c r="J1427" s="16">
        <v>3.12</v>
      </c>
      <c r="K1427" s="16" t="s">
        <v>36</v>
      </c>
      <c r="L1427" s="16" t="s">
        <v>257</v>
      </c>
      <c r="N1427" s="16">
        <v>31.41</v>
      </c>
      <c r="O1427" s="16">
        <v>3.49</v>
      </c>
      <c r="P1427" s="16">
        <v>1</v>
      </c>
      <c r="Q1427" s="16">
        <v>1</v>
      </c>
      <c r="R1427">
        <f>MATCH(D1427,Отчет!$C$1:$C$65535,0)</f>
        <v>28</v>
      </c>
    </row>
    <row r="1428" spans="1:18" x14ac:dyDescent="0.2">
      <c r="A1428" s="16">
        <v>1997337646</v>
      </c>
      <c r="B1428" s="16">
        <v>5</v>
      </c>
      <c r="D1428" s="16">
        <v>1950131619</v>
      </c>
      <c r="E1428" s="6" t="s">
        <v>209</v>
      </c>
      <c r="F1428" s="6" t="s">
        <v>210</v>
      </c>
      <c r="G1428" s="6" t="s">
        <v>211</v>
      </c>
      <c r="H1428" s="16" t="s">
        <v>212</v>
      </c>
      <c r="I1428" s="6" t="s">
        <v>53</v>
      </c>
      <c r="J1428" s="16">
        <v>3.12</v>
      </c>
      <c r="K1428" s="16" t="s">
        <v>36</v>
      </c>
      <c r="L1428" s="16" t="s">
        <v>257</v>
      </c>
      <c r="N1428" s="16">
        <v>17.45</v>
      </c>
      <c r="O1428" s="16">
        <v>3.49</v>
      </c>
      <c r="P1428" s="16">
        <v>1</v>
      </c>
      <c r="Q1428" s="16">
        <v>1</v>
      </c>
      <c r="R1428">
        <f>MATCH(D1428,Отчет!$C$1:$C$65535,0)</f>
        <v>33</v>
      </c>
    </row>
    <row r="1429" spans="1:18" x14ac:dyDescent="0.2">
      <c r="A1429" s="16">
        <v>2118088333</v>
      </c>
      <c r="B1429" s="16">
        <v>5</v>
      </c>
      <c r="D1429" s="16">
        <v>2114617064</v>
      </c>
      <c r="E1429" s="6" t="s">
        <v>206</v>
      </c>
      <c r="F1429" s="6" t="s">
        <v>80</v>
      </c>
      <c r="G1429" s="6" t="s">
        <v>207</v>
      </c>
      <c r="H1429" s="16" t="s">
        <v>208</v>
      </c>
      <c r="I1429" s="6" t="s">
        <v>53</v>
      </c>
      <c r="J1429" s="16">
        <v>3.12</v>
      </c>
      <c r="K1429" s="16" t="s">
        <v>36</v>
      </c>
      <c r="L1429" s="16" t="s">
        <v>257</v>
      </c>
      <c r="N1429" s="16">
        <v>17.45</v>
      </c>
      <c r="O1429" s="16">
        <v>3.49</v>
      </c>
      <c r="P1429" s="16">
        <v>1</v>
      </c>
      <c r="Q1429" s="16">
        <v>0</v>
      </c>
      <c r="R1429">
        <f>MATCH(D1429,Отчет!$C$1:$C$65535,0)</f>
        <v>54</v>
      </c>
    </row>
    <row r="1430" spans="1:18" x14ac:dyDescent="0.2">
      <c r="A1430" s="16">
        <v>1187928669</v>
      </c>
      <c r="B1430" s="16">
        <v>10</v>
      </c>
      <c r="D1430" s="16">
        <v>499655482</v>
      </c>
      <c r="E1430" s="6" t="s">
        <v>71</v>
      </c>
      <c r="F1430" s="6" t="s">
        <v>72</v>
      </c>
      <c r="G1430" s="6" t="s">
        <v>73</v>
      </c>
      <c r="H1430" s="16" t="s">
        <v>74</v>
      </c>
      <c r="I1430" s="6" t="s">
        <v>53</v>
      </c>
      <c r="J1430" s="16">
        <v>3.49</v>
      </c>
      <c r="K1430" s="16" t="s">
        <v>36</v>
      </c>
      <c r="L1430" s="16" t="s">
        <v>257</v>
      </c>
      <c r="N1430" s="16">
        <v>34.9</v>
      </c>
      <c r="O1430" s="16">
        <v>3.49</v>
      </c>
      <c r="P1430" s="16">
        <v>1</v>
      </c>
      <c r="Q1430" s="16">
        <v>1</v>
      </c>
      <c r="R1430">
        <f>MATCH(D1430,Отчет!$C$1:$C$65535,0)</f>
        <v>12</v>
      </c>
    </row>
    <row r="1431" spans="1:18" x14ac:dyDescent="0.2">
      <c r="A1431" s="16">
        <v>1187929339</v>
      </c>
      <c r="B1431" s="16">
        <v>5</v>
      </c>
      <c r="D1431" s="16">
        <v>499655506</v>
      </c>
      <c r="E1431" s="6" t="s">
        <v>125</v>
      </c>
      <c r="F1431" s="6" t="s">
        <v>126</v>
      </c>
      <c r="G1431" s="6" t="s">
        <v>127</v>
      </c>
      <c r="H1431" s="16" t="s">
        <v>128</v>
      </c>
      <c r="I1431" s="6" t="s">
        <v>53</v>
      </c>
      <c r="J1431" s="16">
        <v>3.49</v>
      </c>
      <c r="K1431" s="16" t="s">
        <v>36</v>
      </c>
      <c r="L1431" s="16" t="s">
        <v>257</v>
      </c>
      <c r="N1431" s="16">
        <v>17.45</v>
      </c>
      <c r="O1431" s="16">
        <v>3.49</v>
      </c>
      <c r="P1431" s="16">
        <v>1</v>
      </c>
      <c r="Q1431" s="16">
        <v>0</v>
      </c>
      <c r="R1431">
        <f>MATCH(D1431,Отчет!$C$1:$C$65535,0)</f>
        <v>44</v>
      </c>
    </row>
    <row r="1432" spans="1:18" x14ac:dyDescent="0.2">
      <c r="A1432" s="16">
        <v>1187929572</v>
      </c>
      <c r="B1432" s="16">
        <v>6</v>
      </c>
      <c r="D1432" s="16">
        <v>499655579</v>
      </c>
      <c r="E1432" s="6" t="s">
        <v>194</v>
      </c>
      <c r="F1432" s="6" t="s">
        <v>122</v>
      </c>
      <c r="G1432" s="6" t="s">
        <v>171</v>
      </c>
      <c r="H1432" s="16" t="s">
        <v>195</v>
      </c>
      <c r="I1432" s="6" t="s">
        <v>53</v>
      </c>
      <c r="J1432" s="16">
        <v>3.49</v>
      </c>
      <c r="K1432" s="16" t="s">
        <v>36</v>
      </c>
      <c r="L1432" s="16" t="s">
        <v>257</v>
      </c>
      <c r="N1432" s="16">
        <v>20.94</v>
      </c>
      <c r="O1432" s="16">
        <v>3.49</v>
      </c>
      <c r="P1432" s="16">
        <v>1</v>
      </c>
      <c r="Q1432" s="16">
        <v>1</v>
      </c>
      <c r="R1432">
        <f>MATCH(D1432,Отчет!$C$1:$C$65535,0)</f>
        <v>38</v>
      </c>
    </row>
    <row r="1433" spans="1:18" x14ac:dyDescent="0.2">
      <c r="A1433" s="16">
        <v>1187930222</v>
      </c>
      <c r="B1433" s="16">
        <v>4</v>
      </c>
      <c r="D1433" s="16">
        <v>499655265</v>
      </c>
      <c r="E1433" s="6" t="s">
        <v>75</v>
      </c>
      <c r="F1433" s="6" t="s">
        <v>76</v>
      </c>
      <c r="G1433" s="6" t="s">
        <v>77</v>
      </c>
      <c r="H1433" s="16" t="s">
        <v>78</v>
      </c>
      <c r="I1433" s="6" t="s">
        <v>53</v>
      </c>
      <c r="J1433" s="16">
        <v>3.49</v>
      </c>
      <c r="K1433" s="16" t="s">
        <v>36</v>
      </c>
      <c r="L1433" s="16" t="s">
        <v>257</v>
      </c>
      <c r="N1433" s="16">
        <v>0</v>
      </c>
      <c r="O1433" s="16">
        <v>3.49</v>
      </c>
      <c r="P1433" s="16">
        <v>1</v>
      </c>
      <c r="Q1433" s="16">
        <v>1</v>
      </c>
      <c r="R1433">
        <f>MATCH(D1433,Отчет!$C$1:$C$65535,0)</f>
        <v>41</v>
      </c>
    </row>
    <row r="1434" spans="1:18" x14ac:dyDescent="0.2">
      <c r="A1434" s="16">
        <v>1187929385</v>
      </c>
      <c r="B1434" s="16">
        <v>6</v>
      </c>
      <c r="D1434" s="16">
        <v>499655321</v>
      </c>
      <c r="E1434" s="6" t="s">
        <v>79</v>
      </c>
      <c r="F1434" s="6" t="s">
        <v>80</v>
      </c>
      <c r="G1434" s="6" t="s">
        <v>81</v>
      </c>
      <c r="H1434" s="16" t="s">
        <v>82</v>
      </c>
      <c r="I1434" s="6" t="s">
        <v>53</v>
      </c>
      <c r="J1434" s="16">
        <v>3.49</v>
      </c>
      <c r="K1434" s="16" t="s">
        <v>36</v>
      </c>
      <c r="L1434" s="16" t="s">
        <v>257</v>
      </c>
      <c r="N1434" s="16">
        <v>20.94</v>
      </c>
      <c r="O1434" s="16">
        <v>3.49</v>
      </c>
      <c r="P1434" s="16">
        <v>1</v>
      </c>
      <c r="Q1434" s="16">
        <v>1</v>
      </c>
      <c r="R1434">
        <f>MATCH(D1434,Отчет!$C$1:$C$65535,0)</f>
        <v>53</v>
      </c>
    </row>
    <row r="1435" spans="1:18" x14ac:dyDescent="0.2">
      <c r="A1435" s="16">
        <v>1187928715</v>
      </c>
      <c r="B1435" s="16">
        <v>10</v>
      </c>
      <c r="D1435" s="16">
        <v>499655369</v>
      </c>
      <c r="E1435" s="6" t="s">
        <v>196</v>
      </c>
      <c r="F1435" s="6" t="s">
        <v>99</v>
      </c>
      <c r="G1435" s="6" t="s">
        <v>107</v>
      </c>
      <c r="H1435" s="16" t="s">
        <v>197</v>
      </c>
      <c r="I1435" s="6" t="s">
        <v>53</v>
      </c>
      <c r="J1435" s="16">
        <v>3.49</v>
      </c>
      <c r="K1435" s="16" t="s">
        <v>36</v>
      </c>
      <c r="L1435" s="16" t="s">
        <v>257</v>
      </c>
      <c r="N1435" s="16">
        <v>34.9</v>
      </c>
      <c r="O1435" s="16">
        <v>3.49</v>
      </c>
      <c r="P1435" s="16">
        <v>1</v>
      </c>
      <c r="Q1435" s="16">
        <v>1</v>
      </c>
      <c r="R1435">
        <f>MATCH(D1435,Отчет!$C$1:$C$65535,0)</f>
        <v>15</v>
      </c>
    </row>
    <row r="1436" spans="1:18" x14ac:dyDescent="0.2">
      <c r="A1436" s="16">
        <v>1187929668</v>
      </c>
      <c r="B1436" s="16">
        <v>7</v>
      </c>
      <c r="D1436" s="16">
        <v>499655433</v>
      </c>
      <c r="E1436" s="6" t="s">
        <v>189</v>
      </c>
      <c r="F1436" s="6" t="s">
        <v>190</v>
      </c>
      <c r="G1436" s="6" t="s">
        <v>123</v>
      </c>
      <c r="H1436" s="16" t="s">
        <v>191</v>
      </c>
      <c r="I1436" s="6" t="s">
        <v>53</v>
      </c>
      <c r="J1436" s="16">
        <v>3.49</v>
      </c>
      <c r="K1436" s="16" t="s">
        <v>36</v>
      </c>
      <c r="L1436" s="16" t="s">
        <v>257</v>
      </c>
      <c r="N1436" s="16">
        <v>24.43</v>
      </c>
      <c r="O1436" s="16">
        <v>3.49</v>
      </c>
      <c r="P1436" s="16">
        <v>1</v>
      </c>
      <c r="Q1436" s="16">
        <v>0</v>
      </c>
      <c r="R1436">
        <f>MATCH(D1436,Отчет!$C$1:$C$65535,0)</f>
        <v>50</v>
      </c>
    </row>
    <row r="1437" spans="1:18" x14ac:dyDescent="0.2">
      <c r="A1437" s="16">
        <v>1187929959</v>
      </c>
      <c r="B1437" s="16">
        <v>8</v>
      </c>
      <c r="D1437" s="16">
        <v>499655914</v>
      </c>
      <c r="E1437" s="6" t="s">
        <v>94</v>
      </c>
      <c r="F1437" s="6" t="s">
        <v>95</v>
      </c>
      <c r="G1437" s="6" t="s">
        <v>96</v>
      </c>
      <c r="H1437" s="16" t="s">
        <v>97</v>
      </c>
      <c r="I1437" s="6" t="s">
        <v>53</v>
      </c>
      <c r="J1437" s="16">
        <v>3.49</v>
      </c>
      <c r="K1437" s="16" t="s">
        <v>36</v>
      </c>
      <c r="L1437" s="16" t="s">
        <v>257</v>
      </c>
      <c r="N1437" s="16">
        <v>27.92</v>
      </c>
      <c r="O1437" s="16">
        <v>3.49</v>
      </c>
      <c r="P1437" s="16">
        <v>1</v>
      </c>
      <c r="Q1437" s="16">
        <v>1</v>
      </c>
      <c r="R1437">
        <f>MATCH(D1437,Отчет!$C$1:$C$65535,0)</f>
        <v>35</v>
      </c>
    </row>
    <row r="1438" spans="1:18" x14ac:dyDescent="0.2">
      <c r="A1438" s="16">
        <v>1187928370</v>
      </c>
      <c r="B1438" s="16">
        <v>4</v>
      </c>
      <c r="D1438" s="16">
        <v>499655942</v>
      </c>
      <c r="E1438" s="6" t="s">
        <v>98</v>
      </c>
      <c r="F1438" s="6" t="s">
        <v>99</v>
      </c>
      <c r="G1438" s="6" t="s">
        <v>57</v>
      </c>
      <c r="H1438" s="16" t="s">
        <v>100</v>
      </c>
      <c r="I1438" s="6" t="s">
        <v>53</v>
      </c>
      <c r="J1438" s="16">
        <v>3.49</v>
      </c>
      <c r="K1438" s="16" t="s">
        <v>36</v>
      </c>
      <c r="L1438" s="16" t="s">
        <v>257</v>
      </c>
      <c r="N1438" s="16">
        <v>13.96</v>
      </c>
      <c r="O1438" s="16">
        <v>3.49</v>
      </c>
      <c r="P1438" s="16">
        <v>1</v>
      </c>
      <c r="Q1438" s="16">
        <v>1</v>
      </c>
      <c r="R1438">
        <f>MATCH(D1438,Отчет!$C$1:$C$65535,0)</f>
        <v>40</v>
      </c>
    </row>
    <row r="1439" spans="1:18" x14ac:dyDescent="0.2">
      <c r="A1439" s="16">
        <v>1187929622</v>
      </c>
      <c r="B1439" s="16">
        <v>6</v>
      </c>
      <c r="D1439" s="16">
        <v>499655966</v>
      </c>
      <c r="E1439" s="6" t="s">
        <v>83</v>
      </c>
      <c r="F1439" s="6" t="s">
        <v>76</v>
      </c>
      <c r="G1439" s="6" t="s">
        <v>84</v>
      </c>
      <c r="H1439" s="16" t="s">
        <v>85</v>
      </c>
      <c r="I1439" s="6" t="s">
        <v>53</v>
      </c>
      <c r="J1439" s="16">
        <v>3.49</v>
      </c>
      <c r="K1439" s="16" t="s">
        <v>36</v>
      </c>
      <c r="L1439" s="16" t="s">
        <v>257</v>
      </c>
      <c r="N1439" s="16">
        <v>20.94</v>
      </c>
      <c r="O1439" s="16">
        <v>3.49</v>
      </c>
      <c r="P1439" s="16">
        <v>1</v>
      </c>
      <c r="Q1439" s="16">
        <v>1</v>
      </c>
      <c r="R1439">
        <f>MATCH(D1439,Отчет!$C$1:$C$65535,0)</f>
        <v>43</v>
      </c>
    </row>
    <row r="1440" spans="1:18" x14ac:dyDescent="0.2">
      <c r="A1440" s="16">
        <v>1187929760</v>
      </c>
      <c r="B1440" s="16">
        <v>10</v>
      </c>
      <c r="D1440" s="16">
        <v>499655764</v>
      </c>
      <c r="E1440" s="6" t="s">
        <v>115</v>
      </c>
      <c r="F1440" s="6" t="s">
        <v>116</v>
      </c>
      <c r="G1440" s="6" t="s">
        <v>117</v>
      </c>
      <c r="H1440" s="16" t="s">
        <v>118</v>
      </c>
      <c r="I1440" s="6" t="s">
        <v>53</v>
      </c>
      <c r="J1440" s="16">
        <v>3.49</v>
      </c>
      <c r="K1440" s="16" t="s">
        <v>36</v>
      </c>
      <c r="L1440" s="16" t="s">
        <v>257</v>
      </c>
      <c r="N1440" s="16">
        <v>34.9</v>
      </c>
      <c r="O1440" s="16">
        <v>3.49</v>
      </c>
      <c r="P1440" s="16">
        <v>1</v>
      </c>
      <c r="Q1440" s="16">
        <v>1</v>
      </c>
      <c r="R1440">
        <f>MATCH(D1440,Отчет!$C$1:$C$65535,0)</f>
        <v>17</v>
      </c>
    </row>
    <row r="1441" spans="1:18" x14ac:dyDescent="0.2">
      <c r="A1441" s="16">
        <v>1187928527</v>
      </c>
      <c r="B1441" s="16">
        <v>10</v>
      </c>
      <c r="D1441" s="16">
        <v>499655788</v>
      </c>
      <c r="E1441" s="6" t="s">
        <v>101</v>
      </c>
      <c r="F1441" s="6" t="s">
        <v>102</v>
      </c>
      <c r="G1441" s="6" t="s">
        <v>103</v>
      </c>
      <c r="H1441" s="16" t="s">
        <v>104</v>
      </c>
      <c r="I1441" s="6" t="s">
        <v>53</v>
      </c>
      <c r="J1441" s="16">
        <v>3.49</v>
      </c>
      <c r="K1441" s="16" t="s">
        <v>36</v>
      </c>
      <c r="L1441" s="16" t="s">
        <v>257</v>
      </c>
      <c r="N1441" s="16">
        <v>34.9</v>
      </c>
      <c r="O1441" s="16">
        <v>3.49</v>
      </c>
      <c r="P1441" s="16">
        <v>1</v>
      </c>
      <c r="Q1441" s="16">
        <v>1</v>
      </c>
      <c r="R1441">
        <f>MATCH(D1441,Отчет!$C$1:$C$65535,0)</f>
        <v>18</v>
      </c>
    </row>
    <row r="1442" spans="1:18" x14ac:dyDescent="0.2">
      <c r="A1442" s="16">
        <v>1187928853</v>
      </c>
      <c r="B1442" s="16">
        <v>10</v>
      </c>
      <c r="D1442" s="16">
        <v>499655838</v>
      </c>
      <c r="E1442" s="6" t="s">
        <v>105</v>
      </c>
      <c r="F1442" s="6" t="s">
        <v>106</v>
      </c>
      <c r="G1442" s="6" t="s">
        <v>107</v>
      </c>
      <c r="H1442" s="16" t="s">
        <v>108</v>
      </c>
      <c r="I1442" s="6" t="s">
        <v>53</v>
      </c>
      <c r="J1442" s="16">
        <v>3.49</v>
      </c>
      <c r="K1442" s="16" t="s">
        <v>36</v>
      </c>
      <c r="L1442" s="16" t="s">
        <v>257</v>
      </c>
      <c r="N1442" s="16">
        <v>34.9</v>
      </c>
      <c r="O1442" s="16">
        <v>3.49</v>
      </c>
      <c r="P1442" s="16">
        <v>1</v>
      </c>
      <c r="Q1442" s="16">
        <v>1</v>
      </c>
      <c r="R1442">
        <f>MATCH(D1442,Отчет!$C$1:$C$65535,0)</f>
        <v>14</v>
      </c>
    </row>
    <row r="1443" spans="1:18" x14ac:dyDescent="0.2">
      <c r="A1443" s="16">
        <v>1187928807</v>
      </c>
      <c r="B1443" s="16">
        <v>8</v>
      </c>
      <c r="D1443" s="16">
        <v>499655628</v>
      </c>
      <c r="E1443" s="6" t="s">
        <v>94</v>
      </c>
      <c r="F1443" s="6" t="s">
        <v>106</v>
      </c>
      <c r="G1443" s="6" t="s">
        <v>119</v>
      </c>
      <c r="H1443" s="16" t="s">
        <v>120</v>
      </c>
      <c r="I1443" s="6" t="s">
        <v>53</v>
      </c>
      <c r="J1443" s="16">
        <v>3.49</v>
      </c>
      <c r="K1443" s="16" t="s">
        <v>36</v>
      </c>
      <c r="L1443" s="16" t="s">
        <v>257</v>
      </c>
      <c r="N1443" s="16">
        <v>27.92</v>
      </c>
      <c r="O1443" s="16">
        <v>3.49</v>
      </c>
      <c r="P1443" s="16">
        <v>1</v>
      </c>
      <c r="Q1443" s="16">
        <v>1</v>
      </c>
      <c r="R1443">
        <f>MATCH(D1443,Отчет!$C$1:$C$65535,0)</f>
        <v>22</v>
      </c>
    </row>
    <row r="1444" spans="1:18" x14ac:dyDescent="0.2">
      <c r="A1444" s="16">
        <v>1187929714</v>
      </c>
      <c r="B1444" s="16">
        <v>7</v>
      </c>
      <c r="D1444" s="16">
        <v>499655681</v>
      </c>
      <c r="E1444" s="6" t="s">
        <v>121</v>
      </c>
      <c r="F1444" s="6" t="s">
        <v>122</v>
      </c>
      <c r="G1444" s="6" t="s">
        <v>123</v>
      </c>
      <c r="H1444" s="16" t="s">
        <v>124</v>
      </c>
      <c r="I1444" s="6" t="s">
        <v>53</v>
      </c>
      <c r="J1444" s="16">
        <v>3.49</v>
      </c>
      <c r="K1444" s="16" t="s">
        <v>36</v>
      </c>
      <c r="L1444" s="16" t="s">
        <v>257</v>
      </c>
      <c r="N1444" s="16">
        <v>24.43</v>
      </c>
      <c r="O1444" s="16">
        <v>3.49</v>
      </c>
      <c r="P1444" s="16">
        <v>1</v>
      </c>
      <c r="Q1444" s="16">
        <v>1</v>
      </c>
      <c r="R1444">
        <f>MATCH(D1444,Отчет!$C$1:$C$65535,0)</f>
        <v>26</v>
      </c>
    </row>
    <row r="1445" spans="1:18" x14ac:dyDescent="0.2">
      <c r="A1445" s="16">
        <v>1187930268</v>
      </c>
      <c r="B1445" s="16">
        <v>4</v>
      </c>
      <c r="D1445" s="16">
        <v>499655706</v>
      </c>
      <c r="E1445" s="6" t="s">
        <v>109</v>
      </c>
      <c r="F1445" s="6" t="s">
        <v>99</v>
      </c>
      <c r="G1445" s="6" t="s">
        <v>110</v>
      </c>
      <c r="H1445" s="16" t="s">
        <v>111</v>
      </c>
      <c r="I1445" s="6" t="s">
        <v>53</v>
      </c>
      <c r="J1445" s="16">
        <v>3.49</v>
      </c>
      <c r="K1445" s="16" t="s">
        <v>36</v>
      </c>
      <c r="L1445" s="16" t="s">
        <v>257</v>
      </c>
      <c r="N1445" s="16">
        <v>13.96</v>
      </c>
      <c r="O1445" s="16">
        <v>3.49</v>
      </c>
      <c r="P1445" s="16">
        <v>1</v>
      </c>
      <c r="Q1445" s="16">
        <v>1</v>
      </c>
      <c r="R1445">
        <f>MATCH(D1445,Отчет!$C$1:$C$65535,0)</f>
        <v>55</v>
      </c>
    </row>
    <row r="1446" spans="1:18" x14ac:dyDescent="0.2">
      <c r="A1446" s="16">
        <v>1187928277</v>
      </c>
      <c r="B1446" s="16">
        <v>8</v>
      </c>
      <c r="D1446" s="16">
        <v>499655738</v>
      </c>
      <c r="E1446" s="6" t="s">
        <v>112</v>
      </c>
      <c r="F1446" s="6" t="s">
        <v>113</v>
      </c>
      <c r="G1446" s="6" t="s">
        <v>73</v>
      </c>
      <c r="H1446" s="16" t="s">
        <v>114</v>
      </c>
      <c r="I1446" s="6" t="s">
        <v>53</v>
      </c>
      <c r="J1446" s="16">
        <v>3.49</v>
      </c>
      <c r="K1446" s="16" t="s">
        <v>36</v>
      </c>
      <c r="L1446" s="16" t="s">
        <v>257</v>
      </c>
      <c r="N1446" s="16">
        <v>27.92</v>
      </c>
      <c r="O1446" s="16">
        <v>3.49</v>
      </c>
      <c r="P1446" s="16">
        <v>1</v>
      </c>
      <c r="Q1446" s="16">
        <v>1</v>
      </c>
      <c r="R1446">
        <f>MATCH(D1446,Отчет!$C$1:$C$65535,0)</f>
        <v>31</v>
      </c>
    </row>
    <row r="1447" spans="1:18" x14ac:dyDescent="0.2">
      <c r="A1447" s="16">
        <v>1187929524</v>
      </c>
      <c r="B1447" s="16">
        <v>10</v>
      </c>
      <c r="D1447" s="16">
        <v>499657465</v>
      </c>
      <c r="E1447" s="6" t="s">
        <v>148</v>
      </c>
      <c r="F1447" s="6" t="s">
        <v>149</v>
      </c>
      <c r="G1447" s="6" t="s">
        <v>150</v>
      </c>
      <c r="H1447" s="16" t="s">
        <v>151</v>
      </c>
      <c r="I1447" s="6" t="s">
        <v>53</v>
      </c>
      <c r="J1447" s="16">
        <v>3.49</v>
      </c>
      <c r="K1447" s="16" t="s">
        <v>36</v>
      </c>
      <c r="L1447" s="16" t="s">
        <v>257</v>
      </c>
      <c r="N1447" s="16">
        <v>34.9</v>
      </c>
      <c r="O1447" s="16">
        <v>3.49</v>
      </c>
      <c r="P1447" s="16">
        <v>1</v>
      </c>
      <c r="Q1447" s="16">
        <v>1</v>
      </c>
      <c r="R1447">
        <f>MATCH(D1447,Отчет!$C$1:$C$65535,0)</f>
        <v>25</v>
      </c>
    </row>
    <row r="1448" spans="1:18" x14ac:dyDescent="0.2">
      <c r="A1448" s="16">
        <v>1187929131</v>
      </c>
      <c r="B1448" s="16">
        <v>6</v>
      </c>
      <c r="D1448" s="16">
        <v>499657489</v>
      </c>
      <c r="E1448" s="6" t="s">
        <v>133</v>
      </c>
      <c r="F1448" s="6" t="s">
        <v>134</v>
      </c>
      <c r="G1448" s="6" t="s">
        <v>135</v>
      </c>
      <c r="H1448" s="16" t="s">
        <v>136</v>
      </c>
      <c r="I1448" s="6" t="s">
        <v>53</v>
      </c>
      <c r="J1448" s="16">
        <v>3.49</v>
      </c>
      <c r="K1448" s="16" t="s">
        <v>36</v>
      </c>
      <c r="L1448" s="16" t="s">
        <v>257</v>
      </c>
      <c r="N1448" s="16">
        <v>20.94</v>
      </c>
      <c r="O1448" s="16">
        <v>3.49</v>
      </c>
      <c r="P1448" s="16">
        <v>1</v>
      </c>
      <c r="Q1448" s="16">
        <v>1</v>
      </c>
      <c r="R1448">
        <f>MATCH(D1448,Отчет!$C$1:$C$65535,0)</f>
        <v>51</v>
      </c>
    </row>
    <row r="1449" spans="1:18" x14ac:dyDescent="0.2">
      <c r="A1449" s="16">
        <v>1187928081</v>
      </c>
      <c r="B1449" s="16">
        <v>10</v>
      </c>
      <c r="D1449" s="16">
        <v>499656434</v>
      </c>
      <c r="E1449" s="6" t="s">
        <v>162</v>
      </c>
      <c r="F1449" s="6" t="s">
        <v>163</v>
      </c>
      <c r="G1449" s="6" t="s">
        <v>164</v>
      </c>
      <c r="H1449" s="16" t="s">
        <v>165</v>
      </c>
      <c r="I1449" s="6" t="s">
        <v>53</v>
      </c>
      <c r="J1449" s="16">
        <v>3.49</v>
      </c>
      <c r="K1449" s="16" t="s">
        <v>36</v>
      </c>
      <c r="L1449" s="16" t="s">
        <v>257</v>
      </c>
      <c r="N1449" s="16">
        <v>34.9</v>
      </c>
      <c r="O1449" s="16">
        <v>3.49</v>
      </c>
      <c r="P1449" s="16">
        <v>1</v>
      </c>
      <c r="Q1449" s="16">
        <v>1</v>
      </c>
      <c r="R1449">
        <f>MATCH(D1449,Отчет!$C$1:$C$65535,0)</f>
        <v>11</v>
      </c>
    </row>
    <row r="1450" spans="1:18" x14ac:dyDescent="0.2">
      <c r="A1450" s="16">
        <v>1187930121</v>
      </c>
      <c r="B1450" s="16">
        <v>5</v>
      </c>
      <c r="D1450" s="16">
        <v>499656623</v>
      </c>
      <c r="E1450" s="6" t="s">
        <v>166</v>
      </c>
      <c r="F1450" s="6" t="s">
        <v>167</v>
      </c>
      <c r="G1450" s="6" t="s">
        <v>168</v>
      </c>
      <c r="H1450" s="16" t="s">
        <v>169</v>
      </c>
      <c r="I1450" s="6" t="s">
        <v>53</v>
      </c>
      <c r="J1450" s="16">
        <v>3.49</v>
      </c>
      <c r="K1450" s="16" t="s">
        <v>36</v>
      </c>
      <c r="L1450" s="16" t="s">
        <v>257</v>
      </c>
      <c r="N1450" s="16">
        <v>17.45</v>
      </c>
      <c r="O1450" s="16">
        <v>3.49</v>
      </c>
      <c r="P1450" s="16">
        <v>1</v>
      </c>
      <c r="Q1450" s="16">
        <v>1</v>
      </c>
      <c r="R1450">
        <f>MATCH(D1450,Отчет!$C$1:$C$65535,0)</f>
        <v>37</v>
      </c>
    </row>
    <row r="1451" spans="1:18" x14ac:dyDescent="0.2">
      <c r="A1451" s="16">
        <v>1187928945</v>
      </c>
      <c r="B1451" s="16">
        <v>8</v>
      </c>
      <c r="D1451" s="16">
        <v>499656679</v>
      </c>
      <c r="E1451" s="6" t="s">
        <v>152</v>
      </c>
      <c r="F1451" s="6" t="s">
        <v>153</v>
      </c>
      <c r="G1451" s="6" t="s">
        <v>154</v>
      </c>
      <c r="H1451" s="16" t="s">
        <v>155</v>
      </c>
      <c r="I1451" s="6" t="s">
        <v>53</v>
      </c>
      <c r="J1451" s="16">
        <v>3.49</v>
      </c>
      <c r="K1451" s="16" t="s">
        <v>36</v>
      </c>
      <c r="L1451" s="16" t="s">
        <v>257</v>
      </c>
      <c r="N1451" s="16">
        <v>27.92</v>
      </c>
      <c r="O1451" s="16">
        <v>3.49</v>
      </c>
      <c r="P1451" s="16">
        <v>1</v>
      </c>
      <c r="Q1451" s="16">
        <v>1</v>
      </c>
      <c r="R1451">
        <f>MATCH(D1451,Отчет!$C$1:$C$65535,0)</f>
        <v>21</v>
      </c>
    </row>
    <row r="1452" spans="1:18" x14ac:dyDescent="0.2">
      <c r="A1452" s="16">
        <v>1187929858</v>
      </c>
      <c r="B1452" s="16">
        <v>5</v>
      </c>
      <c r="D1452" s="16">
        <v>499655995</v>
      </c>
      <c r="E1452" s="6" t="s">
        <v>86</v>
      </c>
      <c r="F1452" s="6" t="s">
        <v>87</v>
      </c>
      <c r="G1452" s="6" t="s">
        <v>88</v>
      </c>
      <c r="H1452" s="16" t="s">
        <v>89</v>
      </c>
      <c r="I1452" s="6" t="s">
        <v>53</v>
      </c>
      <c r="J1452" s="16">
        <v>3.49</v>
      </c>
      <c r="K1452" s="16" t="s">
        <v>36</v>
      </c>
      <c r="L1452" s="16" t="s">
        <v>257</v>
      </c>
      <c r="N1452" s="16">
        <v>17.45</v>
      </c>
      <c r="O1452" s="16">
        <v>3.49</v>
      </c>
      <c r="P1452" s="16">
        <v>1</v>
      </c>
      <c r="Q1452" s="16">
        <v>1</v>
      </c>
      <c r="R1452">
        <f>MATCH(D1452,Отчет!$C$1:$C$65535,0)</f>
        <v>49</v>
      </c>
    </row>
    <row r="1453" spans="1:18" x14ac:dyDescent="0.2">
      <c r="A1453" s="16">
        <v>1187930012</v>
      </c>
      <c r="B1453" s="16">
        <v>6</v>
      </c>
      <c r="D1453" s="16">
        <v>499656023</v>
      </c>
      <c r="E1453" s="6" t="s">
        <v>170</v>
      </c>
      <c r="F1453" s="6" t="s">
        <v>72</v>
      </c>
      <c r="G1453" s="6" t="s">
        <v>171</v>
      </c>
      <c r="H1453" s="16" t="s">
        <v>172</v>
      </c>
      <c r="I1453" s="6" t="s">
        <v>53</v>
      </c>
      <c r="J1453" s="16">
        <v>3.49</v>
      </c>
      <c r="K1453" s="16" t="s">
        <v>36</v>
      </c>
      <c r="L1453" s="16" t="s">
        <v>257</v>
      </c>
      <c r="N1453" s="16">
        <v>20.94</v>
      </c>
      <c r="O1453" s="16">
        <v>3.49</v>
      </c>
      <c r="P1453" s="16">
        <v>1</v>
      </c>
      <c r="Q1453" s="16">
        <v>1</v>
      </c>
      <c r="R1453">
        <f>MATCH(D1453,Отчет!$C$1:$C$65535,0)</f>
        <v>42</v>
      </c>
    </row>
    <row r="1454" spans="1:18" x14ac:dyDescent="0.2">
      <c r="A1454" s="16">
        <v>1187930171</v>
      </c>
      <c r="B1454" s="16">
        <v>8</v>
      </c>
      <c r="D1454" s="16">
        <v>499656285</v>
      </c>
      <c r="E1454" s="6" t="s">
        <v>173</v>
      </c>
      <c r="F1454" s="6" t="s">
        <v>76</v>
      </c>
      <c r="G1454" s="6" t="s">
        <v>107</v>
      </c>
      <c r="H1454" s="16" t="s">
        <v>174</v>
      </c>
      <c r="I1454" s="6" t="s">
        <v>53</v>
      </c>
      <c r="J1454" s="16">
        <v>3.49</v>
      </c>
      <c r="K1454" s="16" t="s">
        <v>36</v>
      </c>
      <c r="L1454" s="16" t="s">
        <v>257</v>
      </c>
      <c r="N1454" s="16">
        <v>27.92</v>
      </c>
      <c r="O1454" s="16">
        <v>3.49</v>
      </c>
      <c r="P1454" s="16">
        <v>1</v>
      </c>
      <c r="Q1454" s="16">
        <v>1</v>
      </c>
      <c r="R1454">
        <f>MATCH(D1454,Отчет!$C$1:$C$65535,0)</f>
        <v>36</v>
      </c>
    </row>
    <row r="1455" spans="1:18" x14ac:dyDescent="0.2">
      <c r="A1455" s="16">
        <v>1187929807</v>
      </c>
      <c r="B1455" s="16">
        <v>5</v>
      </c>
      <c r="D1455" s="16">
        <v>499656345</v>
      </c>
      <c r="E1455" s="6" t="s">
        <v>159</v>
      </c>
      <c r="F1455" s="6" t="s">
        <v>160</v>
      </c>
      <c r="G1455" s="6" t="s">
        <v>119</v>
      </c>
      <c r="H1455" s="16" t="s">
        <v>161</v>
      </c>
      <c r="I1455" s="6" t="s">
        <v>53</v>
      </c>
      <c r="J1455" s="16">
        <v>3.49</v>
      </c>
      <c r="K1455" s="16" t="s">
        <v>36</v>
      </c>
      <c r="L1455" s="16" t="s">
        <v>257</v>
      </c>
      <c r="N1455" s="16">
        <v>17.45</v>
      </c>
      <c r="O1455" s="16">
        <v>3.49</v>
      </c>
      <c r="P1455" s="16">
        <v>1</v>
      </c>
      <c r="Q1455" s="16">
        <v>1</v>
      </c>
      <c r="R1455">
        <f>MATCH(D1455,Отчет!$C$1:$C$65535,0)</f>
        <v>46</v>
      </c>
    </row>
    <row r="1456" spans="1:18" x14ac:dyDescent="0.2">
      <c r="A1456" s="16">
        <v>1187928433</v>
      </c>
      <c r="B1456" s="16">
        <v>5</v>
      </c>
      <c r="D1456" s="16">
        <v>499655862</v>
      </c>
      <c r="E1456" s="6" t="s">
        <v>90</v>
      </c>
      <c r="F1456" s="6" t="s">
        <v>91</v>
      </c>
      <c r="G1456" s="6" t="s">
        <v>92</v>
      </c>
      <c r="H1456" s="16" t="s">
        <v>93</v>
      </c>
      <c r="I1456" s="6" t="s">
        <v>53</v>
      </c>
      <c r="J1456" s="16">
        <v>3.49</v>
      </c>
      <c r="K1456" s="16" t="s">
        <v>36</v>
      </c>
      <c r="L1456" s="16" t="s">
        <v>257</v>
      </c>
      <c r="N1456" s="16">
        <v>17.45</v>
      </c>
      <c r="O1456" s="16">
        <v>3.49</v>
      </c>
      <c r="P1456" s="16">
        <v>1</v>
      </c>
      <c r="Q1456" s="16">
        <v>1</v>
      </c>
      <c r="R1456">
        <f>MATCH(D1456,Отчет!$C$1:$C$65535,0)</f>
        <v>45</v>
      </c>
    </row>
    <row r="1457" spans="1:18" x14ac:dyDescent="0.2">
      <c r="A1457" s="16">
        <v>1187928899</v>
      </c>
      <c r="B1457" s="16">
        <v>9</v>
      </c>
      <c r="D1457" s="16">
        <v>499657780</v>
      </c>
      <c r="E1457" s="6" t="s">
        <v>129</v>
      </c>
      <c r="F1457" s="6" t="s">
        <v>130</v>
      </c>
      <c r="G1457" s="6" t="s">
        <v>131</v>
      </c>
      <c r="H1457" s="16" t="s">
        <v>132</v>
      </c>
      <c r="I1457" s="6" t="s">
        <v>53</v>
      </c>
      <c r="J1457" s="16">
        <v>3.49</v>
      </c>
      <c r="K1457" s="16" t="s">
        <v>36</v>
      </c>
      <c r="L1457" s="16" t="s">
        <v>257</v>
      </c>
      <c r="N1457" s="16">
        <v>31.41</v>
      </c>
      <c r="O1457" s="16">
        <v>3.49</v>
      </c>
      <c r="P1457" s="16">
        <v>1</v>
      </c>
      <c r="Q1457" s="16">
        <v>1</v>
      </c>
      <c r="R1457">
        <f>MATCH(D1457,Отчет!$C$1:$C$65535,0)</f>
        <v>29</v>
      </c>
    </row>
    <row r="1458" spans="1:18" x14ac:dyDescent="0.2">
      <c r="A1458" s="16">
        <v>1187928229</v>
      </c>
      <c r="B1458" s="16">
        <v>10</v>
      </c>
      <c r="D1458" s="16">
        <v>499657846</v>
      </c>
      <c r="E1458" s="6" t="s">
        <v>181</v>
      </c>
      <c r="F1458" s="6" t="s">
        <v>182</v>
      </c>
      <c r="G1458" s="6" t="s">
        <v>183</v>
      </c>
      <c r="H1458" s="16" t="s">
        <v>184</v>
      </c>
      <c r="I1458" s="6" t="s">
        <v>53</v>
      </c>
      <c r="J1458" s="16">
        <v>3.49</v>
      </c>
      <c r="K1458" s="16" t="s">
        <v>36</v>
      </c>
      <c r="L1458" s="16" t="s">
        <v>257</v>
      </c>
      <c r="N1458" s="16">
        <v>34.9</v>
      </c>
      <c r="O1458" s="16">
        <v>3.49</v>
      </c>
      <c r="P1458" s="16">
        <v>1</v>
      </c>
      <c r="Q1458" s="16">
        <v>1</v>
      </c>
      <c r="R1458">
        <f>MATCH(D1458,Отчет!$C$1:$C$65535,0)</f>
        <v>19</v>
      </c>
    </row>
    <row r="1459" spans="1:18" x14ac:dyDescent="0.2">
      <c r="A1459" s="16">
        <v>1187928035</v>
      </c>
      <c r="B1459" s="16">
        <v>8</v>
      </c>
      <c r="D1459" s="16">
        <v>722669820</v>
      </c>
      <c r="E1459" s="6" t="s">
        <v>185</v>
      </c>
      <c r="F1459" s="6" t="s">
        <v>186</v>
      </c>
      <c r="G1459" s="6" t="s">
        <v>187</v>
      </c>
      <c r="H1459" s="16" t="s">
        <v>188</v>
      </c>
      <c r="I1459" s="6" t="s">
        <v>53</v>
      </c>
      <c r="J1459" s="16">
        <v>3.49</v>
      </c>
      <c r="K1459" s="16" t="s">
        <v>36</v>
      </c>
      <c r="L1459" s="16" t="s">
        <v>257</v>
      </c>
      <c r="N1459" s="16">
        <v>27.92</v>
      </c>
      <c r="O1459" s="16">
        <v>3.49</v>
      </c>
      <c r="P1459" s="16">
        <v>1</v>
      </c>
      <c r="Q1459" s="16">
        <v>1</v>
      </c>
      <c r="R1459">
        <f>MATCH(D1459,Отчет!$C$1:$C$65535,0)</f>
        <v>16</v>
      </c>
    </row>
    <row r="1460" spans="1:18" x14ac:dyDescent="0.2">
      <c r="A1460" s="16">
        <v>1187929478</v>
      </c>
      <c r="B1460" s="16">
        <v>6</v>
      </c>
      <c r="D1460" s="16">
        <v>499657513</v>
      </c>
      <c r="E1460" s="6" t="s">
        <v>137</v>
      </c>
      <c r="F1460" s="6" t="s">
        <v>138</v>
      </c>
      <c r="G1460" s="6" t="s">
        <v>139</v>
      </c>
      <c r="H1460" s="16" t="s">
        <v>140</v>
      </c>
      <c r="I1460" s="6" t="s">
        <v>53</v>
      </c>
      <c r="J1460" s="16">
        <v>3.49</v>
      </c>
      <c r="K1460" s="16" t="s">
        <v>36</v>
      </c>
      <c r="L1460" s="16" t="s">
        <v>257</v>
      </c>
      <c r="N1460" s="16">
        <v>20.94</v>
      </c>
      <c r="O1460" s="16">
        <v>3.49</v>
      </c>
      <c r="P1460" s="16">
        <v>1</v>
      </c>
      <c r="Q1460" s="16">
        <v>1</v>
      </c>
      <c r="R1460">
        <f>MATCH(D1460,Отчет!$C$1:$C$65535,0)</f>
        <v>32</v>
      </c>
    </row>
    <row r="1461" spans="1:18" x14ac:dyDescent="0.2">
      <c r="A1461" s="16">
        <v>1187928575</v>
      </c>
      <c r="B1461" s="16">
        <v>10</v>
      </c>
      <c r="D1461" s="16">
        <v>499657561</v>
      </c>
      <c r="E1461" s="6" t="s">
        <v>141</v>
      </c>
      <c r="F1461" s="6" t="s">
        <v>142</v>
      </c>
      <c r="G1461" s="6" t="s">
        <v>143</v>
      </c>
      <c r="H1461" s="16" t="s">
        <v>144</v>
      </c>
      <c r="I1461" s="6" t="s">
        <v>53</v>
      </c>
      <c r="J1461" s="16">
        <v>3.49</v>
      </c>
      <c r="K1461" s="16" t="s">
        <v>36</v>
      </c>
      <c r="L1461" s="16" t="s">
        <v>257</v>
      </c>
      <c r="N1461" s="16">
        <v>34.9</v>
      </c>
      <c r="O1461" s="16">
        <v>3.49</v>
      </c>
      <c r="P1461" s="16">
        <v>1</v>
      </c>
      <c r="Q1461" s="16">
        <v>1</v>
      </c>
      <c r="R1461">
        <f>MATCH(D1461,Отчет!$C$1:$C$65535,0)</f>
        <v>13</v>
      </c>
    </row>
    <row r="1462" spans="1:18" x14ac:dyDescent="0.2">
      <c r="A1462" s="16">
        <v>1187928136</v>
      </c>
      <c r="B1462" s="16">
        <v>9</v>
      </c>
      <c r="D1462" s="16">
        <v>499657609</v>
      </c>
      <c r="E1462" s="6" t="s">
        <v>192</v>
      </c>
      <c r="F1462" s="6" t="s">
        <v>134</v>
      </c>
      <c r="G1462" s="6" t="s">
        <v>139</v>
      </c>
      <c r="H1462" s="16" t="s">
        <v>193</v>
      </c>
      <c r="I1462" s="6" t="s">
        <v>53</v>
      </c>
      <c r="J1462" s="16">
        <v>3.49</v>
      </c>
      <c r="K1462" s="16" t="s">
        <v>36</v>
      </c>
      <c r="L1462" s="16" t="s">
        <v>257</v>
      </c>
      <c r="N1462" s="16">
        <v>31.41</v>
      </c>
      <c r="O1462" s="16">
        <v>3.49</v>
      </c>
      <c r="P1462" s="16">
        <v>1</v>
      </c>
      <c r="Q1462" s="16">
        <v>1</v>
      </c>
      <c r="R1462">
        <f>MATCH(D1462,Отчет!$C$1:$C$65535,0)</f>
        <v>24</v>
      </c>
    </row>
    <row r="1463" spans="1:18" x14ac:dyDescent="0.2">
      <c r="A1463" s="16">
        <v>1187929908</v>
      </c>
      <c r="B1463" s="16">
        <v>6</v>
      </c>
      <c r="D1463" s="16">
        <v>499656711</v>
      </c>
      <c r="E1463" s="6" t="s">
        <v>156</v>
      </c>
      <c r="F1463" s="6" t="s">
        <v>157</v>
      </c>
      <c r="G1463" s="6" t="s">
        <v>81</v>
      </c>
      <c r="H1463" s="16" t="s">
        <v>158</v>
      </c>
      <c r="I1463" s="6" t="s">
        <v>53</v>
      </c>
      <c r="J1463" s="16">
        <v>3.49</v>
      </c>
      <c r="K1463" s="16" t="s">
        <v>36</v>
      </c>
      <c r="L1463" s="16" t="s">
        <v>257</v>
      </c>
      <c r="N1463" s="16">
        <v>20.94</v>
      </c>
      <c r="O1463" s="16">
        <v>3.49</v>
      </c>
      <c r="P1463" s="16">
        <v>1</v>
      </c>
      <c r="Q1463" s="16">
        <v>0</v>
      </c>
      <c r="R1463">
        <f>MATCH(D1463,Отчет!$C$1:$C$65535,0)</f>
        <v>52</v>
      </c>
    </row>
    <row r="1464" spans="1:18" x14ac:dyDescent="0.2">
      <c r="A1464" s="16">
        <v>1187929244</v>
      </c>
      <c r="B1464" s="16">
        <v>10</v>
      </c>
      <c r="D1464" s="16">
        <v>499657385</v>
      </c>
      <c r="E1464" s="6" t="s">
        <v>145</v>
      </c>
      <c r="F1464" s="6" t="s">
        <v>146</v>
      </c>
      <c r="G1464" s="6" t="s">
        <v>139</v>
      </c>
      <c r="H1464" s="16" t="s">
        <v>147</v>
      </c>
      <c r="I1464" s="6" t="s">
        <v>53</v>
      </c>
      <c r="J1464" s="16">
        <v>3.49</v>
      </c>
      <c r="K1464" s="16" t="s">
        <v>36</v>
      </c>
      <c r="L1464" s="16" t="s">
        <v>257</v>
      </c>
      <c r="N1464" s="16">
        <v>34.9</v>
      </c>
      <c r="O1464" s="16">
        <v>3.49</v>
      </c>
      <c r="P1464" s="16">
        <v>1</v>
      </c>
      <c r="Q1464" s="16">
        <v>1</v>
      </c>
      <c r="R1464">
        <f>MATCH(D1464,Отчет!$C$1:$C$65535,0)</f>
        <v>20</v>
      </c>
    </row>
    <row r="1465" spans="1:18" x14ac:dyDescent="0.2">
      <c r="A1465" s="16">
        <v>1187929085</v>
      </c>
      <c r="B1465" s="16">
        <v>8</v>
      </c>
      <c r="D1465" s="16">
        <v>736697700</v>
      </c>
      <c r="E1465" s="6" t="s">
        <v>175</v>
      </c>
      <c r="F1465" s="6" t="s">
        <v>176</v>
      </c>
      <c r="G1465" s="6" t="s">
        <v>77</v>
      </c>
      <c r="H1465" s="16" t="s">
        <v>177</v>
      </c>
      <c r="I1465" s="6" t="s">
        <v>53</v>
      </c>
      <c r="J1465" s="16">
        <v>3.49</v>
      </c>
      <c r="K1465" s="16" t="s">
        <v>36</v>
      </c>
      <c r="L1465" s="16" t="s">
        <v>257</v>
      </c>
      <c r="N1465" s="16">
        <v>27.92</v>
      </c>
      <c r="O1465" s="16">
        <v>3.49</v>
      </c>
      <c r="P1465" s="16">
        <v>1</v>
      </c>
      <c r="Q1465" s="16">
        <v>1</v>
      </c>
      <c r="R1465">
        <f>MATCH(D1465,Отчет!$C$1:$C$65535,0)</f>
        <v>27</v>
      </c>
    </row>
    <row r="1466" spans="1:18" x14ac:dyDescent="0.2">
      <c r="A1466" s="16">
        <v>1506077461</v>
      </c>
      <c r="B1466" s="16">
        <v>4</v>
      </c>
      <c r="D1466" s="16">
        <v>1506076021</v>
      </c>
      <c r="E1466" s="6" t="s">
        <v>178</v>
      </c>
      <c r="F1466" s="6" t="s">
        <v>179</v>
      </c>
      <c r="G1466" s="6" t="s">
        <v>96</v>
      </c>
      <c r="H1466" s="16" t="s">
        <v>180</v>
      </c>
      <c r="I1466" s="6" t="s">
        <v>53</v>
      </c>
      <c r="J1466" s="16">
        <v>3.49</v>
      </c>
      <c r="K1466" s="16" t="s">
        <v>36</v>
      </c>
      <c r="L1466" s="16" t="s">
        <v>257</v>
      </c>
      <c r="N1466" s="16">
        <v>13.96</v>
      </c>
      <c r="O1466" s="16">
        <v>3.49</v>
      </c>
      <c r="P1466" s="16">
        <v>1</v>
      </c>
      <c r="Q1466" s="16">
        <v>1</v>
      </c>
      <c r="R1466">
        <f>MATCH(D1466,Отчет!$C$1:$C$65535,0)</f>
        <v>47</v>
      </c>
    </row>
    <row r="1467" spans="1:18" x14ac:dyDescent="0.2">
      <c r="A1467" s="16">
        <v>1741230324</v>
      </c>
      <c r="B1467" s="16">
        <v>8</v>
      </c>
      <c r="D1467" s="16">
        <v>1650253973</v>
      </c>
      <c r="E1467" s="6" t="s">
        <v>66</v>
      </c>
      <c r="F1467" s="6" t="s">
        <v>67</v>
      </c>
      <c r="G1467" s="6" t="s">
        <v>68</v>
      </c>
      <c r="H1467" s="16" t="s">
        <v>69</v>
      </c>
      <c r="I1467" s="6" t="s">
        <v>53</v>
      </c>
      <c r="J1467" s="16">
        <v>3.49</v>
      </c>
      <c r="K1467" s="16" t="s">
        <v>36</v>
      </c>
      <c r="L1467" s="16" t="s">
        <v>257</v>
      </c>
      <c r="N1467" s="16">
        <v>27.92</v>
      </c>
      <c r="O1467" s="16">
        <v>3.49</v>
      </c>
      <c r="P1467" s="16">
        <v>1</v>
      </c>
      <c r="Q1467" s="16">
        <v>1</v>
      </c>
      <c r="R1467">
        <f>MATCH(D1467,Отчет!$C$1:$C$65535,0)</f>
        <v>23</v>
      </c>
    </row>
    <row r="1468" spans="1:18" x14ac:dyDescent="0.2">
      <c r="A1468" s="16">
        <v>1017454256</v>
      </c>
      <c r="B1468" s="16">
        <v>9</v>
      </c>
      <c r="D1468" s="16">
        <v>499655862</v>
      </c>
      <c r="E1468" s="6" t="s">
        <v>90</v>
      </c>
      <c r="F1468" s="6" t="s">
        <v>91</v>
      </c>
      <c r="G1468" s="6" t="s">
        <v>92</v>
      </c>
      <c r="H1468" s="16" t="s">
        <v>93</v>
      </c>
      <c r="I1468" s="6" t="s">
        <v>275</v>
      </c>
      <c r="J1468" s="16">
        <v>5</v>
      </c>
      <c r="K1468" s="16" t="s">
        <v>36</v>
      </c>
      <c r="L1468" s="16" t="s">
        <v>257</v>
      </c>
      <c r="N1468" s="16">
        <v>45</v>
      </c>
      <c r="O1468" s="16">
        <v>5</v>
      </c>
      <c r="P1468" s="16">
        <v>1</v>
      </c>
      <c r="Q1468" s="16">
        <v>1</v>
      </c>
      <c r="R1468">
        <f>MATCH(D1468,Отчет!$C$1:$C$65535,0)</f>
        <v>45</v>
      </c>
    </row>
    <row r="1469" spans="1:18" x14ac:dyDescent="0.2">
      <c r="A1469" s="16">
        <v>1017454247</v>
      </c>
      <c r="B1469" s="16">
        <v>8</v>
      </c>
      <c r="D1469" s="16">
        <v>499657609</v>
      </c>
      <c r="E1469" s="6" t="s">
        <v>192</v>
      </c>
      <c r="F1469" s="6" t="s">
        <v>134</v>
      </c>
      <c r="G1469" s="6" t="s">
        <v>139</v>
      </c>
      <c r="H1469" s="16" t="s">
        <v>193</v>
      </c>
      <c r="I1469" s="6" t="s">
        <v>275</v>
      </c>
      <c r="J1469" s="16">
        <v>5</v>
      </c>
      <c r="K1469" s="16" t="s">
        <v>36</v>
      </c>
      <c r="L1469" s="16" t="s">
        <v>257</v>
      </c>
      <c r="N1469" s="16">
        <v>40</v>
      </c>
      <c r="O1469" s="16">
        <v>5</v>
      </c>
      <c r="P1469" s="16">
        <v>1</v>
      </c>
      <c r="Q1469" s="16">
        <v>1</v>
      </c>
      <c r="R1469">
        <f>MATCH(D1469,Отчет!$C$1:$C$65535,0)</f>
        <v>24</v>
      </c>
    </row>
    <row r="1470" spans="1:18" x14ac:dyDescent="0.2">
      <c r="A1470" s="16">
        <v>1967503163</v>
      </c>
      <c r="B1470" s="16">
        <v>6</v>
      </c>
      <c r="D1470" s="16">
        <v>1946406881</v>
      </c>
      <c r="E1470" s="6" t="s">
        <v>44</v>
      </c>
      <c r="F1470" s="6" t="s">
        <v>45</v>
      </c>
      <c r="G1470" s="6" t="s">
        <v>46</v>
      </c>
      <c r="H1470" s="16" t="s">
        <v>47</v>
      </c>
      <c r="I1470" s="6" t="s">
        <v>276</v>
      </c>
      <c r="J1470" s="16">
        <v>3</v>
      </c>
      <c r="K1470" s="16" t="s">
        <v>36</v>
      </c>
      <c r="L1470" s="16" t="s">
        <v>257</v>
      </c>
      <c r="N1470" s="16">
        <v>18</v>
      </c>
      <c r="O1470" s="16">
        <v>3</v>
      </c>
      <c r="P1470" s="16">
        <v>1</v>
      </c>
      <c r="Q1470" s="16">
        <v>0</v>
      </c>
      <c r="R1470">
        <f>MATCH(D1470,Отчет!$C$1:$C$65535,0)</f>
        <v>34</v>
      </c>
    </row>
    <row r="1471" spans="1:18" x14ac:dyDescent="0.2">
      <c r="A1471" s="16">
        <v>1226887311</v>
      </c>
      <c r="B1471" s="16">
        <v>10</v>
      </c>
      <c r="D1471" s="16">
        <v>499655914</v>
      </c>
      <c r="E1471" s="6" t="s">
        <v>94</v>
      </c>
      <c r="F1471" s="6" t="s">
        <v>95</v>
      </c>
      <c r="G1471" s="6" t="s">
        <v>96</v>
      </c>
      <c r="H1471" s="16" t="s">
        <v>97</v>
      </c>
      <c r="I1471" s="6" t="s">
        <v>277</v>
      </c>
      <c r="J1471" s="16">
        <v>3</v>
      </c>
      <c r="K1471" s="16" t="s">
        <v>36</v>
      </c>
      <c r="L1471" s="16" t="s">
        <v>257</v>
      </c>
      <c r="N1471" s="16">
        <v>30</v>
      </c>
      <c r="O1471" s="16">
        <v>3</v>
      </c>
      <c r="P1471" s="16">
        <v>1</v>
      </c>
      <c r="Q1471" s="16">
        <v>1</v>
      </c>
      <c r="R1471">
        <f>MATCH(D1471,Отчет!$C$1:$C$65535,0)</f>
        <v>35</v>
      </c>
    </row>
    <row r="1472" spans="1:18" x14ac:dyDescent="0.2">
      <c r="A1472" s="16">
        <v>1242962497</v>
      </c>
      <c r="B1472" s="16">
        <v>10</v>
      </c>
      <c r="D1472" s="16">
        <v>499655838</v>
      </c>
      <c r="E1472" s="6" t="s">
        <v>105</v>
      </c>
      <c r="F1472" s="6" t="s">
        <v>106</v>
      </c>
      <c r="G1472" s="6" t="s">
        <v>107</v>
      </c>
      <c r="H1472" s="16" t="s">
        <v>108</v>
      </c>
      <c r="I1472" s="6" t="s">
        <v>277</v>
      </c>
      <c r="J1472" s="16">
        <v>3</v>
      </c>
      <c r="K1472" s="16" t="s">
        <v>36</v>
      </c>
      <c r="L1472" s="16" t="s">
        <v>257</v>
      </c>
      <c r="N1472" s="16">
        <v>30</v>
      </c>
      <c r="O1472" s="16">
        <v>3</v>
      </c>
      <c r="P1472" s="16">
        <v>1</v>
      </c>
      <c r="Q1472" s="16">
        <v>1</v>
      </c>
      <c r="R1472">
        <f>MATCH(D1472,Отчет!$C$1:$C$65535,0)</f>
        <v>14</v>
      </c>
    </row>
    <row r="1473" spans="1:18" x14ac:dyDescent="0.2">
      <c r="A1473" s="16">
        <v>1242962232</v>
      </c>
      <c r="B1473" s="16">
        <v>6</v>
      </c>
      <c r="D1473" s="16">
        <v>499655738</v>
      </c>
      <c r="E1473" s="6" t="s">
        <v>112</v>
      </c>
      <c r="F1473" s="6" t="s">
        <v>113</v>
      </c>
      <c r="G1473" s="6" t="s">
        <v>73</v>
      </c>
      <c r="H1473" s="16" t="s">
        <v>114</v>
      </c>
      <c r="I1473" s="6" t="s">
        <v>278</v>
      </c>
      <c r="J1473" s="16">
        <v>3</v>
      </c>
      <c r="K1473" s="16" t="s">
        <v>36</v>
      </c>
      <c r="L1473" s="16" t="s">
        <v>257</v>
      </c>
      <c r="N1473" s="16">
        <v>18</v>
      </c>
      <c r="O1473" s="16">
        <v>3</v>
      </c>
      <c r="P1473" s="16">
        <v>1</v>
      </c>
      <c r="Q1473" s="16">
        <v>1</v>
      </c>
      <c r="R1473">
        <f>MATCH(D1473,Отчет!$C$1:$C$65535,0)</f>
        <v>31</v>
      </c>
    </row>
    <row r="1474" spans="1:18" x14ac:dyDescent="0.2">
      <c r="A1474" s="16">
        <v>1690680559</v>
      </c>
      <c r="B1474" s="16">
        <v>10</v>
      </c>
      <c r="D1474" s="16">
        <v>1683223220</v>
      </c>
      <c r="E1474" s="6" t="s">
        <v>55</v>
      </c>
      <c r="F1474" s="6" t="s">
        <v>56</v>
      </c>
      <c r="G1474" s="6" t="s">
        <v>57</v>
      </c>
      <c r="H1474" s="16" t="s">
        <v>58</v>
      </c>
      <c r="I1474" s="6" t="s">
        <v>279</v>
      </c>
      <c r="J1474" s="16">
        <v>3</v>
      </c>
      <c r="K1474" s="16" t="s">
        <v>36</v>
      </c>
      <c r="L1474" s="16" t="s">
        <v>257</v>
      </c>
      <c r="N1474" s="16">
        <v>30</v>
      </c>
      <c r="O1474" s="16">
        <v>3</v>
      </c>
      <c r="P1474" s="16">
        <v>1</v>
      </c>
      <c r="Q1474" s="16">
        <v>1</v>
      </c>
      <c r="R1474">
        <f>MATCH(D1474,Отчет!$C$1:$C$65535,0)</f>
        <v>39</v>
      </c>
    </row>
    <row r="1475" spans="1:18" x14ac:dyDescent="0.2">
      <c r="A1475" s="16">
        <v>2118093062</v>
      </c>
      <c r="B1475" s="16">
        <v>10</v>
      </c>
      <c r="D1475" s="16">
        <v>2114617064</v>
      </c>
      <c r="E1475" s="6" t="s">
        <v>206</v>
      </c>
      <c r="F1475" s="6" t="s">
        <v>80</v>
      </c>
      <c r="G1475" s="6" t="s">
        <v>207</v>
      </c>
      <c r="H1475" s="16" t="s">
        <v>208</v>
      </c>
      <c r="I1475" s="6" t="s">
        <v>227</v>
      </c>
      <c r="J1475" s="16">
        <v>3</v>
      </c>
      <c r="K1475" s="16" t="s">
        <v>36</v>
      </c>
      <c r="L1475" s="16" t="s">
        <v>257</v>
      </c>
      <c r="N1475" s="16">
        <v>30</v>
      </c>
      <c r="O1475" s="16">
        <v>3</v>
      </c>
      <c r="P1475" s="16">
        <v>1</v>
      </c>
      <c r="Q1475" s="16">
        <v>0</v>
      </c>
      <c r="R1475">
        <f>MATCH(D1475,Отчет!$C$1:$C$65535,0)</f>
        <v>54</v>
      </c>
    </row>
    <row r="1476" spans="1:18" x14ac:dyDescent="0.2">
      <c r="A1476" s="16">
        <v>1226893665</v>
      </c>
      <c r="B1476" s="16">
        <v>9</v>
      </c>
      <c r="D1476" s="16">
        <v>499657513</v>
      </c>
      <c r="E1476" s="6" t="s">
        <v>137</v>
      </c>
      <c r="F1476" s="6" t="s">
        <v>138</v>
      </c>
      <c r="G1476" s="6" t="s">
        <v>139</v>
      </c>
      <c r="H1476" s="16" t="s">
        <v>140</v>
      </c>
      <c r="I1476" s="6" t="s">
        <v>228</v>
      </c>
      <c r="J1476" s="16">
        <v>3</v>
      </c>
      <c r="K1476" s="16" t="s">
        <v>36</v>
      </c>
      <c r="L1476" s="16" t="s">
        <v>257</v>
      </c>
      <c r="N1476" s="16">
        <v>27</v>
      </c>
      <c r="O1476" s="16">
        <v>3</v>
      </c>
      <c r="P1476" s="16">
        <v>1</v>
      </c>
      <c r="Q1476" s="16">
        <v>1</v>
      </c>
      <c r="R1476">
        <f>MATCH(D1476,Отчет!$C$1:$C$65535,0)</f>
        <v>32</v>
      </c>
    </row>
    <row r="1477" spans="1:18" x14ac:dyDescent="0.2">
      <c r="A1477" s="16">
        <v>2118094340</v>
      </c>
      <c r="B1477" s="16">
        <v>9</v>
      </c>
      <c r="D1477" s="16">
        <v>2114617064</v>
      </c>
      <c r="E1477" s="6" t="s">
        <v>206</v>
      </c>
      <c r="F1477" s="6" t="s">
        <v>80</v>
      </c>
      <c r="G1477" s="6" t="s">
        <v>207</v>
      </c>
      <c r="H1477" s="16" t="s">
        <v>208</v>
      </c>
      <c r="I1477" s="6" t="s">
        <v>280</v>
      </c>
      <c r="J1477" s="16">
        <v>3</v>
      </c>
      <c r="K1477" s="16" t="s">
        <v>36</v>
      </c>
      <c r="L1477" s="16" t="s">
        <v>257</v>
      </c>
      <c r="N1477" s="16">
        <v>27</v>
      </c>
      <c r="O1477" s="16">
        <v>3</v>
      </c>
      <c r="P1477" s="16">
        <v>1</v>
      </c>
      <c r="Q1477" s="16">
        <v>0</v>
      </c>
      <c r="R1477">
        <f>MATCH(D1477,Отчет!$C$1:$C$65535,0)</f>
        <v>54</v>
      </c>
    </row>
    <row r="1478" spans="1:18" x14ac:dyDescent="0.2">
      <c r="A1478" s="16">
        <v>1240672188</v>
      </c>
      <c r="B1478" s="16">
        <v>6</v>
      </c>
      <c r="D1478" s="16">
        <v>499657846</v>
      </c>
      <c r="E1478" s="6" t="s">
        <v>181</v>
      </c>
      <c r="F1478" s="6" t="s">
        <v>182</v>
      </c>
      <c r="G1478" s="6" t="s">
        <v>183</v>
      </c>
      <c r="H1478" s="16" t="s">
        <v>184</v>
      </c>
      <c r="I1478" s="6" t="s">
        <v>281</v>
      </c>
      <c r="J1478" s="16">
        <v>3</v>
      </c>
      <c r="K1478" s="16" t="s">
        <v>36</v>
      </c>
      <c r="L1478" s="16" t="s">
        <v>257</v>
      </c>
      <c r="N1478" s="16">
        <v>18</v>
      </c>
      <c r="O1478" s="16">
        <v>3</v>
      </c>
      <c r="P1478" s="16">
        <v>1</v>
      </c>
      <c r="Q1478" s="16">
        <v>1</v>
      </c>
      <c r="R1478">
        <f>MATCH(D1478,Отчет!$C$1:$C$65535,0)</f>
        <v>19</v>
      </c>
    </row>
    <row r="1479" spans="1:18" x14ac:dyDescent="0.2">
      <c r="A1479" s="16">
        <v>1226890792</v>
      </c>
      <c r="B1479" s="16">
        <v>7</v>
      </c>
      <c r="D1479" s="16">
        <v>499657609</v>
      </c>
      <c r="E1479" s="6" t="s">
        <v>192</v>
      </c>
      <c r="F1479" s="6" t="s">
        <v>134</v>
      </c>
      <c r="G1479" s="6" t="s">
        <v>139</v>
      </c>
      <c r="H1479" s="16" t="s">
        <v>193</v>
      </c>
      <c r="I1479" s="6" t="s">
        <v>281</v>
      </c>
      <c r="J1479" s="16">
        <v>3</v>
      </c>
      <c r="K1479" s="16" t="s">
        <v>36</v>
      </c>
      <c r="L1479" s="16" t="s">
        <v>257</v>
      </c>
      <c r="N1479" s="16">
        <v>21</v>
      </c>
      <c r="O1479" s="16">
        <v>3</v>
      </c>
      <c r="P1479" s="16">
        <v>1</v>
      </c>
      <c r="Q1479" s="16">
        <v>1</v>
      </c>
      <c r="R1479">
        <f>MATCH(D1479,Отчет!$C$1:$C$65535,0)</f>
        <v>24</v>
      </c>
    </row>
    <row r="1480" spans="1:18" x14ac:dyDescent="0.2">
      <c r="A1480" s="16">
        <v>1236148470</v>
      </c>
      <c r="B1480" s="16">
        <v>7</v>
      </c>
      <c r="D1480" s="16">
        <v>499657465</v>
      </c>
      <c r="E1480" s="6" t="s">
        <v>148</v>
      </c>
      <c r="F1480" s="6" t="s">
        <v>149</v>
      </c>
      <c r="G1480" s="6" t="s">
        <v>150</v>
      </c>
      <c r="H1480" s="16" t="s">
        <v>151</v>
      </c>
      <c r="I1480" s="6" t="s">
        <v>281</v>
      </c>
      <c r="J1480" s="16">
        <v>3</v>
      </c>
      <c r="K1480" s="16" t="s">
        <v>36</v>
      </c>
      <c r="L1480" s="16" t="s">
        <v>257</v>
      </c>
      <c r="N1480" s="16">
        <v>21</v>
      </c>
      <c r="O1480" s="16">
        <v>3</v>
      </c>
      <c r="P1480" s="16">
        <v>1</v>
      </c>
      <c r="Q1480" s="16">
        <v>1</v>
      </c>
      <c r="R1480">
        <f>MATCH(D1480,Отчет!$C$1:$C$65535,0)</f>
        <v>25</v>
      </c>
    </row>
    <row r="1481" spans="1:18" x14ac:dyDescent="0.2">
      <c r="A1481" s="16">
        <v>1226883392</v>
      </c>
      <c r="B1481" s="16">
        <v>8</v>
      </c>
      <c r="D1481" s="16">
        <v>499657489</v>
      </c>
      <c r="E1481" s="6" t="s">
        <v>133</v>
      </c>
      <c r="F1481" s="6" t="s">
        <v>134</v>
      </c>
      <c r="G1481" s="6" t="s">
        <v>135</v>
      </c>
      <c r="H1481" s="16" t="s">
        <v>136</v>
      </c>
      <c r="I1481" s="6" t="s">
        <v>282</v>
      </c>
      <c r="J1481" s="16">
        <v>3</v>
      </c>
      <c r="K1481" s="16" t="s">
        <v>36</v>
      </c>
      <c r="L1481" s="16" t="s">
        <v>257</v>
      </c>
      <c r="N1481" s="16">
        <v>0</v>
      </c>
      <c r="O1481" s="16">
        <v>3</v>
      </c>
      <c r="P1481" s="16">
        <v>1</v>
      </c>
      <c r="Q1481" s="16">
        <v>1</v>
      </c>
      <c r="R1481">
        <f>MATCH(D1481,Отчет!$C$1:$C$65535,0)</f>
        <v>51</v>
      </c>
    </row>
    <row r="1482" spans="1:18" x14ac:dyDescent="0.2">
      <c r="A1482" s="16">
        <v>1505077130</v>
      </c>
      <c r="B1482" s="16">
        <v>7</v>
      </c>
      <c r="D1482" s="16">
        <v>499655995</v>
      </c>
      <c r="E1482" s="6" t="s">
        <v>86</v>
      </c>
      <c r="F1482" s="6" t="s">
        <v>87</v>
      </c>
      <c r="G1482" s="6" t="s">
        <v>88</v>
      </c>
      <c r="H1482" s="16" t="s">
        <v>89</v>
      </c>
      <c r="I1482" s="6" t="s">
        <v>282</v>
      </c>
      <c r="J1482" s="16">
        <v>3</v>
      </c>
      <c r="K1482" s="16" t="s">
        <v>36</v>
      </c>
      <c r="L1482" s="16" t="s">
        <v>257</v>
      </c>
      <c r="N1482" s="16">
        <v>21</v>
      </c>
      <c r="O1482" s="16">
        <v>3</v>
      </c>
      <c r="P1482" s="16">
        <v>1</v>
      </c>
      <c r="Q1482" s="16">
        <v>1</v>
      </c>
      <c r="R1482">
        <f>MATCH(D1482,Отчет!$C$1:$C$65535,0)</f>
        <v>49</v>
      </c>
    </row>
    <row r="1483" spans="1:18" x14ac:dyDescent="0.2">
      <c r="A1483" s="16">
        <v>1236137311</v>
      </c>
      <c r="B1483" s="16">
        <v>7</v>
      </c>
      <c r="D1483" s="16">
        <v>499655862</v>
      </c>
      <c r="E1483" s="6" t="s">
        <v>90</v>
      </c>
      <c r="F1483" s="6" t="s">
        <v>91</v>
      </c>
      <c r="G1483" s="6" t="s">
        <v>92</v>
      </c>
      <c r="H1483" s="16" t="s">
        <v>93</v>
      </c>
      <c r="I1483" s="6" t="s">
        <v>282</v>
      </c>
      <c r="J1483" s="16">
        <v>3</v>
      </c>
      <c r="K1483" s="16" t="s">
        <v>36</v>
      </c>
      <c r="L1483" s="16" t="s">
        <v>257</v>
      </c>
      <c r="N1483" s="16">
        <v>21</v>
      </c>
      <c r="O1483" s="16">
        <v>3</v>
      </c>
      <c r="P1483" s="16">
        <v>1</v>
      </c>
      <c r="Q1483" s="16">
        <v>1</v>
      </c>
      <c r="R1483">
        <f>MATCH(D1483,Отчет!$C$1:$C$65535,0)</f>
        <v>45</v>
      </c>
    </row>
    <row r="1484" spans="1:18" x14ac:dyDescent="0.2">
      <c r="A1484" s="16">
        <v>1229370252</v>
      </c>
      <c r="B1484" s="16">
        <v>7</v>
      </c>
      <c r="D1484" s="16">
        <v>499656345</v>
      </c>
      <c r="E1484" s="6" t="s">
        <v>159</v>
      </c>
      <c r="F1484" s="6" t="s">
        <v>160</v>
      </c>
      <c r="G1484" s="6" t="s">
        <v>119</v>
      </c>
      <c r="H1484" s="16" t="s">
        <v>161</v>
      </c>
      <c r="I1484" s="6" t="s">
        <v>282</v>
      </c>
      <c r="J1484" s="16">
        <v>3</v>
      </c>
      <c r="K1484" s="16" t="s">
        <v>36</v>
      </c>
      <c r="L1484" s="16" t="s">
        <v>257</v>
      </c>
      <c r="N1484" s="16">
        <v>21</v>
      </c>
      <c r="O1484" s="16">
        <v>3</v>
      </c>
      <c r="P1484" s="16">
        <v>1</v>
      </c>
      <c r="Q1484" s="16">
        <v>1</v>
      </c>
      <c r="R1484">
        <f>MATCH(D1484,Отчет!$C$1:$C$65535,0)</f>
        <v>46</v>
      </c>
    </row>
    <row r="1485" spans="1:18" x14ac:dyDescent="0.2">
      <c r="A1485" s="16">
        <v>1967502304</v>
      </c>
      <c r="B1485" s="16">
        <v>10</v>
      </c>
      <c r="D1485" s="16">
        <v>1946406881</v>
      </c>
      <c r="E1485" s="6" t="s">
        <v>44</v>
      </c>
      <c r="F1485" s="6" t="s">
        <v>45</v>
      </c>
      <c r="G1485" s="6" t="s">
        <v>46</v>
      </c>
      <c r="H1485" s="16" t="s">
        <v>47</v>
      </c>
      <c r="I1485" s="6" t="s">
        <v>283</v>
      </c>
      <c r="J1485" s="16">
        <v>3</v>
      </c>
      <c r="K1485" s="16" t="s">
        <v>36</v>
      </c>
      <c r="L1485" s="16" t="s">
        <v>257</v>
      </c>
      <c r="N1485" s="16">
        <v>30</v>
      </c>
      <c r="O1485" s="16">
        <v>3</v>
      </c>
      <c r="P1485" s="16">
        <v>1</v>
      </c>
      <c r="Q1485" s="16">
        <v>0</v>
      </c>
      <c r="R1485">
        <f>MATCH(D1485,Отчет!$C$1:$C$65535,0)</f>
        <v>34</v>
      </c>
    </row>
    <row r="1486" spans="1:18" x14ac:dyDescent="0.2">
      <c r="A1486" s="16">
        <v>2116178033</v>
      </c>
      <c r="B1486" s="16">
        <v>10</v>
      </c>
      <c r="D1486" s="16">
        <v>2116177732</v>
      </c>
      <c r="E1486" s="6" t="s">
        <v>31</v>
      </c>
      <c r="F1486" s="6" t="s">
        <v>32</v>
      </c>
      <c r="G1486" s="6" t="s">
        <v>33</v>
      </c>
      <c r="H1486" s="16" t="s">
        <v>34</v>
      </c>
      <c r="I1486" s="6" t="s">
        <v>284</v>
      </c>
      <c r="J1486" s="16">
        <v>3</v>
      </c>
      <c r="K1486" s="16" t="s">
        <v>36</v>
      </c>
      <c r="L1486" s="16" t="s">
        <v>257</v>
      </c>
      <c r="N1486" s="16">
        <v>30</v>
      </c>
      <c r="O1486" s="16">
        <v>3</v>
      </c>
      <c r="P1486" s="16">
        <v>1</v>
      </c>
      <c r="Q1486" s="16">
        <v>0</v>
      </c>
      <c r="R1486">
        <f>MATCH(D1486,Отчет!$C$1:$C$65535,0)</f>
        <v>48</v>
      </c>
    </row>
    <row r="1487" spans="1:18" x14ac:dyDescent="0.2">
      <c r="A1487" s="16">
        <v>1242947366</v>
      </c>
      <c r="B1487" s="16">
        <v>9</v>
      </c>
      <c r="D1487" s="16">
        <v>499655738</v>
      </c>
      <c r="E1487" s="6" t="s">
        <v>112</v>
      </c>
      <c r="F1487" s="6" t="s">
        <v>113</v>
      </c>
      <c r="G1487" s="6" t="s">
        <v>73</v>
      </c>
      <c r="H1487" s="16" t="s">
        <v>114</v>
      </c>
      <c r="I1487" s="6" t="s">
        <v>285</v>
      </c>
      <c r="J1487" s="16">
        <v>3</v>
      </c>
      <c r="K1487" s="16" t="s">
        <v>36</v>
      </c>
      <c r="L1487" s="16" t="s">
        <v>257</v>
      </c>
      <c r="N1487" s="16">
        <v>27</v>
      </c>
      <c r="O1487" s="16">
        <v>3</v>
      </c>
      <c r="P1487" s="16">
        <v>1</v>
      </c>
      <c r="Q1487" s="16">
        <v>1</v>
      </c>
      <c r="R1487">
        <f>MATCH(D1487,Отчет!$C$1:$C$65535,0)</f>
        <v>31</v>
      </c>
    </row>
    <row r="1488" spans="1:18" x14ac:dyDescent="0.2">
      <c r="A1488" s="16">
        <v>2116178026</v>
      </c>
      <c r="B1488" s="16">
        <v>9</v>
      </c>
      <c r="D1488" s="16">
        <v>2116177732</v>
      </c>
      <c r="E1488" s="6" t="s">
        <v>31</v>
      </c>
      <c r="F1488" s="6" t="s">
        <v>32</v>
      </c>
      <c r="G1488" s="6" t="s">
        <v>33</v>
      </c>
      <c r="H1488" s="16" t="s">
        <v>34</v>
      </c>
      <c r="I1488" s="6" t="s">
        <v>285</v>
      </c>
      <c r="J1488" s="16">
        <v>3</v>
      </c>
      <c r="K1488" s="16" t="s">
        <v>36</v>
      </c>
      <c r="L1488" s="16" t="s">
        <v>257</v>
      </c>
      <c r="N1488" s="16">
        <v>27</v>
      </c>
      <c r="O1488" s="16">
        <v>3</v>
      </c>
      <c r="P1488" s="16">
        <v>1</v>
      </c>
      <c r="Q1488" s="16">
        <v>0</v>
      </c>
      <c r="R1488">
        <f>MATCH(D1488,Отчет!$C$1:$C$65535,0)</f>
        <v>48</v>
      </c>
    </row>
    <row r="1489" spans="1:18" x14ac:dyDescent="0.2">
      <c r="A1489" s="16">
        <v>1242947362</v>
      </c>
      <c r="B1489" s="16">
        <v>9</v>
      </c>
      <c r="D1489" s="16">
        <v>499655838</v>
      </c>
      <c r="E1489" s="6" t="s">
        <v>105</v>
      </c>
      <c r="F1489" s="6" t="s">
        <v>106</v>
      </c>
      <c r="G1489" s="6" t="s">
        <v>107</v>
      </c>
      <c r="H1489" s="16" t="s">
        <v>108</v>
      </c>
      <c r="I1489" s="6" t="s">
        <v>285</v>
      </c>
      <c r="J1489" s="16">
        <v>3</v>
      </c>
      <c r="K1489" s="16" t="s">
        <v>36</v>
      </c>
      <c r="L1489" s="16" t="s">
        <v>257</v>
      </c>
      <c r="N1489" s="16">
        <v>27</v>
      </c>
      <c r="O1489" s="16">
        <v>3</v>
      </c>
      <c r="P1489" s="16">
        <v>1</v>
      </c>
      <c r="Q1489" s="16">
        <v>1</v>
      </c>
      <c r="R1489">
        <f>MATCH(D1489,Отчет!$C$1:$C$65535,0)</f>
        <v>14</v>
      </c>
    </row>
    <row r="1490" spans="1:18" x14ac:dyDescent="0.2">
      <c r="A1490" s="16">
        <v>1226909201</v>
      </c>
      <c r="B1490" s="16">
        <v>10</v>
      </c>
      <c r="D1490" s="16">
        <v>499655482</v>
      </c>
      <c r="E1490" s="6" t="s">
        <v>71</v>
      </c>
      <c r="F1490" s="6" t="s">
        <v>72</v>
      </c>
      <c r="G1490" s="6" t="s">
        <v>73</v>
      </c>
      <c r="H1490" s="16" t="s">
        <v>74</v>
      </c>
      <c r="I1490" s="6" t="s">
        <v>286</v>
      </c>
      <c r="J1490" s="16">
        <v>3</v>
      </c>
      <c r="K1490" s="16" t="s">
        <v>36</v>
      </c>
      <c r="L1490" s="16" t="s">
        <v>257</v>
      </c>
      <c r="N1490" s="16">
        <v>30</v>
      </c>
      <c r="O1490" s="16">
        <v>3</v>
      </c>
      <c r="P1490" s="16">
        <v>1</v>
      </c>
      <c r="Q1490" s="16">
        <v>1</v>
      </c>
      <c r="R1490">
        <f>MATCH(D1490,Отчет!$C$1:$C$65535,0)</f>
        <v>12</v>
      </c>
    </row>
    <row r="1491" spans="1:18" x14ac:dyDescent="0.2">
      <c r="A1491" s="16">
        <v>1226880363</v>
      </c>
      <c r="B1491" s="16">
        <v>10</v>
      </c>
      <c r="D1491" s="16">
        <v>499656434</v>
      </c>
      <c r="E1491" s="6" t="s">
        <v>162</v>
      </c>
      <c r="F1491" s="6" t="s">
        <v>163</v>
      </c>
      <c r="G1491" s="6" t="s">
        <v>164</v>
      </c>
      <c r="H1491" s="16" t="s">
        <v>165</v>
      </c>
      <c r="I1491" s="6" t="s">
        <v>286</v>
      </c>
      <c r="J1491" s="16">
        <v>3</v>
      </c>
      <c r="K1491" s="16" t="s">
        <v>36</v>
      </c>
      <c r="L1491" s="16" t="s">
        <v>257</v>
      </c>
      <c r="N1491" s="16">
        <v>30</v>
      </c>
      <c r="O1491" s="16">
        <v>3</v>
      </c>
      <c r="P1491" s="16">
        <v>1</v>
      </c>
      <c r="Q1491" s="16">
        <v>1</v>
      </c>
      <c r="R1491">
        <f>MATCH(D1491,Отчет!$C$1:$C$65535,0)</f>
        <v>11</v>
      </c>
    </row>
    <row r="1492" spans="1:18" x14ac:dyDescent="0.2">
      <c r="A1492" s="16">
        <v>1226905949</v>
      </c>
      <c r="B1492" s="16">
        <v>10</v>
      </c>
      <c r="D1492" s="16">
        <v>499657561</v>
      </c>
      <c r="E1492" s="6" t="s">
        <v>141</v>
      </c>
      <c r="F1492" s="6" t="s">
        <v>142</v>
      </c>
      <c r="G1492" s="6" t="s">
        <v>143</v>
      </c>
      <c r="H1492" s="16" t="s">
        <v>144</v>
      </c>
      <c r="I1492" s="6" t="s">
        <v>286</v>
      </c>
      <c r="J1492" s="16">
        <v>3</v>
      </c>
      <c r="K1492" s="16" t="s">
        <v>36</v>
      </c>
      <c r="L1492" s="16" t="s">
        <v>257</v>
      </c>
      <c r="N1492" s="16">
        <v>30</v>
      </c>
      <c r="O1492" s="16">
        <v>3</v>
      </c>
      <c r="P1492" s="16">
        <v>1</v>
      </c>
      <c r="Q1492" s="16">
        <v>1</v>
      </c>
      <c r="R1492">
        <f>MATCH(D1492,Отчет!$C$1:$C$65535,0)</f>
        <v>13</v>
      </c>
    </row>
    <row r="1493" spans="1:18" x14ac:dyDescent="0.2">
      <c r="A1493" s="16">
        <v>1226910985</v>
      </c>
      <c r="B1493" s="16">
        <v>10</v>
      </c>
      <c r="D1493" s="16">
        <v>499655369</v>
      </c>
      <c r="E1493" s="6" t="s">
        <v>196</v>
      </c>
      <c r="F1493" s="6" t="s">
        <v>99</v>
      </c>
      <c r="G1493" s="6" t="s">
        <v>107</v>
      </c>
      <c r="H1493" s="16" t="s">
        <v>197</v>
      </c>
      <c r="I1493" s="6" t="s">
        <v>286</v>
      </c>
      <c r="J1493" s="16">
        <v>3</v>
      </c>
      <c r="K1493" s="16" t="s">
        <v>36</v>
      </c>
      <c r="L1493" s="16" t="s">
        <v>257</v>
      </c>
      <c r="N1493" s="16">
        <v>30</v>
      </c>
      <c r="O1493" s="16">
        <v>3</v>
      </c>
      <c r="P1493" s="16">
        <v>1</v>
      </c>
      <c r="Q1493" s="16">
        <v>1</v>
      </c>
      <c r="R1493">
        <f>MATCH(D1493,Отчет!$C$1:$C$65535,0)</f>
        <v>15</v>
      </c>
    </row>
    <row r="1494" spans="1:18" x14ac:dyDescent="0.2">
      <c r="A1494" s="16">
        <v>1327335895</v>
      </c>
      <c r="B1494" s="16">
        <v>5</v>
      </c>
      <c r="D1494" s="16">
        <v>499655506</v>
      </c>
      <c r="E1494" s="6" t="s">
        <v>125</v>
      </c>
      <c r="F1494" s="6" t="s">
        <v>126</v>
      </c>
      <c r="G1494" s="6" t="s">
        <v>127</v>
      </c>
      <c r="H1494" s="16" t="s">
        <v>128</v>
      </c>
      <c r="I1494" s="6" t="s">
        <v>287</v>
      </c>
      <c r="J1494" s="16">
        <v>6</v>
      </c>
      <c r="K1494" s="16" t="s">
        <v>36</v>
      </c>
      <c r="L1494" s="16" t="s">
        <v>257</v>
      </c>
      <c r="N1494" s="16">
        <v>30</v>
      </c>
      <c r="O1494" s="16">
        <v>6</v>
      </c>
      <c r="P1494" s="16">
        <v>1</v>
      </c>
      <c r="Q1494" s="16">
        <v>0</v>
      </c>
      <c r="R1494">
        <f>MATCH(D1494,Отчет!$C$1:$C$65535,0)</f>
        <v>44</v>
      </c>
    </row>
    <row r="1495" spans="1:18" x14ac:dyDescent="0.2">
      <c r="A1495" s="16">
        <v>1017454167</v>
      </c>
      <c r="B1495" s="16">
        <v>10</v>
      </c>
      <c r="D1495" s="16">
        <v>499657489</v>
      </c>
      <c r="E1495" s="6" t="s">
        <v>133</v>
      </c>
      <c r="F1495" s="6" t="s">
        <v>134</v>
      </c>
      <c r="G1495" s="6" t="s">
        <v>135</v>
      </c>
      <c r="H1495" s="16" t="s">
        <v>136</v>
      </c>
      <c r="I1495" s="6" t="s">
        <v>288</v>
      </c>
      <c r="J1495" s="16">
        <v>5</v>
      </c>
      <c r="K1495" s="16" t="s">
        <v>36</v>
      </c>
      <c r="L1495" s="16" t="s">
        <v>257</v>
      </c>
      <c r="N1495" s="16">
        <v>50</v>
      </c>
      <c r="O1495" s="16">
        <v>5</v>
      </c>
      <c r="P1495" s="16">
        <v>1</v>
      </c>
      <c r="Q1495" s="16">
        <v>1</v>
      </c>
      <c r="R1495">
        <f>MATCH(D1495,Отчет!$C$1:$C$65535,0)</f>
        <v>51</v>
      </c>
    </row>
    <row r="1496" spans="1:18" x14ac:dyDescent="0.2">
      <c r="A1496" s="16">
        <v>1017454386</v>
      </c>
      <c r="B1496" s="16">
        <v>10</v>
      </c>
      <c r="D1496" s="16">
        <v>499657385</v>
      </c>
      <c r="E1496" s="6" t="s">
        <v>145</v>
      </c>
      <c r="F1496" s="6" t="s">
        <v>146</v>
      </c>
      <c r="G1496" s="6" t="s">
        <v>139</v>
      </c>
      <c r="H1496" s="16" t="s">
        <v>147</v>
      </c>
      <c r="I1496" s="6" t="s">
        <v>289</v>
      </c>
      <c r="J1496" s="16">
        <v>5</v>
      </c>
      <c r="K1496" s="16" t="s">
        <v>36</v>
      </c>
      <c r="L1496" s="16" t="s">
        <v>257</v>
      </c>
      <c r="N1496" s="16">
        <v>50</v>
      </c>
      <c r="O1496" s="16">
        <v>5</v>
      </c>
      <c r="P1496" s="16">
        <v>1</v>
      </c>
      <c r="Q1496" s="16">
        <v>1</v>
      </c>
      <c r="R1496">
        <f>MATCH(D1496,Отчет!$C$1:$C$65535,0)</f>
        <v>20</v>
      </c>
    </row>
    <row r="1497" spans="1:18" x14ac:dyDescent="0.2">
      <c r="A1497" s="16">
        <v>1017454319</v>
      </c>
      <c r="B1497" s="16">
        <v>8</v>
      </c>
      <c r="D1497" s="16">
        <v>499655995</v>
      </c>
      <c r="E1497" s="6" t="s">
        <v>86</v>
      </c>
      <c r="F1497" s="6" t="s">
        <v>87</v>
      </c>
      <c r="G1497" s="6" t="s">
        <v>88</v>
      </c>
      <c r="H1497" s="16" t="s">
        <v>89</v>
      </c>
      <c r="I1497" s="6" t="s">
        <v>289</v>
      </c>
      <c r="J1497" s="16">
        <v>5</v>
      </c>
      <c r="K1497" s="16" t="s">
        <v>36</v>
      </c>
      <c r="L1497" s="16" t="s">
        <v>257</v>
      </c>
      <c r="N1497" s="16">
        <v>40</v>
      </c>
      <c r="O1497" s="16">
        <v>5</v>
      </c>
      <c r="P1497" s="16">
        <v>1</v>
      </c>
      <c r="Q1497" s="16">
        <v>1</v>
      </c>
      <c r="R1497">
        <f>MATCH(D1497,Отчет!$C$1:$C$65535,0)</f>
        <v>49</v>
      </c>
    </row>
    <row r="1498" spans="1:18" x14ac:dyDescent="0.2">
      <c r="A1498" s="16">
        <v>1017454401</v>
      </c>
      <c r="B1498" s="16">
        <v>5</v>
      </c>
      <c r="D1498" s="16">
        <v>499655706</v>
      </c>
      <c r="E1498" s="6" t="s">
        <v>109</v>
      </c>
      <c r="F1498" s="6" t="s">
        <v>99</v>
      </c>
      <c r="G1498" s="6" t="s">
        <v>110</v>
      </c>
      <c r="H1498" s="16" t="s">
        <v>111</v>
      </c>
      <c r="I1498" s="6" t="s">
        <v>289</v>
      </c>
      <c r="J1498" s="16">
        <v>5</v>
      </c>
      <c r="K1498" s="16" t="s">
        <v>36</v>
      </c>
      <c r="L1498" s="16" t="s">
        <v>257</v>
      </c>
      <c r="N1498" s="16">
        <v>0</v>
      </c>
      <c r="O1498" s="16">
        <v>5</v>
      </c>
      <c r="P1498" s="16">
        <v>1</v>
      </c>
      <c r="Q1498" s="16">
        <v>1</v>
      </c>
      <c r="R1498">
        <f>MATCH(D1498,Отчет!$C$1:$C$65535,0)</f>
        <v>55</v>
      </c>
    </row>
    <row r="1499" spans="1:18" x14ac:dyDescent="0.2">
      <c r="A1499" s="16">
        <v>1017454330</v>
      </c>
      <c r="B1499" s="16">
        <v>8</v>
      </c>
      <c r="D1499" s="16">
        <v>499656711</v>
      </c>
      <c r="E1499" s="6" t="s">
        <v>156</v>
      </c>
      <c r="F1499" s="6" t="s">
        <v>157</v>
      </c>
      <c r="G1499" s="6" t="s">
        <v>81</v>
      </c>
      <c r="H1499" s="16" t="s">
        <v>158</v>
      </c>
      <c r="I1499" s="6" t="s">
        <v>289</v>
      </c>
      <c r="J1499" s="16">
        <v>5</v>
      </c>
      <c r="K1499" s="16" t="s">
        <v>36</v>
      </c>
      <c r="L1499" s="16" t="s">
        <v>257</v>
      </c>
      <c r="N1499" s="16">
        <v>40</v>
      </c>
      <c r="O1499" s="16">
        <v>5</v>
      </c>
      <c r="P1499" s="16">
        <v>1</v>
      </c>
      <c r="Q1499" s="16">
        <v>0</v>
      </c>
      <c r="R1499">
        <f>MATCH(D1499,Отчет!$C$1:$C$65535,0)</f>
        <v>52</v>
      </c>
    </row>
    <row r="1500" spans="1:18" x14ac:dyDescent="0.2">
      <c r="A1500" s="16">
        <v>2116178015</v>
      </c>
      <c r="B1500" s="16">
        <v>10</v>
      </c>
      <c r="D1500" s="16">
        <v>2116177732</v>
      </c>
      <c r="E1500" s="6" t="s">
        <v>31</v>
      </c>
      <c r="F1500" s="6" t="s">
        <v>32</v>
      </c>
      <c r="G1500" s="6" t="s">
        <v>33</v>
      </c>
      <c r="H1500" s="16" t="s">
        <v>34</v>
      </c>
      <c r="I1500" s="6" t="s">
        <v>290</v>
      </c>
      <c r="J1500" s="16">
        <v>5</v>
      </c>
      <c r="K1500" s="16" t="s">
        <v>36</v>
      </c>
      <c r="L1500" s="16" t="s">
        <v>257</v>
      </c>
      <c r="N1500" s="16">
        <v>50</v>
      </c>
      <c r="O1500" s="16">
        <v>5</v>
      </c>
      <c r="P1500" s="16">
        <v>1</v>
      </c>
      <c r="Q1500" s="16">
        <v>0</v>
      </c>
      <c r="R1500">
        <f>MATCH(D1500,Отчет!$C$1:$C$65535,0)</f>
        <v>48</v>
      </c>
    </row>
    <row r="1501" spans="1:18" x14ac:dyDescent="0.2">
      <c r="A1501" s="16">
        <v>1017454273</v>
      </c>
      <c r="B1501" s="16">
        <v>5</v>
      </c>
      <c r="D1501" s="16">
        <v>499655321</v>
      </c>
      <c r="E1501" s="6" t="s">
        <v>79</v>
      </c>
      <c r="F1501" s="6" t="s">
        <v>80</v>
      </c>
      <c r="G1501" s="6" t="s">
        <v>81</v>
      </c>
      <c r="H1501" s="16" t="s">
        <v>82</v>
      </c>
      <c r="I1501" s="6" t="s">
        <v>291</v>
      </c>
      <c r="J1501" s="16">
        <v>5</v>
      </c>
      <c r="K1501" s="16" t="s">
        <v>36</v>
      </c>
      <c r="L1501" s="16" t="s">
        <v>257</v>
      </c>
      <c r="N1501" s="16">
        <v>25</v>
      </c>
      <c r="O1501" s="16">
        <v>5</v>
      </c>
      <c r="P1501" s="16">
        <v>1</v>
      </c>
      <c r="Q1501" s="16">
        <v>1</v>
      </c>
      <c r="R1501">
        <f>MATCH(D1501,Отчет!$C$1:$C$65535,0)</f>
        <v>53</v>
      </c>
    </row>
    <row r="1502" spans="1:18" x14ac:dyDescent="0.2">
      <c r="A1502" s="16">
        <v>1236148951</v>
      </c>
      <c r="B1502" s="16">
        <v>8</v>
      </c>
      <c r="D1502" s="16">
        <v>499655628</v>
      </c>
      <c r="E1502" s="6" t="s">
        <v>94</v>
      </c>
      <c r="F1502" s="6" t="s">
        <v>106</v>
      </c>
      <c r="G1502" s="6" t="s">
        <v>119</v>
      </c>
      <c r="H1502" s="16" t="s">
        <v>120</v>
      </c>
      <c r="I1502" s="6" t="s">
        <v>292</v>
      </c>
      <c r="J1502" s="16">
        <v>5</v>
      </c>
      <c r="K1502" s="16" t="s">
        <v>36</v>
      </c>
      <c r="L1502" s="16" t="s">
        <v>257</v>
      </c>
      <c r="N1502" s="16">
        <v>40</v>
      </c>
      <c r="O1502" s="16">
        <v>5</v>
      </c>
      <c r="P1502" s="16">
        <v>1</v>
      </c>
      <c r="Q1502" s="16">
        <v>1</v>
      </c>
      <c r="R1502">
        <f>MATCH(D1502,Отчет!$C$1:$C$65535,0)</f>
        <v>22</v>
      </c>
    </row>
    <row r="1503" spans="1:18" x14ac:dyDescent="0.2">
      <c r="A1503" s="16">
        <v>1236148946</v>
      </c>
      <c r="B1503" s="16">
        <v>6</v>
      </c>
      <c r="D1503" s="16">
        <v>736697700</v>
      </c>
      <c r="E1503" s="6" t="s">
        <v>175</v>
      </c>
      <c r="F1503" s="6" t="s">
        <v>176</v>
      </c>
      <c r="G1503" s="6" t="s">
        <v>77</v>
      </c>
      <c r="H1503" s="16" t="s">
        <v>177</v>
      </c>
      <c r="I1503" s="6" t="s">
        <v>292</v>
      </c>
      <c r="J1503" s="16">
        <v>5</v>
      </c>
      <c r="K1503" s="16" t="s">
        <v>36</v>
      </c>
      <c r="L1503" s="16" t="s">
        <v>257</v>
      </c>
      <c r="N1503" s="16">
        <v>30</v>
      </c>
      <c r="O1503" s="16">
        <v>5</v>
      </c>
      <c r="P1503" s="16">
        <v>1</v>
      </c>
      <c r="Q1503" s="16">
        <v>1</v>
      </c>
      <c r="R1503">
        <f>MATCH(D1503,Отчет!$C$1:$C$65535,0)</f>
        <v>27</v>
      </c>
    </row>
    <row r="1504" spans="1:18" x14ac:dyDescent="0.2">
      <c r="A1504" s="16">
        <v>1017454295</v>
      </c>
      <c r="B1504" s="16">
        <v>5</v>
      </c>
      <c r="D1504" s="16">
        <v>499655942</v>
      </c>
      <c r="E1504" s="6" t="s">
        <v>98</v>
      </c>
      <c r="F1504" s="6" t="s">
        <v>99</v>
      </c>
      <c r="G1504" s="6" t="s">
        <v>57</v>
      </c>
      <c r="H1504" s="16" t="s">
        <v>100</v>
      </c>
      <c r="I1504" s="6" t="s">
        <v>293</v>
      </c>
      <c r="J1504" s="16">
        <v>5</v>
      </c>
      <c r="K1504" s="16" t="s">
        <v>36</v>
      </c>
      <c r="L1504" s="16" t="s">
        <v>257</v>
      </c>
      <c r="N1504" s="16">
        <v>25</v>
      </c>
      <c r="O1504" s="16">
        <v>5</v>
      </c>
      <c r="P1504" s="16">
        <v>1</v>
      </c>
      <c r="Q1504" s="16">
        <v>1</v>
      </c>
      <c r="R1504">
        <f>MATCH(D1504,Отчет!$C$1:$C$65535,0)</f>
        <v>40</v>
      </c>
    </row>
    <row r="1505" spans="1:18" x14ac:dyDescent="0.2">
      <c r="A1505" s="16">
        <v>1017454196</v>
      </c>
      <c r="B1505" s="16">
        <v>10</v>
      </c>
      <c r="D1505" s="16">
        <v>499656285</v>
      </c>
      <c r="E1505" s="6" t="s">
        <v>173</v>
      </c>
      <c r="F1505" s="6" t="s">
        <v>76</v>
      </c>
      <c r="G1505" s="6" t="s">
        <v>107</v>
      </c>
      <c r="H1505" s="16" t="s">
        <v>174</v>
      </c>
      <c r="I1505" s="6" t="s">
        <v>294</v>
      </c>
      <c r="J1505" s="16">
        <v>5</v>
      </c>
      <c r="K1505" s="16" t="s">
        <v>36</v>
      </c>
      <c r="L1505" s="16" t="s">
        <v>257</v>
      </c>
      <c r="N1505" s="16">
        <v>50</v>
      </c>
      <c r="O1505" s="16">
        <v>5</v>
      </c>
      <c r="P1505" s="16">
        <v>1</v>
      </c>
      <c r="Q1505" s="16">
        <v>1</v>
      </c>
      <c r="R1505">
        <f>MATCH(D1505,Отчет!$C$1:$C$65535,0)</f>
        <v>36</v>
      </c>
    </row>
    <row r="1506" spans="1:18" x14ac:dyDescent="0.2">
      <c r="A1506" s="16">
        <v>1017454226</v>
      </c>
      <c r="B1506" s="16">
        <v>4</v>
      </c>
      <c r="D1506" s="16">
        <v>499655966</v>
      </c>
      <c r="E1506" s="6" t="s">
        <v>83</v>
      </c>
      <c r="F1506" s="6" t="s">
        <v>76</v>
      </c>
      <c r="G1506" s="6" t="s">
        <v>84</v>
      </c>
      <c r="H1506" s="16" t="s">
        <v>85</v>
      </c>
      <c r="I1506" s="6" t="s">
        <v>294</v>
      </c>
      <c r="J1506" s="16">
        <v>5</v>
      </c>
      <c r="K1506" s="16" t="s">
        <v>36</v>
      </c>
      <c r="L1506" s="16" t="s">
        <v>257</v>
      </c>
      <c r="N1506" s="16">
        <v>0</v>
      </c>
      <c r="O1506" s="16">
        <v>5</v>
      </c>
      <c r="P1506" s="16">
        <v>1</v>
      </c>
      <c r="Q1506" s="16">
        <v>1</v>
      </c>
      <c r="R1506">
        <f>MATCH(D1506,Отчет!$C$1:$C$65535,0)</f>
        <v>43</v>
      </c>
    </row>
    <row r="1507" spans="1:18" x14ac:dyDescent="0.2">
      <c r="A1507" s="16">
        <v>1017454178</v>
      </c>
      <c r="B1507" s="16">
        <v>5</v>
      </c>
      <c r="D1507" s="16">
        <v>499656623</v>
      </c>
      <c r="E1507" s="6" t="s">
        <v>166</v>
      </c>
      <c r="F1507" s="6" t="s">
        <v>167</v>
      </c>
      <c r="G1507" s="6" t="s">
        <v>168</v>
      </c>
      <c r="H1507" s="16" t="s">
        <v>169</v>
      </c>
      <c r="I1507" s="6" t="s">
        <v>294</v>
      </c>
      <c r="J1507" s="16">
        <v>5</v>
      </c>
      <c r="K1507" s="16" t="s">
        <v>36</v>
      </c>
      <c r="L1507" s="16" t="s">
        <v>257</v>
      </c>
      <c r="N1507" s="16">
        <v>25</v>
      </c>
      <c r="O1507" s="16">
        <v>5</v>
      </c>
      <c r="P1507" s="16">
        <v>1</v>
      </c>
      <c r="Q1507" s="16">
        <v>1</v>
      </c>
      <c r="R1507">
        <f>MATCH(D1507,Отчет!$C$1:$C$65535,0)</f>
        <v>37</v>
      </c>
    </row>
    <row r="1508" spans="1:18" x14ac:dyDescent="0.2">
      <c r="A1508" s="16">
        <v>1017454205</v>
      </c>
      <c r="B1508" s="16">
        <v>9</v>
      </c>
      <c r="D1508" s="16">
        <v>499657465</v>
      </c>
      <c r="E1508" s="6" t="s">
        <v>148</v>
      </c>
      <c r="F1508" s="6" t="s">
        <v>149</v>
      </c>
      <c r="G1508" s="6" t="s">
        <v>150</v>
      </c>
      <c r="H1508" s="16" t="s">
        <v>151</v>
      </c>
      <c r="I1508" s="6" t="s">
        <v>294</v>
      </c>
      <c r="J1508" s="16">
        <v>5</v>
      </c>
      <c r="K1508" s="16" t="s">
        <v>36</v>
      </c>
      <c r="L1508" s="16" t="s">
        <v>257</v>
      </c>
      <c r="N1508" s="16">
        <v>45</v>
      </c>
      <c r="O1508" s="16">
        <v>5</v>
      </c>
      <c r="P1508" s="16">
        <v>1</v>
      </c>
      <c r="Q1508" s="16">
        <v>1</v>
      </c>
      <c r="R1508">
        <f>MATCH(D1508,Отчет!$C$1:$C$65535,0)</f>
        <v>25</v>
      </c>
    </row>
    <row r="1509" spans="1:18" x14ac:dyDescent="0.2">
      <c r="A1509" s="16">
        <v>1017454187</v>
      </c>
      <c r="B1509" s="16">
        <v>10</v>
      </c>
      <c r="D1509" s="16">
        <v>499655482</v>
      </c>
      <c r="E1509" s="6" t="s">
        <v>71</v>
      </c>
      <c r="F1509" s="6" t="s">
        <v>72</v>
      </c>
      <c r="G1509" s="6" t="s">
        <v>73</v>
      </c>
      <c r="H1509" s="16" t="s">
        <v>74</v>
      </c>
      <c r="I1509" s="6" t="s">
        <v>294</v>
      </c>
      <c r="J1509" s="16">
        <v>5</v>
      </c>
      <c r="K1509" s="16" t="s">
        <v>36</v>
      </c>
      <c r="L1509" s="16" t="s">
        <v>257</v>
      </c>
      <c r="N1509" s="16">
        <v>50</v>
      </c>
      <c r="O1509" s="16">
        <v>5</v>
      </c>
      <c r="P1509" s="16">
        <v>1</v>
      </c>
      <c r="Q1509" s="16">
        <v>1</v>
      </c>
      <c r="R1509">
        <f>MATCH(D1509,Отчет!$C$1:$C$65535,0)</f>
        <v>12</v>
      </c>
    </row>
    <row r="1510" spans="1:18" x14ac:dyDescent="0.2">
      <c r="A1510" s="16">
        <v>1967511164</v>
      </c>
      <c r="B1510" s="16">
        <v>6</v>
      </c>
      <c r="D1510" s="16">
        <v>1946406881</v>
      </c>
      <c r="E1510" s="6" t="s">
        <v>44</v>
      </c>
      <c r="F1510" s="6" t="s">
        <v>45</v>
      </c>
      <c r="G1510" s="6" t="s">
        <v>46</v>
      </c>
      <c r="H1510" s="16" t="s">
        <v>47</v>
      </c>
      <c r="I1510" s="6" t="s">
        <v>295</v>
      </c>
      <c r="J1510" s="16">
        <v>3</v>
      </c>
      <c r="K1510" s="16" t="s">
        <v>36</v>
      </c>
      <c r="L1510" s="16" t="s">
        <v>257</v>
      </c>
      <c r="N1510" s="16">
        <v>18</v>
      </c>
      <c r="O1510" s="16">
        <v>3</v>
      </c>
      <c r="P1510" s="16">
        <v>1</v>
      </c>
      <c r="Q1510" s="16">
        <v>0</v>
      </c>
      <c r="R1510">
        <f>MATCH(D1510,Отчет!$C$1:$C$65535,0)</f>
        <v>34</v>
      </c>
    </row>
    <row r="1511" spans="1:18" x14ac:dyDescent="0.2">
      <c r="A1511" s="16">
        <v>1691257329</v>
      </c>
      <c r="B1511" s="16">
        <v>4</v>
      </c>
      <c r="D1511" s="16">
        <v>1683223220</v>
      </c>
      <c r="E1511" s="6" t="s">
        <v>55</v>
      </c>
      <c r="F1511" s="6" t="s">
        <v>56</v>
      </c>
      <c r="G1511" s="6" t="s">
        <v>57</v>
      </c>
      <c r="H1511" s="16" t="s">
        <v>58</v>
      </c>
      <c r="I1511" s="6" t="s">
        <v>296</v>
      </c>
      <c r="J1511" s="16">
        <v>3</v>
      </c>
      <c r="K1511" s="16" t="s">
        <v>36</v>
      </c>
      <c r="L1511" s="16" t="s">
        <v>257</v>
      </c>
      <c r="N1511" s="16">
        <v>12</v>
      </c>
      <c r="O1511" s="16">
        <v>3</v>
      </c>
      <c r="P1511" s="16">
        <v>1</v>
      </c>
      <c r="Q1511" s="16">
        <v>1</v>
      </c>
      <c r="R1511">
        <f>MATCH(D1511,Отчет!$C$1:$C$65535,0)</f>
        <v>39</v>
      </c>
    </row>
    <row r="1512" spans="1:18" x14ac:dyDescent="0.2">
      <c r="A1512" s="16">
        <v>1242961823</v>
      </c>
      <c r="B1512" s="16">
        <v>8</v>
      </c>
      <c r="D1512" s="16">
        <v>499655738</v>
      </c>
      <c r="E1512" s="6" t="s">
        <v>112</v>
      </c>
      <c r="F1512" s="6" t="s">
        <v>113</v>
      </c>
      <c r="G1512" s="6" t="s">
        <v>73</v>
      </c>
      <c r="H1512" s="16" t="s">
        <v>114</v>
      </c>
      <c r="I1512" s="6" t="s">
        <v>297</v>
      </c>
      <c r="J1512" s="16">
        <v>5</v>
      </c>
      <c r="K1512" s="16" t="s">
        <v>36</v>
      </c>
      <c r="L1512" s="16" t="s">
        <v>257</v>
      </c>
      <c r="N1512" s="16">
        <v>40</v>
      </c>
      <c r="O1512" s="16">
        <v>5</v>
      </c>
      <c r="P1512" s="16">
        <v>1</v>
      </c>
      <c r="Q1512" s="16">
        <v>1</v>
      </c>
      <c r="R1512">
        <f>MATCH(D1512,Отчет!$C$1:$C$65535,0)</f>
        <v>31</v>
      </c>
    </row>
    <row r="1513" spans="1:18" x14ac:dyDescent="0.2">
      <c r="A1513" s="16">
        <v>1967507636</v>
      </c>
      <c r="B1513" s="16">
        <v>7</v>
      </c>
      <c r="D1513" s="16">
        <v>1946406881</v>
      </c>
      <c r="E1513" s="6" t="s">
        <v>44</v>
      </c>
      <c r="F1513" s="6" t="s">
        <v>45</v>
      </c>
      <c r="G1513" s="6" t="s">
        <v>46</v>
      </c>
      <c r="H1513" s="16" t="s">
        <v>47</v>
      </c>
      <c r="I1513" s="6" t="s">
        <v>297</v>
      </c>
      <c r="J1513" s="16">
        <v>5</v>
      </c>
      <c r="K1513" s="16" t="s">
        <v>36</v>
      </c>
      <c r="L1513" s="16" t="s">
        <v>257</v>
      </c>
      <c r="N1513" s="16">
        <v>35</v>
      </c>
      <c r="O1513" s="16">
        <v>5</v>
      </c>
      <c r="P1513" s="16">
        <v>1</v>
      </c>
      <c r="Q1513" s="16">
        <v>0</v>
      </c>
      <c r="R1513">
        <f>MATCH(D1513,Отчет!$C$1:$C$65535,0)</f>
        <v>34</v>
      </c>
    </row>
    <row r="1514" spans="1:18" x14ac:dyDescent="0.2">
      <c r="A1514" s="16">
        <v>1226776688</v>
      </c>
      <c r="B1514" s="16">
        <v>10</v>
      </c>
      <c r="D1514" s="16">
        <v>722669820</v>
      </c>
      <c r="E1514" s="6" t="s">
        <v>185</v>
      </c>
      <c r="F1514" s="6" t="s">
        <v>186</v>
      </c>
      <c r="G1514" s="6" t="s">
        <v>187</v>
      </c>
      <c r="H1514" s="16" t="s">
        <v>188</v>
      </c>
      <c r="I1514" s="6" t="s">
        <v>297</v>
      </c>
      <c r="J1514" s="16">
        <v>5</v>
      </c>
      <c r="K1514" s="16" t="s">
        <v>36</v>
      </c>
      <c r="L1514" s="16" t="s">
        <v>257</v>
      </c>
      <c r="N1514" s="16">
        <v>50</v>
      </c>
      <c r="O1514" s="16">
        <v>5</v>
      </c>
      <c r="P1514" s="16">
        <v>1</v>
      </c>
      <c r="Q1514" s="16">
        <v>1</v>
      </c>
      <c r="R1514">
        <f>MATCH(D1514,Отчет!$C$1:$C$65535,0)</f>
        <v>16</v>
      </c>
    </row>
    <row r="1515" spans="1:18" x14ac:dyDescent="0.2">
      <c r="A1515" s="16">
        <v>1741230318</v>
      </c>
      <c r="B1515" s="16">
        <v>8</v>
      </c>
      <c r="D1515" s="16">
        <v>1650253973</v>
      </c>
      <c r="E1515" s="6" t="s">
        <v>66</v>
      </c>
      <c r="F1515" s="6" t="s">
        <v>67</v>
      </c>
      <c r="G1515" s="6" t="s">
        <v>68</v>
      </c>
      <c r="H1515" s="16" t="s">
        <v>69</v>
      </c>
      <c r="I1515" s="6" t="s">
        <v>298</v>
      </c>
      <c r="J1515" s="16">
        <v>4</v>
      </c>
      <c r="K1515" s="16" t="s">
        <v>36</v>
      </c>
      <c r="L1515" s="16" t="s">
        <v>257</v>
      </c>
      <c r="N1515" s="16">
        <v>32</v>
      </c>
      <c r="O1515" s="16">
        <v>4</v>
      </c>
      <c r="P1515" s="16">
        <v>1</v>
      </c>
      <c r="Q1515" s="16">
        <v>1</v>
      </c>
      <c r="R1515">
        <f>MATCH(D1515,Отчет!$C$1:$C$65535,0)</f>
        <v>23</v>
      </c>
    </row>
    <row r="1516" spans="1:18" x14ac:dyDescent="0.2">
      <c r="A1516" s="16">
        <v>2217868337</v>
      </c>
      <c r="B1516" s="16">
        <v>7</v>
      </c>
      <c r="D1516" s="16">
        <v>2210857296</v>
      </c>
      <c r="E1516" s="6" t="s">
        <v>199</v>
      </c>
      <c r="F1516" s="6" t="s">
        <v>200</v>
      </c>
      <c r="G1516" s="6" t="s">
        <v>201</v>
      </c>
      <c r="H1516" s="16" t="s">
        <v>202</v>
      </c>
      <c r="I1516" s="6" t="s">
        <v>299</v>
      </c>
      <c r="J1516" s="16">
        <v>2.5</v>
      </c>
      <c r="K1516" s="16" t="s">
        <v>39</v>
      </c>
      <c r="L1516" s="16" t="s">
        <v>257</v>
      </c>
      <c r="N1516" s="16">
        <v>17.5</v>
      </c>
      <c r="O1516" s="16">
        <v>2.5</v>
      </c>
      <c r="P1516" s="16">
        <v>1</v>
      </c>
      <c r="Q1516" s="16">
        <v>1</v>
      </c>
      <c r="R1516">
        <f>MATCH(D1516,Отчет!$C$1:$C$65535,0)</f>
        <v>28</v>
      </c>
    </row>
    <row r="1517" spans="1:18" x14ac:dyDescent="0.2">
      <c r="A1517" s="16">
        <v>2034010500</v>
      </c>
      <c r="B1517" s="16">
        <v>6</v>
      </c>
      <c r="D1517" s="16">
        <v>1950131619</v>
      </c>
      <c r="E1517" s="6" t="s">
        <v>209</v>
      </c>
      <c r="F1517" s="6" t="s">
        <v>210</v>
      </c>
      <c r="G1517" s="6" t="s">
        <v>211</v>
      </c>
      <c r="H1517" s="16" t="s">
        <v>212</v>
      </c>
      <c r="I1517" s="6" t="s">
        <v>300</v>
      </c>
      <c r="J1517" s="16">
        <v>2.5</v>
      </c>
      <c r="K1517" s="16" t="s">
        <v>39</v>
      </c>
      <c r="L1517" s="16" t="s">
        <v>257</v>
      </c>
      <c r="N1517" s="16">
        <v>15</v>
      </c>
      <c r="O1517" s="16">
        <v>2.5</v>
      </c>
      <c r="P1517" s="16">
        <v>1</v>
      </c>
      <c r="Q1517" s="16">
        <v>1</v>
      </c>
      <c r="R1517">
        <f>MATCH(D1517,Отчет!$C$1:$C$65535,0)</f>
        <v>33</v>
      </c>
    </row>
    <row r="1518" spans="1:18" x14ac:dyDescent="0.2">
      <c r="A1518" s="16">
        <v>2034105695</v>
      </c>
      <c r="B1518" s="16">
        <v>9</v>
      </c>
      <c r="D1518" s="16">
        <v>1950131619</v>
      </c>
      <c r="E1518" s="6" t="s">
        <v>209</v>
      </c>
      <c r="F1518" s="6" t="s">
        <v>210</v>
      </c>
      <c r="G1518" s="6" t="s">
        <v>211</v>
      </c>
      <c r="H1518" s="16" t="s">
        <v>212</v>
      </c>
      <c r="I1518" s="6" t="s">
        <v>59</v>
      </c>
      <c r="J1518" s="16">
        <v>2.15</v>
      </c>
      <c r="K1518" s="16" t="s">
        <v>39</v>
      </c>
      <c r="L1518" s="16" t="s">
        <v>257</v>
      </c>
      <c r="N1518" s="16">
        <v>19.350000000000001</v>
      </c>
      <c r="O1518" s="16">
        <v>2.15</v>
      </c>
      <c r="P1518" s="16">
        <v>1</v>
      </c>
      <c r="Q1518" s="16">
        <v>1</v>
      </c>
      <c r="R1518">
        <f>MATCH(D1518,Отчет!$C$1:$C$65535,0)</f>
        <v>33</v>
      </c>
    </row>
    <row r="1519" spans="1:18" x14ac:dyDescent="0.2">
      <c r="A1519" s="16">
        <v>2217023622</v>
      </c>
      <c r="B1519" s="16">
        <v>7</v>
      </c>
      <c r="D1519" s="16">
        <v>2210857296</v>
      </c>
      <c r="E1519" s="6" t="s">
        <v>199</v>
      </c>
      <c r="F1519" s="6" t="s">
        <v>200</v>
      </c>
      <c r="G1519" s="6" t="s">
        <v>201</v>
      </c>
      <c r="H1519" s="16" t="s">
        <v>202</v>
      </c>
      <c r="I1519" s="6" t="s">
        <v>301</v>
      </c>
      <c r="J1519" s="16">
        <v>2.5</v>
      </c>
      <c r="K1519" s="16" t="s">
        <v>39</v>
      </c>
      <c r="L1519" s="16" t="s">
        <v>257</v>
      </c>
      <c r="N1519" s="16">
        <v>17.5</v>
      </c>
      <c r="O1519" s="16">
        <v>2.5</v>
      </c>
      <c r="P1519" s="16">
        <v>1</v>
      </c>
      <c r="Q1519" s="16">
        <v>1</v>
      </c>
      <c r="R1519">
        <f>MATCH(D1519,Отчет!$C$1:$C$65535,0)</f>
        <v>28</v>
      </c>
    </row>
    <row r="1520" spans="1:18" x14ac:dyDescent="0.2">
      <c r="A1520" s="16">
        <v>2217023719</v>
      </c>
      <c r="B1520" s="16">
        <v>4</v>
      </c>
      <c r="D1520" s="16">
        <v>2210857296</v>
      </c>
      <c r="E1520" s="6" t="s">
        <v>199</v>
      </c>
      <c r="F1520" s="6" t="s">
        <v>200</v>
      </c>
      <c r="G1520" s="6" t="s">
        <v>201</v>
      </c>
      <c r="H1520" s="16" t="s">
        <v>202</v>
      </c>
      <c r="I1520" s="6" t="s">
        <v>302</v>
      </c>
      <c r="J1520" s="16">
        <v>2.5</v>
      </c>
      <c r="K1520" s="16" t="s">
        <v>39</v>
      </c>
      <c r="L1520" s="16" t="s">
        <v>257</v>
      </c>
      <c r="N1520" s="16">
        <v>10</v>
      </c>
      <c r="O1520" s="16">
        <v>2.5</v>
      </c>
      <c r="P1520" s="16">
        <v>1</v>
      </c>
      <c r="Q1520" s="16">
        <v>1</v>
      </c>
      <c r="R1520">
        <f>MATCH(D1520,Отчет!$C$1:$C$65535,0)</f>
        <v>28</v>
      </c>
    </row>
    <row r="1521" spans="1:18" x14ac:dyDescent="0.2">
      <c r="A1521" s="16">
        <v>2042231740</v>
      </c>
      <c r="B1521" s="16">
        <v>10</v>
      </c>
      <c r="D1521" s="16">
        <v>1955210973</v>
      </c>
      <c r="E1521" s="6" t="s">
        <v>203</v>
      </c>
      <c r="F1521" s="6" t="s">
        <v>134</v>
      </c>
      <c r="G1521" s="6" t="s">
        <v>204</v>
      </c>
      <c r="H1521" s="16" t="s">
        <v>205</v>
      </c>
      <c r="I1521" s="6" t="s">
        <v>228</v>
      </c>
      <c r="J1521" s="16">
        <v>2.5</v>
      </c>
      <c r="K1521" s="16" t="s">
        <v>39</v>
      </c>
      <c r="L1521" s="16" t="s">
        <v>257</v>
      </c>
      <c r="N1521" s="16">
        <v>25</v>
      </c>
      <c r="O1521" s="16">
        <v>2.5</v>
      </c>
      <c r="P1521" s="16">
        <v>1</v>
      </c>
      <c r="Q1521" s="16">
        <v>1</v>
      </c>
      <c r="R1521">
        <f>MATCH(D1521,Отчет!$C$1:$C$65535,0)</f>
        <v>30</v>
      </c>
    </row>
    <row r="1522" spans="1:18" x14ac:dyDescent="0.2">
      <c r="A1522" s="16">
        <v>2034003898</v>
      </c>
      <c r="B1522" s="16">
        <v>10</v>
      </c>
      <c r="D1522" s="16">
        <v>1950131619</v>
      </c>
      <c r="E1522" s="6" t="s">
        <v>209</v>
      </c>
      <c r="F1522" s="6" t="s">
        <v>210</v>
      </c>
      <c r="G1522" s="6" t="s">
        <v>211</v>
      </c>
      <c r="H1522" s="16" t="s">
        <v>212</v>
      </c>
      <c r="I1522" s="6" t="s">
        <v>303</v>
      </c>
      <c r="J1522" s="16">
        <v>2.5</v>
      </c>
      <c r="K1522" s="16" t="s">
        <v>39</v>
      </c>
      <c r="L1522" s="16" t="s">
        <v>257</v>
      </c>
      <c r="N1522" s="16">
        <v>25</v>
      </c>
      <c r="O1522" s="16">
        <v>2.5</v>
      </c>
      <c r="P1522" s="16">
        <v>1</v>
      </c>
      <c r="Q1522" s="16">
        <v>1</v>
      </c>
      <c r="R1522">
        <f>MATCH(D1522,Отчет!$C$1:$C$65535,0)</f>
        <v>33</v>
      </c>
    </row>
    <row r="1523" spans="1:18" x14ac:dyDescent="0.2">
      <c r="A1523" s="16">
        <v>1741230305</v>
      </c>
      <c r="B1523" s="16">
        <v>10</v>
      </c>
      <c r="D1523" s="16">
        <v>1650253973</v>
      </c>
      <c r="E1523" s="6" t="s">
        <v>66</v>
      </c>
      <c r="F1523" s="6" t="s">
        <v>67</v>
      </c>
      <c r="G1523" s="6" t="s">
        <v>68</v>
      </c>
      <c r="H1523" s="16" t="s">
        <v>69</v>
      </c>
      <c r="I1523" s="6" t="s">
        <v>304</v>
      </c>
      <c r="J1523" s="16">
        <v>0</v>
      </c>
      <c r="K1523" s="16" t="s">
        <v>39</v>
      </c>
      <c r="L1523" s="16" t="s">
        <v>257</v>
      </c>
      <c r="N1523" s="16">
        <v>0</v>
      </c>
      <c r="O1523" s="16">
        <v>0</v>
      </c>
      <c r="P1523" s="16">
        <v>1</v>
      </c>
      <c r="Q1523" s="16">
        <v>1</v>
      </c>
      <c r="R1523">
        <f>MATCH(D1523,Отчет!$C$1:$C$65535,0)</f>
        <v>23</v>
      </c>
    </row>
    <row r="1524" spans="1:18" x14ac:dyDescent="0.2">
      <c r="A1524" s="16">
        <v>2042190923</v>
      </c>
      <c r="B1524" s="16">
        <v>5</v>
      </c>
      <c r="D1524" s="16">
        <v>1955210973</v>
      </c>
      <c r="E1524" s="6" t="s">
        <v>203</v>
      </c>
      <c r="F1524" s="6" t="s">
        <v>134</v>
      </c>
      <c r="G1524" s="6" t="s">
        <v>204</v>
      </c>
      <c r="H1524" s="16" t="s">
        <v>205</v>
      </c>
      <c r="I1524" s="6" t="s">
        <v>305</v>
      </c>
      <c r="J1524" s="16">
        <v>2.5</v>
      </c>
      <c r="K1524" s="16" t="s">
        <v>39</v>
      </c>
      <c r="L1524" s="16" t="s">
        <v>257</v>
      </c>
      <c r="N1524" s="16">
        <v>12.5</v>
      </c>
      <c r="O1524" s="16">
        <v>2.5</v>
      </c>
      <c r="P1524" s="16">
        <v>1</v>
      </c>
      <c r="Q1524" s="16">
        <v>1</v>
      </c>
      <c r="R1524">
        <f>MATCH(D1524,Отчет!$C$1:$C$65535,0)</f>
        <v>30</v>
      </c>
    </row>
    <row r="1525" spans="1:18" x14ac:dyDescent="0.2">
      <c r="A1525" s="16">
        <v>1187929778</v>
      </c>
      <c r="B1525" s="16">
        <v>10</v>
      </c>
      <c r="D1525" s="16">
        <v>499655764</v>
      </c>
      <c r="E1525" s="6" t="s">
        <v>115</v>
      </c>
      <c r="F1525" s="6" t="s">
        <v>116</v>
      </c>
      <c r="G1525" s="6" t="s">
        <v>117</v>
      </c>
      <c r="H1525" s="16" t="s">
        <v>118</v>
      </c>
      <c r="I1525" s="6" t="s">
        <v>60</v>
      </c>
      <c r="J1525" s="16">
        <v>0</v>
      </c>
      <c r="K1525" s="16" t="s">
        <v>39</v>
      </c>
      <c r="L1525" s="16" t="s">
        <v>257</v>
      </c>
      <c r="N1525" s="16">
        <v>0</v>
      </c>
      <c r="O1525" s="16">
        <v>0</v>
      </c>
      <c r="P1525" s="16">
        <v>1</v>
      </c>
      <c r="Q1525" s="16">
        <v>1</v>
      </c>
      <c r="R1525">
        <f>MATCH(D1525,Отчет!$C$1:$C$65535,0)</f>
        <v>17</v>
      </c>
    </row>
    <row r="1526" spans="1:18" x14ac:dyDescent="0.2">
      <c r="A1526" s="16">
        <v>1187928545</v>
      </c>
      <c r="B1526" s="16">
        <v>10</v>
      </c>
      <c r="D1526" s="16">
        <v>499655788</v>
      </c>
      <c r="E1526" s="6" t="s">
        <v>101</v>
      </c>
      <c r="F1526" s="6" t="s">
        <v>102</v>
      </c>
      <c r="G1526" s="6" t="s">
        <v>103</v>
      </c>
      <c r="H1526" s="16" t="s">
        <v>104</v>
      </c>
      <c r="I1526" s="6" t="s">
        <v>60</v>
      </c>
      <c r="J1526" s="16">
        <v>0</v>
      </c>
      <c r="K1526" s="16" t="s">
        <v>39</v>
      </c>
      <c r="L1526" s="16" t="s">
        <v>257</v>
      </c>
      <c r="N1526" s="16">
        <v>0</v>
      </c>
      <c r="O1526" s="16">
        <v>0</v>
      </c>
      <c r="P1526" s="16">
        <v>1</v>
      </c>
      <c r="Q1526" s="16">
        <v>1</v>
      </c>
      <c r="R1526">
        <f>MATCH(D1526,Отчет!$C$1:$C$65535,0)</f>
        <v>18</v>
      </c>
    </row>
    <row r="1527" spans="1:18" x14ac:dyDescent="0.2">
      <c r="A1527" s="16">
        <v>1187928871</v>
      </c>
      <c r="B1527" s="16">
        <v>10</v>
      </c>
      <c r="D1527" s="16">
        <v>499655838</v>
      </c>
      <c r="E1527" s="6" t="s">
        <v>105</v>
      </c>
      <c r="F1527" s="6" t="s">
        <v>106</v>
      </c>
      <c r="G1527" s="6" t="s">
        <v>107</v>
      </c>
      <c r="H1527" s="16" t="s">
        <v>108</v>
      </c>
      <c r="I1527" s="6" t="s">
        <v>60</v>
      </c>
      <c r="J1527" s="16">
        <v>0</v>
      </c>
      <c r="K1527" s="16" t="s">
        <v>39</v>
      </c>
      <c r="L1527" s="16" t="s">
        <v>257</v>
      </c>
      <c r="N1527" s="16">
        <v>0</v>
      </c>
      <c r="O1527" s="16">
        <v>0</v>
      </c>
      <c r="P1527" s="16">
        <v>1</v>
      </c>
      <c r="Q1527" s="16">
        <v>1</v>
      </c>
      <c r="R1527">
        <f>MATCH(D1527,Отчет!$C$1:$C$65535,0)</f>
        <v>14</v>
      </c>
    </row>
    <row r="1528" spans="1:18" x14ac:dyDescent="0.2">
      <c r="A1528" s="16">
        <v>1187928825</v>
      </c>
      <c r="B1528" s="16">
        <v>10</v>
      </c>
      <c r="D1528" s="16">
        <v>499655628</v>
      </c>
      <c r="E1528" s="6" t="s">
        <v>94</v>
      </c>
      <c r="F1528" s="6" t="s">
        <v>106</v>
      </c>
      <c r="G1528" s="6" t="s">
        <v>119</v>
      </c>
      <c r="H1528" s="16" t="s">
        <v>120</v>
      </c>
      <c r="I1528" s="6" t="s">
        <v>60</v>
      </c>
      <c r="J1528" s="16">
        <v>0</v>
      </c>
      <c r="K1528" s="16" t="s">
        <v>39</v>
      </c>
      <c r="L1528" s="16" t="s">
        <v>257</v>
      </c>
      <c r="N1528" s="16">
        <v>0</v>
      </c>
      <c r="O1528" s="16">
        <v>0</v>
      </c>
      <c r="P1528" s="16">
        <v>1</v>
      </c>
      <c r="Q1528" s="16">
        <v>1</v>
      </c>
      <c r="R1528">
        <f>MATCH(D1528,Отчет!$C$1:$C$65535,0)</f>
        <v>22</v>
      </c>
    </row>
    <row r="1529" spans="1:18" x14ac:dyDescent="0.2">
      <c r="A1529" s="16">
        <v>1187929732</v>
      </c>
      <c r="B1529" s="16">
        <v>10</v>
      </c>
      <c r="D1529" s="16">
        <v>499655681</v>
      </c>
      <c r="E1529" s="6" t="s">
        <v>121</v>
      </c>
      <c r="F1529" s="6" t="s">
        <v>122</v>
      </c>
      <c r="G1529" s="6" t="s">
        <v>123</v>
      </c>
      <c r="H1529" s="16" t="s">
        <v>124</v>
      </c>
      <c r="I1529" s="6" t="s">
        <v>60</v>
      </c>
      <c r="J1529" s="16">
        <v>0</v>
      </c>
      <c r="K1529" s="16" t="s">
        <v>39</v>
      </c>
      <c r="L1529" s="16" t="s">
        <v>257</v>
      </c>
      <c r="N1529" s="16">
        <v>0</v>
      </c>
      <c r="O1529" s="16">
        <v>0</v>
      </c>
      <c r="P1529" s="16">
        <v>1</v>
      </c>
      <c r="Q1529" s="16">
        <v>1</v>
      </c>
      <c r="R1529">
        <f>MATCH(D1529,Отчет!$C$1:$C$65535,0)</f>
        <v>26</v>
      </c>
    </row>
    <row r="1530" spans="1:18" x14ac:dyDescent="0.2">
      <c r="A1530" s="16">
        <v>1187930286</v>
      </c>
      <c r="B1530" s="16">
        <v>10</v>
      </c>
      <c r="D1530" s="16">
        <v>499655706</v>
      </c>
      <c r="E1530" s="6" t="s">
        <v>109</v>
      </c>
      <c r="F1530" s="6" t="s">
        <v>99</v>
      </c>
      <c r="G1530" s="6" t="s">
        <v>110</v>
      </c>
      <c r="H1530" s="16" t="s">
        <v>111</v>
      </c>
      <c r="I1530" s="6" t="s">
        <v>60</v>
      </c>
      <c r="J1530" s="16">
        <v>0</v>
      </c>
      <c r="K1530" s="16" t="s">
        <v>39</v>
      </c>
      <c r="L1530" s="16" t="s">
        <v>257</v>
      </c>
      <c r="N1530" s="16">
        <v>0</v>
      </c>
      <c r="O1530" s="16">
        <v>0</v>
      </c>
      <c r="P1530" s="16">
        <v>1</v>
      </c>
      <c r="Q1530" s="16">
        <v>1</v>
      </c>
      <c r="R1530">
        <f>MATCH(D1530,Отчет!$C$1:$C$65535,0)</f>
        <v>55</v>
      </c>
    </row>
    <row r="1531" spans="1:18" x14ac:dyDescent="0.2">
      <c r="A1531" s="16">
        <v>1187928295</v>
      </c>
      <c r="B1531" s="16">
        <v>10</v>
      </c>
      <c r="D1531" s="16">
        <v>499655738</v>
      </c>
      <c r="E1531" s="6" t="s">
        <v>112</v>
      </c>
      <c r="F1531" s="6" t="s">
        <v>113</v>
      </c>
      <c r="G1531" s="6" t="s">
        <v>73</v>
      </c>
      <c r="H1531" s="16" t="s">
        <v>114</v>
      </c>
      <c r="I1531" s="6" t="s">
        <v>60</v>
      </c>
      <c r="J1531" s="16">
        <v>0</v>
      </c>
      <c r="K1531" s="16" t="s">
        <v>39</v>
      </c>
      <c r="L1531" s="16" t="s">
        <v>257</v>
      </c>
      <c r="N1531" s="16">
        <v>0</v>
      </c>
      <c r="O1531" s="16">
        <v>0</v>
      </c>
      <c r="P1531" s="16">
        <v>1</v>
      </c>
      <c r="Q1531" s="16">
        <v>1</v>
      </c>
      <c r="R1531">
        <f>MATCH(D1531,Отчет!$C$1:$C$65535,0)</f>
        <v>31</v>
      </c>
    </row>
    <row r="1532" spans="1:18" x14ac:dyDescent="0.2">
      <c r="A1532" s="16">
        <v>1187929542</v>
      </c>
      <c r="B1532" s="16">
        <v>10</v>
      </c>
      <c r="D1532" s="16">
        <v>499657465</v>
      </c>
      <c r="E1532" s="6" t="s">
        <v>148</v>
      </c>
      <c r="F1532" s="6" t="s">
        <v>149</v>
      </c>
      <c r="G1532" s="6" t="s">
        <v>150</v>
      </c>
      <c r="H1532" s="16" t="s">
        <v>151</v>
      </c>
      <c r="I1532" s="6" t="s">
        <v>60</v>
      </c>
      <c r="J1532" s="16">
        <v>0</v>
      </c>
      <c r="K1532" s="16" t="s">
        <v>39</v>
      </c>
      <c r="L1532" s="16" t="s">
        <v>257</v>
      </c>
      <c r="N1532" s="16">
        <v>0</v>
      </c>
      <c r="O1532" s="16">
        <v>0</v>
      </c>
      <c r="P1532" s="16">
        <v>1</v>
      </c>
      <c r="Q1532" s="16">
        <v>1</v>
      </c>
      <c r="R1532">
        <f>MATCH(D1532,Отчет!$C$1:$C$65535,0)</f>
        <v>25</v>
      </c>
    </row>
    <row r="1533" spans="1:18" x14ac:dyDescent="0.2">
      <c r="A1533" s="16">
        <v>1187929829</v>
      </c>
      <c r="B1533" s="16">
        <v>10</v>
      </c>
      <c r="D1533" s="16">
        <v>499656345</v>
      </c>
      <c r="E1533" s="6" t="s">
        <v>159</v>
      </c>
      <c r="F1533" s="6" t="s">
        <v>160</v>
      </c>
      <c r="G1533" s="6" t="s">
        <v>119</v>
      </c>
      <c r="H1533" s="16" t="s">
        <v>161</v>
      </c>
      <c r="I1533" s="6" t="s">
        <v>60</v>
      </c>
      <c r="J1533" s="16">
        <v>0</v>
      </c>
      <c r="K1533" s="16" t="s">
        <v>39</v>
      </c>
      <c r="L1533" s="16" t="s">
        <v>257</v>
      </c>
      <c r="N1533" s="16">
        <v>0</v>
      </c>
      <c r="O1533" s="16">
        <v>0</v>
      </c>
      <c r="P1533" s="16">
        <v>1</v>
      </c>
      <c r="Q1533" s="16">
        <v>1</v>
      </c>
      <c r="R1533">
        <f>MATCH(D1533,Отчет!$C$1:$C$65535,0)</f>
        <v>46</v>
      </c>
    </row>
    <row r="1534" spans="1:18" x14ac:dyDescent="0.2">
      <c r="A1534" s="16">
        <v>1187928101</v>
      </c>
      <c r="B1534" s="16">
        <v>10</v>
      </c>
      <c r="D1534" s="16">
        <v>499656434</v>
      </c>
      <c r="E1534" s="6" t="s">
        <v>162</v>
      </c>
      <c r="F1534" s="6" t="s">
        <v>163</v>
      </c>
      <c r="G1534" s="6" t="s">
        <v>164</v>
      </c>
      <c r="H1534" s="16" t="s">
        <v>165</v>
      </c>
      <c r="I1534" s="6" t="s">
        <v>60</v>
      </c>
      <c r="J1534" s="16">
        <v>0</v>
      </c>
      <c r="K1534" s="16" t="s">
        <v>39</v>
      </c>
      <c r="L1534" s="16" t="s">
        <v>257</v>
      </c>
      <c r="N1534" s="16">
        <v>0</v>
      </c>
      <c r="O1534" s="16">
        <v>0</v>
      </c>
      <c r="P1534" s="16">
        <v>1</v>
      </c>
      <c r="Q1534" s="16">
        <v>1</v>
      </c>
      <c r="R1534">
        <f>MATCH(D1534,Отчет!$C$1:$C$65535,0)</f>
        <v>11</v>
      </c>
    </row>
    <row r="1535" spans="1:18" x14ac:dyDescent="0.2">
      <c r="A1535" s="16">
        <v>1187930140</v>
      </c>
      <c r="B1535" s="16">
        <v>10</v>
      </c>
      <c r="D1535" s="16">
        <v>499656623</v>
      </c>
      <c r="E1535" s="6" t="s">
        <v>166</v>
      </c>
      <c r="F1535" s="6" t="s">
        <v>167</v>
      </c>
      <c r="G1535" s="6" t="s">
        <v>168</v>
      </c>
      <c r="H1535" s="16" t="s">
        <v>169</v>
      </c>
      <c r="I1535" s="6" t="s">
        <v>60</v>
      </c>
      <c r="J1535" s="16">
        <v>0</v>
      </c>
      <c r="K1535" s="16" t="s">
        <v>39</v>
      </c>
      <c r="L1535" s="16" t="s">
        <v>257</v>
      </c>
      <c r="N1535" s="16">
        <v>0</v>
      </c>
      <c r="O1535" s="16">
        <v>0</v>
      </c>
      <c r="P1535" s="16">
        <v>1</v>
      </c>
      <c r="Q1535" s="16">
        <v>1</v>
      </c>
      <c r="R1535">
        <f>MATCH(D1535,Отчет!$C$1:$C$65535,0)</f>
        <v>37</v>
      </c>
    </row>
    <row r="1536" spans="1:18" x14ac:dyDescent="0.2">
      <c r="A1536" s="16">
        <v>1187928963</v>
      </c>
      <c r="B1536" s="16">
        <v>10</v>
      </c>
      <c r="D1536" s="16">
        <v>499656679</v>
      </c>
      <c r="E1536" s="6" t="s">
        <v>152</v>
      </c>
      <c r="F1536" s="6" t="s">
        <v>153</v>
      </c>
      <c r="G1536" s="6" t="s">
        <v>154</v>
      </c>
      <c r="H1536" s="16" t="s">
        <v>155</v>
      </c>
      <c r="I1536" s="6" t="s">
        <v>60</v>
      </c>
      <c r="J1536" s="16">
        <v>0</v>
      </c>
      <c r="K1536" s="16" t="s">
        <v>39</v>
      </c>
      <c r="L1536" s="16" t="s">
        <v>257</v>
      </c>
      <c r="N1536" s="16">
        <v>0</v>
      </c>
      <c r="O1536" s="16">
        <v>0</v>
      </c>
      <c r="P1536" s="16">
        <v>1</v>
      </c>
      <c r="Q1536" s="16">
        <v>1</v>
      </c>
      <c r="R1536">
        <f>MATCH(D1536,Отчет!$C$1:$C$65535,0)</f>
        <v>21</v>
      </c>
    </row>
    <row r="1537" spans="1:18" x14ac:dyDescent="0.2">
      <c r="A1537" s="16">
        <v>1187929878</v>
      </c>
      <c r="B1537" s="16">
        <v>10</v>
      </c>
      <c r="D1537" s="16">
        <v>499655995</v>
      </c>
      <c r="E1537" s="6" t="s">
        <v>86</v>
      </c>
      <c r="F1537" s="6" t="s">
        <v>87</v>
      </c>
      <c r="G1537" s="6" t="s">
        <v>88</v>
      </c>
      <c r="H1537" s="16" t="s">
        <v>89</v>
      </c>
      <c r="I1537" s="6" t="s">
        <v>60</v>
      </c>
      <c r="J1537" s="16">
        <v>0</v>
      </c>
      <c r="K1537" s="16" t="s">
        <v>39</v>
      </c>
      <c r="L1537" s="16" t="s">
        <v>257</v>
      </c>
      <c r="N1537" s="16">
        <v>0</v>
      </c>
      <c r="O1537" s="16">
        <v>0</v>
      </c>
      <c r="P1537" s="16">
        <v>1</v>
      </c>
      <c r="Q1537" s="16">
        <v>1</v>
      </c>
      <c r="R1537">
        <f>MATCH(D1537,Отчет!$C$1:$C$65535,0)</f>
        <v>49</v>
      </c>
    </row>
    <row r="1538" spans="1:18" x14ac:dyDescent="0.2">
      <c r="A1538" s="16">
        <v>1187930030</v>
      </c>
      <c r="B1538" s="16">
        <v>10</v>
      </c>
      <c r="D1538" s="16">
        <v>499656023</v>
      </c>
      <c r="E1538" s="6" t="s">
        <v>170</v>
      </c>
      <c r="F1538" s="6" t="s">
        <v>72</v>
      </c>
      <c r="G1538" s="6" t="s">
        <v>171</v>
      </c>
      <c r="H1538" s="16" t="s">
        <v>172</v>
      </c>
      <c r="I1538" s="6" t="s">
        <v>60</v>
      </c>
      <c r="J1538" s="16">
        <v>0</v>
      </c>
      <c r="K1538" s="16" t="s">
        <v>39</v>
      </c>
      <c r="L1538" s="16" t="s">
        <v>257</v>
      </c>
      <c r="N1538" s="16">
        <v>0</v>
      </c>
      <c r="O1538" s="16">
        <v>0</v>
      </c>
      <c r="P1538" s="16">
        <v>1</v>
      </c>
      <c r="Q1538" s="16">
        <v>1</v>
      </c>
      <c r="R1538">
        <f>MATCH(D1538,Отчет!$C$1:$C$65535,0)</f>
        <v>42</v>
      </c>
    </row>
    <row r="1539" spans="1:18" x14ac:dyDescent="0.2">
      <c r="A1539" s="16">
        <v>1187930190</v>
      </c>
      <c r="B1539" s="16">
        <v>10</v>
      </c>
      <c r="D1539" s="16">
        <v>499656285</v>
      </c>
      <c r="E1539" s="6" t="s">
        <v>173</v>
      </c>
      <c r="F1539" s="6" t="s">
        <v>76</v>
      </c>
      <c r="G1539" s="6" t="s">
        <v>107</v>
      </c>
      <c r="H1539" s="16" t="s">
        <v>174</v>
      </c>
      <c r="I1539" s="6" t="s">
        <v>60</v>
      </c>
      <c r="J1539" s="16">
        <v>0</v>
      </c>
      <c r="K1539" s="16" t="s">
        <v>39</v>
      </c>
      <c r="L1539" s="16" t="s">
        <v>257</v>
      </c>
      <c r="N1539" s="16">
        <v>0</v>
      </c>
      <c r="O1539" s="16">
        <v>0</v>
      </c>
      <c r="P1539" s="16">
        <v>1</v>
      </c>
      <c r="Q1539" s="16">
        <v>1</v>
      </c>
      <c r="R1539">
        <f>MATCH(D1539,Отчет!$C$1:$C$65535,0)</f>
        <v>36</v>
      </c>
    </row>
    <row r="1540" spans="1:18" x14ac:dyDescent="0.2">
      <c r="A1540" s="16">
        <v>1187928452</v>
      </c>
      <c r="B1540" s="16">
        <v>10</v>
      </c>
      <c r="D1540" s="16">
        <v>499655862</v>
      </c>
      <c r="E1540" s="6" t="s">
        <v>90</v>
      </c>
      <c r="F1540" s="6" t="s">
        <v>91</v>
      </c>
      <c r="G1540" s="6" t="s">
        <v>92</v>
      </c>
      <c r="H1540" s="16" t="s">
        <v>93</v>
      </c>
      <c r="I1540" s="6" t="s">
        <v>60</v>
      </c>
      <c r="J1540" s="16">
        <v>0</v>
      </c>
      <c r="K1540" s="16" t="s">
        <v>39</v>
      </c>
      <c r="L1540" s="16" t="s">
        <v>257</v>
      </c>
      <c r="N1540" s="16">
        <v>0</v>
      </c>
      <c r="O1540" s="16">
        <v>0</v>
      </c>
      <c r="P1540" s="16">
        <v>1</v>
      </c>
      <c r="Q1540" s="16">
        <v>1</v>
      </c>
      <c r="R1540">
        <f>MATCH(D1540,Отчет!$C$1:$C$65535,0)</f>
        <v>45</v>
      </c>
    </row>
    <row r="1541" spans="1:18" x14ac:dyDescent="0.2">
      <c r="A1541" s="16">
        <v>1187928917</v>
      </c>
      <c r="B1541" s="16">
        <v>10</v>
      </c>
      <c r="D1541" s="16">
        <v>499657780</v>
      </c>
      <c r="E1541" s="6" t="s">
        <v>129</v>
      </c>
      <c r="F1541" s="6" t="s">
        <v>130</v>
      </c>
      <c r="G1541" s="6" t="s">
        <v>131</v>
      </c>
      <c r="H1541" s="16" t="s">
        <v>132</v>
      </c>
      <c r="I1541" s="6" t="s">
        <v>60</v>
      </c>
      <c r="J1541" s="16">
        <v>0</v>
      </c>
      <c r="K1541" s="16" t="s">
        <v>39</v>
      </c>
      <c r="L1541" s="16" t="s">
        <v>257</v>
      </c>
      <c r="N1541" s="16">
        <v>0</v>
      </c>
      <c r="O1541" s="16">
        <v>0</v>
      </c>
      <c r="P1541" s="16">
        <v>1</v>
      </c>
      <c r="Q1541" s="16">
        <v>1</v>
      </c>
      <c r="R1541">
        <f>MATCH(D1541,Отчет!$C$1:$C$65535,0)</f>
        <v>29</v>
      </c>
    </row>
    <row r="1542" spans="1:18" x14ac:dyDescent="0.2">
      <c r="A1542" s="16">
        <v>1187928247</v>
      </c>
      <c r="B1542" s="16">
        <v>10</v>
      </c>
      <c r="D1542" s="16">
        <v>499657846</v>
      </c>
      <c r="E1542" s="6" t="s">
        <v>181</v>
      </c>
      <c r="F1542" s="6" t="s">
        <v>182</v>
      </c>
      <c r="G1542" s="6" t="s">
        <v>183</v>
      </c>
      <c r="H1542" s="16" t="s">
        <v>184</v>
      </c>
      <c r="I1542" s="6" t="s">
        <v>60</v>
      </c>
      <c r="J1542" s="16">
        <v>0</v>
      </c>
      <c r="K1542" s="16" t="s">
        <v>39</v>
      </c>
      <c r="L1542" s="16" t="s">
        <v>257</v>
      </c>
      <c r="N1542" s="16">
        <v>0</v>
      </c>
      <c r="O1542" s="16">
        <v>0</v>
      </c>
      <c r="P1542" s="16">
        <v>1</v>
      </c>
      <c r="Q1542" s="16">
        <v>1</v>
      </c>
      <c r="R1542">
        <f>MATCH(D1542,Отчет!$C$1:$C$65535,0)</f>
        <v>19</v>
      </c>
    </row>
    <row r="1543" spans="1:18" x14ac:dyDescent="0.2">
      <c r="A1543" s="16">
        <v>1187928053</v>
      </c>
      <c r="B1543" s="16">
        <v>10</v>
      </c>
      <c r="D1543" s="16">
        <v>722669820</v>
      </c>
      <c r="E1543" s="6" t="s">
        <v>185</v>
      </c>
      <c r="F1543" s="6" t="s">
        <v>186</v>
      </c>
      <c r="G1543" s="6" t="s">
        <v>187</v>
      </c>
      <c r="H1543" s="16" t="s">
        <v>188</v>
      </c>
      <c r="I1543" s="6" t="s">
        <v>60</v>
      </c>
      <c r="J1543" s="16">
        <v>0</v>
      </c>
      <c r="K1543" s="16" t="s">
        <v>39</v>
      </c>
      <c r="L1543" s="16" t="s">
        <v>257</v>
      </c>
      <c r="N1543" s="16">
        <v>0</v>
      </c>
      <c r="O1543" s="16">
        <v>0</v>
      </c>
      <c r="P1543" s="16">
        <v>1</v>
      </c>
      <c r="Q1543" s="16">
        <v>1</v>
      </c>
      <c r="R1543">
        <f>MATCH(D1543,Отчет!$C$1:$C$65535,0)</f>
        <v>16</v>
      </c>
    </row>
    <row r="1544" spans="1:18" x14ac:dyDescent="0.2">
      <c r="A1544" s="16">
        <v>1187929154</v>
      </c>
      <c r="B1544" s="16">
        <v>10</v>
      </c>
      <c r="D1544" s="16">
        <v>499657489</v>
      </c>
      <c r="E1544" s="6" t="s">
        <v>133</v>
      </c>
      <c r="F1544" s="6" t="s">
        <v>134</v>
      </c>
      <c r="G1544" s="6" t="s">
        <v>135</v>
      </c>
      <c r="H1544" s="16" t="s">
        <v>136</v>
      </c>
      <c r="I1544" s="6" t="s">
        <v>60</v>
      </c>
      <c r="J1544" s="16">
        <v>0</v>
      </c>
      <c r="K1544" s="16" t="s">
        <v>39</v>
      </c>
      <c r="L1544" s="16" t="s">
        <v>257</v>
      </c>
      <c r="N1544" s="16">
        <v>0</v>
      </c>
      <c r="O1544" s="16">
        <v>0</v>
      </c>
      <c r="P1544" s="16">
        <v>1</v>
      </c>
      <c r="Q1544" s="16">
        <v>1</v>
      </c>
      <c r="R1544">
        <f>MATCH(D1544,Отчет!$C$1:$C$65535,0)</f>
        <v>51</v>
      </c>
    </row>
    <row r="1545" spans="1:18" x14ac:dyDescent="0.2">
      <c r="A1545" s="16">
        <v>1187929496</v>
      </c>
      <c r="B1545" s="16">
        <v>10</v>
      </c>
      <c r="D1545" s="16">
        <v>499657513</v>
      </c>
      <c r="E1545" s="6" t="s">
        <v>137</v>
      </c>
      <c r="F1545" s="6" t="s">
        <v>138</v>
      </c>
      <c r="G1545" s="6" t="s">
        <v>139</v>
      </c>
      <c r="H1545" s="16" t="s">
        <v>140</v>
      </c>
      <c r="I1545" s="6" t="s">
        <v>60</v>
      </c>
      <c r="J1545" s="16">
        <v>0</v>
      </c>
      <c r="K1545" s="16" t="s">
        <v>39</v>
      </c>
      <c r="L1545" s="16" t="s">
        <v>257</v>
      </c>
      <c r="N1545" s="16">
        <v>0</v>
      </c>
      <c r="O1545" s="16">
        <v>0</v>
      </c>
      <c r="P1545" s="16">
        <v>1</v>
      </c>
      <c r="Q1545" s="16">
        <v>1</v>
      </c>
      <c r="R1545">
        <f>MATCH(D1545,Отчет!$C$1:$C$65535,0)</f>
        <v>32</v>
      </c>
    </row>
    <row r="1546" spans="1:18" x14ac:dyDescent="0.2">
      <c r="A1546" s="16">
        <v>1187928593</v>
      </c>
      <c r="B1546" s="16">
        <v>10</v>
      </c>
      <c r="D1546" s="16">
        <v>499657561</v>
      </c>
      <c r="E1546" s="6" t="s">
        <v>141</v>
      </c>
      <c r="F1546" s="6" t="s">
        <v>142</v>
      </c>
      <c r="G1546" s="6" t="s">
        <v>143</v>
      </c>
      <c r="H1546" s="16" t="s">
        <v>144</v>
      </c>
      <c r="I1546" s="6" t="s">
        <v>60</v>
      </c>
      <c r="J1546" s="16">
        <v>0</v>
      </c>
      <c r="K1546" s="16" t="s">
        <v>39</v>
      </c>
      <c r="L1546" s="16" t="s">
        <v>257</v>
      </c>
      <c r="N1546" s="16">
        <v>0</v>
      </c>
      <c r="O1546" s="16">
        <v>0</v>
      </c>
      <c r="P1546" s="16">
        <v>1</v>
      </c>
      <c r="Q1546" s="16">
        <v>1</v>
      </c>
      <c r="R1546">
        <f>MATCH(D1546,Отчет!$C$1:$C$65535,0)</f>
        <v>13</v>
      </c>
    </row>
    <row r="1547" spans="1:18" x14ac:dyDescent="0.2">
      <c r="A1547" s="16">
        <v>1187928154</v>
      </c>
      <c r="B1547" s="16">
        <v>10</v>
      </c>
      <c r="D1547" s="16">
        <v>499657609</v>
      </c>
      <c r="E1547" s="6" t="s">
        <v>192</v>
      </c>
      <c r="F1547" s="6" t="s">
        <v>134</v>
      </c>
      <c r="G1547" s="6" t="s">
        <v>139</v>
      </c>
      <c r="H1547" s="16" t="s">
        <v>193</v>
      </c>
      <c r="I1547" s="6" t="s">
        <v>60</v>
      </c>
      <c r="J1547" s="16">
        <v>0</v>
      </c>
      <c r="K1547" s="16" t="s">
        <v>39</v>
      </c>
      <c r="L1547" s="16" t="s">
        <v>257</v>
      </c>
      <c r="N1547" s="16">
        <v>0</v>
      </c>
      <c r="O1547" s="16">
        <v>0</v>
      </c>
      <c r="P1547" s="16">
        <v>1</v>
      </c>
      <c r="Q1547" s="16">
        <v>1</v>
      </c>
      <c r="R1547">
        <f>MATCH(D1547,Отчет!$C$1:$C$65535,0)</f>
        <v>24</v>
      </c>
    </row>
    <row r="1548" spans="1:18" x14ac:dyDescent="0.2">
      <c r="A1548" s="16">
        <v>1187929927</v>
      </c>
      <c r="B1548" s="16">
        <v>10</v>
      </c>
      <c r="D1548" s="16">
        <v>499656711</v>
      </c>
      <c r="E1548" s="6" t="s">
        <v>156</v>
      </c>
      <c r="F1548" s="6" t="s">
        <v>157</v>
      </c>
      <c r="G1548" s="6" t="s">
        <v>81</v>
      </c>
      <c r="H1548" s="16" t="s">
        <v>158</v>
      </c>
      <c r="I1548" s="6" t="s">
        <v>60</v>
      </c>
      <c r="J1548" s="16">
        <v>0</v>
      </c>
      <c r="K1548" s="16" t="s">
        <v>39</v>
      </c>
      <c r="L1548" s="16" t="s">
        <v>257</v>
      </c>
      <c r="N1548" s="16">
        <v>0</v>
      </c>
      <c r="O1548" s="16">
        <v>0</v>
      </c>
      <c r="P1548" s="16">
        <v>1</v>
      </c>
      <c r="Q1548" s="16">
        <v>0</v>
      </c>
      <c r="R1548">
        <f>MATCH(D1548,Отчет!$C$1:$C$65535,0)</f>
        <v>52</v>
      </c>
    </row>
    <row r="1549" spans="1:18" x14ac:dyDescent="0.2">
      <c r="A1549" s="16">
        <v>1187929264</v>
      </c>
      <c r="B1549" s="16">
        <v>10</v>
      </c>
      <c r="D1549" s="16">
        <v>499657385</v>
      </c>
      <c r="E1549" s="6" t="s">
        <v>145</v>
      </c>
      <c r="F1549" s="6" t="s">
        <v>146</v>
      </c>
      <c r="G1549" s="6" t="s">
        <v>139</v>
      </c>
      <c r="H1549" s="16" t="s">
        <v>147</v>
      </c>
      <c r="I1549" s="6" t="s">
        <v>60</v>
      </c>
      <c r="J1549" s="16">
        <v>0</v>
      </c>
      <c r="K1549" s="16" t="s">
        <v>39</v>
      </c>
      <c r="L1549" s="16" t="s">
        <v>257</v>
      </c>
      <c r="N1549" s="16">
        <v>0</v>
      </c>
      <c r="O1549" s="16">
        <v>0</v>
      </c>
      <c r="P1549" s="16">
        <v>1</v>
      </c>
      <c r="Q1549" s="16">
        <v>1</v>
      </c>
      <c r="R1549">
        <f>MATCH(D1549,Отчет!$C$1:$C$65535,0)</f>
        <v>20</v>
      </c>
    </row>
    <row r="1550" spans="1:18" x14ac:dyDescent="0.2">
      <c r="A1550" s="16">
        <v>1187929640</v>
      </c>
      <c r="B1550" s="16">
        <v>10</v>
      </c>
      <c r="D1550" s="16">
        <v>499655966</v>
      </c>
      <c r="E1550" s="6" t="s">
        <v>83</v>
      </c>
      <c r="F1550" s="6" t="s">
        <v>76</v>
      </c>
      <c r="G1550" s="6" t="s">
        <v>84</v>
      </c>
      <c r="H1550" s="16" t="s">
        <v>85</v>
      </c>
      <c r="I1550" s="6" t="s">
        <v>60</v>
      </c>
      <c r="J1550" s="16">
        <v>0</v>
      </c>
      <c r="K1550" s="16" t="s">
        <v>39</v>
      </c>
      <c r="L1550" s="16" t="s">
        <v>257</v>
      </c>
      <c r="N1550" s="16">
        <v>0</v>
      </c>
      <c r="O1550" s="16">
        <v>0</v>
      </c>
      <c r="P1550" s="16">
        <v>1</v>
      </c>
      <c r="Q1550" s="16">
        <v>1</v>
      </c>
      <c r="R1550">
        <f>MATCH(D1550,Отчет!$C$1:$C$65535,0)</f>
        <v>43</v>
      </c>
    </row>
    <row r="1551" spans="1:18" x14ac:dyDescent="0.2">
      <c r="A1551" s="16">
        <v>1187928389</v>
      </c>
      <c r="B1551" s="16">
        <v>10</v>
      </c>
      <c r="D1551" s="16">
        <v>499655942</v>
      </c>
      <c r="E1551" s="6" t="s">
        <v>98</v>
      </c>
      <c r="F1551" s="6" t="s">
        <v>99</v>
      </c>
      <c r="G1551" s="6" t="s">
        <v>57</v>
      </c>
      <c r="H1551" s="16" t="s">
        <v>100</v>
      </c>
      <c r="I1551" s="6" t="s">
        <v>60</v>
      </c>
      <c r="J1551" s="16">
        <v>0</v>
      </c>
      <c r="K1551" s="16" t="s">
        <v>39</v>
      </c>
      <c r="L1551" s="16" t="s">
        <v>257</v>
      </c>
      <c r="N1551" s="16">
        <v>0</v>
      </c>
      <c r="O1551" s="16">
        <v>0</v>
      </c>
      <c r="P1551" s="16">
        <v>1</v>
      </c>
      <c r="Q1551" s="16">
        <v>1</v>
      </c>
      <c r="R1551">
        <f>MATCH(D1551,Отчет!$C$1:$C$65535,0)</f>
        <v>40</v>
      </c>
    </row>
    <row r="1552" spans="1:18" x14ac:dyDescent="0.2">
      <c r="A1552" s="16">
        <v>1187929978</v>
      </c>
      <c r="B1552" s="16">
        <v>10</v>
      </c>
      <c r="D1552" s="16">
        <v>499655914</v>
      </c>
      <c r="E1552" s="6" t="s">
        <v>94</v>
      </c>
      <c r="F1552" s="6" t="s">
        <v>95</v>
      </c>
      <c r="G1552" s="6" t="s">
        <v>96</v>
      </c>
      <c r="H1552" s="16" t="s">
        <v>97</v>
      </c>
      <c r="I1552" s="6" t="s">
        <v>60</v>
      </c>
      <c r="J1552" s="16">
        <v>0</v>
      </c>
      <c r="K1552" s="16" t="s">
        <v>39</v>
      </c>
      <c r="L1552" s="16" t="s">
        <v>257</v>
      </c>
      <c r="N1552" s="16">
        <v>0</v>
      </c>
      <c r="O1552" s="16">
        <v>0</v>
      </c>
      <c r="P1552" s="16">
        <v>1</v>
      </c>
      <c r="Q1552" s="16">
        <v>1</v>
      </c>
      <c r="R1552">
        <f>MATCH(D1552,Отчет!$C$1:$C$65535,0)</f>
        <v>35</v>
      </c>
    </row>
    <row r="1553" spans="1:18" x14ac:dyDescent="0.2">
      <c r="A1553" s="16">
        <v>1187929686</v>
      </c>
      <c r="B1553" s="16">
        <v>10</v>
      </c>
      <c r="D1553" s="16">
        <v>499655433</v>
      </c>
      <c r="E1553" s="6" t="s">
        <v>189</v>
      </c>
      <c r="F1553" s="6" t="s">
        <v>190</v>
      </c>
      <c r="G1553" s="6" t="s">
        <v>123</v>
      </c>
      <c r="H1553" s="16" t="s">
        <v>191</v>
      </c>
      <c r="I1553" s="6" t="s">
        <v>60</v>
      </c>
      <c r="J1553" s="16">
        <v>0</v>
      </c>
      <c r="K1553" s="16" t="s">
        <v>39</v>
      </c>
      <c r="L1553" s="16" t="s">
        <v>257</v>
      </c>
      <c r="N1553" s="16">
        <v>0</v>
      </c>
      <c r="O1553" s="16">
        <v>0</v>
      </c>
      <c r="P1553" s="16">
        <v>1</v>
      </c>
      <c r="Q1553" s="16">
        <v>0</v>
      </c>
      <c r="R1553">
        <f>MATCH(D1553,Отчет!$C$1:$C$65535,0)</f>
        <v>50</v>
      </c>
    </row>
    <row r="1554" spans="1:18" x14ac:dyDescent="0.2">
      <c r="A1554" s="16">
        <v>1187928733</v>
      </c>
      <c r="B1554" s="16">
        <v>10</v>
      </c>
      <c r="D1554" s="16">
        <v>499655369</v>
      </c>
      <c r="E1554" s="6" t="s">
        <v>196</v>
      </c>
      <c r="F1554" s="6" t="s">
        <v>99</v>
      </c>
      <c r="G1554" s="6" t="s">
        <v>107</v>
      </c>
      <c r="H1554" s="16" t="s">
        <v>197</v>
      </c>
      <c r="I1554" s="6" t="s">
        <v>60</v>
      </c>
      <c r="J1554" s="16">
        <v>0</v>
      </c>
      <c r="K1554" s="16" t="s">
        <v>39</v>
      </c>
      <c r="L1554" s="16" t="s">
        <v>257</v>
      </c>
      <c r="N1554" s="16">
        <v>0</v>
      </c>
      <c r="O1554" s="16">
        <v>0</v>
      </c>
      <c r="P1554" s="16">
        <v>1</v>
      </c>
      <c r="Q1554" s="16">
        <v>1</v>
      </c>
      <c r="R1554">
        <f>MATCH(D1554,Отчет!$C$1:$C$65535,0)</f>
        <v>15</v>
      </c>
    </row>
    <row r="1555" spans="1:18" x14ac:dyDescent="0.2">
      <c r="A1555" s="16">
        <v>1187929403</v>
      </c>
      <c r="B1555" s="16">
        <v>10</v>
      </c>
      <c r="D1555" s="16">
        <v>499655321</v>
      </c>
      <c r="E1555" s="6" t="s">
        <v>79</v>
      </c>
      <c r="F1555" s="6" t="s">
        <v>80</v>
      </c>
      <c r="G1555" s="6" t="s">
        <v>81</v>
      </c>
      <c r="H1555" s="16" t="s">
        <v>82</v>
      </c>
      <c r="I1555" s="6" t="s">
        <v>60</v>
      </c>
      <c r="J1555" s="16">
        <v>0</v>
      </c>
      <c r="K1555" s="16" t="s">
        <v>39</v>
      </c>
      <c r="L1555" s="16" t="s">
        <v>257</v>
      </c>
      <c r="N1555" s="16">
        <v>0</v>
      </c>
      <c r="O1555" s="16">
        <v>0</v>
      </c>
      <c r="P1555" s="16">
        <v>1</v>
      </c>
      <c r="Q1555" s="16">
        <v>1</v>
      </c>
      <c r="R1555">
        <f>MATCH(D1555,Отчет!$C$1:$C$65535,0)</f>
        <v>53</v>
      </c>
    </row>
    <row r="1556" spans="1:18" x14ac:dyDescent="0.2">
      <c r="A1556" s="16">
        <v>1187930240</v>
      </c>
      <c r="B1556" s="16">
        <v>10</v>
      </c>
      <c r="D1556" s="16">
        <v>499655265</v>
      </c>
      <c r="E1556" s="6" t="s">
        <v>75</v>
      </c>
      <c r="F1556" s="6" t="s">
        <v>76</v>
      </c>
      <c r="G1556" s="6" t="s">
        <v>77</v>
      </c>
      <c r="H1556" s="16" t="s">
        <v>78</v>
      </c>
      <c r="I1556" s="6" t="s">
        <v>60</v>
      </c>
      <c r="J1556" s="16">
        <v>0</v>
      </c>
      <c r="K1556" s="16" t="s">
        <v>39</v>
      </c>
      <c r="L1556" s="16" t="s">
        <v>257</v>
      </c>
      <c r="N1556" s="16">
        <v>0</v>
      </c>
      <c r="O1556" s="16">
        <v>0</v>
      </c>
      <c r="P1556" s="16">
        <v>1</v>
      </c>
      <c r="Q1556" s="16">
        <v>1</v>
      </c>
      <c r="R1556">
        <f>MATCH(D1556,Отчет!$C$1:$C$65535,0)</f>
        <v>41</v>
      </c>
    </row>
    <row r="1557" spans="1:18" x14ac:dyDescent="0.2">
      <c r="A1557" s="16">
        <v>1187929590</v>
      </c>
      <c r="B1557" s="16">
        <v>10</v>
      </c>
      <c r="D1557" s="16">
        <v>499655579</v>
      </c>
      <c r="E1557" s="6" t="s">
        <v>194</v>
      </c>
      <c r="F1557" s="6" t="s">
        <v>122</v>
      </c>
      <c r="G1557" s="6" t="s">
        <v>171</v>
      </c>
      <c r="H1557" s="16" t="s">
        <v>195</v>
      </c>
      <c r="I1557" s="6" t="s">
        <v>60</v>
      </c>
      <c r="J1557" s="16">
        <v>0</v>
      </c>
      <c r="K1557" s="16" t="s">
        <v>39</v>
      </c>
      <c r="L1557" s="16" t="s">
        <v>257</v>
      </c>
      <c r="N1557" s="16">
        <v>0</v>
      </c>
      <c r="O1557" s="16">
        <v>0</v>
      </c>
      <c r="P1557" s="16">
        <v>1</v>
      </c>
      <c r="Q1557" s="16">
        <v>1</v>
      </c>
      <c r="R1557">
        <f>MATCH(D1557,Отчет!$C$1:$C$65535,0)</f>
        <v>38</v>
      </c>
    </row>
    <row r="1558" spans="1:18" x14ac:dyDescent="0.2">
      <c r="A1558" s="16">
        <v>1187928687</v>
      </c>
      <c r="B1558" s="16">
        <v>10</v>
      </c>
      <c r="D1558" s="16">
        <v>499655482</v>
      </c>
      <c r="E1558" s="6" t="s">
        <v>71</v>
      </c>
      <c r="F1558" s="6" t="s">
        <v>72</v>
      </c>
      <c r="G1558" s="6" t="s">
        <v>73</v>
      </c>
      <c r="H1558" s="16" t="s">
        <v>74</v>
      </c>
      <c r="I1558" s="6" t="s">
        <v>60</v>
      </c>
      <c r="J1558" s="16">
        <v>0</v>
      </c>
      <c r="K1558" s="16" t="s">
        <v>39</v>
      </c>
      <c r="L1558" s="16" t="s">
        <v>257</v>
      </c>
      <c r="N1558" s="16">
        <v>0</v>
      </c>
      <c r="O1558" s="16">
        <v>0</v>
      </c>
      <c r="P1558" s="16">
        <v>1</v>
      </c>
      <c r="Q1558" s="16">
        <v>1</v>
      </c>
      <c r="R1558">
        <f>MATCH(D1558,Отчет!$C$1:$C$65535,0)</f>
        <v>12</v>
      </c>
    </row>
    <row r="1559" spans="1:18" x14ac:dyDescent="0.2">
      <c r="A1559" s="16">
        <v>1187929357</v>
      </c>
      <c r="B1559" s="16">
        <v>10</v>
      </c>
      <c r="D1559" s="16">
        <v>499655506</v>
      </c>
      <c r="E1559" s="6" t="s">
        <v>125</v>
      </c>
      <c r="F1559" s="6" t="s">
        <v>126</v>
      </c>
      <c r="G1559" s="6" t="s">
        <v>127</v>
      </c>
      <c r="H1559" s="16" t="s">
        <v>128</v>
      </c>
      <c r="I1559" s="6" t="s">
        <v>60</v>
      </c>
      <c r="J1559" s="16">
        <v>0</v>
      </c>
      <c r="K1559" s="16" t="s">
        <v>39</v>
      </c>
      <c r="L1559" s="16" t="s">
        <v>257</v>
      </c>
      <c r="N1559" s="16">
        <v>0</v>
      </c>
      <c r="O1559" s="16">
        <v>0</v>
      </c>
      <c r="P1559" s="16">
        <v>1</v>
      </c>
      <c r="Q1559" s="16">
        <v>0</v>
      </c>
      <c r="R1559">
        <f>MATCH(D1559,Отчет!$C$1:$C$65535,0)</f>
        <v>44</v>
      </c>
    </row>
    <row r="1560" spans="1:18" x14ac:dyDescent="0.2">
      <c r="A1560" s="16">
        <v>1506077480</v>
      </c>
      <c r="B1560" s="16">
        <v>10</v>
      </c>
      <c r="D1560" s="16">
        <v>1506076021</v>
      </c>
      <c r="E1560" s="6" t="s">
        <v>178</v>
      </c>
      <c r="F1560" s="6" t="s">
        <v>179</v>
      </c>
      <c r="G1560" s="6" t="s">
        <v>96</v>
      </c>
      <c r="H1560" s="16" t="s">
        <v>180</v>
      </c>
      <c r="I1560" s="6" t="s">
        <v>60</v>
      </c>
      <c r="J1560" s="16">
        <v>0</v>
      </c>
      <c r="K1560" s="16" t="s">
        <v>39</v>
      </c>
      <c r="L1560" s="16" t="s">
        <v>257</v>
      </c>
      <c r="N1560" s="16">
        <v>0</v>
      </c>
      <c r="O1560" s="16">
        <v>0</v>
      </c>
      <c r="P1560" s="16">
        <v>1</v>
      </c>
      <c r="Q1560" s="16">
        <v>1</v>
      </c>
      <c r="R1560">
        <f>MATCH(D1560,Отчет!$C$1:$C$65535,0)</f>
        <v>47</v>
      </c>
    </row>
    <row r="1561" spans="1:18" x14ac:dyDescent="0.2">
      <c r="A1561" s="16">
        <v>1187929103</v>
      </c>
      <c r="B1561" s="16">
        <v>10</v>
      </c>
      <c r="D1561" s="16">
        <v>736697700</v>
      </c>
      <c r="E1561" s="6" t="s">
        <v>175</v>
      </c>
      <c r="F1561" s="6" t="s">
        <v>176</v>
      </c>
      <c r="G1561" s="6" t="s">
        <v>77</v>
      </c>
      <c r="H1561" s="16" t="s">
        <v>177</v>
      </c>
      <c r="I1561" s="6" t="s">
        <v>60</v>
      </c>
      <c r="J1561" s="16">
        <v>0</v>
      </c>
      <c r="K1561" s="16" t="s">
        <v>39</v>
      </c>
      <c r="L1561" s="16" t="s">
        <v>257</v>
      </c>
      <c r="N1561" s="16">
        <v>0</v>
      </c>
      <c r="O1561" s="16">
        <v>0</v>
      </c>
      <c r="P1561" s="16">
        <v>1</v>
      </c>
      <c r="Q1561" s="16">
        <v>1</v>
      </c>
      <c r="R1561">
        <f>MATCH(D1561,Отчет!$C$1:$C$65535,0)</f>
        <v>27</v>
      </c>
    </row>
    <row r="1562" spans="1:18" x14ac:dyDescent="0.2">
      <c r="A1562" s="16">
        <v>2216906430</v>
      </c>
      <c r="B1562" s="16">
        <v>10</v>
      </c>
      <c r="D1562" s="16">
        <v>2210857296</v>
      </c>
      <c r="E1562" s="6" t="s">
        <v>199</v>
      </c>
      <c r="F1562" s="6" t="s">
        <v>200</v>
      </c>
      <c r="G1562" s="6" t="s">
        <v>201</v>
      </c>
      <c r="H1562" s="16" t="s">
        <v>202</v>
      </c>
      <c r="I1562" s="6" t="s">
        <v>60</v>
      </c>
      <c r="J1562" s="16">
        <v>0.25</v>
      </c>
      <c r="K1562" s="16" t="s">
        <v>39</v>
      </c>
      <c r="L1562" s="16" t="s">
        <v>257</v>
      </c>
      <c r="N1562" s="16">
        <v>0</v>
      </c>
      <c r="O1562" s="16">
        <v>0</v>
      </c>
      <c r="P1562" s="16">
        <v>1</v>
      </c>
      <c r="Q1562" s="16">
        <v>1</v>
      </c>
      <c r="R1562">
        <f>MATCH(D1562,Отчет!$C$1:$C$65535,0)</f>
        <v>28</v>
      </c>
    </row>
    <row r="1563" spans="1:18" x14ac:dyDescent="0.2">
      <c r="A1563" s="16">
        <v>2116178723</v>
      </c>
      <c r="B1563" s="16">
        <v>10</v>
      </c>
      <c r="D1563" s="16">
        <v>2116177732</v>
      </c>
      <c r="E1563" s="6" t="s">
        <v>31</v>
      </c>
      <c r="F1563" s="6" t="s">
        <v>32</v>
      </c>
      <c r="G1563" s="6" t="s">
        <v>33</v>
      </c>
      <c r="H1563" s="16" t="s">
        <v>34</v>
      </c>
      <c r="I1563" s="6" t="s">
        <v>60</v>
      </c>
      <c r="J1563" s="16">
        <v>0.25</v>
      </c>
      <c r="K1563" s="16" t="s">
        <v>39</v>
      </c>
      <c r="L1563" s="16" t="s">
        <v>257</v>
      </c>
      <c r="N1563" s="16">
        <v>2.5</v>
      </c>
      <c r="O1563" s="16">
        <v>0.25</v>
      </c>
      <c r="P1563" s="16">
        <v>1</v>
      </c>
      <c r="Q1563" s="16">
        <v>0</v>
      </c>
      <c r="R1563">
        <f>MATCH(D1563,Отчет!$C$1:$C$65535,0)</f>
        <v>48</v>
      </c>
    </row>
    <row r="1564" spans="1:18" x14ac:dyDescent="0.2">
      <c r="A1564" s="16">
        <v>2118088318</v>
      </c>
      <c r="B1564" s="16">
        <v>10</v>
      </c>
      <c r="D1564" s="16">
        <v>2114617064</v>
      </c>
      <c r="E1564" s="6" t="s">
        <v>206</v>
      </c>
      <c r="F1564" s="6" t="s">
        <v>80</v>
      </c>
      <c r="G1564" s="6" t="s">
        <v>207</v>
      </c>
      <c r="H1564" s="16" t="s">
        <v>208</v>
      </c>
      <c r="I1564" s="6" t="s">
        <v>60</v>
      </c>
      <c r="J1564" s="16">
        <v>0.25</v>
      </c>
      <c r="K1564" s="16" t="s">
        <v>39</v>
      </c>
      <c r="L1564" s="16" t="s">
        <v>257</v>
      </c>
      <c r="N1564" s="16">
        <v>0</v>
      </c>
      <c r="O1564" s="16">
        <v>0</v>
      </c>
      <c r="P1564" s="16">
        <v>1</v>
      </c>
      <c r="Q1564" s="16">
        <v>0</v>
      </c>
      <c r="R1564">
        <f>MATCH(D1564,Отчет!$C$1:$C$65535,0)</f>
        <v>54</v>
      </c>
    </row>
    <row r="1565" spans="1:18" x14ac:dyDescent="0.2">
      <c r="A1565" s="16">
        <v>1690680073</v>
      </c>
      <c r="B1565" s="16">
        <v>10</v>
      </c>
      <c r="D1565" s="16">
        <v>1683223220</v>
      </c>
      <c r="E1565" s="6" t="s">
        <v>55</v>
      </c>
      <c r="F1565" s="6" t="s">
        <v>56</v>
      </c>
      <c r="G1565" s="6" t="s">
        <v>57</v>
      </c>
      <c r="H1565" s="16" t="s">
        <v>58</v>
      </c>
      <c r="I1565" s="6" t="s">
        <v>60</v>
      </c>
      <c r="J1565" s="16">
        <v>0.25</v>
      </c>
      <c r="K1565" s="16" t="s">
        <v>39</v>
      </c>
      <c r="L1565" s="16" t="s">
        <v>257</v>
      </c>
      <c r="N1565" s="16">
        <v>0</v>
      </c>
      <c r="O1565" s="16">
        <v>0</v>
      </c>
      <c r="P1565" s="16">
        <v>1</v>
      </c>
      <c r="Q1565" s="16">
        <v>1</v>
      </c>
      <c r="R1565">
        <f>MATCH(D1565,Отчет!$C$1:$C$65535,0)</f>
        <v>39</v>
      </c>
    </row>
    <row r="1566" spans="1:18" x14ac:dyDescent="0.2">
      <c r="A1566" s="16">
        <v>1998464908</v>
      </c>
      <c r="B1566" s="16">
        <v>10</v>
      </c>
      <c r="D1566" s="16">
        <v>1955210973</v>
      </c>
      <c r="E1566" s="6" t="s">
        <v>203</v>
      </c>
      <c r="F1566" s="6" t="s">
        <v>134</v>
      </c>
      <c r="G1566" s="6" t="s">
        <v>204</v>
      </c>
      <c r="H1566" s="16" t="s">
        <v>205</v>
      </c>
      <c r="I1566" s="6" t="s">
        <v>60</v>
      </c>
      <c r="J1566" s="16">
        <v>0.25</v>
      </c>
      <c r="K1566" s="16" t="s">
        <v>39</v>
      </c>
      <c r="L1566" s="16" t="s">
        <v>257</v>
      </c>
      <c r="N1566" s="16">
        <v>0</v>
      </c>
      <c r="O1566" s="16">
        <v>0</v>
      </c>
      <c r="P1566" s="16">
        <v>1</v>
      </c>
      <c r="Q1566" s="16">
        <v>1</v>
      </c>
      <c r="R1566">
        <f>MATCH(D1566,Отчет!$C$1:$C$65535,0)</f>
        <v>30</v>
      </c>
    </row>
    <row r="1567" spans="1:18" x14ac:dyDescent="0.2">
      <c r="A1567" s="16">
        <v>1967500204</v>
      </c>
      <c r="B1567" s="16">
        <v>10</v>
      </c>
      <c r="D1567" s="16">
        <v>1946406881</v>
      </c>
      <c r="E1567" s="6" t="s">
        <v>44</v>
      </c>
      <c r="F1567" s="6" t="s">
        <v>45</v>
      </c>
      <c r="G1567" s="6" t="s">
        <v>46</v>
      </c>
      <c r="H1567" s="16" t="s">
        <v>47</v>
      </c>
      <c r="I1567" s="6" t="s">
        <v>60</v>
      </c>
      <c r="J1567" s="16">
        <v>0.25</v>
      </c>
      <c r="K1567" s="16" t="s">
        <v>39</v>
      </c>
      <c r="L1567" s="16" t="s">
        <v>257</v>
      </c>
      <c r="N1567" s="16">
        <v>2.5</v>
      </c>
      <c r="O1567" s="16">
        <v>0.25</v>
      </c>
      <c r="P1567" s="16">
        <v>1</v>
      </c>
      <c r="Q1567" s="16">
        <v>0</v>
      </c>
      <c r="R1567">
        <f>MATCH(D1567,Отчет!$C$1:$C$65535,0)</f>
        <v>34</v>
      </c>
    </row>
    <row r="1568" spans="1:18" x14ac:dyDescent="0.2">
      <c r="A1568" s="16">
        <v>1997337621</v>
      </c>
      <c r="B1568" s="16">
        <v>10</v>
      </c>
      <c r="D1568" s="16">
        <v>1950131619</v>
      </c>
      <c r="E1568" s="6" t="s">
        <v>209</v>
      </c>
      <c r="F1568" s="6" t="s">
        <v>210</v>
      </c>
      <c r="G1568" s="6" t="s">
        <v>211</v>
      </c>
      <c r="H1568" s="16" t="s">
        <v>212</v>
      </c>
      <c r="I1568" s="6" t="s">
        <v>60</v>
      </c>
      <c r="J1568" s="16">
        <v>0.25</v>
      </c>
      <c r="K1568" s="16" t="s">
        <v>39</v>
      </c>
      <c r="L1568" s="16" t="s">
        <v>257</v>
      </c>
      <c r="N1568" s="16">
        <v>0</v>
      </c>
      <c r="O1568" s="16">
        <v>0</v>
      </c>
      <c r="P1568" s="16">
        <v>1</v>
      </c>
      <c r="Q1568" s="16">
        <v>1</v>
      </c>
      <c r="R1568">
        <f>MATCH(D1568,Отчет!$C$1:$C$65535,0)</f>
        <v>33</v>
      </c>
    </row>
    <row r="1569" spans="1:18" x14ac:dyDescent="0.2">
      <c r="A1569" s="16">
        <v>1187928673</v>
      </c>
      <c r="B1569" s="16">
        <v>10</v>
      </c>
      <c r="D1569" s="16">
        <v>499655482</v>
      </c>
      <c r="E1569" s="6" t="s">
        <v>71</v>
      </c>
      <c r="F1569" s="6" t="s">
        <v>72</v>
      </c>
      <c r="G1569" s="6" t="s">
        <v>73</v>
      </c>
      <c r="H1569" s="16" t="s">
        <v>74</v>
      </c>
      <c r="I1569" s="6" t="s">
        <v>48</v>
      </c>
      <c r="J1569" s="16">
        <v>7</v>
      </c>
      <c r="K1569" s="16" t="s">
        <v>36</v>
      </c>
      <c r="L1569" s="16" t="s">
        <v>306</v>
      </c>
      <c r="N1569" s="16">
        <v>70</v>
      </c>
      <c r="O1569" s="16">
        <v>7</v>
      </c>
      <c r="P1569" s="16">
        <v>1</v>
      </c>
      <c r="Q1569" s="16">
        <v>1</v>
      </c>
      <c r="R1569">
        <f>MATCH(D1569,Отчет!$C$1:$C$65535,0)</f>
        <v>12</v>
      </c>
    </row>
    <row r="1570" spans="1:18" x14ac:dyDescent="0.2">
      <c r="A1570" s="16">
        <v>1187928281</v>
      </c>
      <c r="B1570" s="16">
        <v>4</v>
      </c>
      <c r="D1570" s="16">
        <v>499655738</v>
      </c>
      <c r="E1570" s="6" t="s">
        <v>112</v>
      </c>
      <c r="F1570" s="6" t="s">
        <v>113</v>
      </c>
      <c r="G1570" s="6" t="s">
        <v>73</v>
      </c>
      <c r="H1570" s="16" t="s">
        <v>114</v>
      </c>
      <c r="I1570" s="6" t="s">
        <v>48</v>
      </c>
      <c r="J1570" s="16">
        <v>7</v>
      </c>
      <c r="K1570" s="16" t="s">
        <v>36</v>
      </c>
      <c r="L1570" s="16" t="s">
        <v>306</v>
      </c>
      <c r="N1570" s="16">
        <v>28</v>
      </c>
      <c r="O1570" s="16">
        <v>7</v>
      </c>
      <c r="P1570" s="16">
        <v>1</v>
      </c>
      <c r="Q1570" s="16">
        <v>1</v>
      </c>
      <c r="R1570">
        <f>MATCH(D1570,Отчет!$C$1:$C$65535,0)</f>
        <v>31</v>
      </c>
    </row>
    <row r="1571" spans="1:18" x14ac:dyDescent="0.2">
      <c r="A1571" s="16">
        <v>1187929576</v>
      </c>
      <c r="B1571" s="16">
        <v>4</v>
      </c>
      <c r="D1571" s="16">
        <v>499655579</v>
      </c>
      <c r="E1571" s="6" t="s">
        <v>194</v>
      </c>
      <c r="F1571" s="6" t="s">
        <v>122</v>
      </c>
      <c r="G1571" s="6" t="s">
        <v>171</v>
      </c>
      <c r="H1571" s="16" t="s">
        <v>195</v>
      </c>
      <c r="I1571" s="6" t="s">
        <v>48</v>
      </c>
      <c r="J1571" s="16">
        <v>7</v>
      </c>
      <c r="K1571" s="16" t="s">
        <v>36</v>
      </c>
      <c r="L1571" s="16" t="s">
        <v>306</v>
      </c>
      <c r="N1571" s="16">
        <v>28</v>
      </c>
      <c r="O1571" s="16">
        <v>7</v>
      </c>
      <c r="P1571" s="16">
        <v>1</v>
      </c>
      <c r="Q1571" s="16">
        <v>1</v>
      </c>
      <c r="R1571">
        <f>MATCH(D1571,Отчет!$C$1:$C$65535,0)</f>
        <v>38</v>
      </c>
    </row>
    <row r="1572" spans="1:18" x14ac:dyDescent="0.2">
      <c r="A1572" s="16">
        <v>1187930226</v>
      </c>
      <c r="B1572" s="16">
        <v>4</v>
      </c>
      <c r="D1572" s="16">
        <v>499655265</v>
      </c>
      <c r="E1572" s="6" t="s">
        <v>75</v>
      </c>
      <c r="F1572" s="6" t="s">
        <v>76</v>
      </c>
      <c r="G1572" s="6" t="s">
        <v>77</v>
      </c>
      <c r="H1572" s="16" t="s">
        <v>78</v>
      </c>
      <c r="I1572" s="6" t="s">
        <v>48</v>
      </c>
      <c r="J1572" s="16">
        <v>7</v>
      </c>
      <c r="K1572" s="16" t="s">
        <v>36</v>
      </c>
      <c r="L1572" s="16" t="s">
        <v>306</v>
      </c>
      <c r="N1572" s="16">
        <v>28</v>
      </c>
      <c r="O1572" s="16">
        <v>7</v>
      </c>
      <c r="P1572" s="16">
        <v>1</v>
      </c>
      <c r="Q1572" s="16">
        <v>1</v>
      </c>
      <c r="R1572">
        <f>MATCH(D1572,Отчет!$C$1:$C$65535,0)</f>
        <v>41</v>
      </c>
    </row>
    <row r="1573" spans="1:18" x14ac:dyDescent="0.2">
      <c r="A1573" s="16">
        <v>1187929389</v>
      </c>
      <c r="B1573" s="16">
        <v>4</v>
      </c>
      <c r="D1573" s="16">
        <v>499655321</v>
      </c>
      <c r="E1573" s="6" t="s">
        <v>79</v>
      </c>
      <c r="F1573" s="6" t="s">
        <v>80</v>
      </c>
      <c r="G1573" s="6" t="s">
        <v>81</v>
      </c>
      <c r="H1573" s="16" t="s">
        <v>82</v>
      </c>
      <c r="I1573" s="6" t="s">
        <v>48</v>
      </c>
      <c r="J1573" s="16">
        <v>7</v>
      </c>
      <c r="K1573" s="16" t="s">
        <v>36</v>
      </c>
      <c r="L1573" s="16" t="s">
        <v>306</v>
      </c>
      <c r="N1573" s="16">
        <v>28</v>
      </c>
      <c r="O1573" s="16">
        <v>7</v>
      </c>
      <c r="P1573" s="16">
        <v>1</v>
      </c>
      <c r="Q1573" s="16">
        <v>1</v>
      </c>
      <c r="R1573">
        <f>MATCH(D1573,Отчет!$C$1:$C$65535,0)</f>
        <v>53</v>
      </c>
    </row>
    <row r="1574" spans="1:18" x14ac:dyDescent="0.2">
      <c r="A1574" s="16">
        <v>1187928719</v>
      </c>
      <c r="B1574" s="16">
        <v>10</v>
      </c>
      <c r="D1574" s="16">
        <v>499655369</v>
      </c>
      <c r="E1574" s="6" t="s">
        <v>196</v>
      </c>
      <c r="F1574" s="6" t="s">
        <v>99</v>
      </c>
      <c r="G1574" s="6" t="s">
        <v>107</v>
      </c>
      <c r="H1574" s="16" t="s">
        <v>197</v>
      </c>
      <c r="I1574" s="6" t="s">
        <v>48</v>
      </c>
      <c r="J1574" s="16">
        <v>7</v>
      </c>
      <c r="K1574" s="16" t="s">
        <v>36</v>
      </c>
      <c r="L1574" s="16" t="s">
        <v>306</v>
      </c>
      <c r="N1574" s="16">
        <v>70</v>
      </c>
      <c r="O1574" s="16">
        <v>7</v>
      </c>
      <c r="P1574" s="16">
        <v>1</v>
      </c>
      <c r="Q1574" s="16">
        <v>1</v>
      </c>
      <c r="R1574">
        <f>MATCH(D1574,Отчет!$C$1:$C$65535,0)</f>
        <v>15</v>
      </c>
    </row>
    <row r="1575" spans="1:18" x14ac:dyDescent="0.2">
      <c r="A1575" s="16">
        <v>1187929672</v>
      </c>
      <c r="B1575" s="16">
        <v>4</v>
      </c>
      <c r="D1575" s="16">
        <v>499655433</v>
      </c>
      <c r="E1575" s="6" t="s">
        <v>189</v>
      </c>
      <c r="F1575" s="6" t="s">
        <v>190</v>
      </c>
      <c r="G1575" s="6" t="s">
        <v>123</v>
      </c>
      <c r="H1575" s="16" t="s">
        <v>191</v>
      </c>
      <c r="I1575" s="6" t="s">
        <v>48</v>
      </c>
      <c r="J1575" s="16">
        <v>7</v>
      </c>
      <c r="K1575" s="16" t="s">
        <v>36</v>
      </c>
      <c r="L1575" s="16" t="s">
        <v>306</v>
      </c>
      <c r="N1575" s="16">
        <v>28</v>
      </c>
      <c r="O1575" s="16">
        <v>7</v>
      </c>
      <c r="P1575" s="16">
        <v>1</v>
      </c>
      <c r="Q1575" s="16">
        <v>0</v>
      </c>
      <c r="R1575">
        <f>MATCH(D1575,Отчет!$C$1:$C$65535,0)</f>
        <v>50</v>
      </c>
    </row>
    <row r="1576" spans="1:18" x14ac:dyDescent="0.2">
      <c r="A1576" s="16">
        <v>2118088350</v>
      </c>
      <c r="B1576" s="16">
        <v>5</v>
      </c>
      <c r="D1576" s="16">
        <v>2114617064</v>
      </c>
      <c r="E1576" s="6" t="s">
        <v>206</v>
      </c>
      <c r="F1576" s="6" t="s">
        <v>80</v>
      </c>
      <c r="G1576" s="6" t="s">
        <v>207</v>
      </c>
      <c r="H1576" s="16" t="s">
        <v>208</v>
      </c>
      <c r="I1576" s="6" t="s">
        <v>48</v>
      </c>
      <c r="J1576" s="16">
        <v>7</v>
      </c>
      <c r="K1576" s="16" t="s">
        <v>36</v>
      </c>
      <c r="L1576" s="16" t="s">
        <v>306</v>
      </c>
      <c r="N1576" s="16">
        <v>35</v>
      </c>
      <c r="O1576" s="16">
        <v>7</v>
      </c>
      <c r="P1576" s="16">
        <v>1</v>
      </c>
      <c r="Q1576" s="16">
        <v>0</v>
      </c>
      <c r="R1576">
        <f>MATCH(D1576,Отчет!$C$1:$C$65535,0)</f>
        <v>54</v>
      </c>
    </row>
    <row r="1577" spans="1:18" x14ac:dyDescent="0.2">
      <c r="A1577" s="16">
        <v>2216906540</v>
      </c>
      <c r="B1577" s="16">
        <v>6</v>
      </c>
      <c r="D1577" s="16">
        <v>2210857296</v>
      </c>
      <c r="E1577" s="6" t="s">
        <v>199</v>
      </c>
      <c r="F1577" s="6" t="s">
        <v>200</v>
      </c>
      <c r="G1577" s="6" t="s">
        <v>201</v>
      </c>
      <c r="H1577" s="16" t="s">
        <v>202</v>
      </c>
      <c r="I1577" s="6" t="s">
        <v>48</v>
      </c>
      <c r="J1577" s="16">
        <v>7</v>
      </c>
      <c r="K1577" s="16" t="s">
        <v>36</v>
      </c>
      <c r="L1577" s="16" t="s">
        <v>306</v>
      </c>
      <c r="N1577" s="16">
        <v>42</v>
      </c>
      <c r="O1577" s="16">
        <v>7</v>
      </c>
      <c r="P1577" s="16">
        <v>1</v>
      </c>
      <c r="Q1577" s="16">
        <v>1</v>
      </c>
      <c r="R1577">
        <f>MATCH(D1577,Отчет!$C$1:$C$65535,0)</f>
        <v>28</v>
      </c>
    </row>
    <row r="1578" spans="1:18" x14ac:dyDescent="0.2">
      <c r="A1578" s="16">
        <v>1997337663</v>
      </c>
      <c r="B1578" s="16">
        <v>5</v>
      </c>
      <c r="D1578" s="16">
        <v>1950131619</v>
      </c>
      <c r="E1578" s="6" t="s">
        <v>209</v>
      </c>
      <c r="F1578" s="6" t="s">
        <v>210</v>
      </c>
      <c r="G1578" s="6" t="s">
        <v>211</v>
      </c>
      <c r="H1578" s="16" t="s">
        <v>212</v>
      </c>
      <c r="I1578" s="6" t="s">
        <v>48</v>
      </c>
      <c r="J1578" s="16">
        <v>7</v>
      </c>
      <c r="K1578" s="16" t="s">
        <v>36</v>
      </c>
      <c r="L1578" s="16" t="s">
        <v>306</v>
      </c>
      <c r="N1578" s="16">
        <v>35</v>
      </c>
      <c r="O1578" s="16">
        <v>7</v>
      </c>
      <c r="P1578" s="16">
        <v>1</v>
      </c>
      <c r="Q1578" s="16">
        <v>1</v>
      </c>
      <c r="R1578">
        <f>MATCH(D1578,Отчет!$C$1:$C$65535,0)</f>
        <v>33</v>
      </c>
    </row>
    <row r="1579" spans="1:18" x14ac:dyDescent="0.2">
      <c r="A1579" s="16">
        <v>1998464979</v>
      </c>
      <c r="B1579" s="16">
        <v>6</v>
      </c>
      <c r="D1579" s="16">
        <v>1955210973</v>
      </c>
      <c r="E1579" s="6" t="s">
        <v>203</v>
      </c>
      <c r="F1579" s="6" t="s">
        <v>134</v>
      </c>
      <c r="G1579" s="6" t="s">
        <v>204</v>
      </c>
      <c r="H1579" s="16" t="s">
        <v>205</v>
      </c>
      <c r="I1579" s="6" t="s">
        <v>48</v>
      </c>
      <c r="J1579" s="16">
        <v>7</v>
      </c>
      <c r="K1579" s="16" t="s">
        <v>36</v>
      </c>
      <c r="L1579" s="16" t="s">
        <v>306</v>
      </c>
      <c r="N1579" s="16">
        <v>42</v>
      </c>
      <c r="O1579" s="16">
        <v>7</v>
      </c>
      <c r="P1579" s="16">
        <v>1</v>
      </c>
      <c r="Q1579" s="16">
        <v>1</v>
      </c>
      <c r="R1579">
        <f>MATCH(D1579,Отчет!$C$1:$C$65535,0)</f>
        <v>30</v>
      </c>
    </row>
    <row r="1580" spans="1:18" x14ac:dyDescent="0.2">
      <c r="A1580" s="16">
        <v>1187929089</v>
      </c>
      <c r="B1580" s="16">
        <v>10</v>
      </c>
      <c r="D1580" s="16">
        <v>736697700</v>
      </c>
      <c r="E1580" s="6" t="s">
        <v>175</v>
      </c>
      <c r="F1580" s="6" t="s">
        <v>176</v>
      </c>
      <c r="G1580" s="6" t="s">
        <v>77</v>
      </c>
      <c r="H1580" s="16" t="s">
        <v>177</v>
      </c>
      <c r="I1580" s="6" t="s">
        <v>48</v>
      </c>
      <c r="J1580" s="16">
        <v>7</v>
      </c>
      <c r="K1580" s="16" t="s">
        <v>36</v>
      </c>
      <c r="L1580" s="16" t="s">
        <v>306</v>
      </c>
      <c r="N1580" s="16">
        <v>70</v>
      </c>
      <c r="O1580" s="16">
        <v>7</v>
      </c>
      <c r="P1580" s="16">
        <v>1</v>
      </c>
      <c r="Q1580" s="16">
        <v>1</v>
      </c>
      <c r="R1580">
        <f>MATCH(D1580,Отчет!$C$1:$C$65535,0)</f>
        <v>27</v>
      </c>
    </row>
    <row r="1581" spans="1:18" x14ac:dyDescent="0.2">
      <c r="A1581" s="16">
        <v>1506077466</v>
      </c>
      <c r="B1581" s="16">
        <v>6</v>
      </c>
      <c r="D1581" s="16">
        <v>1506076021</v>
      </c>
      <c r="E1581" s="6" t="s">
        <v>178</v>
      </c>
      <c r="F1581" s="6" t="s">
        <v>179</v>
      </c>
      <c r="G1581" s="6" t="s">
        <v>96</v>
      </c>
      <c r="H1581" s="16" t="s">
        <v>180</v>
      </c>
      <c r="I1581" s="6" t="s">
        <v>48</v>
      </c>
      <c r="J1581" s="16">
        <v>7</v>
      </c>
      <c r="K1581" s="16" t="s">
        <v>36</v>
      </c>
      <c r="L1581" s="16" t="s">
        <v>306</v>
      </c>
      <c r="N1581" s="16">
        <v>42</v>
      </c>
      <c r="O1581" s="16">
        <v>7</v>
      </c>
      <c r="P1581" s="16">
        <v>1</v>
      </c>
      <c r="Q1581" s="16">
        <v>1</v>
      </c>
      <c r="R1581">
        <f>MATCH(D1581,Отчет!$C$1:$C$65535,0)</f>
        <v>47</v>
      </c>
    </row>
    <row r="1582" spans="1:18" x14ac:dyDescent="0.2">
      <c r="A1582" s="16">
        <v>1741230337</v>
      </c>
      <c r="B1582" s="16">
        <v>8</v>
      </c>
      <c r="D1582" s="16">
        <v>1650253973</v>
      </c>
      <c r="E1582" s="6" t="s">
        <v>66</v>
      </c>
      <c r="F1582" s="6" t="s">
        <v>67</v>
      </c>
      <c r="G1582" s="6" t="s">
        <v>68</v>
      </c>
      <c r="H1582" s="16" t="s">
        <v>69</v>
      </c>
      <c r="I1582" s="6" t="s">
        <v>48</v>
      </c>
      <c r="J1582" s="16">
        <v>7</v>
      </c>
      <c r="K1582" s="16" t="s">
        <v>36</v>
      </c>
      <c r="L1582" s="16" t="s">
        <v>306</v>
      </c>
      <c r="N1582" s="16">
        <v>56</v>
      </c>
      <c r="O1582" s="16">
        <v>7</v>
      </c>
      <c r="P1582" s="16">
        <v>1</v>
      </c>
      <c r="Q1582" s="16">
        <v>1</v>
      </c>
      <c r="R1582">
        <f>MATCH(D1582,Отчет!$C$1:$C$65535,0)</f>
        <v>23</v>
      </c>
    </row>
    <row r="1583" spans="1:18" x14ac:dyDescent="0.2">
      <c r="A1583" s="16">
        <v>1690680172</v>
      </c>
      <c r="B1583" s="16">
        <v>7</v>
      </c>
      <c r="D1583" s="16">
        <v>1683223220</v>
      </c>
      <c r="E1583" s="6" t="s">
        <v>55</v>
      </c>
      <c r="F1583" s="6" t="s">
        <v>56</v>
      </c>
      <c r="G1583" s="6" t="s">
        <v>57</v>
      </c>
      <c r="H1583" s="16" t="s">
        <v>58</v>
      </c>
      <c r="I1583" s="6" t="s">
        <v>48</v>
      </c>
      <c r="J1583" s="16">
        <v>7</v>
      </c>
      <c r="K1583" s="16" t="s">
        <v>36</v>
      </c>
      <c r="L1583" s="16" t="s">
        <v>306</v>
      </c>
      <c r="N1583" s="16">
        <v>49</v>
      </c>
      <c r="O1583" s="16">
        <v>7</v>
      </c>
      <c r="P1583" s="16">
        <v>1</v>
      </c>
      <c r="Q1583" s="16">
        <v>1</v>
      </c>
      <c r="R1583">
        <f>MATCH(D1583,Отчет!$C$1:$C$65535,0)</f>
        <v>39</v>
      </c>
    </row>
    <row r="1584" spans="1:18" x14ac:dyDescent="0.2">
      <c r="A1584" s="16">
        <v>1187928903</v>
      </c>
      <c r="B1584" s="16">
        <v>7</v>
      </c>
      <c r="D1584" s="16">
        <v>499657780</v>
      </c>
      <c r="E1584" s="6" t="s">
        <v>129</v>
      </c>
      <c r="F1584" s="6" t="s">
        <v>130</v>
      </c>
      <c r="G1584" s="6" t="s">
        <v>131</v>
      </c>
      <c r="H1584" s="16" t="s">
        <v>132</v>
      </c>
      <c r="I1584" s="6" t="s">
        <v>48</v>
      </c>
      <c r="J1584" s="16">
        <v>7</v>
      </c>
      <c r="K1584" s="16" t="s">
        <v>36</v>
      </c>
      <c r="L1584" s="16" t="s">
        <v>306</v>
      </c>
      <c r="N1584" s="16">
        <v>49</v>
      </c>
      <c r="O1584" s="16">
        <v>7</v>
      </c>
      <c r="P1584" s="16">
        <v>1</v>
      </c>
      <c r="Q1584" s="16">
        <v>1</v>
      </c>
      <c r="R1584">
        <f>MATCH(D1584,Отчет!$C$1:$C$65535,0)</f>
        <v>29</v>
      </c>
    </row>
    <row r="1585" spans="1:18" x14ac:dyDescent="0.2">
      <c r="A1585" s="16">
        <v>1187928233</v>
      </c>
      <c r="B1585" s="16">
        <v>9</v>
      </c>
      <c r="D1585" s="16">
        <v>499657846</v>
      </c>
      <c r="E1585" s="6" t="s">
        <v>181</v>
      </c>
      <c r="F1585" s="6" t="s">
        <v>182</v>
      </c>
      <c r="G1585" s="6" t="s">
        <v>183</v>
      </c>
      <c r="H1585" s="16" t="s">
        <v>184</v>
      </c>
      <c r="I1585" s="6" t="s">
        <v>48</v>
      </c>
      <c r="J1585" s="16">
        <v>7</v>
      </c>
      <c r="K1585" s="16" t="s">
        <v>36</v>
      </c>
      <c r="L1585" s="16" t="s">
        <v>306</v>
      </c>
      <c r="N1585" s="16">
        <v>63</v>
      </c>
      <c r="O1585" s="16">
        <v>7</v>
      </c>
      <c r="P1585" s="16">
        <v>1</v>
      </c>
      <c r="Q1585" s="16">
        <v>1</v>
      </c>
      <c r="R1585">
        <f>MATCH(D1585,Отчет!$C$1:$C$65535,0)</f>
        <v>19</v>
      </c>
    </row>
    <row r="1586" spans="1:18" x14ac:dyDescent="0.2">
      <c r="A1586" s="16">
        <v>1187928039</v>
      </c>
      <c r="B1586" s="16">
        <v>8</v>
      </c>
      <c r="D1586" s="16">
        <v>722669820</v>
      </c>
      <c r="E1586" s="6" t="s">
        <v>185</v>
      </c>
      <c r="F1586" s="6" t="s">
        <v>186</v>
      </c>
      <c r="G1586" s="6" t="s">
        <v>187</v>
      </c>
      <c r="H1586" s="16" t="s">
        <v>188</v>
      </c>
      <c r="I1586" s="6" t="s">
        <v>48</v>
      </c>
      <c r="J1586" s="16">
        <v>7</v>
      </c>
      <c r="K1586" s="16" t="s">
        <v>36</v>
      </c>
      <c r="L1586" s="16" t="s">
        <v>306</v>
      </c>
      <c r="N1586" s="16">
        <v>56</v>
      </c>
      <c r="O1586" s="16">
        <v>7</v>
      </c>
      <c r="P1586" s="16">
        <v>1</v>
      </c>
      <c r="Q1586" s="16">
        <v>1</v>
      </c>
      <c r="R1586">
        <f>MATCH(D1586,Отчет!$C$1:$C$65535,0)</f>
        <v>16</v>
      </c>
    </row>
    <row r="1587" spans="1:18" x14ac:dyDescent="0.2">
      <c r="A1587" s="16">
        <v>1187929135</v>
      </c>
      <c r="B1587" s="16">
        <v>5</v>
      </c>
      <c r="D1587" s="16">
        <v>499657489</v>
      </c>
      <c r="E1587" s="6" t="s">
        <v>133</v>
      </c>
      <c r="F1587" s="6" t="s">
        <v>134</v>
      </c>
      <c r="G1587" s="6" t="s">
        <v>135</v>
      </c>
      <c r="H1587" s="16" t="s">
        <v>136</v>
      </c>
      <c r="I1587" s="6" t="s">
        <v>48</v>
      </c>
      <c r="J1587" s="16">
        <v>7</v>
      </c>
      <c r="K1587" s="16" t="s">
        <v>36</v>
      </c>
      <c r="L1587" s="16" t="s">
        <v>306</v>
      </c>
      <c r="N1587" s="16">
        <v>35</v>
      </c>
      <c r="O1587" s="16">
        <v>7</v>
      </c>
      <c r="P1587" s="16">
        <v>1</v>
      </c>
      <c r="Q1587" s="16">
        <v>1</v>
      </c>
      <c r="R1587">
        <f>MATCH(D1587,Отчет!$C$1:$C$65535,0)</f>
        <v>51</v>
      </c>
    </row>
    <row r="1588" spans="1:18" x14ac:dyDescent="0.2">
      <c r="A1588" s="16">
        <v>1187929482</v>
      </c>
      <c r="B1588" s="16">
        <v>6</v>
      </c>
      <c r="D1588" s="16">
        <v>499657513</v>
      </c>
      <c r="E1588" s="6" t="s">
        <v>137</v>
      </c>
      <c r="F1588" s="6" t="s">
        <v>138</v>
      </c>
      <c r="G1588" s="6" t="s">
        <v>139</v>
      </c>
      <c r="H1588" s="16" t="s">
        <v>140</v>
      </c>
      <c r="I1588" s="6" t="s">
        <v>48</v>
      </c>
      <c r="J1588" s="16">
        <v>7</v>
      </c>
      <c r="K1588" s="16" t="s">
        <v>36</v>
      </c>
      <c r="L1588" s="16" t="s">
        <v>306</v>
      </c>
      <c r="N1588" s="16">
        <v>42</v>
      </c>
      <c r="O1588" s="16">
        <v>7</v>
      </c>
      <c r="P1588" s="16">
        <v>1</v>
      </c>
      <c r="Q1588" s="16">
        <v>1</v>
      </c>
      <c r="R1588">
        <f>MATCH(D1588,Отчет!$C$1:$C$65535,0)</f>
        <v>32</v>
      </c>
    </row>
    <row r="1589" spans="1:18" x14ac:dyDescent="0.2">
      <c r="A1589" s="16">
        <v>1187928579</v>
      </c>
      <c r="B1589" s="16">
        <v>10</v>
      </c>
      <c r="D1589" s="16">
        <v>499657561</v>
      </c>
      <c r="E1589" s="6" t="s">
        <v>141</v>
      </c>
      <c r="F1589" s="6" t="s">
        <v>142</v>
      </c>
      <c r="G1589" s="6" t="s">
        <v>143</v>
      </c>
      <c r="H1589" s="16" t="s">
        <v>144</v>
      </c>
      <c r="I1589" s="6" t="s">
        <v>48</v>
      </c>
      <c r="J1589" s="16">
        <v>7</v>
      </c>
      <c r="K1589" s="16" t="s">
        <v>36</v>
      </c>
      <c r="L1589" s="16" t="s">
        <v>306</v>
      </c>
      <c r="N1589" s="16">
        <v>70</v>
      </c>
      <c r="O1589" s="16">
        <v>7</v>
      </c>
      <c r="P1589" s="16">
        <v>1</v>
      </c>
      <c r="Q1589" s="16">
        <v>1</v>
      </c>
      <c r="R1589">
        <f>MATCH(D1589,Отчет!$C$1:$C$65535,0)</f>
        <v>13</v>
      </c>
    </row>
    <row r="1590" spans="1:18" x14ac:dyDescent="0.2">
      <c r="A1590" s="16">
        <v>1187928140</v>
      </c>
      <c r="B1590" s="16">
        <v>9</v>
      </c>
      <c r="D1590" s="16">
        <v>499657609</v>
      </c>
      <c r="E1590" s="6" t="s">
        <v>192</v>
      </c>
      <c r="F1590" s="6" t="s">
        <v>134</v>
      </c>
      <c r="G1590" s="6" t="s">
        <v>139</v>
      </c>
      <c r="H1590" s="16" t="s">
        <v>193</v>
      </c>
      <c r="I1590" s="6" t="s">
        <v>48</v>
      </c>
      <c r="J1590" s="16">
        <v>7</v>
      </c>
      <c r="K1590" s="16" t="s">
        <v>36</v>
      </c>
      <c r="L1590" s="16" t="s">
        <v>306</v>
      </c>
      <c r="N1590" s="16">
        <v>63</v>
      </c>
      <c r="O1590" s="16">
        <v>7</v>
      </c>
      <c r="P1590" s="16">
        <v>1</v>
      </c>
      <c r="Q1590" s="16">
        <v>1</v>
      </c>
      <c r="R1590">
        <f>MATCH(D1590,Отчет!$C$1:$C$65535,0)</f>
        <v>24</v>
      </c>
    </row>
    <row r="1591" spans="1:18" x14ac:dyDescent="0.2">
      <c r="A1591" s="16">
        <v>1187929912</v>
      </c>
      <c r="B1591" s="16">
        <v>2</v>
      </c>
      <c r="D1591" s="16">
        <v>499656711</v>
      </c>
      <c r="E1591" s="6" t="s">
        <v>156</v>
      </c>
      <c r="F1591" s="6" t="s">
        <v>157</v>
      </c>
      <c r="G1591" s="6" t="s">
        <v>81</v>
      </c>
      <c r="H1591" s="16" t="s">
        <v>158</v>
      </c>
      <c r="I1591" s="6" t="s">
        <v>48</v>
      </c>
      <c r="J1591" s="16">
        <v>7</v>
      </c>
      <c r="K1591" s="16" t="s">
        <v>36</v>
      </c>
      <c r="L1591" s="16" t="s">
        <v>306</v>
      </c>
      <c r="N1591" s="16">
        <v>0</v>
      </c>
      <c r="O1591" s="16">
        <v>7</v>
      </c>
      <c r="P1591" s="16">
        <v>0</v>
      </c>
      <c r="Q1591" s="16">
        <v>0</v>
      </c>
      <c r="R1591">
        <f>MATCH(D1591,Отчет!$C$1:$C$65535,0)</f>
        <v>52</v>
      </c>
    </row>
    <row r="1592" spans="1:18" x14ac:dyDescent="0.2">
      <c r="A1592" s="16">
        <v>1187929250</v>
      </c>
      <c r="B1592" s="16">
        <v>9</v>
      </c>
      <c r="D1592" s="16">
        <v>499657385</v>
      </c>
      <c r="E1592" s="6" t="s">
        <v>145</v>
      </c>
      <c r="F1592" s="6" t="s">
        <v>146</v>
      </c>
      <c r="G1592" s="6" t="s">
        <v>139</v>
      </c>
      <c r="H1592" s="16" t="s">
        <v>147</v>
      </c>
      <c r="I1592" s="6" t="s">
        <v>48</v>
      </c>
      <c r="J1592" s="16">
        <v>7</v>
      </c>
      <c r="K1592" s="16" t="s">
        <v>36</v>
      </c>
      <c r="L1592" s="16" t="s">
        <v>306</v>
      </c>
      <c r="N1592" s="16">
        <v>63</v>
      </c>
      <c r="O1592" s="16">
        <v>7</v>
      </c>
      <c r="P1592" s="16">
        <v>1</v>
      </c>
      <c r="Q1592" s="16">
        <v>1</v>
      </c>
      <c r="R1592">
        <f>MATCH(D1592,Отчет!$C$1:$C$65535,0)</f>
        <v>20</v>
      </c>
    </row>
    <row r="1593" spans="1:18" x14ac:dyDescent="0.2">
      <c r="A1593" s="16">
        <v>1187929528</v>
      </c>
      <c r="B1593" s="16">
        <v>8</v>
      </c>
      <c r="D1593" s="16">
        <v>499657465</v>
      </c>
      <c r="E1593" s="6" t="s">
        <v>148</v>
      </c>
      <c r="F1593" s="6" t="s">
        <v>149</v>
      </c>
      <c r="G1593" s="6" t="s">
        <v>150</v>
      </c>
      <c r="H1593" s="16" t="s">
        <v>151</v>
      </c>
      <c r="I1593" s="6" t="s">
        <v>48</v>
      </c>
      <c r="J1593" s="16">
        <v>7</v>
      </c>
      <c r="K1593" s="16" t="s">
        <v>36</v>
      </c>
      <c r="L1593" s="16" t="s">
        <v>306</v>
      </c>
      <c r="N1593" s="16">
        <v>56</v>
      </c>
      <c r="O1593" s="16">
        <v>7</v>
      </c>
      <c r="P1593" s="16">
        <v>1</v>
      </c>
      <c r="Q1593" s="16">
        <v>1</v>
      </c>
      <c r="R1593">
        <f>MATCH(D1593,Отчет!$C$1:$C$65535,0)</f>
        <v>25</v>
      </c>
    </row>
    <row r="1594" spans="1:18" x14ac:dyDescent="0.2">
      <c r="A1594" s="16">
        <v>1187929811</v>
      </c>
      <c r="B1594" s="16">
        <v>4</v>
      </c>
      <c r="D1594" s="16">
        <v>499656345</v>
      </c>
      <c r="E1594" s="6" t="s">
        <v>159</v>
      </c>
      <c r="F1594" s="6" t="s">
        <v>160</v>
      </c>
      <c r="G1594" s="6" t="s">
        <v>119</v>
      </c>
      <c r="H1594" s="16" t="s">
        <v>161</v>
      </c>
      <c r="I1594" s="6" t="s">
        <v>48</v>
      </c>
      <c r="J1594" s="16">
        <v>7</v>
      </c>
      <c r="K1594" s="16" t="s">
        <v>36</v>
      </c>
      <c r="L1594" s="16" t="s">
        <v>306</v>
      </c>
      <c r="N1594" s="16">
        <v>28</v>
      </c>
      <c r="O1594" s="16">
        <v>7</v>
      </c>
      <c r="P1594" s="16">
        <v>1</v>
      </c>
      <c r="Q1594" s="16">
        <v>1</v>
      </c>
      <c r="R1594">
        <f>MATCH(D1594,Отчет!$C$1:$C$65535,0)</f>
        <v>46</v>
      </c>
    </row>
    <row r="1595" spans="1:18" x14ac:dyDescent="0.2">
      <c r="A1595" s="16">
        <v>1187928087</v>
      </c>
      <c r="B1595" s="16">
        <v>10</v>
      </c>
      <c r="D1595" s="16">
        <v>499656434</v>
      </c>
      <c r="E1595" s="6" t="s">
        <v>162</v>
      </c>
      <c r="F1595" s="6" t="s">
        <v>163</v>
      </c>
      <c r="G1595" s="6" t="s">
        <v>164</v>
      </c>
      <c r="H1595" s="16" t="s">
        <v>165</v>
      </c>
      <c r="I1595" s="6" t="s">
        <v>48</v>
      </c>
      <c r="J1595" s="16">
        <v>7</v>
      </c>
      <c r="K1595" s="16" t="s">
        <v>36</v>
      </c>
      <c r="L1595" s="16" t="s">
        <v>306</v>
      </c>
      <c r="N1595" s="16">
        <v>70</v>
      </c>
      <c r="O1595" s="16">
        <v>7</v>
      </c>
      <c r="P1595" s="16">
        <v>1</v>
      </c>
      <c r="Q1595" s="16">
        <v>1</v>
      </c>
      <c r="R1595">
        <f>MATCH(D1595,Отчет!$C$1:$C$65535,0)</f>
        <v>11</v>
      </c>
    </row>
    <row r="1596" spans="1:18" x14ac:dyDescent="0.2">
      <c r="A1596" s="16">
        <v>1187930125</v>
      </c>
      <c r="B1596" s="16">
        <v>6</v>
      </c>
      <c r="D1596" s="16">
        <v>499656623</v>
      </c>
      <c r="E1596" s="6" t="s">
        <v>166</v>
      </c>
      <c r="F1596" s="6" t="s">
        <v>167</v>
      </c>
      <c r="G1596" s="6" t="s">
        <v>168</v>
      </c>
      <c r="H1596" s="16" t="s">
        <v>169</v>
      </c>
      <c r="I1596" s="6" t="s">
        <v>48</v>
      </c>
      <c r="J1596" s="16">
        <v>7</v>
      </c>
      <c r="K1596" s="16" t="s">
        <v>36</v>
      </c>
      <c r="L1596" s="16" t="s">
        <v>306</v>
      </c>
      <c r="N1596" s="16">
        <v>42</v>
      </c>
      <c r="O1596" s="16">
        <v>7</v>
      </c>
      <c r="P1596" s="16">
        <v>1</v>
      </c>
      <c r="Q1596" s="16">
        <v>1</v>
      </c>
      <c r="R1596">
        <f>MATCH(D1596,Отчет!$C$1:$C$65535,0)</f>
        <v>37</v>
      </c>
    </row>
    <row r="1597" spans="1:18" x14ac:dyDescent="0.2">
      <c r="A1597" s="16">
        <v>1187928949</v>
      </c>
      <c r="B1597" s="16">
        <v>9</v>
      </c>
      <c r="D1597" s="16">
        <v>499656679</v>
      </c>
      <c r="E1597" s="6" t="s">
        <v>152</v>
      </c>
      <c r="F1597" s="6" t="s">
        <v>153</v>
      </c>
      <c r="G1597" s="6" t="s">
        <v>154</v>
      </c>
      <c r="H1597" s="16" t="s">
        <v>155</v>
      </c>
      <c r="I1597" s="6" t="s">
        <v>48</v>
      </c>
      <c r="J1597" s="16">
        <v>7</v>
      </c>
      <c r="K1597" s="16" t="s">
        <v>36</v>
      </c>
      <c r="L1597" s="16" t="s">
        <v>306</v>
      </c>
      <c r="N1597" s="16">
        <v>63</v>
      </c>
      <c r="O1597" s="16">
        <v>7</v>
      </c>
      <c r="P1597" s="16">
        <v>1</v>
      </c>
      <c r="Q1597" s="16">
        <v>1</v>
      </c>
      <c r="R1597">
        <f>MATCH(D1597,Отчет!$C$1:$C$65535,0)</f>
        <v>21</v>
      </c>
    </row>
    <row r="1598" spans="1:18" x14ac:dyDescent="0.2">
      <c r="A1598" s="16">
        <v>1187929862</v>
      </c>
      <c r="B1598" s="16">
        <v>4</v>
      </c>
      <c r="D1598" s="16">
        <v>499655995</v>
      </c>
      <c r="E1598" s="6" t="s">
        <v>86</v>
      </c>
      <c r="F1598" s="6" t="s">
        <v>87</v>
      </c>
      <c r="G1598" s="6" t="s">
        <v>88</v>
      </c>
      <c r="H1598" s="16" t="s">
        <v>89</v>
      </c>
      <c r="I1598" s="6" t="s">
        <v>48</v>
      </c>
      <c r="J1598" s="16">
        <v>7</v>
      </c>
      <c r="K1598" s="16" t="s">
        <v>36</v>
      </c>
      <c r="L1598" s="16" t="s">
        <v>306</v>
      </c>
      <c r="N1598" s="16">
        <v>28</v>
      </c>
      <c r="O1598" s="16">
        <v>7</v>
      </c>
      <c r="P1598" s="16">
        <v>1</v>
      </c>
      <c r="Q1598" s="16">
        <v>1</v>
      </c>
      <c r="R1598">
        <f>MATCH(D1598,Отчет!$C$1:$C$65535,0)</f>
        <v>49</v>
      </c>
    </row>
    <row r="1599" spans="1:18" x14ac:dyDescent="0.2">
      <c r="A1599" s="16">
        <v>1187930016</v>
      </c>
      <c r="B1599" s="16">
        <v>6</v>
      </c>
      <c r="D1599" s="16">
        <v>499656023</v>
      </c>
      <c r="E1599" s="6" t="s">
        <v>170</v>
      </c>
      <c r="F1599" s="6" t="s">
        <v>72</v>
      </c>
      <c r="G1599" s="6" t="s">
        <v>171</v>
      </c>
      <c r="H1599" s="16" t="s">
        <v>172</v>
      </c>
      <c r="I1599" s="6" t="s">
        <v>48</v>
      </c>
      <c r="J1599" s="16">
        <v>7</v>
      </c>
      <c r="K1599" s="16" t="s">
        <v>36</v>
      </c>
      <c r="L1599" s="16" t="s">
        <v>306</v>
      </c>
      <c r="N1599" s="16">
        <v>42</v>
      </c>
      <c r="O1599" s="16">
        <v>7</v>
      </c>
      <c r="P1599" s="16">
        <v>1</v>
      </c>
      <c r="Q1599" s="16">
        <v>1</v>
      </c>
      <c r="R1599">
        <f>MATCH(D1599,Отчет!$C$1:$C$65535,0)</f>
        <v>42</v>
      </c>
    </row>
    <row r="1600" spans="1:18" x14ac:dyDescent="0.2">
      <c r="A1600" s="16">
        <v>1187930175</v>
      </c>
      <c r="B1600" s="16">
        <v>6</v>
      </c>
      <c r="D1600" s="16">
        <v>499656285</v>
      </c>
      <c r="E1600" s="6" t="s">
        <v>173</v>
      </c>
      <c r="F1600" s="6" t="s">
        <v>76</v>
      </c>
      <c r="G1600" s="6" t="s">
        <v>107</v>
      </c>
      <c r="H1600" s="16" t="s">
        <v>174</v>
      </c>
      <c r="I1600" s="6" t="s">
        <v>48</v>
      </c>
      <c r="J1600" s="16">
        <v>7</v>
      </c>
      <c r="K1600" s="16" t="s">
        <v>36</v>
      </c>
      <c r="L1600" s="16" t="s">
        <v>306</v>
      </c>
      <c r="N1600" s="16">
        <v>42</v>
      </c>
      <c r="O1600" s="16">
        <v>7</v>
      </c>
      <c r="P1600" s="16">
        <v>1</v>
      </c>
      <c r="Q1600" s="16">
        <v>1</v>
      </c>
      <c r="R1600">
        <f>MATCH(D1600,Отчет!$C$1:$C$65535,0)</f>
        <v>36</v>
      </c>
    </row>
    <row r="1601" spans="1:18" x14ac:dyDescent="0.2">
      <c r="A1601" s="16">
        <v>1187928438</v>
      </c>
      <c r="B1601" s="16">
        <v>5</v>
      </c>
      <c r="D1601" s="16">
        <v>499655862</v>
      </c>
      <c r="E1601" s="6" t="s">
        <v>90</v>
      </c>
      <c r="F1601" s="6" t="s">
        <v>91</v>
      </c>
      <c r="G1601" s="6" t="s">
        <v>92</v>
      </c>
      <c r="H1601" s="16" t="s">
        <v>93</v>
      </c>
      <c r="I1601" s="6" t="s">
        <v>48</v>
      </c>
      <c r="J1601" s="16">
        <v>7</v>
      </c>
      <c r="K1601" s="16" t="s">
        <v>36</v>
      </c>
      <c r="L1601" s="16" t="s">
        <v>306</v>
      </c>
      <c r="N1601" s="16">
        <v>35</v>
      </c>
      <c r="O1601" s="16">
        <v>7</v>
      </c>
      <c r="P1601" s="16">
        <v>1</v>
      </c>
      <c r="Q1601" s="16">
        <v>1</v>
      </c>
      <c r="R1601">
        <f>MATCH(D1601,Отчет!$C$1:$C$65535,0)</f>
        <v>45</v>
      </c>
    </row>
    <row r="1602" spans="1:18" x14ac:dyDescent="0.2">
      <c r="A1602" s="16">
        <v>1187929963</v>
      </c>
      <c r="B1602" s="16">
        <v>7</v>
      </c>
      <c r="D1602" s="16">
        <v>499655914</v>
      </c>
      <c r="E1602" s="6" t="s">
        <v>94</v>
      </c>
      <c r="F1602" s="6" t="s">
        <v>95</v>
      </c>
      <c r="G1602" s="6" t="s">
        <v>96</v>
      </c>
      <c r="H1602" s="16" t="s">
        <v>97</v>
      </c>
      <c r="I1602" s="6" t="s">
        <v>48</v>
      </c>
      <c r="J1602" s="16">
        <v>7</v>
      </c>
      <c r="K1602" s="16" t="s">
        <v>36</v>
      </c>
      <c r="L1602" s="16" t="s">
        <v>306</v>
      </c>
      <c r="N1602" s="16">
        <v>49</v>
      </c>
      <c r="O1602" s="16">
        <v>7</v>
      </c>
      <c r="P1602" s="16">
        <v>1</v>
      </c>
      <c r="Q1602" s="16">
        <v>1</v>
      </c>
      <c r="R1602">
        <f>MATCH(D1602,Отчет!$C$1:$C$65535,0)</f>
        <v>35</v>
      </c>
    </row>
    <row r="1603" spans="1:18" x14ac:dyDescent="0.2">
      <c r="A1603" s="16">
        <v>1187928374</v>
      </c>
      <c r="B1603" s="16">
        <v>9</v>
      </c>
      <c r="D1603" s="16">
        <v>499655942</v>
      </c>
      <c r="E1603" s="6" t="s">
        <v>98</v>
      </c>
      <c r="F1603" s="6" t="s">
        <v>99</v>
      </c>
      <c r="G1603" s="6" t="s">
        <v>57</v>
      </c>
      <c r="H1603" s="16" t="s">
        <v>100</v>
      </c>
      <c r="I1603" s="6" t="s">
        <v>48</v>
      </c>
      <c r="J1603" s="16">
        <v>7</v>
      </c>
      <c r="K1603" s="16" t="s">
        <v>36</v>
      </c>
      <c r="L1603" s="16" t="s">
        <v>306</v>
      </c>
      <c r="N1603" s="16">
        <v>63</v>
      </c>
      <c r="O1603" s="16">
        <v>7</v>
      </c>
      <c r="P1603" s="16">
        <v>1</v>
      </c>
      <c r="Q1603" s="16">
        <v>1</v>
      </c>
      <c r="R1603">
        <f>MATCH(D1603,Отчет!$C$1:$C$65535,0)</f>
        <v>40</v>
      </c>
    </row>
    <row r="1604" spans="1:18" x14ac:dyDescent="0.2">
      <c r="A1604" s="16">
        <v>1187929626</v>
      </c>
      <c r="B1604" s="16">
        <v>9</v>
      </c>
      <c r="D1604" s="16">
        <v>499655966</v>
      </c>
      <c r="E1604" s="6" t="s">
        <v>83</v>
      </c>
      <c r="F1604" s="6" t="s">
        <v>76</v>
      </c>
      <c r="G1604" s="6" t="s">
        <v>84</v>
      </c>
      <c r="H1604" s="16" t="s">
        <v>85</v>
      </c>
      <c r="I1604" s="6" t="s">
        <v>48</v>
      </c>
      <c r="J1604" s="16">
        <v>7</v>
      </c>
      <c r="K1604" s="16" t="s">
        <v>36</v>
      </c>
      <c r="L1604" s="16" t="s">
        <v>306</v>
      </c>
      <c r="N1604" s="16">
        <v>63</v>
      </c>
      <c r="O1604" s="16">
        <v>7</v>
      </c>
      <c r="P1604" s="16">
        <v>1</v>
      </c>
      <c r="Q1604" s="16">
        <v>1</v>
      </c>
      <c r="R1604">
        <f>MATCH(D1604,Отчет!$C$1:$C$65535,0)</f>
        <v>43</v>
      </c>
    </row>
    <row r="1605" spans="1:18" x14ac:dyDescent="0.2">
      <c r="A1605" s="16">
        <v>1187929764</v>
      </c>
      <c r="B1605" s="16">
        <v>10</v>
      </c>
      <c r="D1605" s="16">
        <v>499655764</v>
      </c>
      <c r="E1605" s="6" t="s">
        <v>115</v>
      </c>
      <c r="F1605" s="6" t="s">
        <v>116</v>
      </c>
      <c r="G1605" s="6" t="s">
        <v>117</v>
      </c>
      <c r="H1605" s="16" t="s">
        <v>118</v>
      </c>
      <c r="I1605" s="6" t="s">
        <v>48</v>
      </c>
      <c r="J1605" s="16">
        <v>7</v>
      </c>
      <c r="K1605" s="16" t="s">
        <v>36</v>
      </c>
      <c r="L1605" s="16" t="s">
        <v>306</v>
      </c>
      <c r="N1605" s="16">
        <v>70</v>
      </c>
      <c r="O1605" s="16">
        <v>7</v>
      </c>
      <c r="P1605" s="16">
        <v>1</v>
      </c>
      <c r="Q1605" s="16">
        <v>1</v>
      </c>
      <c r="R1605">
        <f>MATCH(D1605,Отчет!$C$1:$C$65535,0)</f>
        <v>17</v>
      </c>
    </row>
    <row r="1606" spans="1:18" x14ac:dyDescent="0.2">
      <c r="A1606" s="16">
        <v>1187928531</v>
      </c>
      <c r="B1606" s="16">
        <v>9</v>
      </c>
      <c r="D1606" s="16">
        <v>499655788</v>
      </c>
      <c r="E1606" s="6" t="s">
        <v>101</v>
      </c>
      <c r="F1606" s="6" t="s">
        <v>102</v>
      </c>
      <c r="G1606" s="6" t="s">
        <v>103</v>
      </c>
      <c r="H1606" s="16" t="s">
        <v>104</v>
      </c>
      <c r="I1606" s="6" t="s">
        <v>48</v>
      </c>
      <c r="J1606" s="16">
        <v>7</v>
      </c>
      <c r="K1606" s="16" t="s">
        <v>36</v>
      </c>
      <c r="L1606" s="16" t="s">
        <v>306</v>
      </c>
      <c r="N1606" s="16">
        <v>63</v>
      </c>
      <c r="O1606" s="16">
        <v>7</v>
      </c>
      <c r="P1606" s="16">
        <v>1</v>
      </c>
      <c r="Q1606" s="16">
        <v>1</v>
      </c>
      <c r="R1606">
        <f>MATCH(D1606,Отчет!$C$1:$C$65535,0)</f>
        <v>18</v>
      </c>
    </row>
    <row r="1607" spans="1:18" x14ac:dyDescent="0.2">
      <c r="A1607" s="16">
        <v>1187928857</v>
      </c>
      <c r="B1607" s="16">
        <v>9</v>
      </c>
      <c r="D1607" s="16">
        <v>499655838</v>
      </c>
      <c r="E1607" s="6" t="s">
        <v>105</v>
      </c>
      <c r="F1607" s="6" t="s">
        <v>106</v>
      </c>
      <c r="G1607" s="6" t="s">
        <v>107</v>
      </c>
      <c r="H1607" s="16" t="s">
        <v>108</v>
      </c>
      <c r="I1607" s="6" t="s">
        <v>48</v>
      </c>
      <c r="J1607" s="16">
        <v>7</v>
      </c>
      <c r="K1607" s="16" t="s">
        <v>36</v>
      </c>
      <c r="L1607" s="16" t="s">
        <v>306</v>
      </c>
      <c r="N1607" s="16">
        <v>63</v>
      </c>
      <c r="O1607" s="16">
        <v>7</v>
      </c>
      <c r="P1607" s="16">
        <v>1</v>
      </c>
      <c r="Q1607" s="16">
        <v>1</v>
      </c>
      <c r="R1607">
        <f>MATCH(D1607,Отчет!$C$1:$C$65535,0)</f>
        <v>14</v>
      </c>
    </row>
    <row r="1608" spans="1:18" x14ac:dyDescent="0.2">
      <c r="A1608" s="16">
        <v>1187928811</v>
      </c>
      <c r="B1608" s="16">
        <v>10</v>
      </c>
      <c r="D1608" s="16">
        <v>499655628</v>
      </c>
      <c r="E1608" s="6" t="s">
        <v>94</v>
      </c>
      <c r="F1608" s="6" t="s">
        <v>106</v>
      </c>
      <c r="G1608" s="6" t="s">
        <v>119</v>
      </c>
      <c r="H1608" s="16" t="s">
        <v>120</v>
      </c>
      <c r="I1608" s="6" t="s">
        <v>48</v>
      </c>
      <c r="J1608" s="16">
        <v>7</v>
      </c>
      <c r="K1608" s="16" t="s">
        <v>36</v>
      </c>
      <c r="L1608" s="16" t="s">
        <v>306</v>
      </c>
      <c r="N1608" s="16">
        <v>70</v>
      </c>
      <c r="O1608" s="16">
        <v>7</v>
      </c>
      <c r="P1608" s="16">
        <v>1</v>
      </c>
      <c r="Q1608" s="16">
        <v>1</v>
      </c>
      <c r="R1608">
        <f>MATCH(D1608,Отчет!$C$1:$C$65535,0)</f>
        <v>22</v>
      </c>
    </row>
    <row r="1609" spans="1:18" x14ac:dyDescent="0.2">
      <c r="A1609" s="16">
        <v>1187929718</v>
      </c>
      <c r="B1609" s="16">
        <v>10</v>
      </c>
      <c r="D1609" s="16">
        <v>499655681</v>
      </c>
      <c r="E1609" s="6" t="s">
        <v>121</v>
      </c>
      <c r="F1609" s="6" t="s">
        <v>122</v>
      </c>
      <c r="G1609" s="6" t="s">
        <v>123</v>
      </c>
      <c r="H1609" s="16" t="s">
        <v>124</v>
      </c>
      <c r="I1609" s="6" t="s">
        <v>48</v>
      </c>
      <c r="J1609" s="16">
        <v>7</v>
      </c>
      <c r="K1609" s="16" t="s">
        <v>36</v>
      </c>
      <c r="L1609" s="16" t="s">
        <v>306</v>
      </c>
      <c r="N1609" s="16">
        <v>70</v>
      </c>
      <c r="O1609" s="16">
        <v>7</v>
      </c>
      <c r="P1609" s="16">
        <v>1</v>
      </c>
      <c r="Q1609" s="16">
        <v>1</v>
      </c>
      <c r="R1609">
        <f>MATCH(D1609,Отчет!$C$1:$C$65535,0)</f>
        <v>26</v>
      </c>
    </row>
    <row r="1610" spans="1:18" x14ac:dyDescent="0.2">
      <c r="A1610" s="16">
        <v>1187930272</v>
      </c>
      <c r="B1610" s="16">
        <v>4</v>
      </c>
      <c r="D1610" s="16">
        <v>499655706</v>
      </c>
      <c r="E1610" s="6" t="s">
        <v>109</v>
      </c>
      <c r="F1610" s="6" t="s">
        <v>99</v>
      </c>
      <c r="G1610" s="6" t="s">
        <v>110</v>
      </c>
      <c r="H1610" s="16" t="s">
        <v>111</v>
      </c>
      <c r="I1610" s="6" t="s">
        <v>48</v>
      </c>
      <c r="J1610" s="16">
        <v>7</v>
      </c>
      <c r="K1610" s="16" t="s">
        <v>36</v>
      </c>
      <c r="L1610" s="16" t="s">
        <v>306</v>
      </c>
      <c r="N1610" s="16">
        <v>28</v>
      </c>
      <c r="O1610" s="16">
        <v>7</v>
      </c>
      <c r="P1610" s="16">
        <v>1</v>
      </c>
      <c r="Q1610" s="16">
        <v>1</v>
      </c>
      <c r="R1610">
        <f>MATCH(D1610,Отчет!$C$1:$C$65535,0)</f>
        <v>55</v>
      </c>
    </row>
    <row r="1611" spans="1:18" x14ac:dyDescent="0.2">
      <c r="A1611" s="16">
        <v>1187929343</v>
      </c>
      <c r="B1611" s="16">
        <v>4</v>
      </c>
      <c r="D1611" s="16">
        <v>499655506</v>
      </c>
      <c r="E1611" s="6" t="s">
        <v>125</v>
      </c>
      <c r="F1611" s="6" t="s">
        <v>126</v>
      </c>
      <c r="G1611" s="6" t="s">
        <v>127</v>
      </c>
      <c r="H1611" s="16" t="s">
        <v>128</v>
      </c>
      <c r="I1611" s="6" t="s">
        <v>48</v>
      </c>
      <c r="J1611" s="16">
        <v>7</v>
      </c>
      <c r="K1611" s="16" t="s">
        <v>36</v>
      </c>
      <c r="L1611" s="16" t="s">
        <v>306</v>
      </c>
      <c r="N1611" s="16">
        <v>28</v>
      </c>
      <c r="O1611" s="16">
        <v>7</v>
      </c>
      <c r="P1611" s="16">
        <v>1</v>
      </c>
      <c r="Q1611" s="16">
        <v>0</v>
      </c>
      <c r="R1611">
        <f>MATCH(D1611,Отчет!$C$1:$C$65535,0)</f>
        <v>44</v>
      </c>
    </row>
    <row r="1612" spans="1:18" x14ac:dyDescent="0.2">
      <c r="A1612" s="16">
        <v>1591670251</v>
      </c>
      <c r="B1612" s="16">
        <v>6</v>
      </c>
      <c r="D1612" s="16">
        <v>499655433</v>
      </c>
      <c r="E1612" s="6" t="s">
        <v>189</v>
      </c>
      <c r="F1612" s="6" t="s">
        <v>190</v>
      </c>
      <c r="G1612" s="6" t="s">
        <v>123</v>
      </c>
      <c r="H1612" s="16" t="s">
        <v>191</v>
      </c>
      <c r="I1612" s="6" t="s">
        <v>217</v>
      </c>
      <c r="J1612" s="16">
        <v>0</v>
      </c>
      <c r="K1612" s="16" t="s">
        <v>36</v>
      </c>
      <c r="L1612" s="16" t="s">
        <v>306</v>
      </c>
      <c r="N1612" s="16">
        <v>0</v>
      </c>
      <c r="O1612" s="16">
        <v>0</v>
      </c>
      <c r="P1612" s="16">
        <v>1</v>
      </c>
      <c r="Q1612" s="16">
        <v>0</v>
      </c>
      <c r="R1612">
        <f>MATCH(D1612,Отчет!$C$1:$C$65535,0)</f>
        <v>50</v>
      </c>
    </row>
    <row r="1613" spans="1:18" x14ac:dyDescent="0.2">
      <c r="A1613" s="16">
        <v>1591669915</v>
      </c>
      <c r="B1613" s="16">
        <v>10</v>
      </c>
      <c r="D1613" s="16">
        <v>499655482</v>
      </c>
      <c r="E1613" s="6" t="s">
        <v>71</v>
      </c>
      <c r="F1613" s="6" t="s">
        <v>72</v>
      </c>
      <c r="G1613" s="6" t="s">
        <v>73</v>
      </c>
      <c r="H1613" s="16" t="s">
        <v>74</v>
      </c>
      <c r="I1613" s="6" t="s">
        <v>217</v>
      </c>
      <c r="J1613" s="16">
        <v>0</v>
      </c>
      <c r="K1613" s="16" t="s">
        <v>36</v>
      </c>
      <c r="L1613" s="16" t="s">
        <v>306</v>
      </c>
      <c r="N1613" s="16">
        <v>0</v>
      </c>
      <c r="O1613" s="16">
        <v>0</v>
      </c>
      <c r="P1613" s="16">
        <v>1</v>
      </c>
      <c r="Q1613" s="16">
        <v>1</v>
      </c>
      <c r="R1613">
        <f>MATCH(D1613,Отчет!$C$1:$C$65535,0)</f>
        <v>12</v>
      </c>
    </row>
    <row r="1614" spans="1:18" x14ac:dyDescent="0.2">
      <c r="A1614" s="16">
        <v>1591670117</v>
      </c>
      <c r="B1614" s="16">
        <v>7</v>
      </c>
      <c r="D1614" s="16">
        <v>499655506</v>
      </c>
      <c r="E1614" s="6" t="s">
        <v>125</v>
      </c>
      <c r="F1614" s="6" t="s">
        <v>126</v>
      </c>
      <c r="G1614" s="6" t="s">
        <v>127</v>
      </c>
      <c r="H1614" s="16" t="s">
        <v>128</v>
      </c>
      <c r="I1614" s="6" t="s">
        <v>217</v>
      </c>
      <c r="J1614" s="16">
        <v>0</v>
      </c>
      <c r="K1614" s="16" t="s">
        <v>36</v>
      </c>
      <c r="L1614" s="16" t="s">
        <v>306</v>
      </c>
      <c r="N1614" s="16">
        <v>0</v>
      </c>
      <c r="O1614" s="16">
        <v>0</v>
      </c>
      <c r="P1614" s="16">
        <v>1</v>
      </c>
      <c r="Q1614" s="16">
        <v>0</v>
      </c>
      <c r="R1614">
        <f>MATCH(D1614,Отчет!$C$1:$C$65535,0)</f>
        <v>44</v>
      </c>
    </row>
    <row r="1615" spans="1:18" x14ac:dyDescent="0.2">
      <c r="A1615" s="16">
        <v>1591670211</v>
      </c>
      <c r="B1615" s="16">
        <v>5</v>
      </c>
      <c r="D1615" s="16">
        <v>499655579</v>
      </c>
      <c r="E1615" s="6" t="s">
        <v>194</v>
      </c>
      <c r="F1615" s="6" t="s">
        <v>122</v>
      </c>
      <c r="G1615" s="6" t="s">
        <v>171</v>
      </c>
      <c r="H1615" s="16" t="s">
        <v>195</v>
      </c>
      <c r="I1615" s="6" t="s">
        <v>217</v>
      </c>
      <c r="J1615" s="16">
        <v>0</v>
      </c>
      <c r="K1615" s="16" t="s">
        <v>36</v>
      </c>
      <c r="L1615" s="16" t="s">
        <v>306</v>
      </c>
      <c r="N1615" s="16">
        <v>0</v>
      </c>
      <c r="O1615" s="16">
        <v>0</v>
      </c>
      <c r="P1615" s="16">
        <v>1</v>
      </c>
      <c r="Q1615" s="16">
        <v>1</v>
      </c>
      <c r="R1615">
        <f>MATCH(D1615,Отчет!$C$1:$C$65535,0)</f>
        <v>38</v>
      </c>
    </row>
    <row r="1616" spans="1:18" x14ac:dyDescent="0.2">
      <c r="A1616" s="16">
        <v>1591670393</v>
      </c>
      <c r="B1616" s="16">
        <v>6</v>
      </c>
      <c r="D1616" s="16">
        <v>499655265</v>
      </c>
      <c r="E1616" s="6" t="s">
        <v>75</v>
      </c>
      <c r="F1616" s="6" t="s">
        <v>76</v>
      </c>
      <c r="G1616" s="6" t="s">
        <v>77</v>
      </c>
      <c r="H1616" s="16" t="s">
        <v>78</v>
      </c>
      <c r="I1616" s="6" t="s">
        <v>217</v>
      </c>
      <c r="J1616" s="16">
        <v>0</v>
      </c>
      <c r="K1616" s="16" t="s">
        <v>36</v>
      </c>
      <c r="L1616" s="16" t="s">
        <v>306</v>
      </c>
      <c r="N1616" s="16">
        <v>0</v>
      </c>
      <c r="O1616" s="16">
        <v>0</v>
      </c>
      <c r="P1616" s="16">
        <v>1</v>
      </c>
      <c r="Q1616" s="16">
        <v>1</v>
      </c>
      <c r="R1616">
        <f>MATCH(D1616,Отчет!$C$1:$C$65535,0)</f>
        <v>41</v>
      </c>
    </row>
    <row r="1617" spans="1:18" x14ac:dyDescent="0.2">
      <c r="A1617" s="16">
        <v>1591670124</v>
      </c>
      <c r="B1617" s="16">
        <v>5</v>
      </c>
      <c r="D1617" s="16">
        <v>499655321</v>
      </c>
      <c r="E1617" s="6" t="s">
        <v>79</v>
      </c>
      <c r="F1617" s="6" t="s">
        <v>80</v>
      </c>
      <c r="G1617" s="6" t="s">
        <v>81</v>
      </c>
      <c r="H1617" s="16" t="s">
        <v>82</v>
      </c>
      <c r="I1617" s="6" t="s">
        <v>217</v>
      </c>
      <c r="J1617" s="16">
        <v>0</v>
      </c>
      <c r="K1617" s="16" t="s">
        <v>36</v>
      </c>
      <c r="L1617" s="16" t="s">
        <v>306</v>
      </c>
      <c r="N1617" s="16">
        <v>0</v>
      </c>
      <c r="O1617" s="16">
        <v>0</v>
      </c>
      <c r="P1617" s="16">
        <v>1</v>
      </c>
      <c r="Q1617" s="16">
        <v>1</v>
      </c>
      <c r="R1617">
        <f>MATCH(D1617,Отчет!$C$1:$C$65535,0)</f>
        <v>53</v>
      </c>
    </row>
    <row r="1618" spans="1:18" x14ac:dyDescent="0.2">
      <c r="A1618" s="16">
        <v>1591669925</v>
      </c>
      <c r="B1618" s="16">
        <v>10</v>
      </c>
      <c r="D1618" s="16">
        <v>499655369</v>
      </c>
      <c r="E1618" s="6" t="s">
        <v>196</v>
      </c>
      <c r="F1618" s="6" t="s">
        <v>99</v>
      </c>
      <c r="G1618" s="6" t="s">
        <v>107</v>
      </c>
      <c r="H1618" s="16" t="s">
        <v>197</v>
      </c>
      <c r="I1618" s="6" t="s">
        <v>217</v>
      </c>
      <c r="J1618" s="16">
        <v>0</v>
      </c>
      <c r="K1618" s="16" t="s">
        <v>36</v>
      </c>
      <c r="L1618" s="16" t="s">
        <v>306</v>
      </c>
      <c r="N1618" s="16">
        <v>0</v>
      </c>
      <c r="O1618" s="16">
        <v>0</v>
      </c>
      <c r="P1618" s="16">
        <v>1</v>
      </c>
      <c r="Q1618" s="16">
        <v>1</v>
      </c>
      <c r="R1618">
        <f>MATCH(D1618,Отчет!$C$1:$C$65535,0)</f>
        <v>15</v>
      </c>
    </row>
    <row r="1619" spans="1:18" x14ac:dyDescent="0.2">
      <c r="A1619" s="16">
        <v>1591670065</v>
      </c>
      <c r="B1619" s="16">
        <v>5</v>
      </c>
      <c r="D1619" s="16">
        <v>736697700</v>
      </c>
      <c r="E1619" s="6" t="s">
        <v>175</v>
      </c>
      <c r="F1619" s="6" t="s">
        <v>176</v>
      </c>
      <c r="G1619" s="6" t="s">
        <v>77</v>
      </c>
      <c r="H1619" s="16" t="s">
        <v>177</v>
      </c>
      <c r="I1619" s="6" t="s">
        <v>217</v>
      </c>
      <c r="J1619" s="16">
        <v>0</v>
      </c>
      <c r="K1619" s="16" t="s">
        <v>36</v>
      </c>
      <c r="L1619" s="16" t="s">
        <v>306</v>
      </c>
      <c r="N1619" s="16">
        <v>0</v>
      </c>
      <c r="O1619" s="16">
        <v>0</v>
      </c>
      <c r="P1619" s="16">
        <v>1</v>
      </c>
      <c r="Q1619" s="16">
        <v>1</v>
      </c>
      <c r="R1619">
        <f>MATCH(D1619,Отчет!$C$1:$C$65535,0)</f>
        <v>27</v>
      </c>
    </row>
    <row r="1620" spans="1:18" x14ac:dyDescent="0.2">
      <c r="A1620" s="16">
        <v>1591669759</v>
      </c>
      <c r="B1620" s="16">
        <v>10</v>
      </c>
      <c r="D1620" s="16">
        <v>499657609</v>
      </c>
      <c r="E1620" s="6" t="s">
        <v>192</v>
      </c>
      <c r="F1620" s="6" t="s">
        <v>134</v>
      </c>
      <c r="G1620" s="6" t="s">
        <v>139</v>
      </c>
      <c r="H1620" s="16" t="s">
        <v>193</v>
      </c>
      <c r="I1620" s="6" t="s">
        <v>217</v>
      </c>
      <c r="J1620" s="16">
        <v>0</v>
      </c>
      <c r="K1620" s="16" t="s">
        <v>36</v>
      </c>
      <c r="L1620" s="16" t="s">
        <v>306</v>
      </c>
      <c r="N1620" s="16">
        <v>0</v>
      </c>
      <c r="O1620" s="16">
        <v>0</v>
      </c>
      <c r="P1620" s="16">
        <v>1</v>
      </c>
      <c r="Q1620" s="16">
        <v>1</v>
      </c>
      <c r="R1620">
        <f>MATCH(D1620,Отчет!$C$1:$C$65535,0)</f>
        <v>24</v>
      </c>
    </row>
    <row r="1621" spans="1:18" x14ac:dyDescent="0.2">
      <c r="A1621" s="16">
        <v>1591669961</v>
      </c>
      <c r="B1621" s="16">
        <v>10</v>
      </c>
      <c r="D1621" s="16">
        <v>499657780</v>
      </c>
      <c r="E1621" s="6" t="s">
        <v>129</v>
      </c>
      <c r="F1621" s="6" t="s">
        <v>130</v>
      </c>
      <c r="G1621" s="6" t="s">
        <v>131</v>
      </c>
      <c r="H1621" s="16" t="s">
        <v>132</v>
      </c>
      <c r="I1621" s="6" t="s">
        <v>217</v>
      </c>
      <c r="J1621" s="16">
        <v>0</v>
      </c>
      <c r="K1621" s="16" t="s">
        <v>36</v>
      </c>
      <c r="L1621" s="16" t="s">
        <v>306</v>
      </c>
      <c r="N1621" s="16">
        <v>0</v>
      </c>
      <c r="O1621" s="16">
        <v>0</v>
      </c>
      <c r="P1621" s="16">
        <v>1</v>
      </c>
      <c r="Q1621" s="16">
        <v>1</v>
      </c>
      <c r="R1621">
        <f>MATCH(D1621,Отчет!$C$1:$C$65535,0)</f>
        <v>29</v>
      </c>
    </row>
    <row r="1622" spans="1:18" x14ac:dyDescent="0.2">
      <c r="A1622" s="16">
        <v>1591669783</v>
      </c>
      <c r="B1622" s="16">
        <v>10</v>
      </c>
      <c r="D1622" s="16">
        <v>499657846</v>
      </c>
      <c r="E1622" s="6" t="s">
        <v>181</v>
      </c>
      <c r="F1622" s="6" t="s">
        <v>182</v>
      </c>
      <c r="G1622" s="6" t="s">
        <v>183</v>
      </c>
      <c r="H1622" s="16" t="s">
        <v>184</v>
      </c>
      <c r="I1622" s="6" t="s">
        <v>217</v>
      </c>
      <c r="J1622" s="16">
        <v>0</v>
      </c>
      <c r="K1622" s="16" t="s">
        <v>36</v>
      </c>
      <c r="L1622" s="16" t="s">
        <v>306</v>
      </c>
      <c r="N1622" s="16">
        <v>0</v>
      </c>
      <c r="O1622" s="16">
        <v>0</v>
      </c>
      <c r="P1622" s="16">
        <v>1</v>
      </c>
      <c r="Q1622" s="16">
        <v>1</v>
      </c>
      <c r="R1622">
        <f>MATCH(D1622,Отчет!$C$1:$C$65535,0)</f>
        <v>19</v>
      </c>
    </row>
    <row r="1623" spans="1:18" x14ac:dyDescent="0.2">
      <c r="A1623" s="16">
        <v>1591670059</v>
      </c>
      <c r="B1623" s="16">
        <v>5</v>
      </c>
      <c r="D1623" s="16">
        <v>722669820</v>
      </c>
      <c r="E1623" s="6" t="s">
        <v>185</v>
      </c>
      <c r="F1623" s="6" t="s">
        <v>186</v>
      </c>
      <c r="G1623" s="6" t="s">
        <v>187</v>
      </c>
      <c r="H1623" s="16" t="s">
        <v>188</v>
      </c>
      <c r="I1623" s="6" t="s">
        <v>217</v>
      </c>
      <c r="J1623" s="16">
        <v>0</v>
      </c>
      <c r="K1623" s="16" t="s">
        <v>36</v>
      </c>
      <c r="L1623" s="16" t="s">
        <v>306</v>
      </c>
      <c r="N1623" s="16">
        <v>0</v>
      </c>
      <c r="O1623" s="16">
        <v>0</v>
      </c>
      <c r="P1623" s="16">
        <v>1</v>
      </c>
      <c r="Q1623" s="16">
        <v>1</v>
      </c>
      <c r="R1623">
        <f>MATCH(D1623,Отчет!$C$1:$C$65535,0)</f>
        <v>16</v>
      </c>
    </row>
    <row r="1624" spans="1:18" x14ac:dyDescent="0.2">
      <c r="A1624" s="16">
        <v>1591670049</v>
      </c>
      <c r="B1624" s="16">
        <v>8</v>
      </c>
      <c r="D1624" s="16">
        <v>499657489</v>
      </c>
      <c r="E1624" s="6" t="s">
        <v>133</v>
      </c>
      <c r="F1624" s="6" t="s">
        <v>134</v>
      </c>
      <c r="G1624" s="6" t="s">
        <v>135</v>
      </c>
      <c r="H1624" s="16" t="s">
        <v>136</v>
      </c>
      <c r="I1624" s="6" t="s">
        <v>217</v>
      </c>
      <c r="J1624" s="16">
        <v>0</v>
      </c>
      <c r="K1624" s="16" t="s">
        <v>36</v>
      </c>
      <c r="L1624" s="16" t="s">
        <v>306</v>
      </c>
      <c r="N1624" s="16">
        <v>0</v>
      </c>
      <c r="O1624" s="16">
        <v>0</v>
      </c>
      <c r="P1624" s="16">
        <v>1</v>
      </c>
      <c r="Q1624" s="16">
        <v>1</v>
      </c>
      <c r="R1624">
        <f>MATCH(D1624,Отчет!$C$1:$C$65535,0)</f>
        <v>51</v>
      </c>
    </row>
    <row r="1625" spans="1:18" x14ac:dyDescent="0.2">
      <c r="A1625" s="16">
        <v>1591670174</v>
      </c>
      <c r="B1625" s="16">
        <v>7</v>
      </c>
      <c r="D1625" s="16">
        <v>499657513</v>
      </c>
      <c r="E1625" s="6" t="s">
        <v>137</v>
      </c>
      <c r="F1625" s="6" t="s">
        <v>138</v>
      </c>
      <c r="G1625" s="6" t="s">
        <v>139</v>
      </c>
      <c r="H1625" s="16" t="s">
        <v>140</v>
      </c>
      <c r="I1625" s="6" t="s">
        <v>217</v>
      </c>
      <c r="J1625" s="16">
        <v>0</v>
      </c>
      <c r="K1625" s="16" t="s">
        <v>36</v>
      </c>
      <c r="L1625" s="16" t="s">
        <v>306</v>
      </c>
      <c r="N1625" s="16">
        <v>0</v>
      </c>
      <c r="O1625" s="16">
        <v>0</v>
      </c>
      <c r="P1625" s="16">
        <v>1</v>
      </c>
      <c r="Q1625" s="16">
        <v>1</v>
      </c>
      <c r="R1625">
        <f>MATCH(D1625,Отчет!$C$1:$C$65535,0)</f>
        <v>32</v>
      </c>
    </row>
    <row r="1626" spans="1:18" x14ac:dyDescent="0.2">
      <c r="A1626" s="16">
        <v>1591669895</v>
      </c>
      <c r="B1626" s="16">
        <v>10</v>
      </c>
      <c r="D1626" s="16">
        <v>499657561</v>
      </c>
      <c r="E1626" s="6" t="s">
        <v>141</v>
      </c>
      <c r="F1626" s="6" t="s">
        <v>142</v>
      </c>
      <c r="G1626" s="6" t="s">
        <v>143</v>
      </c>
      <c r="H1626" s="16" t="s">
        <v>144</v>
      </c>
      <c r="I1626" s="6" t="s">
        <v>217</v>
      </c>
      <c r="J1626" s="16">
        <v>0</v>
      </c>
      <c r="K1626" s="16" t="s">
        <v>36</v>
      </c>
      <c r="L1626" s="16" t="s">
        <v>306</v>
      </c>
      <c r="N1626" s="16">
        <v>0</v>
      </c>
      <c r="O1626" s="16">
        <v>0</v>
      </c>
      <c r="P1626" s="16">
        <v>1</v>
      </c>
      <c r="Q1626" s="16">
        <v>1</v>
      </c>
      <c r="R1626">
        <f>MATCH(D1626,Отчет!$C$1:$C$65535,0)</f>
        <v>13</v>
      </c>
    </row>
    <row r="1627" spans="1:18" x14ac:dyDescent="0.2">
      <c r="A1627" s="16">
        <v>1591670309</v>
      </c>
      <c r="B1627" s="16">
        <v>5</v>
      </c>
      <c r="D1627" s="16">
        <v>499656711</v>
      </c>
      <c r="E1627" s="6" t="s">
        <v>156</v>
      </c>
      <c r="F1627" s="6" t="s">
        <v>157</v>
      </c>
      <c r="G1627" s="6" t="s">
        <v>81</v>
      </c>
      <c r="H1627" s="16" t="s">
        <v>158</v>
      </c>
      <c r="I1627" s="6" t="s">
        <v>217</v>
      </c>
      <c r="J1627" s="16">
        <v>0</v>
      </c>
      <c r="K1627" s="16" t="s">
        <v>36</v>
      </c>
      <c r="L1627" s="16" t="s">
        <v>306</v>
      </c>
      <c r="N1627" s="16">
        <v>0</v>
      </c>
      <c r="O1627" s="16">
        <v>0</v>
      </c>
      <c r="P1627" s="16">
        <v>1</v>
      </c>
      <c r="Q1627" s="16">
        <v>0</v>
      </c>
      <c r="R1627">
        <f>MATCH(D1627,Отчет!$C$1:$C$65535,0)</f>
        <v>52</v>
      </c>
    </row>
    <row r="1628" spans="1:18" x14ac:dyDescent="0.2">
      <c r="A1628" s="16">
        <v>1591670103</v>
      </c>
      <c r="B1628" s="16">
        <v>10</v>
      </c>
      <c r="D1628" s="16">
        <v>499657385</v>
      </c>
      <c r="E1628" s="6" t="s">
        <v>145</v>
      </c>
      <c r="F1628" s="6" t="s">
        <v>146</v>
      </c>
      <c r="G1628" s="6" t="s">
        <v>139</v>
      </c>
      <c r="H1628" s="16" t="s">
        <v>147</v>
      </c>
      <c r="I1628" s="6" t="s">
        <v>217</v>
      </c>
      <c r="J1628" s="16">
        <v>0</v>
      </c>
      <c r="K1628" s="16" t="s">
        <v>36</v>
      </c>
      <c r="L1628" s="16" t="s">
        <v>306</v>
      </c>
      <c r="N1628" s="16">
        <v>0</v>
      </c>
      <c r="O1628" s="16">
        <v>0</v>
      </c>
      <c r="P1628" s="16">
        <v>1</v>
      </c>
      <c r="Q1628" s="16">
        <v>1</v>
      </c>
      <c r="R1628">
        <f>MATCH(D1628,Отчет!$C$1:$C$65535,0)</f>
        <v>20</v>
      </c>
    </row>
    <row r="1629" spans="1:18" x14ac:dyDescent="0.2">
      <c r="A1629" s="16">
        <v>1591670200</v>
      </c>
      <c r="B1629" s="16">
        <v>10</v>
      </c>
      <c r="D1629" s="16">
        <v>499657465</v>
      </c>
      <c r="E1629" s="6" t="s">
        <v>148</v>
      </c>
      <c r="F1629" s="6" t="s">
        <v>149</v>
      </c>
      <c r="G1629" s="6" t="s">
        <v>150</v>
      </c>
      <c r="H1629" s="16" t="s">
        <v>151</v>
      </c>
      <c r="I1629" s="6" t="s">
        <v>217</v>
      </c>
      <c r="J1629" s="16">
        <v>0</v>
      </c>
      <c r="K1629" s="16" t="s">
        <v>36</v>
      </c>
      <c r="L1629" s="16" t="s">
        <v>306</v>
      </c>
      <c r="N1629" s="16">
        <v>0</v>
      </c>
      <c r="O1629" s="16">
        <v>0</v>
      </c>
      <c r="P1629" s="16">
        <v>1</v>
      </c>
      <c r="Q1629" s="16">
        <v>1</v>
      </c>
      <c r="R1629">
        <f>MATCH(D1629,Отчет!$C$1:$C$65535,0)</f>
        <v>25</v>
      </c>
    </row>
    <row r="1630" spans="1:18" x14ac:dyDescent="0.2">
      <c r="A1630" s="16">
        <v>1591670292</v>
      </c>
      <c r="B1630" s="16">
        <v>5</v>
      </c>
      <c r="D1630" s="16">
        <v>499656345</v>
      </c>
      <c r="E1630" s="6" t="s">
        <v>159</v>
      </c>
      <c r="F1630" s="6" t="s">
        <v>160</v>
      </c>
      <c r="G1630" s="6" t="s">
        <v>119</v>
      </c>
      <c r="H1630" s="16" t="s">
        <v>161</v>
      </c>
      <c r="I1630" s="6" t="s">
        <v>217</v>
      </c>
      <c r="J1630" s="16">
        <v>0</v>
      </c>
      <c r="K1630" s="16" t="s">
        <v>36</v>
      </c>
      <c r="L1630" s="16" t="s">
        <v>306</v>
      </c>
      <c r="N1630" s="16">
        <v>0</v>
      </c>
      <c r="O1630" s="16">
        <v>0</v>
      </c>
      <c r="P1630" s="16">
        <v>1</v>
      </c>
      <c r="Q1630" s="16">
        <v>1</v>
      </c>
      <c r="R1630">
        <f>MATCH(D1630,Отчет!$C$1:$C$65535,0)</f>
        <v>46</v>
      </c>
    </row>
    <row r="1631" spans="1:18" x14ac:dyDescent="0.2">
      <c r="A1631" s="16">
        <v>1591669712</v>
      </c>
      <c r="B1631" s="16">
        <v>10</v>
      </c>
      <c r="D1631" s="16">
        <v>499656434</v>
      </c>
      <c r="E1631" s="6" t="s">
        <v>162</v>
      </c>
      <c r="F1631" s="6" t="s">
        <v>163</v>
      </c>
      <c r="G1631" s="6" t="s">
        <v>164</v>
      </c>
      <c r="H1631" s="16" t="s">
        <v>165</v>
      </c>
      <c r="I1631" s="6" t="s">
        <v>217</v>
      </c>
      <c r="J1631" s="16">
        <v>0</v>
      </c>
      <c r="K1631" s="16" t="s">
        <v>36</v>
      </c>
      <c r="L1631" s="16" t="s">
        <v>306</v>
      </c>
      <c r="N1631" s="16">
        <v>0</v>
      </c>
      <c r="O1631" s="16">
        <v>0</v>
      </c>
      <c r="P1631" s="16">
        <v>1</v>
      </c>
      <c r="Q1631" s="16">
        <v>1</v>
      </c>
      <c r="R1631">
        <f>MATCH(D1631,Отчет!$C$1:$C$65535,0)</f>
        <v>11</v>
      </c>
    </row>
    <row r="1632" spans="1:18" x14ac:dyDescent="0.2">
      <c r="A1632" s="16">
        <v>1591670374</v>
      </c>
      <c r="B1632" s="16">
        <v>8</v>
      </c>
      <c r="D1632" s="16">
        <v>499656623</v>
      </c>
      <c r="E1632" s="6" t="s">
        <v>166</v>
      </c>
      <c r="F1632" s="6" t="s">
        <v>167</v>
      </c>
      <c r="G1632" s="6" t="s">
        <v>168</v>
      </c>
      <c r="H1632" s="16" t="s">
        <v>169</v>
      </c>
      <c r="I1632" s="6" t="s">
        <v>217</v>
      </c>
      <c r="J1632" s="16">
        <v>0</v>
      </c>
      <c r="K1632" s="16" t="s">
        <v>36</v>
      </c>
      <c r="L1632" s="16" t="s">
        <v>306</v>
      </c>
      <c r="N1632" s="16">
        <v>0</v>
      </c>
      <c r="O1632" s="16">
        <v>0</v>
      </c>
      <c r="P1632" s="16">
        <v>1</v>
      </c>
      <c r="Q1632" s="16">
        <v>1</v>
      </c>
      <c r="R1632">
        <f>MATCH(D1632,Отчет!$C$1:$C$65535,0)</f>
        <v>37</v>
      </c>
    </row>
    <row r="1633" spans="1:18" x14ac:dyDescent="0.2">
      <c r="A1633" s="16">
        <v>1591670231</v>
      </c>
      <c r="B1633" s="16">
        <v>7</v>
      </c>
      <c r="D1633" s="16">
        <v>499655966</v>
      </c>
      <c r="E1633" s="6" t="s">
        <v>83</v>
      </c>
      <c r="F1633" s="6" t="s">
        <v>76</v>
      </c>
      <c r="G1633" s="6" t="s">
        <v>84</v>
      </c>
      <c r="H1633" s="16" t="s">
        <v>85</v>
      </c>
      <c r="I1633" s="6" t="s">
        <v>217</v>
      </c>
      <c r="J1633" s="16">
        <v>0</v>
      </c>
      <c r="K1633" s="16" t="s">
        <v>36</v>
      </c>
      <c r="L1633" s="16" t="s">
        <v>306</v>
      </c>
      <c r="N1633" s="16">
        <v>0</v>
      </c>
      <c r="O1633" s="16">
        <v>0</v>
      </c>
      <c r="P1633" s="16">
        <v>1</v>
      </c>
      <c r="Q1633" s="16">
        <v>1</v>
      </c>
      <c r="R1633">
        <f>MATCH(D1633,Отчет!$C$1:$C$65535,0)</f>
        <v>43</v>
      </c>
    </row>
    <row r="1634" spans="1:18" x14ac:dyDescent="0.2">
      <c r="A1634" s="16">
        <v>1591670300</v>
      </c>
      <c r="B1634" s="16">
        <v>5</v>
      </c>
      <c r="D1634" s="16">
        <v>499655995</v>
      </c>
      <c r="E1634" s="6" t="s">
        <v>86</v>
      </c>
      <c r="F1634" s="6" t="s">
        <v>87</v>
      </c>
      <c r="G1634" s="6" t="s">
        <v>88</v>
      </c>
      <c r="H1634" s="16" t="s">
        <v>89</v>
      </c>
      <c r="I1634" s="6" t="s">
        <v>217</v>
      </c>
      <c r="J1634" s="16">
        <v>0</v>
      </c>
      <c r="K1634" s="16" t="s">
        <v>36</v>
      </c>
      <c r="L1634" s="16" t="s">
        <v>306</v>
      </c>
      <c r="N1634" s="16">
        <v>0</v>
      </c>
      <c r="O1634" s="16">
        <v>0</v>
      </c>
      <c r="P1634" s="16">
        <v>1</v>
      </c>
      <c r="Q1634" s="16">
        <v>1</v>
      </c>
      <c r="R1634">
        <f>MATCH(D1634,Отчет!$C$1:$C$65535,0)</f>
        <v>49</v>
      </c>
    </row>
    <row r="1635" spans="1:18" x14ac:dyDescent="0.2">
      <c r="A1635" s="16">
        <v>1591670361</v>
      </c>
      <c r="B1635" s="16">
        <v>5</v>
      </c>
      <c r="D1635" s="16">
        <v>499656023</v>
      </c>
      <c r="E1635" s="6" t="s">
        <v>170</v>
      </c>
      <c r="F1635" s="6" t="s">
        <v>72</v>
      </c>
      <c r="G1635" s="6" t="s">
        <v>171</v>
      </c>
      <c r="H1635" s="16" t="s">
        <v>172</v>
      </c>
      <c r="I1635" s="6" t="s">
        <v>217</v>
      </c>
      <c r="J1635" s="16">
        <v>0</v>
      </c>
      <c r="K1635" s="16" t="s">
        <v>36</v>
      </c>
      <c r="L1635" s="16" t="s">
        <v>306</v>
      </c>
      <c r="N1635" s="16">
        <v>0</v>
      </c>
      <c r="O1635" s="16">
        <v>0</v>
      </c>
      <c r="P1635" s="16">
        <v>1</v>
      </c>
      <c r="Q1635" s="16">
        <v>1</v>
      </c>
      <c r="R1635">
        <f>MATCH(D1635,Отчет!$C$1:$C$65535,0)</f>
        <v>42</v>
      </c>
    </row>
    <row r="1636" spans="1:18" x14ac:dyDescent="0.2">
      <c r="A1636" s="16">
        <v>1591670382</v>
      </c>
      <c r="B1636" s="16">
        <v>9</v>
      </c>
      <c r="D1636" s="16">
        <v>499656285</v>
      </c>
      <c r="E1636" s="6" t="s">
        <v>173</v>
      </c>
      <c r="F1636" s="6" t="s">
        <v>76</v>
      </c>
      <c r="G1636" s="6" t="s">
        <v>107</v>
      </c>
      <c r="H1636" s="16" t="s">
        <v>174</v>
      </c>
      <c r="I1636" s="6" t="s">
        <v>217</v>
      </c>
      <c r="J1636" s="16">
        <v>0</v>
      </c>
      <c r="K1636" s="16" t="s">
        <v>36</v>
      </c>
      <c r="L1636" s="16" t="s">
        <v>306</v>
      </c>
      <c r="N1636" s="16">
        <v>0</v>
      </c>
      <c r="O1636" s="16">
        <v>0</v>
      </c>
      <c r="P1636" s="16">
        <v>1</v>
      </c>
      <c r="Q1636" s="16">
        <v>1</v>
      </c>
      <c r="R1636">
        <f>MATCH(D1636,Отчет!$C$1:$C$65535,0)</f>
        <v>36</v>
      </c>
    </row>
    <row r="1637" spans="1:18" x14ac:dyDescent="0.2">
      <c r="A1637" s="16">
        <v>1591669825</v>
      </c>
      <c r="B1637" s="16">
        <v>7</v>
      </c>
      <c r="D1637" s="16">
        <v>499655862</v>
      </c>
      <c r="E1637" s="6" t="s">
        <v>90</v>
      </c>
      <c r="F1637" s="6" t="s">
        <v>91</v>
      </c>
      <c r="G1637" s="6" t="s">
        <v>92</v>
      </c>
      <c r="H1637" s="16" t="s">
        <v>93</v>
      </c>
      <c r="I1637" s="6" t="s">
        <v>217</v>
      </c>
      <c r="J1637" s="16">
        <v>0</v>
      </c>
      <c r="K1637" s="16" t="s">
        <v>36</v>
      </c>
      <c r="L1637" s="16" t="s">
        <v>306</v>
      </c>
      <c r="N1637" s="16">
        <v>0</v>
      </c>
      <c r="O1637" s="16">
        <v>0</v>
      </c>
      <c r="P1637" s="16">
        <v>1</v>
      </c>
      <c r="Q1637" s="16">
        <v>1</v>
      </c>
      <c r="R1637">
        <f>MATCH(D1637,Отчет!$C$1:$C$65535,0)</f>
        <v>45</v>
      </c>
    </row>
    <row r="1638" spans="1:18" x14ac:dyDescent="0.2">
      <c r="A1638" s="16">
        <v>1591670319</v>
      </c>
      <c r="B1638" s="16">
        <v>9</v>
      </c>
      <c r="D1638" s="16">
        <v>499655914</v>
      </c>
      <c r="E1638" s="6" t="s">
        <v>94</v>
      </c>
      <c r="F1638" s="6" t="s">
        <v>95</v>
      </c>
      <c r="G1638" s="6" t="s">
        <v>96</v>
      </c>
      <c r="H1638" s="16" t="s">
        <v>97</v>
      </c>
      <c r="I1638" s="6" t="s">
        <v>217</v>
      </c>
      <c r="J1638" s="16">
        <v>0</v>
      </c>
      <c r="K1638" s="16" t="s">
        <v>36</v>
      </c>
      <c r="L1638" s="16" t="s">
        <v>306</v>
      </c>
      <c r="N1638" s="16">
        <v>0</v>
      </c>
      <c r="O1638" s="16">
        <v>0</v>
      </c>
      <c r="P1638" s="16">
        <v>1</v>
      </c>
      <c r="Q1638" s="16">
        <v>1</v>
      </c>
      <c r="R1638">
        <f>MATCH(D1638,Отчет!$C$1:$C$65535,0)</f>
        <v>35</v>
      </c>
    </row>
    <row r="1639" spans="1:18" x14ac:dyDescent="0.2">
      <c r="A1639" s="16">
        <v>1591669817</v>
      </c>
      <c r="B1639" s="16">
        <v>8</v>
      </c>
      <c r="D1639" s="16">
        <v>499655942</v>
      </c>
      <c r="E1639" s="6" t="s">
        <v>98</v>
      </c>
      <c r="F1639" s="6" t="s">
        <v>99</v>
      </c>
      <c r="G1639" s="6" t="s">
        <v>57</v>
      </c>
      <c r="H1639" s="16" t="s">
        <v>100</v>
      </c>
      <c r="I1639" s="6" t="s">
        <v>217</v>
      </c>
      <c r="J1639" s="16">
        <v>0</v>
      </c>
      <c r="K1639" s="16" t="s">
        <v>36</v>
      </c>
      <c r="L1639" s="16" t="s">
        <v>306</v>
      </c>
      <c r="N1639" s="16">
        <v>0</v>
      </c>
      <c r="O1639" s="16">
        <v>0</v>
      </c>
      <c r="P1639" s="16">
        <v>1</v>
      </c>
      <c r="Q1639" s="16">
        <v>1</v>
      </c>
      <c r="R1639">
        <f>MATCH(D1639,Отчет!$C$1:$C$65535,0)</f>
        <v>40</v>
      </c>
    </row>
    <row r="1640" spans="1:18" x14ac:dyDescent="0.2">
      <c r="A1640" s="16">
        <v>1591669793</v>
      </c>
      <c r="B1640" s="16">
        <v>10</v>
      </c>
      <c r="D1640" s="16">
        <v>499655738</v>
      </c>
      <c r="E1640" s="6" t="s">
        <v>112</v>
      </c>
      <c r="F1640" s="6" t="s">
        <v>113</v>
      </c>
      <c r="G1640" s="6" t="s">
        <v>73</v>
      </c>
      <c r="H1640" s="16" t="s">
        <v>114</v>
      </c>
      <c r="I1640" s="6" t="s">
        <v>217</v>
      </c>
      <c r="J1640" s="16">
        <v>0</v>
      </c>
      <c r="K1640" s="16" t="s">
        <v>36</v>
      </c>
      <c r="L1640" s="16" t="s">
        <v>306</v>
      </c>
      <c r="N1640" s="16">
        <v>0</v>
      </c>
      <c r="O1640" s="16">
        <v>0</v>
      </c>
      <c r="P1640" s="16">
        <v>1</v>
      </c>
      <c r="Q1640" s="16">
        <v>1</v>
      </c>
      <c r="R1640">
        <f>MATCH(D1640,Отчет!$C$1:$C$65535,0)</f>
        <v>31</v>
      </c>
    </row>
    <row r="1641" spans="1:18" x14ac:dyDescent="0.2">
      <c r="A1641" s="16">
        <v>1591669868</v>
      </c>
      <c r="B1641" s="16">
        <v>10</v>
      </c>
      <c r="D1641" s="16">
        <v>499655788</v>
      </c>
      <c r="E1641" s="6" t="s">
        <v>101</v>
      </c>
      <c r="F1641" s="6" t="s">
        <v>102</v>
      </c>
      <c r="G1641" s="6" t="s">
        <v>103</v>
      </c>
      <c r="H1641" s="16" t="s">
        <v>104</v>
      </c>
      <c r="I1641" s="6" t="s">
        <v>217</v>
      </c>
      <c r="J1641" s="16">
        <v>0</v>
      </c>
      <c r="K1641" s="16" t="s">
        <v>36</v>
      </c>
      <c r="L1641" s="16" t="s">
        <v>306</v>
      </c>
      <c r="N1641" s="16">
        <v>0</v>
      </c>
      <c r="O1641" s="16">
        <v>0</v>
      </c>
      <c r="P1641" s="16">
        <v>1</v>
      </c>
      <c r="Q1641" s="16">
        <v>1</v>
      </c>
      <c r="R1641">
        <f>MATCH(D1641,Отчет!$C$1:$C$65535,0)</f>
        <v>18</v>
      </c>
    </row>
    <row r="1642" spans="1:18" x14ac:dyDescent="0.2">
      <c r="A1642" s="16">
        <v>1591669951</v>
      </c>
      <c r="B1642" s="16">
        <v>9</v>
      </c>
      <c r="D1642" s="16">
        <v>499655838</v>
      </c>
      <c r="E1642" s="6" t="s">
        <v>105</v>
      </c>
      <c r="F1642" s="6" t="s">
        <v>106</v>
      </c>
      <c r="G1642" s="6" t="s">
        <v>107</v>
      </c>
      <c r="H1642" s="16" t="s">
        <v>108</v>
      </c>
      <c r="I1642" s="6" t="s">
        <v>217</v>
      </c>
      <c r="J1642" s="16">
        <v>0</v>
      </c>
      <c r="K1642" s="16" t="s">
        <v>36</v>
      </c>
      <c r="L1642" s="16" t="s">
        <v>306</v>
      </c>
      <c r="N1642" s="16">
        <v>0</v>
      </c>
      <c r="O1642" s="16">
        <v>0</v>
      </c>
      <c r="P1642" s="16">
        <v>1</v>
      </c>
      <c r="Q1642" s="16">
        <v>1</v>
      </c>
      <c r="R1642">
        <f>MATCH(D1642,Отчет!$C$1:$C$65535,0)</f>
        <v>14</v>
      </c>
    </row>
    <row r="1643" spans="1:18" x14ac:dyDescent="0.2">
      <c r="A1643" s="16">
        <v>1591669940</v>
      </c>
      <c r="B1643" s="16">
        <v>7</v>
      </c>
      <c r="D1643" s="16">
        <v>499655628</v>
      </c>
      <c r="E1643" s="6" t="s">
        <v>94</v>
      </c>
      <c r="F1643" s="6" t="s">
        <v>106</v>
      </c>
      <c r="G1643" s="6" t="s">
        <v>119</v>
      </c>
      <c r="H1643" s="16" t="s">
        <v>120</v>
      </c>
      <c r="I1643" s="6" t="s">
        <v>217</v>
      </c>
      <c r="J1643" s="16">
        <v>0</v>
      </c>
      <c r="K1643" s="16" t="s">
        <v>36</v>
      </c>
      <c r="L1643" s="16" t="s">
        <v>306</v>
      </c>
      <c r="N1643" s="16">
        <v>0</v>
      </c>
      <c r="O1643" s="16">
        <v>0</v>
      </c>
      <c r="P1643" s="16">
        <v>1</v>
      </c>
      <c r="Q1643" s="16">
        <v>1</v>
      </c>
      <c r="R1643">
        <f>MATCH(D1643,Отчет!$C$1:$C$65535,0)</f>
        <v>22</v>
      </c>
    </row>
    <row r="1644" spans="1:18" x14ac:dyDescent="0.2">
      <c r="A1644" s="16">
        <v>1591670270</v>
      </c>
      <c r="B1644" s="16">
        <v>8</v>
      </c>
      <c r="D1644" s="16">
        <v>499655681</v>
      </c>
      <c r="E1644" s="6" t="s">
        <v>121</v>
      </c>
      <c r="F1644" s="6" t="s">
        <v>122</v>
      </c>
      <c r="G1644" s="6" t="s">
        <v>123</v>
      </c>
      <c r="H1644" s="16" t="s">
        <v>124</v>
      </c>
      <c r="I1644" s="6" t="s">
        <v>217</v>
      </c>
      <c r="J1644" s="16">
        <v>0</v>
      </c>
      <c r="K1644" s="16" t="s">
        <v>36</v>
      </c>
      <c r="L1644" s="16" t="s">
        <v>306</v>
      </c>
      <c r="N1644" s="16">
        <v>0</v>
      </c>
      <c r="O1644" s="16">
        <v>0</v>
      </c>
      <c r="P1644" s="16">
        <v>1</v>
      </c>
      <c r="Q1644" s="16">
        <v>1</v>
      </c>
      <c r="R1644">
        <f>MATCH(D1644,Отчет!$C$1:$C$65535,0)</f>
        <v>26</v>
      </c>
    </row>
    <row r="1645" spans="1:18" x14ac:dyDescent="0.2">
      <c r="A1645" s="16">
        <v>1591670410</v>
      </c>
      <c r="B1645" s="16">
        <v>6</v>
      </c>
      <c r="D1645" s="16">
        <v>499655706</v>
      </c>
      <c r="E1645" s="6" t="s">
        <v>109</v>
      </c>
      <c r="F1645" s="6" t="s">
        <v>99</v>
      </c>
      <c r="G1645" s="6" t="s">
        <v>110</v>
      </c>
      <c r="H1645" s="16" t="s">
        <v>111</v>
      </c>
      <c r="I1645" s="6" t="s">
        <v>217</v>
      </c>
      <c r="J1645" s="16">
        <v>0</v>
      </c>
      <c r="K1645" s="16" t="s">
        <v>36</v>
      </c>
      <c r="L1645" s="16" t="s">
        <v>306</v>
      </c>
      <c r="N1645" s="16">
        <v>0</v>
      </c>
      <c r="O1645" s="16">
        <v>0</v>
      </c>
      <c r="P1645" s="16">
        <v>1</v>
      </c>
      <c r="Q1645" s="16">
        <v>1</v>
      </c>
      <c r="R1645">
        <f>MATCH(D1645,Отчет!$C$1:$C$65535,0)</f>
        <v>55</v>
      </c>
    </row>
    <row r="1646" spans="1:18" x14ac:dyDescent="0.2">
      <c r="A1646" s="16">
        <v>2034105679</v>
      </c>
      <c r="B1646" s="16">
        <v>8</v>
      </c>
      <c r="D1646" s="16">
        <v>1950131619</v>
      </c>
      <c r="E1646" s="6" t="s">
        <v>209</v>
      </c>
      <c r="F1646" s="6" t="s">
        <v>210</v>
      </c>
      <c r="G1646" s="6" t="s">
        <v>211</v>
      </c>
      <c r="H1646" s="16" t="s">
        <v>212</v>
      </c>
      <c r="I1646" s="6" t="s">
        <v>59</v>
      </c>
      <c r="J1646" s="16">
        <v>1.35</v>
      </c>
      <c r="K1646" s="16" t="s">
        <v>36</v>
      </c>
      <c r="L1646" s="16" t="s">
        <v>306</v>
      </c>
      <c r="N1646" s="16">
        <v>10.8</v>
      </c>
      <c r="O1646" s="16">
        <v>1.35</v>
      </c>
      <c r="P1646" s="16">
        <v>1</v>
      </c>
      <c r="Q1646" s="16">
        <v>1</v>
      </c>
      <c r="R1646">
        <f>MATCH(D1646,Отчет!$C$1:$C$65535,0)</f>
        <v>33</v>
      </c>
    </row>
    <row r="1647" spans="1:18" x14ac:dyDescent="0.2">
      <c r="A1647" s="16">
        <v>2116178714</v>
      </c>
      <c r="B1647" s="16">
        <v>8</v>
      </c>
      <c r="D1647" s="16">
        <v>2116177732</v>
      </c>
      <c r="E1647" s="6" t="s">
        <v>31</v>
      </c>
      <c r="F1647" s="6" t="s">
        <v>32</v>
      </c>
      <c r="G1647" s="6" t="s">
        <v>33</v>
      </c>
      <c r="H1647" s="16" t="s">
        <v>34</v>
      </c>
      <c r="I1647" s="6" t="s">
        <v>307</v>
      </c>
      <c r="J1647" s="16">
        <v>2</v>
      </c>
      <c r="K1647" s="16" t="s">
        <v>36</v>
      </c>
      <c r="L1647" s="16" t="s">
        <v>306</v>
      </c>
      <c r="N1647" s="16">
        <v>16</v>
      </c>
      <c r="O1647" s="16">
        <v>2</v>
      </c>
      <c r="P1647" s="16">
        <v>1</v>
      </c>
      <c r="Q1647" s="16">
        <v>0</v>
      </c>
      <c r="R1647">
        <f>MATCH(D1647,Отчет!$C$1:$C$65535,0)</f>
        <v>48</v>
      </c>
    </row>
    <row r="1648" spans="1:18" x14ac:dyDescent="0.2">
      <c r="A1648" s="16">
        <v>1967500191</v>
      </c>
      <c r="B1648" s="16">
        <v>4</v>
      </c>
      <c r="D1648" s="16">
        <v>1946406881</v>
      </c>
      <c r="E1648" s="6" t="s">
        <v>44</v>
      </c>
      <c r="F1648" s="6" t="s">
        <v>45</v>
      </c>
      <c r="G1648" s="6" t="s">
        <v>46</v>
      </c>
      <c r="H1648" s="16" t="s">
        <v>47</v>
      </c>
      <c r="I1648" s="6" t="s">
        <v>307</v>
      </c>
      <c r="J1648" s="16">
        <v>2</v>
      </c>
      <c r="K1648" s="16" t="s">
        <v>36</v>
      </c>
      <c r="L1648" s="16" t="s">
        <v>306</v>
      </c>
      <c r="N1648" s="16">
        <v>8</v>
      </c>
      <c r="O1648" s="16">
        <v>2</v>
      </c>
      <c r="P1648" s="16">
        <v>1</v>
      </c>
      <c r="Q1648" s="16">
        <v>0</v>
      </c>
      <c r="R1648">
        <f>MATCH(D1648,Отчет!$C$1:$C$65535,0)</f>
        <v>34</v>
      </c>
    </row>
    <row r="1649" spans="1:18" x14ac:dyDescent="0.2">
      <c r="A1649" s="16">
        <v>2118095896</v>
      </c>
      <c r="B1649" s="16">
        <v>5</v>
      </c>
      <c r="D1649" s="16">
        <v>2114617064</v>
      </c>
      <c r="E1649" s="6" t="s">
        <v>206</v>
      </c>
      <c r="F1649" s="6" t="s">
        <v>80</v>
      </c>
      <c r="G1649" s="6" t="s">
        <v>207</v>
      </c>
      <c r="H1649" s="16" t="s">
        <v>208</v>
      </c>
      <c r="I1649" s="6" t="s">
        <v>234</v>
      </c>
      <c r="J1649" s="16">
        <v>3</v>
      </c>
      <c r="K1649" s="16" t="s">
        <v>36</v>
      </c>
      <c r="L1649" s="16" t="s">
        <v>306</v>
      </c>
      <c r="N1649" s="16">
        <v>15</v>
      </c>
      <c r="O1649" s="16">
        <v>3</v>
      </c>
      <c r="P1649" s="16">
        <v>1</v>
      </c>
      <c r="Q1649" s="16">
        <v>0</v>
      </c>
      <c r="R1649">
        <f>MATCH(D1649,Отчет!$C$1:$C$65535,0)</f>
        <v>54</v>
      </c>
    </row>
    <row r="1650" spans="1:18" x14ac:dyDescent="0.2">
      <c r="A1650" s="16">
        <v>2063968089</v>
      </c>
      <c r="B1650" s="16">
        <v>10</v>
      </c>
      <c r="D1650" s="16">
        <v>1955210973</v>
      </c>
      <c r="E1650" s="6" t="s">
        <v>203</v>
      </c>
      <c r="F1650" s="6" t="s">
        <v>134</v>
      </c>
      <c r="G1650" s="6" t="s">
        <v>204</v>
      </c>
      <c r="H1650" s="16" t="s">
        <v>205</v>
      </c>
      <c r="I1650" s="6" t="s">
        <v>59</v>
      </c>
      <c r="J1650" s="16">
        <v>2.15</v>
      </c>
      <c r="K1650" s="16" t="s">
        <v>39</v>
      </c>
      <c r="L1650" s="16" t="s">
        <v>306</v>
      </c>
      <c r="N1650" s="16">
        <v>21.5</v>
      </c>
      <c r="O1650" s="16">
        <v>2.15</v>
      </c>
      <c r="P1650" s="16">
        <v>1</v>
      </c>
      <c r="Q1650" s="16">
        <v>1</v>
      </c>
      <c r="R1650">
        <f>MATCH(D1650,Отчет!$C$1:$C$65535,0)</f>
        <v>30</v>
      </c>
    </row>
    <row r="1651" spans="1:18" x14ac:dyDescent="0.2">
      <c r="A1651" s="16">
        <v>1585798810</v>
      </c>
      <c r="B1651" s="16">
        <v>10</v>
      </c>
      <c r="D1651" s="16">
        <v>499657846</v>
      </c>
      <c r="E1651" s="6" t="s">
        <v>181</v>
      </c>
      <c r="F1651" s="6" t="s">
        <v>182</v>
      </c>
      <c r="G1651" s="6" t="s">
        <v>183</v>
      </c>
      <c r="H1651" s="16" t="s">
        <v>184</v>
      </c>
      <c r="I1651" s="6" t="s">
        <v>308</v>
      </c>
      <c r="J1651" s="16">
        <v>2</v>
      </c>
      <c r="K1651" s="16" t="s">
        <v>39</v>
      </c>
      <c r="L1651" s="16" t="s">
        <v>306</v>
      </c>
      <c r="N1651" s="16">
        <v>20</v>
      </c>
      <c r="O1651" s="16">
        <v>2</v>
      </c>
      <c r="P1651" s="16">
        <v>1</v>
      </c>
      <c r="Q1651" s="16">
        <v>1</v>
      </c>
      <c r="R1651">
        <f>MATCH(D1651,Отчет!$C$1:$C$65535,0)</f>
        <v>19</v>
      </c>
    </row>
    <row r="1652" spans="1:18" x14ac:dyDescent="0.2">
      <c r="A1652" s="16">
        <v>1585798836</v>
      </c>
      <c r="B1652" s="16">
        <v>10</v>
      </c>
      <c r="D1652" s="16">
        <v>499657780</v>
      </c>
      <c r="E1652" s="6" t="s">
        <v>129</v>
      </c>
      <c r="F1652" s="6" t="s">
        <v>130</v>
      </c>
      <c r="G1652" s="6" t="s">
        <v>131</v>
      </c>
      <c r="H1652" s="16" t="s">
        <v>132</v>
      </c>
      <c r="I1652" s="6" t="s">
        <v>308</v>
      </c>
      <c r="J1652" s="16">
        <v>2</v>
      </c>
      <c r="K1652" s="16" t="s">
        <v>39</v>
      </c>
      <c r="L1652" s="16" t="s">
        <v>306</v>
      </c>
      <c r="N1652" s="16">
        <v>20</v>
      </c>
      <c r="O1652" s="16">
        <v>2</v>
      </c>
      <c r="P1652" s="16">
        <v>1</v>
      </c>
      <c r="Q1652" s="16">
        <v>1</v>
      </c>
      <c r="R1652">
        <f>MATCH(D1652,Отчет!$C$1:$C$65535,0)</f>
        <v>29</v>
      </c>
    </row>
    <row r="1653" spans="1:18" x14ac:dyDescent="0.2">
      <c r="A1653" s="16">
        <v>1585798885</v>
      </c>
      <c r="B1653" s="16">
        <v>10</v>
      </c>
      <c r="D1653" s="16">
        <v>499657561</v>
      </c>
      <c r="E1653" s="6" t="s">
        <v>141</v>
      </c>
      <c r="F1653" s="6" t="s">
        <v>142</v>
      </c>
      <c r="G1653" s="6" t="s">
        <v>143</v>
      </c>
      <c r="H1653" s="16" t="s">
        <v>144</v>
      </c>
      <c r="I1653" s="6" t="s">
        <v>308</v>
      </c>
      <c r="J1653" s="16">
        <v>2</v>
      </c>
      <c r="K1653" s="16" t="s">
        <v>39</v>
      </c>
      <c r="L1653" s="16" t="s">
        <v>306</v>
      </c>
      <c r="N1653" s="16">
        <v>20</v>
      </c>
      <c r="O1653" s="16">
        <v>2</v>
      </c>
      <c r="P1653" s="16">
        <v>1</v>
      </c>
      <c r="Q1653" s="16">
        <v>1</v>
      </c>
      <c r="R1653">
        <f>MATCH(D1653,Отчет!$C$1:$C$65535,0)</f>
        <v>13</v>
      </c>
    </row>
    <row r="1654" spans="1:18" x14ac:dyDescent="0.2">
      <c r="A1654" s="16">
        <v>2034046022</v>
      </c>
      <c r="B1654" s="16">
        <v>7</v>
      </c>
      <c r="D1654" s="16">
        <v>1950131619</v>
      </c>
      <c r="E1654" s="6" t="s">
        <v>209</v>
      </c>
      <c r="F1654" s="6" t="s">
        <v>210</v>
      </c>
      <c r="G1654" s="6" t="s">
        <v>211</v>
      </c>
      <c r="H1654" s="16" t="s">
        <v>212</v>
      </c>
      <c r="I1654" s="6" t="s">
        <v>234</v>
      </c>
      <c r="J1654" s="16">
        <v>3</v>
      </c>
      <c r="K1654" s="16" t="s">
        <v>39</v>
      </c>
      <c r="L1654" s="16" t="s">
        <v>306</v>
      </c>
      <c r="N1654" s="16">
        <v>21</v>
      </c>
      <c r="O1654" s="16">
        <v>3</v>
      </c>
      <c r="P1654" s="16">
        <v>1</v>
      </c>
      <c r="Q1654" s="16">
        <v>1</v>
      </c>
      <c r="R1654">
        <f>MATCH(D1654,Отчет!$C$1:$C$65535,0)</f>
        <v>33</v>
      </c>
    </row>
    <row r="1655" spans="1:18" x14ac:dyDescent="0.2">
      <c r="A1655" s="16">
        <v>2217869457</v>
      </c>
      <c r="B1655" s="16">
        <v>6</v>
      </c>
      <c r="D1655" s="16">
        <v>2210857296</v>
      </c>
      <c r="E1655" s="6" t="s">
        <v>199</v>
      </c>
      <c r="F1655" s="6" t="s">
        <v>200</v>
      </c>
      <c r="G1655" s="6" t="s">
        <v>201</v>
      </c>
      <c r="H1655" s="16" t="s">
        <v>202</v>
      </c>
      <c r="I1655" s="6" t="s">
        <v>234</v>
      </c>
      <c r="J1655" s="16">
        <v>3</v>
      </c>
      <c r="K1655" s="16" t="s">
        <v>39</v>
      </c>
      <c r="L1655" s="16" t="s">
        <v>306</v>
      </c>
      <c r="N1655" s="16">
        <v>18</v>
      </c>
      <c r="O1655" s="16">
        <v>3</v>
      </c>
      <c r="P1655" s="16">
        <v>1</v>
      </c>
      <c r="Q1655" s="16">
        <v>1</v>
      </c>
      <c r="R1655">
        <f>MATCH(D1655,Отчет!$C$1:$C$65535,0)</f>
        <v>28</v>
      </c>
    </row>
    <row r="1656" spans="1:18" x14ac:dyDescent="0.2">
      <c r="A1656" s="16">
        <v>2042192443</v>
      </c>
      <c r="B1656" s="16">
        <v>7</v>
      </c>
      <c r="D1656" s="16">
        <v>1955210973</v>
      </c>
      <c r="E1656" s="6" t="s">
        <v>203</v>
      </c>
      <c r="F1656" s="6" t="s">
        <v>134</v>
      </c>
      <c r="G1656" s="6" t="s">
        <v>204</v>
      </c>
      <c r="H1656" s="16" t="s">
        <v>205</v>
      </c>
      <c r="I1656" s="6" t="s">
        <v>234</v>
      </c>
      <c r="J1656" s="16">
        <v>3</v>
      </c>
      <c r="K1656" s="16" t="s">
        <v>39</v>
      </c>
      <c r="L1656" s="16" t="s">
        <v>306</v>
      </c>
      <c r="N1656" s="16">
        <v>21</v>
      </c>
      <c r="O1656" s="16">
        <v>3</v>
      </c>
      <c r="P1656" s="16">
        <v>1</v>
      </c>
      <c r="Q1656" s="16">
        <v>1</v>
      </c>
      <c r="R1656">
        <f>MATCH(D1656,Отчет!$C$1:$C$65535,0)</f>
        <v>30</v>
      </c>
    </row>
    <row r="1657" spans="1:18" x14ac:dyDescent="0.2">
      <c r="A1657" s="16">
        <v>1967508179</v>
      </c>
      <c r="B1657" s="16">
        <v>7</v>
      </c>
      <c r="D1657" s="16">
        <v>1946406881</v>
      </c>
      <c r="E1657" s="6" t="s">
        <v>44</v>
      </c>
      <c r="F1657" s="6" t="s">
        <v>45</v>
      </c>
      <c r="G1657" s="6" t="s">
        <v>46</v>
      </c>
      <c r="H1657" s="16" t="s">
        <v>47</v>
      </c>
      <c r="I1657" s="6" t="s">
        <v>309</v>
      </c>
      <c r="J1657" s="16">
        <v>3</v>
      </c>
      <c r="K1657" s="16" t="s">
        <v>36</v>
      </c>
      <c r="L1657" s="16" t="s">
        <v>310</v>
      </c>
      <c r="N1657" s="16">
        <v>21</v>
      </c>
      <c r="O1657" s="16">
        <v>3</v>
      </c>
      <c r="P1657" s="16">
        <v>1</v>
      </c>
      <c r="Q1657" s="16">
        <v>0</v>
      </c>
      <c r="R1657">
        <f>MATCH(D1657,Отчет!$C$1:$C$65535,0)</f>
        <v>34</v>
      </c>
    </row>
    <row r="1658" spans="1:18" x14ac:dyDescent="0.2">
      <c r="A1658" s="16">
        <v>1967508863</v>
      </c>
      <c r="B1658" s="16">
        <v>10</v>
      </c>
      <c r="D1658" s="16">
        <v>1946406881</v>
      </c>
      <c r="E1658" s="6" t="s">
        <v>44</v>
      </c>
      <c r="F1658" s="6" t="s">
        <v>45</v>
      </c>
      <c r="G1658" s="6" t="s">
        <v>46</v>
      </c>
      <c r="H1658" s="16" t="s">
        <v>47</v>
      </c>
      <c r="I1658" s="6" t="s">
        <v>311</v>
      </c>
      <c r="J1658" s="16">
        <v>3</v>
      </c>
      <c r="K1658" s="16" t="s">
        <v>36</v>
      </c>
      <c r="L1658" s="16" t="s">
        <v>310</v>
      </c>
      <c r="N1658" s="16">
        <v>30</v>
      </c>
      <c r="O1658" s="16">
        <v>3</v>
      </c>
      <c r="P1658" s="16">
        <v>1</v>
      </c>
      <c r="Q1658" s="16">
        <v>0</v>
      </c>
      <c r="R1658">
        <f>MATCH(D1658,Отчет!$C$1:$C$65535,0)</f>
        <v>34</v>
      </c>
    </row>
    <row r="1659" spans="1:18" x14ac:dyDescent="0.2">
      <c r="A1659" s="16">
        <v>1532631984</v>
      </c>
      <c r="B1659" s="16">
        <v>5</v>
      </c>
      <c r="D1659" s="16">
        <v>499655433</v>
      </c>
      <c r="E1659" s="6" t="s">
        <v>189</v>
      </c>
      <c r="F1659" s="6" t="s">
        <v>190</v>
      </c>
      <c r="G1659" s="6" t="s">
        <v>123</v>
      </c>
      <c r="H1659" s="16" t="s">
        <v>191</v>
      </c>
      <c r="I1659" s="6" t="s">
        <v>312</v>
      </c>
      <c r="J1659" s="16">
        <v>5</v>
      </c>
      <c r="K1659" s="16" t="s">
        <v>36</v>
      </c>
      <c r="L1659" s="16" t="s">
        <v>310</v>
      </c>
      <c r="N1659" s="16">
        <v>25</v>
      </c>
      <c r="O1659" s="16">
        <v>5</v>
      </c>
      <c r="P1659" s="16">
        <v>1</v>
      </c>
      <c r="Q1659" s="16">
        <v>0</v>
      </c>
      <c r="R1659">
        <f>MATCH(D1659,Отчет!$C$1:$C$65535,0)</f>
        <v>50</v>
      </c>
    </row>
    <row r="1660" spans="1:18" x14ac:dyDescent="0.2">
      <c r="A1660" s="16">
        <v>1532632005</v>
      </c>
      <c r="B1660" s="16">
        <v>4</v>
      </c>
      <c r="D1660" s="16">
        <v>499655506</v>
      </c>
      <c r="E1660" s="6" t="s">
        <v>125</v>
      </c>
      <c r="F1660" s="6" t="s">
        <v>126</v>
      </c>
      <c r="G1660" s="6" t="s">
        <v>127</v>
      </c>
      <c r="H1660" s="16" t="s">
        <v>128</v>
      </c>
      <c r="I1660" s="6" t="s">
        <v>312</v>
      </c>
      <c r="J1660" s="16">
        <v>5</v>
      </c>
      <c r="K1660" s="16" t="s">
        <v>36</v>
      </c>
      <c r="L1660" s="16" t="s">
        <v>310</v>
      </c>
      <c r="N1660" s="16">
        <v>20</v>
      </c>
      <c r="O1660" s="16">
        <v>5</v>
      </c>
      <c r="P1660" s="16">
        <v>1</v>
      </c>
      <c r="Q1660" s="16">
        <v>0</v>
      </c>
      <c r="R1660">
        <f>MATCH(D1660,Отчет!$C$1:$C$65535,0)</f>
        <v>44</v>
      </c>
    </row>
    <row r="1661" spans="1:18" x14ac:dyDescent="0.2">
      <c r="A1661" s="16">
        <v>1532631974</v>
      </c>
      <c r="B1661" s="16">
        <v>6</v>
      </c>
      <c r="D1661" s="16">
        <v>499655914</v>
      </c>
      <c r="E1661" s="6" t="s">
        <v>94</v>
      </c>
      <c r="F1661" s="6" t="s">
        <v>95</v>
      </c>
      <c r="G1661" s="6" t="s">
        <v>96</v>
      </c>
      <c r="H1661" s="16" t="s">
        <v>97</v>
      </c>
      <c r="I1661" s="6" t="s">
        <v>312</v>
      </c>
      <c r="J1661" s="16">
        <v>5</v>
      </c>
      <c r="K1661" s="16" t="s">
        <v>36</v>
      </c>
      <c r="L1661" s="16" t="s">
        <v>310</v>
      </c>
      <c r="N1661" s="16">
        <v>30</v>
      </c>
      <c r="O1661" s="16">
        <v>5</v>
      </c>
      <c r="P1661" s="16">
        <v>1</v>
      </c>
      <c r="Q1661" s="16">
        <v>1</v>
      </c>
      <c r="R1661">
        <f>MATCH(D1661,Отчет!$C$1:$C$65535,0)</f>
        <v>35</v>
      </c>
    </row>
    <row r="1662" spans="1:18" x14ac:dyDescent="0.2">
      <c r="A1662" s="16">
        <v>1532631969</v>
      </c>
      <c r="B1662" s="16">
        <v>8</v>
      </c>
      <c r="D1662" s="16">
        <v>499656023</v>
      </c>
      <c r="E1662" s="6" t="s">
        <v>170</v>
      </c>
      <c r="F1662" s="6" t="s">
        <v>72</v>
      </c>
      <c r="G1662" s="6" t="s">
        <v>171</v>
      </c>
      <c r="H1662" s="16" t="s">
        <v>172</v>
      </c>
      <c r="I1662" s="6" t="s">
        <v>312</v>
      </c>
      <c r="J1662" s="16">
        <v>5</v>
      </c>
      <c r="K1662" s="16" t="s">
        <v>36</v>
      </c>
      <c r="L1662" s="16" t="s">
        <v>310</v>
      </c>
      <c r="N1662" s="16">
        <v>40</v>
      </c>
      <c r="O1662" s="16">
        <v>5</v>
      </c>
      <c r="P1662" s="16">
        <v>1</v>
      </c>
      <c r="Q1662" s="16">
        <v>1</v>
      </c>
      <c r="R1662">
        <f>MATCH(D1662,Отчет!$C$1:$C$65535,0)</f>
        <v>42</v>
      </c>
    </row>
    <row r="1663" spans="1:18" x14ac:dyDescent="0.2">
      <c r="A1663" s="16">
        <v>1532629855</v>
      </c>
      <c r="B1663" s="16">
        <v>7</v>
      </c>
      <c r="D1663" s="16">
        <v>499657780</v>
      </c>
      <c r="E1663" s="6" t="s">
        <v>129</v>
      </c>
      <c r="F1663" s="6" t="s">
        <v>130</v>
      </c>
      <c r="G1663" s="6" t="s">
        <v>131</v>
      </c>
      <c r="H1663" s="16" t="s">
        <v>132</v>
      </c>
      <c r="I1663" s="6" t="s">
        <v>312</v>
      </c>
      <c r="J1663" s="16">
        <v>5</v>
      </c>
      <c r="K1663" s="16" t="s">
        <v>36</v>
      </c>
      <c r="L1663" s="16" t="s">
        <v>310</v>
      </c>
      <c r="N1663" s="16">
        <v>35</v>
      </c>
      <c r="O1663" s="16">
        <v>5</v>
      </c>
      <c r="P1663" s="16">
        <v>1</v>
      </c>
      <c r="Q1663" s="16">
        <v>1</v>
      </c>
      <c r="R1663">
        <f>MATCH(D1663,Отчет!$C$1:$C$65535,0)</f>
        <v>29</v>
      </c>
    </row>
    <row r="1664" spans="1:18" x14ac:dyDescent="0.2">
      <c r="A1664" s="16">
        <v>1532632011</v>
      </c>
      <c r="B1664" s="16">
        <v>9</v>
      </c>
      <c r="D1664" s="16">
        <v>499657846</v>
      </c>
      <c r="E1664" s="6" t="s">
        <v>181</v>
      </c>
      <c r="F1664" s="6" t="s">
        <v>182</v>
      </c>
      <c r="G1664" s="6" t="s">
        <v>183</v>
      </c>
      <c r="H1664" s="16" t="s">
        <v>184</v>
      </c>
      <c r="I1664" s="6" t="s">
        <v>312</v>
      </c>
      <c r="J1664" s="16">
        <v>5</v>
      </c>
      <c r="K1664" s="16" t="s">
        <v>36</v>
      </c>
      <c r="L1664" s="16" t="s">
        <v>310</v>
      </c>
      <c r="N1664" s="16">
        <v>45</v>
      </c>
      <c r="O1664" s="16">
        <v>5</v>
      </c>
      <c r="P1664" s="16">
        <v>1</v>
      </c>
      <c r="Q1664" s="16">
        <v>1</v>
      </c>
      <c r="R1664">
        <f>MATCH(D1664,Отчет!$C$1:$C$65535,0)</f>
        <v>19</v>
      </c>
    </row>
    <row r="1665" spans="1:18" x14ac:dyDescent="0.2">
      <c r="A1665" s="16">
        <v>1532631978</v>
      </c>
      <c r="B1665" s="16">
        <v>6</v>
      </c>
      <c r="D1665" s="16">
        <v>499655681</v>
      </c>
      <c r="E1665" s="6" t="s">
        <v>121</v>
      </c>
      <c r="F1665" s="6" t="s">
        <v>122</v>
      </c>
      <c r="G1665" s="6" t="s">
        <v>123</v>
      </c>
      <c r="H1665" s="16" t="s">
        <v>124</v>
      </c>
      <c r="I1665" s="6" t="s">
        <v>312</v>
      </c>
      <c r="J1665" s="16">
        <v>5</v>
      </c>
      <c r="K1665" s="16" t="s">
        <v>36</v>
      </c>
      <c r="L1665" s="16" t="s">
        <v>310</v>
      </c>
      <c r="N1665" s="16">
        <v>30</v>
      </c>
      <c r="O1665" s="16">
        <v>5</v>
      </c>
      <c r="P1665" s="16">
        <v>1</v>
      </c>
      <c r="Q1665" s="16">
        <v>1</v>
      </c>
      <c r="R1665">
        <f>MATCH(D1665,Отчет!$C$1:$C$65535,0)</f>
        <v>26</v>
      </c>
    </row>
    <row r="1666" spans="1:18" x14ac:dyDescent="0.2">
      <c r="A1666" s="16">
        <v>1532631964</v>
      </c>
      <c r="B1666" s="16">
        <v>7</v>
      </c>
      <c r="D1666" s="16">
        <v>499655265</v>
      </c>
      <c r="E1666" s="6" t="s">
        <v>75</v>
      </c>
      <c r="F1666" s="6" t="s">
        <v>76</v>
      </c>
      <c r="G1666" s="6" t="s">
        <v>77</v>
      </c>
      <c r="H1666" s="16" t="s">
        <v>78</v>
      </c>
      <c r="I1666" s="6" t="s">
        <v>312</v>
      </c>
      <c r="J1666" s="16">
        <v>5</v>
      </c>
      <c r="K1666" s="16" t="s">
        <v>36</v>
      </c>
      <c r="L1666" s="16" t="s">
        <v>310</v>
      </c>
      <c r="N1666" s="16">
        <v>35</v>
      </c>
      <c r="O1666" s="16">
        <v>5</v>
      </c>
      <c r="P1666" s="16">
        <v>1</v>
      </c>
      <c r="Q1666" s="16">
        <v>1</v>
      </c>
      <c r="R1666">
        <f>MATCH(D1666,Отчет!$C$1:$C$65535,0)</f>
        <v>41</v>
      </c>
    </row>
    <row r="1667" spans="1:18" x14ac:dyDescent="0.2">
      <c r="A1667" s="16">
        <v>1532631997</v>
      </c>
      <c r="B1667" s="16">
        <v>9</v>
      </c>
      <c r="D1667" s="16">
        <v>499655788</v>
      </c>
      <c r="E1667" s="6" t="s">
        <v>101</v>
      </c>
      <c r="F1667" s="6" t="s">
        <v>102</v>
      </c>
      <c r="G1667" s="6" t="s">
        <v>103</v>
      </c>
      <c r="H1667" s="16" t="s">
        <v>104</v>
      </c>
      <c r="I1667" s="6" t="s">
        <v>312</v>
      </c>
      <c r="J1667" s="16">
        <v>5</v>
      </c>
      <c r="K1667" s="16" t="s">
        <v>36</v>
      </c>
      <c r="L1667" s="16" t="s">
        <v>310</v>
      </c>
      <c r="N1667" s="16">
        <v>45</v>
      </c>
      <c r="O1667" s="16">
        <v>5</v>
      </c>
      <c r="P1667" s="16">
        <v>1</v>
      </c>
      <c r="Q1667" s="16">
        <v>1</v>
      </c>
      <c r="R1667">
        <f>MATCH(D1667,Отчет!$C$1:$C$65535,0)</f>
        <v>18</v>
      </c>
    </row>
    <row r="1668" spans="1:18" x14ac:dyDescent="0.2">
      <c r="A1668" s="16">
        <v>2116178491</v>
      </c>
      <c r="B1668" s="16">
        <v>8</v>
      </c>
      <c r="D1668" s="16">
        <v>2116177732</v>
      </c>
      <c r="E1668" s="6" t="s">
        <v>31</v>
      </c>
      <c r="F1668" s="6" t="s">
        <v>32</v>
      </c>
      <c r="G1668" s="6" t="s">
        <v>33</v>
      </c>
      <c r="H1668" s="16" t="s">
        <v>34</v>
      </c>
      <c r="I1668" s="6" t="s">
        <v>313</v>
      </c>
      <c r="J1668" s="16">
        <v>6</v>
      </c>
      <c r="K1668" s="16" t="s">
        <v>36</v>
      </c>
      <c r="L1668" s="16" t="s">
        <v>310</v>
      </c>
      <c r="N1668" s="16">
        <v>48</v>
      </c>
      <c r="O1668" s="16">
        <v>6</v>
      </c>
      <c r="P1668" s="16">
        <v>1</v>
      </c>
      <c r="Q1668" s="16">
        <v>0</v>
      </c>
      <c r="R1668">
        <f>MATCH(D1668,Отчет!$C$1:$C$65535,0)</f>
        <v>48</v>
      </c>
    </row>
    <row r="1669" spans="1:18" x14ac:dyDescent="0.2">
      <c r="A1669" s="16">
        <v>1666373815</v>
      </c>
      <c r="B1669" s="16">
        <v>7</v>
      </c>
      <c r="D1669" s="16">
        <v>736697700</v>
      </c>
      <c r="E1669" s="6" t="s">
        <v>175</v>
      </c>
      <c r="F1669" s="6" t="s">
        <v>176</v>
      </c>
      <c r="G1669" s="6" t="s">
        <v>77</v>
      </c>
      <c r="H1669" s="16" t="s">
        <v>177</v>
      </c>
      <c r="I1669" s="6" t="s">
        <v>314</v>
      </c>
      <c r="J1669" s="16">
        <v>3</v>
      </c>
      <c r="K1669" s="16" t="s">
        <v>36</v>
      </c>
      <c r="L1669" s="16" t="s">
        <v>310</v>
      </c>
      <c r="N1669" s="16">
        <v>21</v>
      </c>
      <c r="O1669" s="16">
        <v>3</v>
      </c>
      <c r="P1669" s="16">
        <v>1</v>
      </c>
      <c r="Q1669" s="16">
        <v>1</v>
      </c>
      <c r="R1669">
        <f>MATCH(D1669,Отчет!$C$1:$C$65535,0)</f>
        <v>27</v>
      </c>
    </row>
    <row r="1670" spans="1:18" x14ac:dyDescent="0.2">
      <c r="A1670" s="16">
        <v>1017454303</v>
      </c>
      <c r="B1670" s="16">
        <v>5</v>
      </c>
      <c r="D1670" s="16">
        <v>499655942</v>
      </c>
      <c r="E1670" s="6" t="s">
        <v>98</v>
      </c>
      <c r="F1670" s="6" t="s">
        <v>99</v>
      </c>
      <c r="G1670" s="6" t="s">
        <v>57</v>
      </c>
      <c r="H1670" s="16" t="s">
        <v>100</v>
      </c>
      <c r="I1670" s="6" t="s">
        <v>315</v>
      </c>
      <c r="J1670" s="16">
        <v>5</v>
      </c>
      <c r="K1670" s="16" t="s">
        <v>36</v>
      </c>
      <c r="L1670" s="16" t="s">
        <v>310</v>
      </c>
      <c r="N1670" s="16">
        <v>25</v>
      </c>
      <c r="O1670" s="16">
        <v>5</v>
      </c>
      <c r="P1670" s="16">
        <v>1</v>
      </c>
      <c r="Q1670" s="16">
        <v>1</v>
      </c>
      <c r="R1670">
        <f>MATCH(D1670,Отчет!$C$1:$C$65535,0)</f>
        <v>40</v>
      </c>
    </row>
    <row r="1671" spans="1:18" x14ac:dyDescent="0.2">
      <c r="A1671" s="16">
        <v>1258666586</v>
      </c>
      <c r="B1671" s="16">
        <v>10</v>
      </c>
      <c r="D1671" s="16">
        <v>499655482</v>
      </c>
      <c r="E1671" s="6" t="s">
        <v>71</v>
      </c>
      <c r="F1671" s="6" t="s">
        <v>72</v>
      </c>
      <c r="G1671" s="6" t="s">
        <v>73</v>
      </c>
      <c r="H1671" s="16" t="s">
        <v>74</v>
      </c>
      <c r="I1671" s="6" t="s">
        <v>316</v>
      </c>
      <c r="J1671" s="16">
        <v>0</v>
      </c>
      <c r="K1671" s="16" t="s">
        <v>36</v>
      </c>
      <c r="L1671" s="16" t="s">
        <v>310</v>
      </c>
      <c r="N1671" s="16">
        <v>0</v>
      </c>
      <c r="O1671" s="16">
        <v>0</v>
      </c>
      <c r="P1671" s="16">
        <v>1</v>
      </c>
      <c r="Q1671" s="16">
        <v>1</v>
      </c>
      <c r="R1671">
        <f>MATCH(D1671,Отчет!$C$1:$C$65535,0)</f>
        <v>12</v>
      </c>
    </row>
    <row r="1672" spans="1:18" x14ac:dyDescent="0.2">
      <c r="A1672" s="16">
        <v>1528898569</v>
      </c>
      <c r="B1672" s="16">
        <v>10</v>
      </c>
      <c r="D1672" s="16">
        <v>499656434</v>
      </c>
      <c r="E1672" s="6" t="s">
        <v>162</v>
      </c>
      <c r="F1672" s="6" t="s">
        <v>163</v>
      </c>
      <c r="G1672" s="6" t="s">
        <v>164</v>
      </c>
      <c r="H1672" s="16" t="s">
        <v>165</v>
      </c>
      <c r="I1672" s="6" t="s">
        <v>317</v>
      </c>
      <c r="J1672" s="16">
        <v>3</v>
      </c>
      <c r="K1672" s="16" t="s">
        <v>36</v>
      </c>
      <c r="L1672" s="16" t="s">
        <v>310</v>
      </c>
      <c r="N1672" s="16">
        <v>30</v>
      </c>
      <c r="O1672" s="16">
        <v>3</v>
      </c>
      <c r="P1672" s="16">
        <v>1</v>
      </c>
      <c r="Q1672" s="16">
        <v>1</v>
      </c>
      <c r="R1672">
        <f>MATCH(D1672,Отчет!$C$1:$C$65535,0)</f>
        <v>11</v>
      </c>
    </row>
    <row r="1673" spans="1:18" x14ac:dyDescent="0.2">
      <c r="A1673" s="16">
        <v>1997337706</v>
      </c>
      <c r="B1673" s="16">
        <v>8</v>
      </c>
      <c r="D1673" s="16">
        <v>1950131619</v>
      </c>
      <c r="E1673" s="6" t="s">
        <v>209</v>
      </c>
      <c r="F1673" s="6" t="s">
        <v>210</v>
      </c>
      <c r="G1673" s="6" t="s">
        <v>211</v>
      </c>
      <c r="H1673" s="16" t="s">
        <v>212</v>
      </c>
      <c r="I1673" s="6" t="s">
        <v>198</v>
      </c>
      <c r="J1673" s="16">
        <v>4.24</v>
      </c>
      <c r="K1673" s="16" t="s">
        <v>36</v>
      </c>
      <c r="L1673" s="16" t="s">
        <v>310</v>
      </c>
      <c r="N1673" s="16">
        <v>45.92</v>
      </c>
      <c r="O1673" s="16">
        <v>5.74</v>
      </c>
      <c r="P1673" s="16">
        <v>1</v>
      </c>
      <c r="Q1673" s="16">
        <v>1</v>
      </c>
      <c r="R1673">
        <f>MATCH(D1673,Отчет!$C$1:$C$65535,0)</f>
        <v>33</v>
      </c>
    </row>
    <row r="1674" spans="1:18" x14ac:dyDescent="0.2">
      <c r="A1674" s="16">
        <v>2216906764</v>
      </c>
      <c r="B1674" s="16">
        <v>6</v>
      </c>
      <c r="D1674" s="16">
        <v>2210857296</v>
      </c>
      <c r="E1674" s="6" t="s">
        <v>199</v>
      </c>
      <c r="F1674" s="6" t="s">
        <v>200</v>
      </c>
      <c r="G1674" s="6" t="s">
        <v>201</v>
      </c>
      <c r="H1674" s="16" t="s">
        <v>202</v>
      </c>
      <c r="I1674" s="6" t="s">
        <v>198</v>
      </c>
      <c r="J1674" s="16">
        <v>4.24</v>
      </c>
      <c r="K1674" s="16" t="s">
        <v>36</v>
      </c>
      <c r="L1674" s="16" t="s">
        <v>310</v>
      </c>
      <c r="N1674" s="16">
        <v>34.44</v>
      </c>
      <c r="O1674" s="16">
        <v>5.74</v>
      </c>
      <c r="P1674" s="16">
        <v>1</v>
      </c>
      <c r="Q1674" s="16">
        <v>1</v>
      </c>
      <c r="R1674">
        <f>MATCH(D1674,Отчет!$C$1:$C$65535,0)</f>
        <v>28</v>
      </c>
    </row>
    <row r="1675" spans="1:18" x14ac:dyDescent="0.2">
      <c r="A1675" s="16">
        <v>2118088387</v>
      </c>
      <c r="B1675" s="16">
        <v>4</v>
      </c>
      <c r="D1675" s="16">
        <v>2114617064</v>
      </c>
      <c r="E1675" s="6" t="s">
        <v>206</v>
      </c>
      <c r="F1675" s="6" t="s">
        <v>80</v>
      </c>
      <c r="G1675" s="6" t="s">
        <v>207</v>
      </c>
      <c r="H1675" s="16" t="s">
        <v>208</v>
      </c>
      <c r="I1675" s="6" t="s">
        <v>198</v>
      </c>
      <c r="J1675" s="16">
        <v>4.24</v>
      </c>
      <c r="K1675" s="16" t="s">
        <v>36</v>
      </c>
      <c r="L1675" s="16" t="s">
        <v>310</v>
      </c>
      <c r="N1675" s="16">
        <v>22.96</v>
      </c>
      <c r="O1675" s="16">
        <v>5.74</v>
      </c>
      <c r="P1675" s="16">
        <v>1</v>
      </c>
      <c r="Q1675" s="16">
        <v>0</v>
      </c>
      <c r="R1675">
        <f>MATCH(D1675,Отчет!$C$1:$C$65535,0)</f>
        <v>54</v>
      </c>
    </row>
    <row r="1676" spans="1:18" x14ac:dyDescent="0.2">
      <c r="A1676" s="16">
        <v>1998465047</v>
      </c>
      <c r="B1676" s="16">
        <v>7</v>
      </c>
      <c r="D1676" s="16">
        <v>1955210973</v>
      </c>
      <c r="E1676" s="6" t="s">
        <v>203</v>
      </c>
      <c r="F1676" s="6" t="s">
        <v>134</v>
      </c>
      <c r="G1676" s="6" t="s">
        <v>204</v>
      </c>
      <c r="H1676" s="16" t="s">
        <v>205</v>
      </c>
      <c r="I1676" s="6" t="s">
        <v>198</v>
      </c>
      <c r="J1676" s="16">
        <v>4.24</v>
      </c>
      <c r="K1676" s="16" t="s">
        <v>36</v>
      </c>
      <c r="L1676" s="16" t="s">
        <v>310</v>
      </c>
      <c r="N1676" s="16">
        <v>40.18</v>
      </c>
      <c r="O1676" s="16">
        <v>5.74</v>
      </c>
      <c r="P1676" s="16">
        <v>1</v>
      </c>
      <c r="Q1676" s="16">
        <v>1</v>
      </c>
      <c r="R1676">
        <f>MATCH(D1676,Отчет!$C$1:$C$65535,0)</f>
        <v>30</v>
      </c>
    </row>
    <row r="1677" spans="1:18" x14ac:dyDescent="0.2">
      <c r="A1677" s="16">
        <v>1690680249</v>
      </c>
      <c r="B1677" s="16">
        <v>6</v>
      </c>
      <c r="D1677" s="16">
        <v>1683223220</v>
      </c>
      <c r="E1677" s="6" t="s">
        <v>55</v>
      </c>
      <c r="F1677" s="6" t="s">
        <v>56</v>
      </c>
      <c r="G1677" s="6" t="s">
        <v>57</v>
      </c>
      <c r="H1677" s="16" t="s">
        <v>58</v>
      </c>
      <c r="I1677" s="6" t="s">
        <v>198</v>
      </c>
      <c r="J1677" s="16">
        <v>4.74</v>
      </c>
      <c r="K1677" s="16" t="s">
        <v>36</v>
      </c>
      <c r="L1677" s="16" t="s">
        <v>310</v>
      </c>
      <c r="N1677" s="16">
        <v>34.44</v>
      </c>
      <c r="O1677" s="16">
        <v>5.74</v>
      </c>
      <c r="P1677" s="16">
        <v>1</v>
      </c>
      <c r="Q1677" s="16">
        <v>1</v>
      </c>
      <c r="R1677">
        <f>MATCH(D1677,Отчет!$C$1:$C$65535,0)</f>
        <v>39</v>
      </c>
    </row>
    <row r="1678" spans="1:18" x14ac:dyDescent="0.2">
      <c r="A1678" s="16">
        <v>1187928821</v>
      </c>
      <c r="B1678" s="16">
        <v>8</v>
      </c>
      <c r="D1678" s="16">
        <v>499655628</v>
      </c>
      <c r="E1678" s="6" t="s">
        <v>94</v>
      </c>
      <c r="F1678" s="6" t="s">
        <v>106</v>
      </c>
      <c r="G1678" s="6" t="s">
        <v>119</v>
      </c>
      <c r="H1678" s="16" t="s">
        <v>120</v>
      </c>
      <c r="I1678" s="6" t="s">
        <v>198</v>
      </c>
      <c r="J1678" s="16">
        <v>5.74</v>
      </c>
      <c r="K1678" s="16" t="s">
        <v>36</v>
      </c>
      <c r="L1678" s="16" t="s">
        <v>310</v>
      </c>
      <c r="N1678" s="16">
        <v>45.92</v>
      </c>
      <c r="O1678" s="16">
        <v>5.74</v>
      </c>
      <c r="P1678" s="16">
        <v>1</v>
      </c>
      <c r="Q1678" s="16">
        <v>1</v>
      </c>
      <c r="R1678">
        <f>MATCH(D1678,Отчет!$C$1:$C$65535,0)</f>
        <v>22</v>
      </c>
    </row>
    <row r="1679" spans="1:18" x14ac:dyDescent="0.2">
      <c r="A1679" s="16">
        <v>1187929728</v>
      </c>
      <c r="B1679" s="16">
        <v>9</v>
      </c>
      <c r="D1679" s="16">
        <v>499655681</v>
      </c>
      <c r="E1679" s="6" t="s">
        <v>121</v>
      </c>
      <c r="F1679" s="6" t="s">
        <v>122</v>
      </c>
      <c r="G1679" s="6" t="s">
        <v>123</v>
      </c>
      <c r="H1679" s="16" t="s">
        <v>124</v>
      </c>
      <c r="I1679" s="6" t="s">
        <v>198</v>
      </c>
      <c r="J1679" s="16">
        <v>5.74</v>
      </c>
      <c r="K1679" s="16" t="s">
        <v>36</v>
      </c>
      <c r="L1679" s="16" t="s">
        <v>310</v>
      </c>
      <c r="N1679" s="16">
        <v>51.660000000000004</v>
      </c>
      <c r="O1679" s="16">
        <v>5.74</v>
      </c>
      <c r="P1679" s="16">
        <v>1</v>
      </c>
      <c r="Q1679" s="16">
        <v>1</v>
      </c>
      <c r="R1679">
        <f>MATCH(D1679,Отчет!$C$1:$C$65535,0)</f>
        <v>26</v>
      </c>
    </row>
    <row r="1680" spans="1:18" x14ac:dyDescent="0.2">
      <c r="A1680" s="16">
        <v>1187930282</v>
      </c>
      <c r="B1680" s="16">
        <v>4</v>
      </c>
      <c r="D1680" s="16">
        <v>499655706</v>
      </c>
      <c r="E1680" s="6" t="s">
        <v>109</v>
      </c>
      <c r="F1680" s="6" t="s">
        <v>99</v>
      </c>
      <c r="G1680" s="6" t="s">
        <v>110</v>
      </c>
      <c r="H1680" s="16" t="s">
        <v>111</v>
      </c>
      <c r="I1680" s="6" t="s">
        <v>198</v>
      </c>
      <c r="J1680" s="16">
        <v>5.74</v>
      </c>
      <c r="K1680" s="16" t="s">
        <v>36</v>
      </c>
      <c r="L1680" s="16" t="s">
        <v>310</v>
      </c>
      <c r="N1680" s="16">
        <v>22.96</v>
      </c>
      <c r="O1680" s="16">
        <v>5.74</v>
      </c>
      <c r="P1680" s="16">
        <v>1</v>
      </c>
      <c r="Q1680" s="16">
        <v>1</v>
      </c>
      <c r="R1680">
        <f>MATCH(D1680,Отчет!$C$1:$C$65535,0)</f>
        <v>55</v>
      </c>
    </row>
    <row r="1681" spans="1:18" x14ac:dyDescent="0.2">
      <c r="A1681" s="16">
        <v>1187928291</v>
      </c>
      <c r="B1681" s="16">
        <v>7</v>
      </c>
      <c r="D1681" s="16">
        <v>499655738</v>
      </c>
      <c r="E1681" s="6" t="s">
        <v>112</v>
      </c>
      <c r="F1681" s="6" t="s">
        <v>113</v>
      </c>
      <c r="G1681" s="6" t="s">
        <v>73</v>
      </c>
      <c r="H1681" s="16" t="s">
        <v>114</v>
      </c>
      <c r="I1681" s="6" t="s">
        <v>198</v>
      </c>
      <c r="J1681" s="16">
        <v>5.74</v>
      </c>
      <c r="K1681" s="16" t="s">
        <v>36</v>
      </c>
      <c r="L1681" s="16" t="s">
        <v>310</v>
      </c>
      <c r="N1681" s="16">
        <v>40.18</v>
      </c>
      <c r="O1681" s="16">
        <v>5.74</v>
      </c>
      <c r="P1681" s="16">
        <v>1</v>
      </c>
      <c r="Q1681" s="16">
        <v>1</v>
      </c>
      <c r="R1681">
        <f>MATCH(D1681,Отчет!$C$1:$C$65535,0)</f>
        <v>31</v>
      </c>
    </row>
    <row r="1682" spans="1:18" x14ac:dyDescent="0.2">
      <c r="A1682" s="16">
        <v>1187928683</v>
      </c>
      <c r="B1682" s="16">
        <v>10</v>
      </c>
      <c r="D1682" s="16">
        <v>499655482</v>
      </c>
      <c r="E1682" s="6" t="s">
        <v>71</v>
      </c>
      <c r="F1682" s="6" t="s">
        <v>72</v>
      </c>
      <c r="G1682" s="6" t="s">
        <v>73</v>
      </c>
      <c r="H1682" s="16" t="s">
        <v>74</v>
      </c>
      <c r="I1682" s="6" t="s">
        <v>198</v>
      </c>
      <c r="J1682" s="16">
        <v>5.74</v>
      </c>
      <c r="K1682" s="16" t="s">
        <v>36</v>
      </c>
      <c r="L1682" s="16" t="s">
        <v>310</v>
      </c>
      <c r="N1682" s="16">
        <v>57.4</v>
      </c>
      <c r="O1682" s="16">
        <v>5.74</v>
      </c>
      <c r="P1682" s="16">
        <v>1</v>
      </c>
      <c r="Q1682" s="16">
        <v>1</v>
      </c>
      <c r="R1682">
        <f>MATCH(D1682,Отчет!$C$1:$C$65535,0)</f>
        <v>12</v>
      </c>
    </row>
    <row r="1683" spans="1:18" x14ac:dyDescent="0.2">
      <c r="A1683" s="16">
        <v>1187929353</v>
      </c>
      <c r="B1683" s="16">
        <v>5</v>
      </c>
      <c r="D1683" s="16">
        <v>499655506</v>
      </c>
      <c r="E1683" s="6" t="s">
        <v>125</v>
      </c>
      <c r="F1683" s="6" t="s">
        <v>126</v>
      </c>
      <c r="G1683" s="6" t="s">
        <v>127</v>
      </c>
      <c r="H1683" s="16" t="s">
        <v>128</v>
      </c>
      <c r="I1683" s="6" t="s">
        <v>198</v>
      </c>
      <c r="J1683" s="16">
        <v>5.74</v>
      </c>
      <c r="K1683" s="16" t="s">
        <v>36</v>
      </c>
      <c r="L1683" s="16" t="s">
        <v>310</v>
      </c>
      <c r="N1683" s="16">
        <v>28.7</v>
      </c>
      <c r="O1683" s="16">
        <v>5.74</v>
      </c>
      <c r="P1683" s="16">
        <v>1</v>
      </c>
      <c r="Q1683" s="16">
        <v>0</v>
      </c>
      <c r="R1683">
        <f>MATCH(D1683,Отчет!$C$1:$C$65535,0)</f>
        <v>44</v>
      </c>
    </row>
    <row r="1684" spans="1:18" x14ac:dyDescent="0.2">
      <c r="A1684" s="16">
        <v>1187928448</v>
      </c>
      <c r="B1684" s="16">
        <v>7</v>
      </c>
      <c r="D1684" s="16">
        <v>499655862</v>
      </c>
      <c r="E1684" s="6" t="s">
        <v>90</v>
      </c>
      <c r="F1684" s="6" t="s">
        <v>91</v>
      </c>
      <c r="G1684" s="6" t="s">
        <v>92</v>
      </c>
      <c r="H1684" s="16" t="s">
        <v>93</v>
      </c>
      <c r="I1684" s="6" t="s">
        <v>198</v>
      </c>
      <c r="J1684" s="16">
        <v>5.74</v>
      </c>
      <c r="K1684" s="16" t="s">
        <v>36</v>
      </c>
      <c r="L1684" s="16" t="s">
        <v>310</v>
      </c>
      <c r="N1684" s="16">
        <v>40.18</v>
      </c>
      <c r="O1684" s="16">
        <v>5.74</v>
      </c>
      <c r="P1684" s="16">
        <v>1</v>
      </c>
      <c r="Q1684" s="16">
        <v>1</v>
      </c>
      <c r="R1684">
        <f>MATCH(D1684,Отчет!$C$1:$C$65535,0)</f>
        <v>45</v>
      </c>
    </row>
    <row r="1685" spans="1:18" x14ac:dyDescent="0.2">
      <c r="A1685" s="16">
        <v>1187929974</v>
      </c>
      <c r="B1685" s="16">
        <v>8</v>
      </c>
      <c r="D1685" s="16">
        <v>499655914</v>
      </c>
      <c r="E1685" s="6" t="s">
        <v>94</v>
      </c>
      <c r="F1685" s="6" t="s">
        <v>95</v>
      </c>
      <c r="G1685" s="6" t="s">
        <v>96</v>
      </c>
      <c r="H1685" s="16" t="s">
        <v>97</v>
      </c>
      <c r="I1685" s="6" t="s">
        <v>198</v>
      </c>
      <c r="J1685" s="16">
        <v>5.74</v>
      </c>
      <c r="K1685" s="16" t="s">
        <v>36</v>
      </c>
      <c r="L1685" s="16" t="s">
        <v>310</v>
      </c>
      <c r="N1685" s="16">
        <v>45.92</v>
      </c>
      <c r="O1685" s="16">
        <v>5.74</v>
      </c>
      <c r="P1685" s="16">
        <v>1</v>
      </c>
      <c r="Q1685" s="16">
        <v>1</v>
      </c>
      <c r="R1685">
        <f>MATCH(D1685,Отчет!$C$1:$C$65535,0)</f>
        <v>35</v>
      </c>
    </row>
    <row r="1686" spans="1:18" x14ac:dyDescent="0.2">
      <c r="A1686" s="16">
        <v>1187928385</v>
      </c>
      <c r="B1686" s="16">
        <v>4</v>
      </c>
      <c r="D1686" s="16">
        <v>499655942</v>
      </c>
      <c r="E1686" s="6" t="s">
        <v>98</v>
      </c>
      <c r="F1686" s="6" t="s">
        <v>99</v>
      </c>
      <c r="G1686" s="6" t="s">
        <v>57</v>
      </c>
      <c r="H1686" s="16" t="s">
        <v>100</v>
      </c>
      <c r="I1686" s="6" t="s">
        <v>198</v>
      </c>
      <c r="J1686" s="16">
        <v>5.74</v>
      </c>
      <c r="K1686" s="16" t="s">
        <v>36</v>
      </c>
      <c r="L1686" s="16" t="s">
        <v>310</v>
      </c>
      <c r="N1686" s="16">
        <v>22.96</v>
      </c>
      <c r="O1686" s="16">
        <v>5.74</v>
      </c>
      <c r="P1686" s="16">
        <v>1</v>
      </c>
      <c r="Q1686" s="16">
        <v>1</v>
      </c>
      <c r="R1686">
        <f>MATCH(D1686,Отчет!$C$1:$C$65535,0)</f>
        <v>40</v>
      </c>
    </row>
    <row r="1687" spans="1:18" x14ac:dyDescent="0.2">
      <c r="A1687" s="16">
        <v>1187929636</v>
      </c>
      <c r="B1687" s="16">
        <v>4</v>
      </c>
      <c r="D1687" s="16">
        <v>499655966</v>
      </c>
      <c r="E1687" s="6" t="s">
        <v>83</v>
      </c>
      <c r="F1687" s="6" t="s">
        <v>76</v>
      </c>
      <c r="G1687" s="6" t="s">
        <v>84</v>
      </c>
      <c r="H1687" s="16" t="s">
        <v>85</v>
      </c>
      <c r="I1687" s="6" t="s">
        <v>198</v>
      </c>
      <c r="J1687" s="16">
        <v>5.74</v>
      </c>
      <c r="K1687" s="16" t="s">
        <v>36</v>
      </c>
      <c r="L1687" s="16" t="s">
        <v>310</v>
      </c>
      <c r="N1687" s="16">
        <v>22.96</v>
      </c>
      <c r="O1687" s="16">
        <v>5.74</v>
      </c>
      <c r="P1687" s="16">
        <v>1</v>
      </c>
      <c r="Q1687" s="16">
        <v>1</v>
      </c>
      <c r="R1687">
        <f>MATCH(D1687,Отчет!$C$1:$C$65535,0)</f>
        <v>43</v>
      </c>
    </row>
    <row r="1688" spans="1:18" x14ac:dyDescent="0.2">
      <c r="A1688" s="16">
        <v>1187929774</v>
      </c>
      <c r="B1688" s="16">
        <v>9</v>
      </c>
      <c r="D1688" s="16">
        <v>499655764</v>
      </c>
      <c r="E1688" s="6" t="s">
        <v>115</v>
      </c>
      <c r="F1688" s="6" t="s">
        <v>116</v>
      </c>
      <c r="G1688" s="6" t="s">
        <v>117</v>
      </c>
      <c r="H1688" s="16" t="s">
        <v>118</v>
      </c>
      <c r="I1688" s="6" t="s">
        <v>198</v>
      </c>
      <c r="J1688" s="16">
        <v>5.74</v>
      </c>
      <c r="K1688" s="16" t="s">
        <v>36</v>
      </c>
      <c r="L1688" s="16" t="s">
        <v>310</v>
      </c>
      <c r="N1688" s="16">
        <v>51.660000000000004</v>
      </c>
      <c r="O1688" s="16">
        <v>5.74</v>
      </c>
      <c r="P1688" s="16">
        <v>1</v>
      </c>
      <c r="Q1688" s="16">
        <v>1</v>
      </c>
      <c r="R1688">
        <f>MATCH(D1688,Отчет!$C$1:$C$65535,0)</f>
        <v>17</v>
      </c>
    </row>
    <row r="1689" spans="1:18" x14ac:dyDescent="0.2">
      <c r="A1689" s="16">
        <v>1187928541</v>
      </c>
      <c r="B1689" s="16">
        <v>9</v>
      </c>
      <c r="D1689" s="16">
        <v>499655788</v>
      </c>
      <c r="E1689" s="6" t="s">
        <v>101</v>
      </c>
      <c r="F1689" s="6" t="s">
        <v>102</v>
      </c>
      <c r="G1689" s="6" t="s">
        <v>103</v>
      </c>
      <c r="H1689" s="16" t="s">
        <v>104</v>
      </c>
      <c r="I1689" s="6" t="s">
        <v>198</v>
      </c>
      <c r="J1689" s="16">
        <v>5.74</v>
      </c>
      <c r="K1689" s="16" t="s">
        <v>36</v>
      </c>
      <c r="L1689" s="16" t="s">
        <v>310</v>
      </c>
      <c r="N1689" s="16">
        <v>51.660000000000004</v>
      </c>
      <c r="O1689" s="16">
        <v>5.74</v>
      </c>
      <c r="P1689" s="16">
        <v>1</v>
      </c>
      <c r="Q1689" s="16">
        <v>1</v>
      </c>
      <c r="R1689">
        <f>MATCH(D1689,Отчет!$C$1:$C$65535,0)</f>
        <v>18</v>
      </c>
    </row>
    <row r="1690" spans="1:18" x14ac:dyDescent="0.2">
      <c r="A1690" s="16">
        <v>1187928867</v>
      </c>
      <c r="B1690" s="16">
        <v>9</v>
      </c>
      <c r="D1690" s="16">
        <v>499655838</v>
      </c>
      <c r="E1690" s="6" t="s">
        <v>105</v>
      </c>
      <c r="F1690" s="6" t="s">
        <v>106</v>
      </c>
      <c r="G1690" s="6" t="s">
        <v>107</v>
      </c>
      <c r="H1690" s="16" t="s">
        <v>108</v>
      </c>
      <c r="I1690" s="6" t="s">
        <v>198</v>
      </c>
      <c r="J1690" s="16">
        <v>5.74</v>
      </c>
      <c r="K1690" s="16" t="s">
        <v>36</v>
      </c>
      <c r="L1690" s="16" t="s">
        <v>310</v>
      </c>
      <c r="N1690" s="16">
        <v>51.660000000000004</v>
      </c>
      <c r="O1690" s="16">
        <v>5.74</v>
      </c>
      <c r="P1690" s="16">
        <v>1</v>
      </c>
      <c r="Q1690" s="16">
        <v>1</v>
      </c>
      <c r="R1690">
        <f>MATCH(D1690,Отчет!$C$1:$C$65535,0)</f>
        <v>14</v>
      </c>
    </row>
    <row r="1691" spans="1:18" x14ac:dyDescent="0.2">
      <c r="A1691" s="16">
        <v>1187929821</v>
      </c>
      <c r="B1691" s="16">
        <v>6</v>
      </c>
      <c r="D1691" s="16">
        <v>499656345</v>
      </c>
      <c r="E1691" s="6" t="s">
        <v>159</v>
      </c>
      <c r="F1691" s="6" t="s">
        <v>160</v>
      </c>
      <c r="G1691" s="6" t="s">
        <v>119</v>
      </c>
      <c r="H1691" s="16" t="s">
        <v>161</v>
      </c>
      <c r="I1691" s="6" t="s">
        <v>198</v>
      </c>
      <c r="J1691" s="16">
        <v>5.74</v>
      </c>
      <c r="K1691" s="16" t="s">
        <v>36</v>
      </c>
      <c r="L1691" s="16" t="s">
        <v>310</v>
      </c>
      <c r="N1691" s="16">
        <v>34.44</v>
      </c>
      <c r="O1691" s="16">
        <v>5.74</v>
      </c>
      <c r="P1691" s="16">
        <v>1</v>
      </c>
      <c r="Q1691" s="16">
        <v>1</v>
      </c>
      <c r="R1691">
        <f>MATCH(D1691,Отчет!$C$1:$C$65535,0)</f>
        <v>46</v>
      </c>
    </row>
    <row r="1692" spans="1:18" x14ac:dyDescent="0.2">
      <c r="A1692" s="16">
        <v>1187928097</v>
      </c>
      <c r="B1692" s="16">
        <v>10</v>
      </c>
      <c r="D1692" s="16">
        <v>499656434</v>
      </c>
      <c r="E1692" s="6" t="s">
        <v>162</v>
      </c>
      <c r="F1692" s="6" t="s">
        <v>163</v>
      </c>
      <c r="G1692" s="6" t="s">
        <v>164</v>
      </c>
      <c r="H1692" s="16" t="s">
        <v>165</v>
      </c>
      <c r="I1692" s="6" t="s">
        <v>198</v>
      </c>
      <c r="J1692" s="16">
        <v>5.74</v>
      </c>
      <c r="K1692" s="16" t="s">
        <v>36</v>
      </c>
      <c r="L1692" s="16" t="s">
        <v>310</v>
      </c>
      <c r="N1692" s="16">
        <v>57.4</v>
      </c>
      <c r="O1692" s="16">
        <v>5.74</v>
      </c>
      <c r="P1692" s="16">
        <v>1</v>
      </c>
      <c r="Q1692" s="16">
        <v>1</v>
      </c>
      <c r="R1692">
        <f>MATCH(D1692,Отчет!$C$1:$C$65535,0)</f>
        <v>11</v>
      </c>
    </row>
    <row r="1693" spans="1:18" x14ac:dyDescent="0.2">
      <c r="A1693" s="16">
        <v>1187930136</v>
      </c>
      <c r="B1693" s="16">
        <v>6</v>
      </c>
      <c r="D1693" s="16">
        <v>499656623</v>
      </c>
      <c r="E1693" s="6" t="s">
        <v>166</v>
      </c>
      <c r="F1693" s="6" t="s">
        <v>167</v>
      </c>
      <c r="G1693" s="6" t="s">
        <v>168</v>
      </c>
      <c r="H1693" s="16" t="s">
        <v>169</v>
      </c>
      <c r="I1693" s="6" t="s">
        <v>198</v>
      </c>
      <c r="J1693" s="16">
        <v>5.74</v>
      </c>
      <c r="K1693" s="16" t="s">
        <v>36</v>
      </c>
      <c r="L1693" s="16" t="s">
        <v>310</v>
      </c>
      <c r="N1693" s="16">
        <v>34.44</v>
      </c>
      <c r="O1693" s="16">
        <v>5.74</v>
      </c>
      <c r="P1693" s="16">
        <v>1</v>
      </c>
      <c r="Q1693" s="16">
        <v>1</v>
      </c>
      <c r="R1693">
        <f>MATCH(D1693,Отчет!$C$1:$C$65535,0)</f>
        <v>37</v>
      </c>
    </row>
    <row r="1694" spans="1:18" x14ac:dyDescent="0.2">
      <c r="A1694" s="16">
        <v>1187928959</v>
      </c>
      <c r="B1694" s="16">
        <v>8</v>
      </c>
      <c r="D1694" s="16">
        <v>499656679</v>
      </c>
      <c r="E1694" s="6" t="s">
        <v>152</v>
      </c>
      <c r="F1694" s="6" t="s">
        <v>153</v>
      </c>
      <c r="G1694" s="6" t="s">
        <v>154</v>
      </c>
      <c r="H1694" s="16" t="s">
        <v>155</v>
      </c>
      <c r="I1694" s="6" t="s">
        <v>198</v>
      </c>
      <c r="J1694" s="16">
        <v>5.74</v>
      </c>
      <c r="K1694" s="16" t="s">
        <v>36</v>
      </c>
      <c r="L1694" s="16" t="s">
        <v>310</v>
      </c>
      <c r="N1694" s="16">
        <v>45.92</v>
      </c>
      <c r="O1694" s="16">
        <v>5.74</v>
      </c>
      <c r="P1694" s="16">
        <v>1</v>
      </c>
      <c r="Q1694" s="16">
        <v>1</v>
      </c>
      <c r="R1694">
        <f>MATCH(D1694,Отчет!$C$1:$C$65535,0)</f>
        <v>21</v>
      </c>
    </row>
    <row r="1695" spans="1:18" x14ac:dyDescent="0.2">
      <c r="A1695" s="16">
        <v>1187929874</v>
      </c>
      <c r="B1695" s="16">
        <v>4</v>
      </c>
      <c r="D1695" s="16">
        <v>499655995</v>
      </c>
      <c r="E1695" s="6" t="s">
        <v>86</v>
      </c>
      <c r="F1695" s="6" t="s">
        <v>87</v>
      </c>
      <c r="G1695" s="6" t="s">
        <v>88</v>
      </c>
      <c r="H1695" s="16" t="s">
        <v>89</v>
      </c>
      <c r="I1695" s="6" t="s">
        <v>198</v>
      </c>
      <c r="J1695" s="16">
        <v>5.74</v>
      </c>
      <c r="K1695" s="16" t="s">
        <v>36</v>
      </c>
      <c r="L1695" s="16" t="s">
        <v>310</v>
      </c>
      <c r="N1695" s="16">
        <v>22.96</v>
      </c>
      <c r="O1695" s="16">
        <v>5.74</v>
      </c>
      <c r="P1695" s="16">
        <v>1</v>
      </c>
      <c r="Q1695" s="16">
        <v>1</v>
      </c>
      <c r="R1695">
        <f>MATCH(D1695,Отчет!$C$1:$C$65535,0)</f>
        <v>49</v>
      </c>
    </row>
    <row r="1696" spans="1:18" x14ac:dyDescent="0.2">
      <c r="A1696" s="16">
        <v>1187930026</v>
      </c>
      <c r="B1696" s="16">
        <v>6</v>
      </c>
      <c r="D1696" s="16">
        <v>499656023</v>
      </c>
      <c r="E1696" s="6" t="s">
        <v>170</v>
      </c>
      <c r="F1696" s="6" t="s">
        <v>72</v>
      </c>
      <c r="G1696" s="6" t="s">
        <v>171</v>
      </c>
      <c r="H1696" s="16" t="s">
        <v>172</v>
      </c>
      <c r="I1696" s="6" t="s">
        <v>198</v>
      </c>
      <c r="J1696" s="16">
        <v>5.74</v>
      </c>
      <c r="K1696" s="16" t="s">
        <v>36</v>
      </c>
      <c r="L1696" s="16" t="s">
        <v>310</v>
      </c>
      <c r="N1696" s="16">
        <v>34.44</v>
      </c>
      <c r="O1696" s="16">
        <v>5.74</v>
      </c>
      <c r="P1696" s="16">
        <v>1</v>
      </c>
      <c r="Q1696" s="16">
        <v>1</v>
      </c>
      <c r="R1696">
        <f>MATCH(D1696,Отчет!$C$1:$C$65535,0)</f>
        <v>42</v>
      </c>
    </row>
    <row r="1697" spans="1:18" x14ac:dyDescent="0.2">
      <c r="A1697" s="16">
        <v>1187930186</v>
      </c>
      <c r="B1697" s="16">
        <v>9</v>
      </c>
      <c r="D1697" s="16">
        <v>499656285</v>
      </c>
      <c r="E1697" s="6" t="s">
        <v>173</v>
      </c>
      <c r="F1697" s="6" t="s">
        <v>76</v>
      </c>
      <c r="G1697" s="6" t="s">
        <v>107</v>
      </c>
      <c r="H1697" s="16" t="s">
        <v>174</v>
      </c>
      <c r="I1697" s="6" t="s">
        <v>198</v>
      </c>
      <c r="J1697" s="16">
        <v>5.74</v>
      </c>
      <c r="K1697" s="16" t="s">
        <v>36</v>
      </c>
      <c r="L1697" s="16" t="s">
        <v>310</v>
      </c>
      <c r="N1697" s="16">
        <v>51.660000000000004</v>
      </c>
      <c r="O1697" s="16">
        <v>5.74</v>
      </c>
      <c r="P1697" s="16">
        <v>1</v>
      </c>
      <c r="Q1697" s="16">
        <v>1</v>
      </c>
      <c r="R1697">
        <f>MATCH(D1697,Отчет!$C$1:$C$65535,0)</f>
        <v>36</v>
      </c>
    </row>
    <row r="1698" spans="1:18" x14ac:dyDescent="0.2">
      <c r="A1698" s="16">
        <v>1187929492</v>
      </c>
      <c r="B1698" s="16">
        <v>6</v>
      </c>
      <c r="D1698" s="16">
        <v>499657513</v>
      </c>
      <c r="E1698" s="6" t="s">
        <v>137</v>
      </c>
      <c r="F1698" s="6" t="s">
        <v>138</v>
      </c>
      <c r="G1698" s="6" t="s">
        <v>139</v>
      </c>
      <c r="H1698" s="16" t="s">
        <v>140</v>
      </c>
      <c r="I1698" s="6" t="s">
        <v>198</v>
      </c>
      <c r="J1698" s="16">
        <v>5.74</v>
      </c>
      <c r="K1698" s="16" t="s">
        <v>36</v>
      </c>
      <c r="L1698" s="16" t="s">
        <v>310</v>
      </c>
      <c r="N1698" s="16">
        <v>34.44</v>
      </c>
      <c r="O1698" s="16">
        <v>5.74</v>
      </c>
      <c r="P1698" s="16">
        <v>1</v>
      </c>
      <c r="Q1698" s="16">
        <v>1</v>
      </c>
      <c r="R1698">
        <f>MATCH(D1698,Отчет!$C$1:$C$65535,0)</f>
        <v>32</v>
      </c>
    </row>
    <row r="1699" spans="1:18" x14ac:dyDescent="0.2">
      <c r="A1699" s="16">
        <v>1187928589</v>
      </c>
      <c r="B1699" s="16">
        <v>10</v>
      </c>
      <c r="D1699" s="16">
        <v>499657561</v>
      </c>
      <c r="E1699" s="6" t="s">
        <v>141</v>
      </c>
      <c r="F1699" s="6" t="s">
        <v>142</v>
      </c>
      <c r="G1699" s="6" t="s">
        <v>143</v>
      </c>
      <c r="H1699" s="16" t="s">
        <v>144</v>
      </c>
      <c r="I1699" s="6" t="s">
        <v>198</v>
      </c>
      <c r="J1699" s="16">
        <v>5.74</v>
      </c>
      <c r="K1699" s="16" t="s">
        <v>36</v>
      </c>
      <c r="L1699" s="16" t="s">
        <v>310</v>
      </c>
      <c r="N1699" s="16">
        <v>57.4</v>
      </c>
      <c r="O1699" s="16">
        <v>5.74</v>
      </c>
      <c r="P1699" s="16">
        <v>1</v>
      </c>
      <c r="Q1699" s="16">
        <v>1</v>
      </c>
      <c r="R1699">
        <f>MATCH(D1699,Отчет!$C$1:$C$65535,0)</f>
        <v>13</v>
      </c>
    </row>
    <row r="1700" spans="1:18" x14ac:dyDescent="0.2">
      <c r="A1700" s="16">
        <v>1187928150</v>
      </c>
      <c r="B1700" s="16">
        <v>8</v>
      </c>
      <c r="D1700" s="16">
        <v>499657609</v>
      </c>
      <c r="E1700" s="6" t="s">
        <v>192</v>
      </c>
      <c r="F1700" s="6" t="s">
        <v>134</v>
      </c>
      <c r="G1700" s="6" t="s">
        <v>139</v>
      </c>
      <c r="H1700" s="16" t="s">
        <v>193</v>
      </c>
      <c r="I1700" s="6" t="s">
        <v>198</v>
      </c>
      <c r="J1700" s="16">
        <v>5.74</v>
      </c>
      <c r="K1700" s="16" t="s">
        <v>36</v>
      </c>
      <c r="L1700" s="16" t="s">
        <v>310</v>
      </c>
      <c r="N1700" s="16">
        <v>45.92</v>
      </c>
      <c r="O1700" s="16">
        <v>5.74</v>
      </c>
      <c r="P1700" s="16">
        <v>1</v>
      </c>
      <c r="Q1700" s="16">
        <v>1</v>
      </c>
      <c r="R1700">
        <f>MATCH(D1700,Отчет!$C$1:$C$65535,0)</f>
        <v>24</v>
      </c>
    </row>
    <row r="1701" spans="1:18" x14ac:dyDescent="0.2">
      <c r="A1701" s="16">
        <v>1187929922</v>
      </c>
      <c r="B1701" s="16">
        <v>4</v>
      </c>
      <c r="D1701" s="16">
        <v>499656711</v>
      </c>
      <c r="E1701" s="6" t="s">
        <v>156</v>
      </c>
      <c r="F1701" s="6" t="s">
        <v>157</v>
      </c>
      <c r="G1701" s="6" t="s">
        <v>81</v>
      </c>
      <c r="H1701" s="16" t="s">
        <v>158</v>
      </c>
      <c r="I1701" s="6" t="s">
        <v>198</v>
      </c>
      <c r="J1701" s="16">
        <v>5.74</v>
      </c>
      <c r="K1701" s="16" t="s">
        <v>36</v>
      </c>
      <c r="L1701" s="16" t="s">
        <v>310</v>
      </c>
      <c r="N1701" s="16">
        <v>22.96</v>
      </c>
      <c r="O1701" s="16">
        <v>5.74</v>
      </c>
      <c r="P1701" s="16">
        <v>1</v>
      </c>
      <c r="Q1701" s="16">
        <v>0</v>
      </c>
      <c r="R1701">
        <f>MATCH(D1701,Отчет!$C$1:$C$65535,0)</f>
        <v>52</v>
      </c>
    </row>
    <row r="1702" spans="1:18" x14ac:dyDescent="0.2">
      <c r="A1702" s="16">
        <v>1187929260</v>
      </c>
      <c r="B1702" s="16">
        <v>9</v>
      </c>
      <c r="D1702" s="16">
        <v>499657385</v>
      </c>
      <c r="E1702" s="6" t="s">
        <v>145</v>
      </c>
      <c r="F1702" s="6" t="s">
        <v>146</v>
      </c>
      <c r="G1702" s="6" t="s">
        <v>139</v>
      </c>
      <c r="H1702" s="16" t="s">
        <v>147</v>
      </c>
      <c r="I1702" s="6" t="s">
        <v>198</v>
      </c>
      <c r="J1702" s="16">
        <v>5.74</v>
      </c>
      <c r="K1702" s="16" t="s">
        <v>36</v>
      </c>
      <c r="L1702" s="16" t="s">
        <v>310</v>
      </c>
      <c r="N1702" s="16">
        <v>51.660000000000004</v>
      </c>
      <c r="O1702" s="16">
        <v>5.74</v>
      </c>
      <c r="P1702" s="16">
        <v>1</v>
      </c>
      <c r="Q1702" s="16">
        <v>1</v>
      </c>
      <c r="R1702">
        <f>MATCH(D1702,Отчет!$C$1:$C$65535,0)</f>
        <v>20</v>
      </c>
    </row>
    <row r="1703" spans="1:18" x14ac:dyDescent="0.2">
      <c r="A1703" s="16">
        <v>1187929538</v>
      </c>
      <c r="B1703" s="16">
        <v>9</v>
      </c>
      <c r="D1703" s="16">
        <v>499657465</v>
      </c>
      <c r="E1703" s="6" t="s">
        <v>148</v>
      </c>
      <c r="F1703" s="6" t="s">
        <v>149</v>
      </c>
      <c r="G1703" s="6" t="s">
        <v>150</v>
      </c>
      <c r="H1703" s="16" t="s">
        <v>151</v>
      </c>
      <c r="I1703" s="6" t="s">
        <v>198</v>
      </c>
      <c r="J1703" s="16">
        <v>5.74</v>
      </c>
      <c r="K1703" s="16" t="s">
        <v>36</v>
      </c>
      <c r="L1703" s="16" t="s">
        <v>310</v>
      </c>
      <c r="N1703" s="16">
        <v>51.660000000000004</v>
      </c>
      <c r="O1703" s="16">
        <v>5.74</v>
      </c>
      <c r="P1703" s="16">
        <v>1</v>
      </c>
      <c r="Q1703" s="16">
        <v>1</v>
      </c>
      <c r="R1703">
        <f>MATCH(D1703,Отчет!$C$1:$C$65535,0)</f>
        <v>25</v>
      </c>
    </row>
    <row r="1704" spans="1:18" x14ac:dyDescent="0.2">
      <c r="A1704" s="16">
        <v>1506077476</v>
      </c>
      <c r="B1704" s="16">
        <v>6</v>
      </c>
      <c r="D1704" s="16">
        <v>1506076021</v>
      </c>
      <c r="E1704" s="6" t="s">
        <v>178</v>
      </c>
      <c r="F1704" s="6" t="s">
        <v>179</v>
      </c>
      <c r="G1704" s="6" t="s">
        <v>96</v>
      </c>
      <c r="H1704" s="16" t="s">
        <v>180</v>
      </c>
      <c r="I1704" s="6" t="s">
        <v>198</v>
      </c>
      <c r="J1704" s="16">
        <v>5.74</v>
      </c>
      <c r="K1704" s="16" t="s">
        <v>36</v>
      </c>
      <c r="L1704" s="16" t="s">
        <v>310</v>
      </c>
      <c r="N1704" s="16">
        <v>34.44</v>
      </c>
      <c r="O1704" s="16">
        <v>5.74</v>
      </c>
      <c r="P1704" s="16">
        <v>1</v>
      </c>
      <c r="Q1704" s="16">
        <v>1</v>
      </c>
      <c r="R1704">
        <f>MATCH(D1704,Отчет!$C$1:$C$65535,0)</f>
        <v>47</v>
      </c>
    </row>
    <row r="1705" spans="1:18" x14ac:dyDescent="0.2">
      <c r="A1705" s="16">
        <v>1187928913</v>
      </c>
      <c r="B1705" s="16">
        <v>8</v>
      </c>
      <c r="D1705" s="16">
        <v>499657780</v>
      </c>
      <c r="E1705" s="6" t="s">
        <v>129</v>
      </c>
      <c r="F1705" s="6" t="s">
        <v>130</v>
      </c>
      <c r="G1705" s="6" t="s">
        <v>131</v>
      </c>
      <c r="H1705" s="16" t="s">
        <v>132</v>
      </c>
      <c r="I1705" s="6" t="s">
        <v>198</v>
      </c>
      <c r="J1705" s="16">
        <v>5.74</v>
      </c>
      <c r="K1705" s="16" t="s">
        <v>36</v>
      </c>
      <c r="L1705" s="16" t="s">
        <v>310</v>
      </c>
      <c r="N1705" s="16">
        <v>45.92</v>
      </c>
      <c r="O1705" s="16">
        <v>5.74</v>
      </c>
      <c r="P1705" s="16">
        <v>1</v>
      </c>
      <c r="Q1705" s="16">
        <v>1</v>
      </c>
      <c r="R1705">
        <f>MATCH(D1705,Отчет!$C$1:$C$65535,0)</f>
        <v>29</v>
      </c>
    </row>
    <row r="1706" spans="1:18" x14ac:dyDescent="0.2">
      <c r="A1706" s="16">
        <v>1187928243</v>
      </c>
      <c r="B1706" s="16">
        <v>9</v>
      </c>
      <c r="D1706" s="16">
        <v>499657846</v>
      </c>
      <c r="E1706" s="6" t="s">
        <v>181</v>
      </c>
      <c r="F1706" s="6" t="s">
        <v>182</v>
      </c>
      <c r="G1706" s="6" t="s">
        <v>183</v>
      </c>
      <c r="H1706" s="16" t="s">
        <v>184</v>
      </c>
      <c r="I1706" s="6" t="s">
        <v>198</v>
      </c>
      <c r="J1706" s="16">
        <v>5.74</v>
      </c>
      <c r="K1706" s="16" t="s">
        <v>36</v>
      </c>
      <c r="L1706" s="16" t="s">
        <v>310</v>
      </c>
      <c r="N1706" s="16">
        <v>51.660000000000004</v>
      </c>
      <c r="O1706" s="16">
        <v>5.74</v>
      </c>
      <c r="P1706" s="16">
        <v>1</v>
      </c>
      <c r="Q1706" s="16">
        <v>1</v>
      </c>
      <c r="R1706">
        <f>MATCH(D1706,Отчет!$C$1:$C$65535,0)</f>
        <v>19</v>
      </c>
    </row>
    <row r="1707" spans="1:18" x14ac:dyDescent="0.2">
      <c r="A1707" s="16">
        <v>1187928049</v>
      </c>
      <c r="B1707" s="16">
        <v>9</v>
      </c>
      <c r="D1707" s="16">
        <v>722669820</v>
      </c>
      <c r="E1707" s="6" t="s">
        <v>185</v>
      </c>
      <c r="F1707" s="6" t="s">
        <v>186</v>
      </c>
      <c r="G1707" s="6" t="s">
        <v>187</v>
      </c>
      <c r="H1707" s="16" t="s">
        <v>188</v>
      </c>
      <c r="I1707" s="6" t="s">
        <v>198</v>
      </c>
      <c r="J1707" s="16">
        <v>5.74</v>
      </c>
      <c r="K1707" s="16" t="s">
        <v>36</v>
      </c>
      <c r="L1707" s="16" t="s">
        <v>310</v>
      </c>
      <c r="N1707" s="16">
        <v>51.660000000000004</v>
      </c>
      <c r="O1707" s="16">
        <v>5.74</v>
      </c>
      <c r="P1707" s="16">
        <v>1</v>
      </c>
      <c r="Q1707" s="16">
        <v>1</v>
      </c>
      <c r="R1707">
        <f>MATCH(D1707,Отчет!$C$1:$C$65535,0)</f>
        <v>16</v>
      </c>
    </row>
    <row r="1708" spans="1:18" x14ac:dyDescent="0.2">
      <c r="A1708" s="16">
        <v>1187929150</v>
      </c>
      <c r="B1708" s="16">
        <v>5</v>
      </c>
      <c r="D1708" s="16">
        <v>499657489</v>
      </c>
      <c r="E1708" s="6" t="s">
        <v>133</v>
      </c>
      <c r="F1708" s="6" t="s">
        <v>134</v>
      </c>
      <c r="G1708" s="6" t="s">
        <v>135</v>
      </c>
      <c r="H1708" s="16" t="s">
        <v>136</v>
      </c>
      <c r="I1708" s="6" t="s">
        <v>198</v>
      </c>
      <c r="J1708" s="16">
        <v>5.74</v>
      </c>
      <c r="K1708" s="16" t="s">
        <v>36</v>
      </c>
      <c r="L1708" s="16" t="s">
        <v>310</v>
      </c>
      <c r="N1708" s="16">
        <v>28.7</v>
      </c>
      <c r="O1708" s="16">
        <v>5.74</v>
      </c>
      <c r="P1708" s="16">
        <v>1</v>
      </c>
      <c r="Q1708" s="16">
        <v>1</v>
      </c>
      <c r="R1708">
        <f>MATCH(D1708,Отчет!$C$1:$C$65535,0)</f>
        <v>51</v>
      </c>
    </row>
    <row r="1709" spans="1:18" x14ac:dyDescent="0.2">
      <c r="A1709" s="16">
        <v>1187929682</v>
      </c>
      <c r="B1709" s="16">
        <v>7</v>
      </c>
      <c r="D1709" s="16">
        <v>499655433</v>
      </c>
      <c r="E1709" s="6" t="s">
        <v>189</v>
      </c>
      <c r="F1709" s="6" t="s">
        <v>190</v>
      </c>
      <c r="G1709" s="6" t="s">
        <v>123</v>
      </c>
      <c r="H1709" s="16" t="s">
        <v>191</v>
      </c>
      <c r="I1709" s="6" t="s">
        <v>198</v>
      </c>
      <c r="J1709" s="16">
        <v>5.74</v>
      </c>
      <c r="K1709" s="16" t="s">
        <v>36</v>
      </c>
      <c r="L1709" s="16" t="s">
        <v>310</v>
      </c>
      <c r="N1709" s="16">
        <v>40.18</v>
      </c>
      <c r="O1709" s="16">
        <v>5.74</v>
      </c>
      <c r="P1709" s="16">
        <v>1</v>
      </c>
      <c r="Q1709" s="16">
        <v>0</v>
      </c>
      <c r="R1709">
        <f>MATCH(D1709,Отчет!$C$1:$C$65535,0)</f>
        <v>50</v>
      </c>
    </row>
    <row r="1710" spans="1:18" x14ac:dyDescent="0.2">
      <c r="A1710" s="16">
        <v>1187928729</v>
      </c>
      <c r="B1710" s="16">
        <v>10</v>
      </c>
      <c r="D1710" s="16">
        <v>499655369</v>
      </c>
      <c r="E1710" s="6" t="s">
        <v>196</v>
      </c>
      <c r="F1710" s="6" t="s">
        <v>99</v>
      </c>
      <c r="G1710" s="6" t="s">
        <v>107</v>
      </c>
      <c r="H1710" s="16" t="s">
        <v>197</v>
      </c>
      <c r="I1710" s="6" t="s">
        <v>198</v>
      </c>
      <c r="J1710" s="16">
        <v>5.74</v>
      </c>
      <c r="K1710" s="16" t="s">
        <v>36</v>
      </c>
      <c r="L1710" s="16" t="s">
        <v>310</v>
      </c>
      <c r="N1710" s="16">
        <v>57.4</v>
      </c>
      <c r="O1710" s="16">
        <v>5.74</v>
      </c>
      <c r="P1710" s="16">
        <v>1</v>
      </c>
      <c r="Q1710" s="16">
        <v>1</v>
      </c>
      <c r="R1710">
        <f>MATCH(D1710,Отчет!$C$1:$C$65535,0)</f>
        <v>15</v>
      </c>
    </row>
    <row r="1711" spans="1:18" x14ac:dyDescent="0.2">
      <c r="A1711" s="16">
        <v>1187929399</v>
      </c>
      <c r="B1711" s="16">
        <v>4</v>
      </c>
      <c r="D1711" s="16">
        <v>499655321</v>
      </c>
      <c r="E1711" s="6" t="s">
        <v>79</v>
      </c>
      <c r="F1711" s="6" t="s">
        <v>80</v>
      </c>
      <c r="G1711" s="6" t="s">
        <v>81</v>
      </c>
      <c r="H1711" s="16" t="s">
        <v>82</v>
      </c>
      <c r="I1711" s="6" t="s">
        <v>198</v>
      </c>
      <c r="J1711" s="16">
        <v>5.74</v>
      </c>
      <c r="K1711" s="16" t="s">
        <v>36</v>
      </c>
      <c r="L1711" s="16" t="s">
        <v>310</v>
      </c>
      <c r="N1711" s="16">
        <v>22.96</v>
      </c>
      <c r="O1711" s="16">
        <v>5.74</v>
      </c>
      <c r="P1711" s="16">
        <v>1</v>
      </c>
      <c r="Q1711" s="16">
        <v>1</v>
      </c>
      <c r="R1711">
        <f>MATCH(D1711,Отчет!$C$1:$C$65535,0)</f>
        <v>53</v>
      </c>
    </row>
    <row r="1712" spans="1:18" x14ac:dyDescent="0.2">
      <c r="A1712" s="16">
        <v>1187929099</v>
      </c>
      <c r="B1712" s="16">
        <v>7</v>
      </c>
      <c r="D1712" s="16">
        <v>736697700</v>
      </c>
      <c r="E1712" s="6" t="s">
        <v>175</v>
      </c>
      <c r="F1712" s="6" t="s">
        <v>176</v>
      </c>
      <c r="G1712" s="6" t="s">
        <v>77</v>
      </c>
      <c r="H1712" s="16" t="s">
        <v>177</v>
      </c>
      <c r="I1712" s="6" t="s">
        <v>198</v>
      </c>
      <c r="J1712" s="16">
        <v>5.74</v>
      </c>
      <c r="K1712" s="16" t="s">
        <v>36</v>
      </c>
      <c r="L1712" s="16" t="s">
        <v>310</v>
      </c>
      <c r="N1712" s="16">
        <v>40.18</v>
      </c>
      <c r="O1712" s="16">
        <v>5.74</v>
      </c>
      <c r="P1712" s="16">
        <v>1</v>
      </c>
      <c r="Q1712" s="16">
        <v>1</v>
      </c>
      <c r="R1712">
        <f>MATCH(D1712,Отчет!$C$1:$C$65535,0)</f>
        <v>27</v>
      </c>
    </row>
    <row r="1713" spans="1:18" x14ac:dyDescent="0.2">
      <c r="A1713" s="16">
        <v>1187929586</v>
      </c>
      <c r="B1713" s="16">
        <v>7</v>
      </c>
      <c r="D1713" s="16">
        <v>499655579</v>
      </c>
      <c r="E1713" s="6" t="s">
        <v>194</v>
      </c>
      <c r="F1713" s="6" t="s">
        <v>122</v>
      </c>
      <c r="G1713" s="6" t="s">
        <v>171</v>
      </c>
      <c r="H1713" s="16" t="s">
        <v>195</v>
      </c>
      <c r="I1713" s="6" t="s">
        <v>198</v>
      </c>
      <c r="J1713" s="16">
        <v>5.74</v>
      </c>
      <c r="K1713" s="16" t="s">
        <v>36</v>
      </c>
      <c r="L1713" s="16" t="s">
        <v>310</v>
      </c>
      <c r="N1713" s="16">
        <v>40.18</v>
      </c>
      <c r="O1713" s="16">
        <v>5.74</v>
      </c>
      <c r="P1713" s="16">
        <v>1</v>
      </c>
      <c r="Q1713" s="16">
        <v>1</v>
      </c>
      <c r="R1713">
        <f>MATCH(D1713,Отчет!$C$1:$C$65535,0)</f>
        <v>38</v>
      </c>
    </row>
    <row r="1714" spans="1:18" x14ac:dyDescent="0.2">
      <c r="A1714" s="16">
        <v>1187930236</v>
      </c>
      <c r="B1714" s="16">
        <v>7</v>
      </c>
      <c r="D1714" s="16">
        <v>499655265</v>
      </c>
      <c r="E1714" s="6" t="s">
        <v>75</v>
      </c>
      <c r="F1714" s="6" t="s">
        <v>76</v>
      </c>
      <c r="G1714" s="6" t="s">
        <v>77</v>
      </c>
      <c r="H1714" s="16" t="s">
        <v>78</v>
      </c>
      <c r="I1714" s="6" t="s">
        <v>198</v>
      </c>
      <c r="J1714" s="16">
        <v>5.74</v>
      </c>
      <c r="K1714" s="16" t="s">
        <v>36</v>
      </c>
      <c r="L1714" s="16" t="s">
        <v>310</v>
      </c>
      <c r="N1714" s="16">
        <v>40.18</v>
      </c>
      <c r="O1714" s="16">
        <v>5.74</v>
      </c>
      <c r="P1714" s="16">
        <v>1</v>
      </c>
      <c r="Q1714" s="16">
        <v>1</v>
      </c>
      <c r="R1714">
        <f>MATCH(D1714,Отчет!$C$1:$C$65535,0)</f>
        <v>41</v>
      </c>
    </row>
    <row r="1715" spans="1:18" x14ac:dyDescent="0.2">
      <c r="A1715" s="16">
        <v>1741230361</v>
      </c>
      <c r="B1715" s="16">
        <v>8</v>
      </c>
      <c r="D1715" s="16">
        <v>1650253973</v>
      </c>
      <c r="E1715" s="6" t="s">
        <v>66</v>
      </c>
      <c r="F1715" s="6" t="s">
        <v>67</v>
      </c>
      <c r="G1715" s="6" t="s">
        <v>68</v>
      </c>
      <c r="H1715" s="16" t="s">
        <v>69</v>
      </c>
      <c r="I1715" s="6" t="s">
        <v>269</v>
      </c>
      <c r="J1715" s="16">
        <v>5.74</v>
      </c>
      <c r="K1715" s="16" t="s">
        <v>36</v>
      </c>
      <c r="L1715" s="16" t="s">
        <v>310</v>
      </c>
      <c r="N1715" s="16">
        <v>45.92</v>
      </c>
      <c r="O1715" s="16">
        <v>5.74</v>
      </c>
      <c r="P1715" s="16">
        <v>1</v>
      </c>
      <c r="Q1715" s="16">
        <v>1</v>
      </c>
      <c r="R1715">
        <f>MATCH(D1715,Отчет!$C$1:$C$65535,0)</f>
        <v>23</v>
      </c>
    </row>
    <row r="1716" spans="1:18" x14ac:dyDescent="0.2">
      <c r="A1716" s="16">
        <v>1017454147</v>
      </c>
      <c r="B1716" s="16">
        <v>4</v>
      </c>
      <c r="D1716" s="16">
        <v>499655579</v>
      </c>
      <c r="E1716" s="6" t="s">
        <v>194</v>
      </c>
      <c r="F1716" s="6" t="s">
        <v>122</v>
      </c>
      <c r="G1716" s="6" t="s">
        <v>171</v>
      </c>
      <c r="H1716" s="16" t="s">
        <v>195</v>
      </c>
      <c r="I1716" s="6" t="s">
        <v>318</v>
      </c>
      <c r="J1716" s="16">
        <v>5</v>
      </c>
      <c r="K1716" s="16" t="s">
        <v>36</v>
      </c>
      <c r="L1716" s="16" t="s">
        <v>310</v>
      </c>
      <c r="N1716" s="16">
        <v>20</v>
      </c>
      <c r="O1716" s="16">
        <v>5</v>
      </c>
      <c r="P1716" s="16">
        <v>1</v>
      </c>
      <c r="Q1716" s="16">
        <v>1</v>
      </c>
      <c r="R1716">
        <f>MATCH(D1716,Отчет!$C$1:$C$65535,0)</f>
        <v>38</v>
      </c>
    </row>
    <row r="1717" spans="1:18" x14ac:dyDescent="0.2">
      <c r="A1717" s="16">
        <v>1017454135</v>
      </c>
      <c r="B1717" s="16">
        <v>4</v>
      </c>
      <c r="D1717" s="16">
        <v>499656679</v>
      </c>
      <c r="E1717" s="6" t="s">
        <v>152</v>
      </c>
      <c r="F1717" s="6" t="s">
        <v>153</v>
      </c>
      <c r="G1717" s="6" t="s">
        <v>154</v>
      </c>
      <c r="H1717" s="16" t="s">
        <v>155</v>
      </c>
      <c r="I1717" s="6" t="s">
        <v>318</v>
      </c>
      <c r="J1717" s="16">
        <v>5</v>
      </c>
      <c r="K1717" s="16" t="s">
        <v>36</v>
      </c>
      <c r="L1717" s="16" t="s">
        <v>310</v>
      </c>
      <c r="N1717" s="16">
        <v>20</v>
      </c>
      <c r="O1717" s="16">
        <v>5</v>
      </c>
      <c r="P1717" s="16">
        <v>1</v>
      </c>
      <c r="Q1717" s="16">
        <v>1</v>
      </c>
      <c r="R1717">
        <f>MATCH(D1717,Отчет!$C$1:$C$65535,0)</f>
        <v>21</v>
      </c>
    </row>
    <row r="1718" spans="1:18" x14ac:dyDescent="0.2">
      <c r="A1718" s="16">
        <v>1017454124</v>
      </c>
      <c r="B1718" s="16">
        <v>6</v>
      </c>
      <c r="D1718" s="16">
        <v>499655764</v>
      </c>
      <c r="E1718" s="6" t="s">
        <v>115</v>
      </c>
      <c r="F1718" s="6" t="s">
        <v>116</v>
      </c>
      <c r="G1718" s="6" t="s">
        <v>117</v>
      </c>
      <c r="H1718" s="16" t="s">
        <v>118</v>
      </c>
      <c r="I1718" s="6" t="s">
        <v>318</v>
      </c>
      <c r="J1718" s="16">
        <v>5</v>
      </c>
      <c r="K1718" s="16" t="s">
        <v>36</v>
      </c>
      <c r="L1718" s="16" t="s">
        <v>310</v>
      </c>
      <c r="N1718" s="16">
        <v>30</v>
      </c>
      <c r="O1718" s="16">
        <v>5</v>
      </c>
      <c r="P1718" s="16">
        <v>1</v>
      </c>
      <c r="Q1718" s="16">
        <v>1</v>
      </c>
      <c r="R1718">
        <f>MATCH(D1718,Отчет!$C$1:$C$65535,0)</f>
        <v>17</v>
      </c>
    </row>
    <row r="1719" spans="1:18" x14ac:dyDescent="0.2">
      <c r="A1719" s="16">
        <v>2063968087</v>
      </c>
      <c r="B1719" s="16">
        <v>8</v>
      </c>
      <c r="D1719" s="16">
        <v>1955210973</v>
      </c>
      <c r="E1719" s="6" t="s">
        <v>203</v>
      </c>
      <c r="F1719" s="6" t="s">
        <v>134</v>
      </c>
      <c r="G1719" s="6" t="s">
        <v>204</v>
      </c>
      <c r="H1719" s="16" t="s">
        <v>205</v>
      </c>
      <c r="I1719" s="6" t="s">
        <v>59</v>
      </c>
      <c r="J1719" s="16">
        <v>1.35</v>
      </c>
      <c r="K1719" s="16" t="s">
        <v>36</v>
      </c>
      <c r="L1719" s="16" t="s">
        <v>310</v>
      </c>
      <c r="N1719" s="16">
        <v>10.8</v>
      </c>
      <c r="O1719" s="16">
        <v>1.35</v>
      </c>
      <c r="P1719" s="16">
        <v>1</v>
      </c>
      <c r="Q1719" s="16">
        <v>1</v>
      </c>
      <c r="R1719">
        <f>MATCH(D1719,Отчет!$C$1:$C$65535,0)</f>
        <v>30</v>
      </c>
    </row>
    <row r="1720" spans="1:18" x14ac:dyDescent="0.2">
      <c r="A1720" s="16">
        <v>1792719906</v>
      </c>
      <c r="B1720" s="16">
        <v>8</v>
      </c>
      <c r="D1720" s="16">
        <v>1650253973</v>
      </c>
      <c r="E1720" s="6" t="s">
        <v>66</v>
      </c>
      <c r="F1720" s="6" t="s">
        <v>67</v>
      </c>
      <c r="G1720" s="6" t="s">
        <v>68</v>
      </c>
      <c r="H1720" s="16" t="s">
        <v>69</v>
      </c>
      <c r="I1720" s="6" t="s">
        <v>319</v>
      </c>
      <c r="J1720" s="16">
        <v>7</v>
      </c>
      <c r="K1720" s="16" t="s">
        <v>36</v>
      </c>
      <c r="L1720" s="16" t="s">
        <v>310</v>
      </c>
      <c r="N1720" s="16">
        <v>40</v>
      </c>
      <c r="O1720" s="16">
        <v>5</v>
      </c>
      <c r="P1720" s="16">
        <v>1</v>
      </c>
      <c r="Q1720" s="16">
        <v>1</v>
      </c>
      <c r="R1720">
        <f>MATCH(D1720,Отчет!$C$1:$C$65535,0)</f>
        <v>23</v>
      </c>
    </row>
    <row r="1721" spans="1:18" x14ac:dyDescent="0.2">
      <c r="A1721" s="16">
        <v>1967513173</v>
      </c>
      <c r="B1721" s="16">
        <v>10</v>
      </c>
      <c r="D1721" s="16">
        <v>1946406881</v>
      </c>
      <c r="E1721" s="6" t="s">
        <v>44</v>
      </c>
      <c r="F1721" s="6" t="s">
        <v>45</v>
      </c>
      <c r="G1721" s="6" t="s">
        <v>46</v>
      </c>
      <c r="H1721" s="16" t="s">
        <v>47</v>
      </c>
      <c r="I1721" s="6" t="s">
        <v>320</v>
      </c>
      <c r="J1721" s="16">
        <v>3</v>
      </c>
      <c r="K1721" s="16" t="s">
        <v>36</v>
      </c>
      <c r="L1721" s="16" t="s">
        <v>310</v>
      </c>
      <c r="N1721" s="16">
        <v>30</v>
      </c>
      <c r="O1721" s="16">
        <v>3</v>
      </c>
      <c r="P1721" s="16">
        <v>1</v>
      </c>
      <c r="Q1721" s="16">
        <v>0</v>
      </c>
      <c r="R1721">
        <f>MATCH(D1721,Отчет!$C$1:$C$65535,0)</f>
        <v>34</v>
      </c>
    </row>
    <row r="1722" spans="1:18" x14ac:dyDescent="0.2">
      <c r="A1722" s="16">
        <v>1741230354</v>
      </c>
      <c r="B1722" s="16">
        <v>8</v>
      </c>
      <c r="D1722" s="16">
        <v>1650253973</v>
      </c>
      <c r="E1722" s="6" t="s">
        <v>66</v>
      </c>
      <c r="F1722" s="6" t="s">
        <v>67</v>
      </c>
      <c r="G1722" s="6" t="s">
        <v>68</v>
      </c>
      <c r="H1722" s="16" t="s">
        <v>69</v>
      </c>
      <c r="I1722" s="6" t="s">
        <v>321</v>
      </c>
      <c r="J1722" s="16">
        <v>5</v>
      </c>
      <c r="K1722" s="16" t="s">
        <v>36</v>
      </c>
      <c r="L1722" s="16" t="s">
        <v>310</v>
      </c>
      <c r="N1722" s="16">
        <v>40</v>
      </c>
      <c r="O1722" s="16">
        <v>5</v>
      </c>
      <c r="P1722" s="16">
        <v>1</v>
      </c>
      <c r="Q1722" s="16">
        <v>1</v>
      </c>
      <c r="R1722">
        <f>MATCH(D1722,Отчет!$C$1:$C$65535,0)</f>
        <v>23</v>
      </c>
    </row>
    <row r="1723" spans="1:18" x14ac:dyDescent="0.2">
      <c r="A1723" s="16">
        <v>1187928889</v>
      </c>
      <c r="B1723" s="16">
        <v>10</v>
      </c>
      <c r="D1723" s="16">
        <v>499657780</v>
      </c>
      <c r="E1723" s="6" t="s">
        <v>129</v>
      </c>
      <c r="F1723" s="6" t="s">
        <v>130</v>
      </c>
      <c r="G1723" s="6" t="s">
        <v>131</v>
      </c>
      <c r="H1723" s="16" t="s">
        <v>132</v>
      </c>
      <c r="I1723" s="6" t="s">
        <v>240</v>
      </c>
      <c r="J1723" s="16">
        <v>2</v>
      </c>
      <c r="K1723" s="16" t="s">
        <v>36</v>
      </c>
      <c r="L1723" s="16" t="s">
        <v>310</v>
      </c>
      <c r="N1723" s="16">
        <v>20</v>
      </c>
      <c r="O1723" s="16">
        <v>2</v>
      </c>
      <c r="P1723" s="16">
        <v>1</v>
      </c>
      <c r="Q1723" s="16">
        <v>1</v>
      </c>
      <c r="R1723">
        <f>MATCH(D1723,Отчет!$C$1:$C$65535,0)</f>
        <v>29</v>
      </c>
    </row>
    <row r="1724" spans="1:18" x14ac:dyDescent="0.2">
      <c r="A1724" s="16">
        <v>1187928219</v>
      </c>
      <c r="B1724" s="16">
        <v>10</v>
      </c>
      <c r="D1724" s="16">
        <v>499657846</v>
      </c>
      <c r="E1724" s="6" t="s">
        <v>181</v>
      </c>
      <c r="F1724" s="6" t="s">
        <v>182</v>
      </c>
      <c r="G1724" s="6" t="s">
        <v>183</v>
      </c>
      <c r="H1724" s="16" t="s">
        <v>184</v>
      </c>
      <c r="I1724" s="6" t="s">
        <v>240</v>
      </c>
      <c r="J1724" s="16">
        <v>2</v>
      </c>
      <c r="K1724" s="16" t="s">
        <v>36</v>
      </c>
      <c r="L1724" s="16" t="s">
        <v>310</v>
      </c>
      <c r="N1724" s="16">
        <v>20</v>
      </c>
      <c r="O1724" s="16">
        <v>2</v>
      </c>
      <c r="P1724" s="16">
        <v>1</v>
      </c>
      <c r="Q1724" s="16">
        <v>1</v>
      </c>
      <c r="R1724">
        <f>MATCH(D1724,Отчет!$C$1:$C$65535,0)</f>
        <v>19</v>
      </c>
    </row>
    <row r="1725" spans="1:18" x14ac:dyDescent="0.2">
      <c r="A1725" s="16">
        <v>1187928024</v>
      </c>
      <c r="B1725" s="16">
        <v>10</v>
      </c>
      <c r="D1725" s="16">
        <v>722669820</v>
      </c>
      <c r="E1725" s="6" t="s">
        <v>185</v>
      </c>
      <c r="F1725" s="6" t="s">
        <v>186</v>
      </c>
      <c r="G1725" s="6" t="s">
        <v>187</v>
      </c>
      <c r="H1725" s="16" t="s">
        <v>188</v>
      </c>
      <c r="I1725" s="6" t="s">
        <v>240</v>
      </c>
      <c r="J1725" s="16">
        <v>2</v>
      </c>
      <c r="K1725" s="16" t="s">
        <v>36</v>
      </c>
      <c r="L1725" s="16" t="s">
        <v>310</v>
      </c>
      <c r="N1725" s="16">
        <v>20</v>
      </c>
      <c r="O1725" s="16">
        <v>2</v>
      </c>
      <c r="P1725" s="16">
        <v>1</v>
      </c>
      <c r="Q1725" s="16">
        <v>1</v>
      </c>
      <c r="R1725">
        <f>MATCH(D1725,Отчет!$C$1:$C$65535,0)</f>
        <v>16</v>
      </c>
    </row>
    <row r="1726" spans="1:18" x14ac:dyDescent="0.2">
      <c r="A1726" s="16">
        <v>1187929121</v>
      </c>
      <c r="B1726" s="16">
        <v>8</v>
      </c>
      <c r="D1726" s="16">
        <v>499657489</v>
      </c>
      <c r="E1726" s="6" t="s">
        <v>133</v>
      </c>
      <c r="F1726" s="6" t="s">
        <v>134</v>
      </c>
      <c r="G1726" s="6" t="s">
        <v>135</v>
      </c>
      <c r="H1726" s="16" t="s">
        <v>136</v>
      </c>
      <c r="I1726" s="6" t="s">
        <v>240</v>
      </c>
      <c r="J1726" s="16">
        <v>2</v>
      </c>
      <c r="K1726" s="16" t="s">
        <v>36</v>
      </c>
      <c r="L1726" s="16" t="s">
        <v>310</v>
      </c>
      <c r="N1726" s="16">
        <v>16</v>
      </c>
      <c r="O1726" s="16">
        <v>2</v>
      </c>
      <c r="P1726" s="16">
        <v>1</v>
      </c>
      <c r="Q1726" s="16">
        <v>1</v>
      </c>
      <c r="R1726">
        <f>MATCH(D1726,Отчет!$C$1:$C$65535,0)</f>
        <v>51</v>
      </c>
    </row>
    <row r="1727" spans="1:18" x14ac:dyDescent="0.2">
      <c r="A1727" s="16">
        <v>1506077451</v>
      </c>
      <c r="B1727" s="16">
        <v>4</v>
      </c>
      <c r="D1727" s="16">
        <v>1506076021</v>
      </c>
      <c r="E1727" s="6" t="s">
        <v>178</v>
      </c>
      <c r="F1727" s="6" t="s">
        <v>179</v>
      </c>
      <c r="G1727" s="6" t="s">
        <v>96</v>
      </c>
      <c r="H1727" s="16" t="s">
        <v>180</v>
      </c>
      <c r="I1727" s="6" t="s">
        <v>240</v>
      </c>
      <c r="J1727" s="16">
        <v>2</v>
      </c>
      <c r="K1727" s="16" t="s">
        <v>36</v>
      </c>
      <c r="L1727" s="16" t="s">
        <v>310</v>
      </c>
      <c r="N1727" s="16">
        <v>8</v>
      </c>
      <c r="O1727" s="16">
        <v>2</v>
      </c>
      <c r="P1727" s="16">
        <v>1</v>
      </c>
      <c r="Q1727" s="16">
        <v>1</v>
      </c>
      <c r="R1727">
        <f>MATCH(D1727,Отчет!$C$1:$C$65535,0)</f>
        <v>47</v>
      </c>
    </row>
    <row r="1728" spans="1:18" x14ac:dyDescent="0.2">
      <c r="A1728" s="16">
        <v>1888703139</v>
      </c>
      <c r="B1728" s="16">
        <v>10</v>
      </c>
      <c r="D1728" s="16">
        <v>1650253973</v>
      </c>
      <c r="E1728" s="6" t="s">
        <v>66</v>
      </c>
      <c r="F1728" s="6" t="s">
        <v>67</v>
      </c>
      <c r="G1728" s="6" t="s">
        <v>68</v>
      </c>
      <c r="H1728" s="16" t="s">
        <v>69</v>
      </c>
      <c r="I1728" s="6" t="s">
        <v>240</v>
      </c>
      <c r="J1728" s="16">
        <v>2</v>
      </c>
      <c r="K1728" s="16" t="s">
        <v>36</v>
      </c>
      <c r="L1728" s="16" t="s">
        <v>310</v>
      </c>
      <c r="N1728" s="16">
        <v>20</v>
      </c>
      <c r="O1728" s="16">
        <v>2</v>
      </c>
      <c r="P1728" s="16">
        <v>1</v>
      </c>
      <c r="Q1728" s="16">
        <v>1</v>
      </c>
      <c r="R1728">
        <f>MATCH(D1728,Отчет!$C$1:$C$65535,0)</f>
        <v>23</v>
      </c>
    </row>
    <row r="1729" spans="1:18" x14ac:dyDescent="0.2">
      <c r="A1729" s="16">
        <v>1187929514</v>
      </c>
      <c r="B1729" s="16">
        <v>8</v>
      </c>
      <c r="D1729" s="16">
        <v>499657465</v>
      </c>
      <c r="E1729" s="6" t="s">
        <v>148</v>
      </c>
      <c r="F1729" s="6" t="s">
        <v>149</v>
      </c>
      <c r="G1729" s="6" t="s">
        <v>150</v>
      </c>
      <c r="H1729" s="16" t="s">
        <v>151</v>
      </c>
      <c r="I1729" s="6" t="s">
        <v>240</v>
      </c>
      <c r="J1729" s="16">
        <v>2</v>
      </c>
      <c r="K1729" s="16" t="s">
        <v>36</v>
      </c>
      <c r="L1729" s="16" t="s">
        <v>310</v>
      </c>
      <c r="N1729" s="16">
        <v>16</v>
      </c>
      <c r="O1729" s="16">
        <v>2</v>
      </c>
      <c r="P1729" s="16">
        <v>1</v>
      </c>
      <c r="Q1729" s="16">
        <v>1</v>
      </c>
      <c r="R1729">
        <f>MATCH(D1729,Отчет!$C$1:$C$65535,0)</f>
        <v>25</v>
      </c>
    </row>
    <row r="1730" spans="1:18" x14ac:dyDescent="0.2">
      <c r="A1730" s="16">
        <v>1187929075</v>
      </c>
      <c r="B1730" s="16">
        <v>10</v>
      </c>
      <c r="D1730" s="16">
        <v>736697700</v>
      </c>
      <c r="E1730" s="6" t="s">
        <v>175</v>
      </c>
      <c r="F1730" s="6" t="s">
        <v>176</v>
      </c>
      <c r="G1730" s="6" t="s">
        <v>77</v>
      </c>
      <c r="H1730" s="16" t="s">
        <v>177</v>
      </c>
      <c r="I1730" s="6" t="s">
        <v>240</v>
      </c>
      <c r="J1730" s="16">
        <v>2</v>
      </c>
      <c r="K1730" s="16" t="s">
        <v>36</v>
      </c>
      <c r="L1730" s="16" t="s">
        <v>310</v>
      </c>
      <c r="N1730" s="16">
        <v>20</v>
      </c>
      <c r="O1730" s="16">
        <v>2</v>
      </c>
      <c r="P1730" s="16">
        <v>1</v>
      </c>
      <c r="Q1730" s="16">
        <v>1</v>
      </c>
      <c r="R1730">
        <f>MATCH(D1730,Отчет!$C$1:$C$65535,0)</f>
        <v>27</v>
      </c>
    </row>
    <row r="1731" spans="1:18" x14ac:dyDescent="0.2">
      <c r="A1731" s="16">
        <v>1187928797</v>
      </c>
      <c r="B1731" s="16">
        <v>10</v>
      </c>
      <c r="D1731" s="16">
        <v>499655628</v>
      </c>
      <c r="E1731" s="6" t="s">
        <v>94</v>
      </c>
      <c r="F1731" s="6" t="s">
        <v>106</v>
      </c>
      <c r="G1731" s="6" t="s">
        <v>119</v>
      </c>
      <c r="H1731" s="16" t="s">
        <v>120</v>
      </c>
      <c r="I1731" s="6" t="s">
        <v>240</v>
      </c>
      <c r="J1731" s="16">
        <v>2</v>
      </c>
      <c r="K1731" s="16" t="s">
        <v>36</v>
      </c>
      <c r="L1731" s="16" t="s">
        <v>310</v>
      </c>
      <c r="N1731" s="16">
        <v>20</v>
      </c>
      <c r="O1731" s="16">
        <v>2</v>
      </c>
      <c r="P1731" s="16">
        <v>1</v>
      </c>
      <c r="Q1731" s="16">
        <v>1</v>
      </c>
      <c r="R1731">
        <f>MATCH(D1731,Отчет!$C$1:$C$65535,0)</f>
        <v>22</v>
      </c>
    </row>
    <row r="1732" spans="1:18" x14ac:dyDescent="0.2">
      <c r="A1732" s="16">
        <v>1187930212</v>
      </c>
      <c r="B1732" s="16">
        <v>10</v>
      </c>
      <c r="D1732" s="16">
        <v>499655265</v>
      </c>
      <c r="E1732" s="6" t="s">
        <v>75</v>
      </c>
      <c r="F1732" s="6" t="s">
        <v>76</v>
      </c>
      <c r="G1732" s="6" t="s">
        <v>77</v>
      </c>
      <c r="H1732" s="16" t="s">
        <v>78</v>
      </c>
      <c r="I1732" s="6" t="s">
        <v>240</v>
      </c>
      <c r="J1732" s="16">
        <v>2</v>
      </c>
      <c r="K1732" s="16" t="s">
        <v>36</v>
      </c>
      <c r="L1732" s="16" t="s">
        <v>310</v>
      </c>
      <c r="N1732" s="16">
        <v>20</v>
      </c>
      <c r="O1732" s="16">
        <v>2</v>
      </c>
      <c r="P1732" s="16">
        <v>1</v>
      </c>
      <c r="Q1732" s="16">
        <v>1</v>
      </c>
      <c r="R1732">
        <f>MATCH(D1732,Отчет!$C$1:$C$65535,0)</f>
        <v>41</v>
      </c>
    </row>
    <row r="1733" spans="1:18" x14ac:dyDescent="0.2">
      <c r="A1733" s="16">
        <v>1187929375</v>
      </c>
      <c r="B1733" s="16">
        <v>10</v>
      </c>
      <c r="D1733" s="16">
        <v>499655321</v>
      </c>
      <c r="E1733" s="6" t="s">
        <v>79</v>
      </c>
      <c r="F1733" s="6" t="s">
        <v>80</v>
      </c>
      <c r="G1733" s="6" t="s">
        <v>81</v>
      </c>
      <c r="H1733" s="16" t="s">
        <v>82</v>
      </c>
      <c r="I1733" s="6" t="s">
        <v>240</v>
      </c>
      <c r="J1733" s="16">
        <v>2</v>
      </c>
      <c r="K1733" s="16" t="s">
        <v>36</v>
      </c>
      <c r="L1733" s="16" t="s">
        <v>310</v>
      </c>
      <c r="N1733" s="16">
        <v>20</v>
      </c>
      <c r="O1733" s="16">
        <v>2</v>
      </c>
      <c r="P1733" s="16">
        <v>1</v>
      </c>
      <c r="Q1733" s="16">
        <v>1</v>
      </c>
      <c r="R1733">
        <f>MATCH(D1733,Отчет!$C$1:$C$65535,0)</f>
        <v>53</v>
      </c>
    </row>
    <row r="1734" spans="1:18" x14ac:dyDescent="0.2">
      <c r="A1734" s="16">
        <v>1187928705</v>
      </c>
      <c r="B1734" s="16">
        <v>10</v>
      </c>
      <c r="D1734" s="16">
        <v>499655369</v>
      </c>
      <c r="E1734" s="6" t="s">
        <v>196</v>
      </c>
      <c r="F1734" s="6" t="s">
        <v>99</v>
      </c>
      <c r="G1734" s="6" t="s">
        <v>107</v>
      </c>
      <c r="H1734" s="16" t="s">
        <v>197</v>
      </c>
      <c r="I1734" s="6" t="s">
        <v>240</v>
      </c>
      <c r="J1734" s="16">
        <v>2</v>
      </c>
      <c r="K1734" s="16" t="s">
        <v>36</v>
      </c>
      <c r="L1734" s="16" t="s">
        <v>310</v>
      </c>
      <c r="N1734" s="16">
        <v>20</v>
      </c>
      <c r="O1734" s="16">
        <v>2</v>
      </c>
      <c r="P1734" s="16">
        <v>1</v>
      </c>
      <c r="Q1734" s="16">
        <v>1</v>
      </c>
      <c r="R1734">
        <f>MATCH(D1734,Отчет!$C$1:$C$65535,0)</f>
        <v>15</v>
      </c>
    </row>
    <row r="1735" spans="1:18" x14ac:dyDescent="0.2">
      <c r="A1735" s="16">
        <v>1187929658</v>
      </c>
      <c r="B1735" s="16">
        <v>10</v>
      </c>
      <c r="D1735" s="16">
        <v>499655433</v>
      </c>
      <c r="E1735" s="6" t="s">
        <v>189</v>
      </c>
      <c r="F1735" s="6" t="s">
        <v>190</v>
      </c>
      <c r="G1735" s="6" t="s">
        <v>123</v>
      </c>
      <c r="H1735" s="16" t="s">
        <v>191</v>
      </c>
      <c r="I1735" s="6" t="s">
        <v>240</v>
      </c>
      <c r="J1735" s="16">
        <v>2</v>
      </c>
      <c r="K1735" s="16" t="s">
        <v>36</v>
      </c>
      <c r="L1735" s="16" t="s">
        <v>310</v>
      </c>
      <c r="N1735" s="16">
        <v>20</v>
      </c>
      <c r="O1735" s="16">
        <v>2</v>
      </c>
      <c r="P1735" s="16">
        <v>1</v>
      </c>
      <c r="Q1735" s="16">
        <v>0</v>
      </c>
      <c r="R1735">
        <f>MATCH(D1735,Отчет!$C$1:$C$65535,0)</f>
        <v>50</v>
      </c>
    </row>
    <row r="1736" spans="1:18" x14ac:dyDescent="0.2">
      <c r="A1736" s="16">
        <v>1187928420</v>
      </c>
      <c r="B1736" s="16">
        <v>10</v>
      </c>
      <c r="D1736" s="16">
        <v>499655862</v>
      </c>
      <c r="E1736" s="6" t="s">
        <v>90</v>
      </c>
      <c r="F1736" s="6" t="s">
        <v>91</v>
      </c>
      <c r="G1736" s="6" t="s">
        <v>92</v>
      </c>
      <c r="H1736" s="16" t="s">
        <v>93</v>
      </c>
      <c r="I1736" s="6" t="s">
        <v>240</v>
      </c>
      <c r="J1736" s="16">
        <v>2</v>
      </c>
      <c r="K1736" s="16" t="s">
        <v>36</v>
      </c>
      <c r="L1736" s="16" t="s">
        <v>310</v>
      </c>
      <c r="N1736" s="16">
        <v>20</v>
      </c>
      <c r="O1736" s="16">
        <v>2</v>
      </c>
      <c r="P1736" s="16">
        <v>1</v>
      </c>
      <c r="Q1736" s="16">
        <v>1</v>
      </c>
      <c r="R1736">
        <f>MATCH(D1736,Отчет!$C$1:$C$65535,0)</f>
        <v>45</v>
      </c>
    </row>
    <row r="1737" spans="1:18" x14ac:dyDescent="0.2">
      <c r="A1737" s="16">
        <v>1187929704</v>
      </c>
      <c r="B1737" s="16">
        <v>6</v>
      </c>
      <c r="D1737" s="16">
        <v>499655681</v>
      </c>
      <c r="E1737" s="6" t="s">
        <v>121</v>
      </c>
      <c r="F1737" s="6" t="s">
        <v>122</v>
      </c>
      <c r="G1737" s="6" t="s">
        <v>123</v>
      </c>
      <c r="H1737" s="16" t="s">
        <v>124</v>
      </c>
      <c r="I1737" s="6" t="s">
        <v>240</v>
      </c>
      <c r="J1737" s="16">
        <v>2</v>
      </c>
      <c r="K1737" s="16" t="s">
        <v>36</v>
      </c>
      <c r="L1737" s="16" t="s">
        <v>310</v>
      </c>
      <c r="N1737" s="16">
        <v>12</v>
      </c>
      <c r="O1737" s="16">
        <v>2</v>
      </c>
      <c r="P1737" s="16">
        <v>1</v>
      </c>
      <c r="Q1737" s="16">
        <v>1</v>
      </c>
      <c r="R1737">
        <f>MATCH(D1737,Отчет!$C$1:$C$65535,0)</f>
        <v>26</v>
      </c>
    </row>
    <row r="1738" spans="1:18" x14ac:dyDescent="0.2">
      <c r="A1738" s="16">
        <v>1187930258</v>
      </c>
      <c r="B1738" s="16">
        <v>10</v>
      </c>
      <c r="D1738" s="16">
        <v>499655706</v>
      </c>
      <c r="E1738" s="6" t="s">
        <v>109</v>
      </c>
      <c r="F1738" s="6" t="s">
        <v>99</v>
      </c>
      <c r="G1738" s="6" t="s">
        <v>110</v>
      </c>
      <c r="H1738" s="16" t="s">
        <v>111</v>
      </c>
      <c r="I1738" s="6" t="s">
        <v>240</v>
      </c>
      <c r="J1738" s="16">
        <v>2</v>
      </c>
      <c r="K1738" s="16" t="s">
        <v>36</v>
      </c>
      <c r="L1738" s="16" t="s">
        <v>310</v>
      </c>
      <c r="N1738" s="16">
        <v>20</v>
      </c>
      <c r="O1738" s="16">
        <v>2</v>
      </c>
      <c r="P1738" s="16">
        <v>1</v>
      </c>
      <c r="Q1738" s="16">
        <v>1</v>
      </c>
      <c r="R1738">
        <f>MATCH(D1738,Отчет!$C$1:$C$65535,0)</f>
        <v>55</v>
      </c>
    </row>
    <row r="1739" spans="1:18" x14ac:dyDescent="0.2">
      <c r="A1739" s="16">
        <v>1187928267</v>
      </c>
      <c r="B1739" s="16">
        <v>8</v>
      </c>
      <c r="D1739" s="16">
        <v>499655738</v>
      </c>
      <c r="E1739" s="6" t="s">
        <v>112</v>
      </c>
      <c r="F1739" s="6" t="s">
        <v>113</v>
      </c>
      <c r="G1739" s="6" t="s">
        <v>73</v>
      </c>
      <c r="H1739" s="16" t="s">
        <v>114</v>
      </c>
      <c r="I1739" s="6" t="s">
        <v>240</v>
      </c>
      <c r="J1739" s="16">
        <v>2</v>
      </c>
      <c r="K1739" s="16" t="s">
        <v>36</v>
      </c>
      <c r="L1739" s="16" t="s">
        <v>310</v>
      </c>
      <c r="N1739" s="16">
        <v>16</v>
      </c>
      <c r="O1739" s="16">
        <v>2</v>
      </c>
      <c r="P1739" s="16">
        <v>1</v>
      </c>
      <c r="Q1739" s="16">
        <v>1</v>
      </c>
      <c r="R1739">
        <f>MATCH(D1739,Отчет!$C$1:$C$65535,0)</f>
        <v>31</v>
      </c>
    </row>
    <row r="1740" spans="1:18" x14ac:dyDescent="0.2">
      <c r="A1740" s="16">
        <v>1187928659</v>
      </c>
      <c r="B1740" s="16">
        <v>10</v>
      </c>
      <c r="D1740" s="16">
        <v>499655482</v>
      </c>
      <c r="E1740" s="6" t="s">
        <v>71</v>
      </c>
      <c r="F1740" s="6" t="s">
        <v>72</v>
      </c>
      <c r="G1740" s="6" t="s">
        <v>73</v>
      </c>
      <c r="H1740" s="16" t="s">
        <v>74</v>
      </c>
      <c r="I1740" s="6" t="s">
        <v>240</v>
      </c>
      <c r="J1740" s="16">
        <v>2</v>
      </c>
      <c r="K1740" s="16" t="s">
        <v>36</v>
      </c>
      <c r="L1740" s="16" t="s">
        <v>310</v>
      </c>
      <c r="N1740" s="16">
        <v>20</v>
      </c>
      <c r="O1740" s="16">
        <v>2</v>
      </c>
      <c r="P1740" s="16">
        <v>1</v>
      </c>
      <c r="Q1740" s="16">
        <v>1</v>
      </c>
      <c r="R1740">
        <f>MATCH(D1740,Отчет!$C$1:$C$65535,0)</f>
        <v>12</v>
      </c>
    </row>
    <row r="1741" spans="1:18" x14ac:dyDescent="0.2">
      <c r="A1741" s="16">
        <v>1187929329</v>
      </c>
      <c r="B1741" s="16">
        <v>10</v>
      </c>
      <c r="D1741" s="16">
        <v>499655506</v>
      </c>
      <c r="E1741" s="6" t="s">
        <v>125</v>
      </c>
      <c r="F1741" s="6" t="s">
        <v>126</v>
      </c>
      <c r="G1741" s="6" t="s">
        <v>127</v>
      </c>
      <c r="H1741" s="16" t="s">
        <v>128</v>
      </c>
      <c r="I1741" s="6" t="s">
        <v>240</v>
      </c>
      <c r="J1741" s="16">
        <v>2</v>
      </c>
      <c r="K1741" s="16" t="s">
        <v>36</v>
      </c>
      <c r="L1741" s="16" t="s">
        <v>310</v>
      </c>
      <c r="N1741" s="16">
        <v>20</v>
      </c>
      <c r="O1741" s="16">
        <v>2</v>
      </c>
      <c r="P1741" s="16">
        <v>1</v>
      </c>
      <c r="Q1741" s="16">
        <v>0</v>
      </c>
      <c r="R1741">
        <f>MATCH(D1741,Отчет!$C$1:$C$65535,0)</f>
        <v>44</v>
      </c>
    </row>
    <row r="1742" spans="1:18" x14ac:dyDescent="0.2">
      <c r="A1742" s="16">
        <v>1187929560</v>
      </c>
      <c r="B1742" s="16">
        <v>10</v>
      </c>
      <c r="D1742" s="16">
        <v>499655579</v>
      </c>
      <c r="E1742" s="6" t="s">
        <v>194</v>
      </c>
      <c r="F1742" s="6" t="s">
        <v>122</v>
      </c>
      <c r="G1742" s="6" t="s">
        <v>171</v>
      </c>
      <c r="H1742" s="16" t="s">
        <v>195</v>
      </c>
      <c r="I1742" s="6" t="s">
        <v>240</v>
      </c>
      <c r="J1742" s="16">
        <v>2</v>
      </c>
      <c r="K1742" s="16" t="s">
        <v>36</v>
      </c>
      <c r="L1742" s="16" t="s">
        <v>310</v>
      </c>
      <c r="N1742" s="16">
        <v>20</v>
      </c>
      <c r="O1742" s="16">
        <v>2</v>
      </c>
      <c r="P1742" s="16">
        <v>1</v>
      </c>
      <c r="Q1742" s="16">
        <v>1</v>
      </c>
      <c r="R1742">
        <f>MATCH(D1742,Отчет!$C$1:$C$65535,0)</f>
        <v>38</v>
      </c>
    </row>
    <row r="1743" spans="1:18" x14ac:dyDescent="0.2">
      <c r="A1743" s="16">
        <v>1187929797</v>
      </c>
      <c r="B1743" s="16">
        <v>10</v>
      </c>
      <c r="D1743" s="16">
        <v>499656345</v>
      </c>
      <c r="E1743" s="6" t="s">
        <v>159</v>
      </c>
      <c r="F1743" s="6" t="s">
        <v>160</v>
      </c>
      <c r="G1743" s="6" t="s">
        <v>119</v>
      </c>
      <c r="H1743" s="16" t="s">
        <v>161</v>
      </c>
      <c r="I1743" s="6" t="s">
        <v>240</v>
      </c>
      <c r="J1743" s="16">
        <v>2</v>
      </c>
      <c r="K1743" s="16" t="s">
        <v>36</v>
      </c>
      <c r="L1743" s="16" t="s">
        <v>310</v>
      </c>
      <c r="N1743" s="16">
        <v>20</v>
      </c>
      <c r="O1743" s="16">
        <v>2</v>
      </c>
      <c r="P1743" s="16">
        <v>1</v>
      </c>
      <c r="Q1743" s="16">
        <v>1</v>
      </c>
      <c r="R1743">
        <f>MATCH(D1743,Отчет!$C$1:$C$65535,0)</f>
        <v>46</v>
      </c>
    </row>
    <row r="1744" spans="1:18" x14ac:dyDescent="0.2">
      <c r="A1744" s="16">
        <v>1187929948</v>
      </c>
      <c r="B1744" s="16">
        <v>10</v>
      </c>
      <c r="D1744" s="16">
        <v>499655914</v>
      </c>
      <c r="E1744" s="6" t="s">
        <v>94</v>
      </c>
      <c r="F1744" s="6" t="s">
        <v>95</v>
      </c>
      <c r="G1744" s="6" t="s">
        <v>96</v>
      </c>
      <c r="H1744" s="16" t="s">
        <v>97</v>
      </c>
      <c r="I1744" s="6" t="s">
        <v>240</v>
      </c>
      <c r="J1744" s="16">
        <v>2</v>
      </c>
      <c r="K1744" s="16" t="s">
        <v>36</v>
      </c>
      <c r="L1744" s="16" t="s">
        <v>310</v>
      </c>
      <c r="N1744" s="16">
        <v>20</v>
      </c>
      <c r="O1744" s="16">
        <v>2</v>
      </c>
      <c r="P1744" s="16">
        <v>1</v>
      </c>
      <c r="Q1744" s="16">
        <v>1</v>
      </c>
      <c r="R1744">
        <f>MATCH(D1744,Отчет!$C$1:$C$65535,0)</f>
        <v>35</v>
      </c>
    </row>
    <row r="1745" spans="1:18" x14ac:dyDescent="0.2">
      <c r="A1745" s="16">
        <v>1187928360</v>
      </c>
      <c r="B1745" s="16">
        <v>8</v>
      </c>
      <c r="D1745" s="16">
        <v>499655942</v>
      </c>
      <c r="E1745" s="6" t="s">
        <v>98</v>
      </c>
      <c r="F1745" s="6" t="s">
        <v>99</v>
      </c>
      <c r="G1745" s="6" t="s">
        <v>57</v>
      </c>
      <c r="H1745" s="16" t="s">
        <v>100</v>
      </c>
      <c r="I1745" s="6" t="s">
        <v>240</v>
      </c>
      <c r="J1745" s="16">
        <v>2</v>
      </c>
      <c r="K1745" s="16" t="s">
        <v>36</v>
      </c>
      <c r="L1745" s="16" t="s">
        <v>310</v>
      </c>
      <c r="N1745" s="16">
        <v>16</v>
      </c>
      <c r="O1745" s="16">
        <v>2</v>
      </c>
      <c r="P1745" s="16">
        <v>1</v>
      </c>
      <c r="Q1745" s="16">
        <v>1</v>
      </c>
      <c r="R1745">
        <f>MATCH(D1745,Отчет!$C$1:$C$65535,0)</f>
        <v>40</v>
      </c>
    </row>
    <row r="1746" spans="1:18" x14ac:dyDescent="0.2">
      <c r="A1746" s="16">
        <v>1187929610</v>
      </c>
      <c r="B1746" s="16">
        <v>6</v>
      </c>
      <c r="D1746" s="16">
        <v>499655966</v>
      </c>
      <c r="E1746" s="6" t="s">
        <v>83</v>
      </c>
      <c r="F1746" s="6" t="s">
        <v>76</v>
      </c>
      <c r="G1746" s="6" t="s">
        <v>84</v>
      </c>
      <c r="H1746" s="16" t="s">
        <v>85</v>
      </c>
      <c r="I1746" s="6" t="s">
        <v>240</v>
      </c>
      <c r="J1746" s="16">
        <v>2</v>
      </c>
      <c r="K1746" s="16" t="s">
        <v>36</v>
      </c>
      <c r="L1746" s="16" t="s">
        <v>310</v>
      </c>
      <c r="N1746" s="16">
        <v>12</v>
      </c>
      <c r="O1746" s="16">
        <v>2</v>
      </c>
      <c r="P1746" s="16">
        <v>1</v>
      </c>
      <c r="Q1746" s="16">
        <v>1</v>
      </c>
      <c r="R1746">
        <f>MATCH(D1746,Отчет!$C$1:$C$65535,0)</f>
        <v>43</v>
      </c>
    </row>
    <row r="1747" spans="1:18" x14ac:dyDescent="0.2">
      <c r="A1747" s="16">
        <v>1187929750</v>
      </c>
      <c r="B1747" s="16">
        <v>10</v>
      </c>
      <c r="D1747" s="16">
        <v>499655764</v>
      </c>
      <c r="E1747" s="6" t="s">
        <v>115</v>
      </c>
      <c r="F1747" s="6" t="s">
        <v>116</v>
      </c>
      <c r="G1747" s="6" t="s">
        <v>117</v>
      </c>
      <c r="H1747" s="16" t="s">
        <v>118</v>
      </c>
      <c r="I1747" s="6" t="s">
        <v>240</v>
      </c>
      <c r="J1747" s="16">
        <v>2</v>
      </c>
      <c r="K1747" s="16" t="s">
        <v>36</v>
      </c>
      <c r="L1747" s="16" t="s">
        <v>310</v>
      </c>
      <c r="N1747" s="16">
        <v>20</v>
      </c>
      <c r="O1747" s="16">
        <v>2</v>
      </c>
      <c r="P1747" s="16">
        <v>1</v>
      </c>
      <c r="Q1747" s="16">
        <v>1</v>
      </c>
      <c r="R1747">
        <f>MATCH(D1747,Отчет!$C$1:$C$65535,0)</f>
        <v>17</v>
      </c>
    </row>
    <row r="1748" spans="1:18" x14ac:dyDescent="0.2">
      <c r="A1748" s="16">
        <v>1187928516</v>
      </c>
      <c r="B1748" s="16">
        <v>10</v>
      </c>
      <c r="D1748" s="16">
        <v>499655788</v>
      </c>
      <c r="E1748" s="6" t="s">
        <v>101</v>
      </c>
      <c r="F1748" s="6" t="s">
        <v>102</v>
      </c>
      <c r="G1748" s="6" t="s">
        <v>103</v>
      </c>
      <c r="H1748" s="16" t="s">
        <v>104</v>
      </c>
      <c r="I1748" s="6" t="s">
        <v>240</v>
      </c>
      <c r="J1748" s="16">
        <v>2</v>
      </c>
      <c r="K1748" s="16" t="s">
        <v>36</v>
      </c>
      <c r="L1748" s="16" t="s">
        <v>310</v>
      </c>
      <c r="N1748" s="16">
        <v>20</v>
      </c>
      <c r="O1748" s="16">
        <v>2</v>
      </c>
      <c r="P1748" s="16">
        <v>1</v>
      </c>
      <c r="Q1748" s="16">
        <v>1</v>
      </c>
      <c r="R1748">
        <f>MATCH(D1748,Отчет!$C$1:$C$65535,0)</f>
        <v>18</v>
      </c>
    </row>
    <row r="1749" spans="1:18" x14ac:dyDescent="0.2">
      <c r="A1749" s="16">
        <v>1187928843</v>
      </c>
      <c r="B1749" s="16">
        <v>10</v>
      </c>
      <c r="D1749" s="16">
        <v>499655838</v>
      </c>
      <c r="E1749" s="6" t="s">
        <v>105</v>
      </c>
      <c r="F1749" s="6" t="s">
        <v>106</v>
      </c>
      <c r="G1749" s="6" t="s">
        <v>107</v>
      </c>
      <c r="H1749" s="16" t="s">
        <v>108</v>
      </c>
      <c r="I1749" s="6" t="s">
        <v>240</v>
      </c>
      <c r="J1749" s="16">
        <v>2</v>
      </c>
      <c r="K1749" s="16" t="s">
        <v>36</v>
      </c>
      <c r="L1749" s="16" t="s">
        <v>310</v>
      </c>
      <c r="N1749" s="16">
        <v>20</v>
      </c>
      <c r="O1749" s="16">
        <v>2</v>
      </c>
      <c r="P1749" s="16">
        <v>1</v>
      </c>
      <c r="Q1749" s="16">
        <v>1</v>
      </c>
      <c r="R1749">
        <f>MATCH(D1749,Отчет!$C$1:$C$65535,0)</f>
        <v>14</v>
      </c>
    </row>
    <row r="1750" spans="1:18" x14ac:dyDescent="0.2">
      <c r="A1750" s="16">
        <v>1187928071</v>
      </c>
      <c r="B1750" s="16">
        <v>10</v>
      </c>
      <c r="D1750" s="16">
        <v>499656434</v>
      </c>
      <c r="E1750" s="6" t="s">
        <v>162</v>
      </c>
      <c r="F1750" s="6" t="s">
        <v>163</v>
      </c>
      <c r="G1750" s="6" t="s">
        <v>164</v>
      </c>
      <c r="H1750" s="16" t="s">
        <v>165</v>
      </c>
      <c r="I1750" s="6" t="s">
        <v>240</v>
      </c>
      <c r="J1750" s="16">
        <v>2</v>
      </c>
      <c r="K1750" s="16" t="s">
        <v>36</v>
      </c>
      <c r="L1750" s="16" t="s">
        <v>310</v>
      </c>
      <c r="N1750" s="16">
        <v>20</v>
      </c>
      <c r="O1750" s="16">
        <v>2</v>
      </c>
      <c r="P1750" s="16">
        <v>1</v>
      </c>
      <c r="Q1750" s="16">
        <v>1</v>
      </c>
      <c r="R1750">
        <f>MATCH(D1750,Отчет!$C$1:$C$65535,0)</f>
        <v>11</v>
      </c>
    </row>
    <row r="1751" spans="1:18" x14ac:dyDescent="0.2">
      <c r="A1751" s="16">
        <v>1187930108</v>
      </c>
      <c r="B1751" s="16">
        <v>8</v>
      </c>
      <c r="D1751" s="16">
        <v>499656623</v>
      </c>
      <c r="E1751" s="6" t="s">
        <v>166</v>
      </c>
      <c r="F1751" s="6" t="s">
        <v>167</v>
      </c>
      <c r="G1751" s="6" t="s">
        <v>168</v>
      </c>
      <c r="H1751" s="16" t="s">
        <v>169</v>
      </c>
      <c r="I1751" s="6" t="s">
        <v>240</v>
      </c>
      <c r="J1751" s="16">
        <v>2</v>
      </c>
      <c r="K1751" s="16" t="s">
        <v>36</v>
      </c>
      <c r="L1751" s="16" t="s">
        <v>310</v>
      </c>
      <c r="N1751" s="16">
        <v>16</v>
      </c>
      <c r="O1751" s="16">
        <v>2</v>
      </c>
      <c r="P1751" s="16">
        <v>1</v>
      </c>
      <c r="Q1751" s="16">
        <v>1</v>
      </c>
      <c r="R1751">
        <f>MATCH(D1751,Отчет!$C$1:$C$65535,0)</f>
        <v>37</v>
      </c>
    </row>
    <row r="1752" spans="1:18" x14ac:dyDescent="0.2">
      <c r="A1752" s="16">
        <v>1187928935</v>
      </c>
      <c r="B1752" s="16">
        <v>8</v>
      </c>
      <c r="D1752" s="16">
        <v>499656679</v>
      </c>
      <c r="E1752" s="6" t="s">
        <v>152</v>
      </c>
      <c r="F1752" s="6" t="s">
        <v>153</v>
      </c>
      <c r="G1752" s="6" t="s">
        <v>154</v>
      </c>
      <c r="H1752" s="16" t="s">
        <v>155</v>
      </c>
      <c r="I1752" s="6" t="s">
        <v>240</v>
      </c>
      <c r="J1752" s="16">
        <v>2</v>
      </c>
      <c r="K1752" s="16" t="s">
        <v>36</v>
      </c>
      <c r="L1752" s="16" t="s">
        <v>310</v>
      </c>
      <c r="N1752" s="16">
        <v>16</v>
      </c>
      <c r="O1752" s="16">
        <v>2</v>
      </c>
      <c r="P1752" s="16">
        <v>1</v>
      </c>
      <c r="Q1752" s="16">
        <v>1</v>
      </c>
      <c r="R1752">
        <f>MATCH(D1752,Отчет!$C$1:$C$65535,0)</f>
        <v>21</v>
      </c>
    </row>
    <row r="1753" spans="1:18" x14ac:dyDescent="0.2">
      <c r="A1753" s="16">
        <v>1187929847</v>
      </c>
      <c r="B1753" s="16">
        <v>10</v>
      </c>
      <c r="D1753" s="16">
        <v>499655995</v>
      </c>
      <c r="E1753" s="6" t="s">
        <v>86</v>
      </c>
      <c r="F1753" s="6" t="s">
        <v>87</v>
      </c>
      <c r="G1753" s="6" t="s">
        <v>88</v>
      </c>
      <c r="H1753" s="16" t="s">
        <v>89</v>
      </c>
      <c r="I1753" s="6" t="s">
        <v>240</v>
      </c>
      <c r="J1753" s="16">
        <v>2</v>
      </c>
      <c r="K1753" s="16" t="s">
        <v>36</v>
      </c>
      <c r="L1753" s="16" t="s">
        <v>310</v>
      </c>
      <c r="N1753" s="16">
        <v>20</v>
      </c>
      <c r="O1753" s="16">
        <v>2</v>
      </c>
      <c r="P1753" s="16">
        <v>1</v>
      </c>
      <c r="Q1753" s="16">
        <v>1</v>
      </c>
      <c r="R1753">
        <f>MATCH(D1753,Отчет!$C$1:$C$65535,0)</f>
        <v>49</v>
      </c>
    </row>
    <row r="1754" spans="1:18" x14ac:dyDescent="0.2">
      <c r="A1754" s="16">
        <v>1187929998</v>
      </c>
      <c r="B1754" s="16">
        <v>9</v>
      </c>
      <c r="D1754" s="16">
        <v>499656023</v>
      </c>
      <c r="E1754" s="6" t="s">
        <v>170</v>
      </c>
      <c r="F1754" s="6" t="s">
        <v>72</v>
      </c>
      <c r="G1754" s="6" t="s">
        <v>171</v>
      </c>
      <c r="H1754" s="16" t="s">
        <v>172</v>
      </c>
      <c r="I1754" s="6" t="s">
        <v>240</v>
      </c>
      <c r="J1754" s="16">
        <v>2</v>
      </c>
      <c r="K1754" s="16" t="s">
        <v>36</v>
      </c>
      <c r="L1754" s="16" t="s">
        <v>310</v>
      </c>
      <c r="N1754" s="16">
        <v>18</v>
      </c>
      <c r="O1754" s="16">
        <v>2</v>
      </c>
      <c r="P1754" s="16">
        <v>1</v>
      </c>
      <c r="Q1754" s="16">
        <v>1</v>
      </c>
      <c r="R1754">
        <f>MATCH(D1754,Отчет!$C$1:$C$65535,0)</f>
        <v>42</v>
      </c>
    </row>
    <row r="1755" spans="1:18" x14ac:dyDescent="0.2">
      <c r="A1755" s="16">
        <v>1187930160</v>
      </c>
      <c r="B1755" s="16">
        <v>10</v>
      </c>
      <c r="D1755" s="16">
        <v>499656285</v>
      </c>
      <c r="E1755" s="6" t="s">
        <v>173</v>
      </c>
      <c r="F1755" s="6" t="s">
        <v>76</v>
      </c>
      <c r="G1755" s="6" t="s">
        <v>107</v>
      </c>
      <c r="H1755" s="16" t="s">
        <v>174</v>
      </c>
      <c r="I1755" s="6" t="s">
        <v>240</v>
      </c>
      <c r="J1755" s="16">
        <v>2</v>
      </c>
      <c r="K1755" s="16" t="s">
        <v>36</v>
      </c>
      <c r="L1755" s="16" t="s">
        <v>310</v>
      </c>
      <c r="N1755" s="16">
        <v>20</v>
      </c>
      <c r="O1755" s="16">
        <v>2</v>
      </c>
      <c r="P1755" s="16">
        <v>1</v>
      </c>
      <c r="Q1755" s="16">
        <v>1</v>
      </c>
      <c r="R1755">
        <f>MATCH(D1755,Отчет!$C$1:$C$65535,0)</f>
        <v>36</v>
      </c>
    </row>
    <row r="1756" spans="1:18" x14ac:dyDescent="0.2">
      <c r="A1756" s="16">
        <v>1187929468</v>
      </c>
      <c r="B1756" s="16">
        <v>8</v>
      </c>
      <c r="D1756" s="16">
        <v>499657513</v>
      </c>
      <c r="E1756" s="6" t="s">
        <v>137</v>
      </c>
      <c r="F1756" s="6" t="s">
        <v>138</v>
      </c>
      <c r="G1756" s="6" t="s">
        <v>139</v>
      </c>
      <c r="H1756" s="16" t="s">
        <v>140</v>
      </c>
      <c r="I1756" s="6" t="s">
        <v>240</v>
      </c>
      <c r="J1756" s="16">
        <v>2</v>
      </c>
      <c r="K1756" s="16" t="s">
        <v>36</v>
      </c>
      <c r="L1756" s="16" t="s">
        <v>310</v>
      </c>
      <c r="N1756" s="16">
        <v>16</v>
      </c>
      <c r="O1756" s="16">
        <v>2</v>
      </c>
      <c r="P1756" s="16">
        <v>1</v>
      </c>
      <c r="Q1756" s="16">
        <v>1</v>
      </c>
      <c r="R1756">
        <f>MATCH(D1756,Отчет!$C$1:$C$65535,0)</f>
        <v>32</v>
      </c>
    </row>
    <row r="1757" spans="1:18" x14ac:dyDescent="0.2">
      <c r="A1757" s="16">
        <v>1187928564</v>
      </c>
      <c r="B1757" s="16">
        <v>10</v>
      </c>
      <c r="D1757" s="16">
        <v>499657561</v>
      </c>
      <c r="E1757" s="6" t="s">
        <v>141</v>
      </c>
      <c r="F1757" s="6" t="s">
        <v>142</v>
      </c>
      <c r="G1757" s="6" t="s">
        <v>143</v>
      </c>
      <c r="H1757" s="16" t="s">
        <v>144</v>
      </c>
      <c r="I1757" s="6" t="s">
        <v>240</v>
      </c>
      <c r="J1757" s="16">
        <v>2</v>
      </c>
      <c r="K1757" s="16" t="s">
        <v>36</v>
      </c>
      <c r="L1757" s="16" t="s">
        <v>310</v>
      </c>
      <c r="N1757" s="16">
        <v>20</v>
      </c>
      <c r="O1757" s="16">
        <v>2</v>
      </c>
      <c r="P1757" s="16">
        <v>1</v>
      </c>
      <c r="Q1757" s="16">
        <v>1</v>
      </c>
      <c r="R1757">
        <f>MATCH(D1757,Отчет!$C$1:$C$65535,0)</f>
        <v>13</v>
      </c>
    </row>
    <row r="1758" spans="1:18" x14ac:dyDescent="0.2">
      <c r="A1758" s="16">
        <v>1187928126</v>
      </c>
      <c r="B1758" s="16">
        <v>10</v>
      </c>
      <c r="D1758" s="16">
        <v>499657609</v>
      </c>
      <c r="E1758" s="6" t="s">
        <v>192</v>
      </c>
      <c r="F1758" s="6" t="s">
        <v>134</v>
      </c>
      <c r="G1758" s="6" t="s">
        <v>139</v>
      </c>
      <c r="H1758" s="16" t="s">
        <v>193</v>
      </c>
      <c r="I1758" s="6" t="s">
        <v>240</v>
      </c>
      <c r="J1758" s="16">
        <v>2</v>
      </c>
      <c r="K1758" s="16" t="s">
        <v>36</v>
      </c>
      <c r="L1758" s="16" t="s">
        <v>310</v>
      </c>
      <c r="N1758" s="16">
        <v>20</v>
      </c>
      <c r="O1758" s="16">
        <v>2</v>
      </c>
      <c r="P1758" s="16">
        <v>1</v>
      </c>
      <c r="Q1758" s="16">
        <v>1</v>
      </c>
      <c r="R1758">
        <f>MATCH(D1758,Отчет!$C$1:$C$65535,0)</f>
        <v>24</v>
      </c>
    </row>
    <row r="1759" spans="1:18" x14ac:dyDescent="0.2">
      <c r="A1759" s="16">
        <v>1187929898</v>
      </c>
      <c r="B1759" s="16">
        <v>10</v>
      </c>
      <c r="D1759" s="16">
        <v>499656711</v>
      </c>
      <c r="E1759" s="6" t="s">
        <v>156</v>
      </c>
      <c r="F1759" s="6" t="s">
        <v>157</v>
      </c>
      <c r="G1759" s="6" t="s">
        <v>81</v>
      </c>
      <c r="H1759" s="16" t="s">
        <v>158</v>
      </c>
      <c r="I1759" s="6" t="s">
        <v>240</v>
      </c>
      <c r="J1759" s="16">
        <v>2</v>
      </c>
      <c r="K1759" s="16" t="s">
        <v>36</v>
      </c>
      <c r="L1759" s="16" t="s">
        <v>310</v>
      </c>
      <c r="N1759" s="16">
        <v>20</v>
      </c>
      <c r="O1759" s="16">
        <v>2</v>
      </c>
      <c r="P1759" s="16">
        <v>1</v>
      </c>
      <c r="Q1759" s="16">
        <v>0</v>
      </c>
      <c r="R1759">
        <f>MATCH(D1759,Отчет!$C$1:$C$65535,0)</f>
        <v>52</v>
      </c>
    </row>
    <row r="1760" spans="1:18" x14ac:dyDescent="0.2">
      <c r="A1760" s="16">
        <v>1187929231</v>
      </c>
      <c r="B1760" s="16">
        <v>10</v>
      </c>
      <c r="D1760" s="16">
        <v>499657385</v>
      </c>
      <c r="E1760" s="6" t="s">
        <v>145</v>
      </c>
      <c r="F1760" s="6" t="s">
        <v>146</v>
      </c>
      <c r="G1760" s="6" t="s">
        <v>139</v>
      </c>
      <c r="H1760" s="16" t="s">
        <v>147</v>
      </c>
      <c r="I1760" s="6" t="s">
        <v>240</v>
      </c>
      <c r="J1760" s="16">
        <v>2</v>
      </c>
      <c r="K1760" s="16" t="s">
        <v>36</v>
      </c>
      <c r="L1760" s="16" t="s">
        <v>310</v>
      </c>
      <c r="N1760" s="16">
        <v>20</v>
      </c>
      <c r="O1760" s="16">
        <v>2</v>
      </c>
      <c r="P1760" s="16">
        <v>1</v>
      </c>
      <c r="Q1760" s="16">
        <v>1</v>
      </c>
      <c r="R1760">
        <f>MATCH(D1760,Отчет!$C$1:$C$65535,0)</f>
        <v>20</v>
      </c>
    </row>
    <row r="1761" spans="1:18" x14ac:dyDescent="0.2">
      <c r="A1761" s="16">
        <v>1690680190</v>
      </c>
      <c r="B1761" s="16">
        <v>10</v>
      </c>
      <c r="D1761" s="16">
        <v>1683223220</v>
      </c>
      <c r="E1761" s="6" t="s">
        <v>55</v>
      </c>
      <c r="F1761" s="6" t="s">
        <v>56</v>
      </c>
      <c r="G1761" s="6" t="s">
        <v>57</v>
      </c>
      <c r="H1761" s="16" t="s">
        <v>58</v>
      </c>
      <c r="I1761" s="6" t="s">
        <v>240</v>
      </c>
      <c r="J1761" s="16">
        <v>3</v>
      </c>
      <c r="K1761" s="16" t="s">
        <v>36</v>
      </c>
      <c r="L1761" s="16" t="s">
        <v>310</v>
      </c>
      <c r="N1761" s="16">
        <v>20</v>
      </c>
      <c r="O1761" s="16">
        <v>2</v>
      </c>
      <c r="P1761" s="16">
        <v>1</v>
      </c>
      <c r="Q1761" s="16">
        <v>1</v>
      </c>
      <c r="R1761">
        <f>MATCH(D1761,Отчет!$C$1:$C$65535,0)</f>
        <v>39</v>
      </c>
    </row>
    <row r="1762" spans="1:18" x14ac:dyDescent="0.2">
      <c r="A1762" s="16">
        <v>2118088356</v>
      </c>
      <c r="B1762" s="16">
        <v>10</v>
      </c>
      <c r="D1762" s="16">
        <v>2114617064</v>
      </c>
      <c r="E1762" s="6" t="s">
        <v>206</v>
      </c>
      <c r="F1762" s="6" t="s">
        <v>80</v>
      </c>
      <c r="G1762" s="6" t="s">
        <v>207</v>
      </c>
      <c r="H1762" s="16" t="s">
        <v>208</v>
      </c>
      <c r="I1762" s="6" t="s">
        <v>240</v>
      </c>
      <c r="J1762" s="16">
        <v>3</v>
      </c>
      <c r="K1762" s="16" t="s">
        <v>36</v>
      </c>
      <c r="L1762" s="16" t="s">
        <v>310</v>
      </c>
      <c r="N1762" s="16">
        <v>20</v>
      </c>
      <c r="O1762" s="16">
        <v>2</v>
      </c>
      <c r="P1762" s="16">
        <v>1</v>
      </c>
      <c r="Q1762" s="16">
        <v>0</v>
      </c>
      <c r="R1762">
        <f>MATCH(D1762,Отчет!$C$1:$C$65535,0)</f>
        <v>54</v>
      </c>
    </row>
    <row r="1763" spans="1:18" x14ac:dyDescent="0.2">
      <c r="A1763" s="16">
        <v>1187929113</v>
      </c>
      <c r="B1763" s="16">
        <v>10</v>
      </c>
      <c r="D1763" s="16">
        <v>736697700</v>
      </c>
      <c r="E1763" s="6" t="s">
        <v>175</v>
      </c>
      <c r="F1763" s="6" t="s">
        <v>176</v>
      </c>
      <c r="G1763" s="6" t="s">
        <v>77</v>
      </c>
      <c r="H1763" s="16" t="s">
        <v>177</v>
      </c>
      <c r="I1763" s="6" t="s">
        <v>64</v>
      </c>
      <c r="J1763" s="16">
        <v>5</v>
      </c>
      <c r="K1763" s="16" t="s">
        <v>36</v>
      </c>
      <c r="L1763" s="16" t="s">
        <v>310</v>
      </c>
      <c r="N1763" s="16">
        <v>50</v>
      </c>
      <c r="O1763" s="16">
        <v>5</v>
      </c>
      <c r="P1763" s="16">
        <v>1</v>
      </c>
      <c r="Q1763" s="16">
        <v>1</v>
      </c>
      <c r="R1763">
        <f>MATCH(D1763,Отчет!$C$1:$C$65535,0)</f>
        <v>27</v>
      </c>
    </row>
    <row r="1764" spans="1:18" x14ac:dyDescent="0.2">
      <c r="A1764" s="16">
        <v>1506077492</v>
      </c>
      <c r="B1764" s="16">
        <v>10</v>
      </c>
      <c r="D1764" s="16">
        <v>1506076021</v>
      </c>
      <c r="E1764" s="6" t="s">
        <v>178</v>
      </c>
      <c r="F1764" s="6" t="s">
        <v>179</v>
      </c>
      <c r="G1764" s="6" t="s">
        <v>96</v>
      </c>
      <c r="H1764" s="16" t="s">
        <v>180</v>
      </c>
      <c r="I1764" s="6" t="s">
        <v>64</v>
      </c>
      <c r="J1764" s="16">
        <v>5</v>
      </c>
      <c r="K1764" s="16" t="s">
        <v>36</v>
      </c>
      <c r="L1764" s="16" t="s">
        <v>310</v>
      </c>
      <c r="N1764" s="16">
        <v>50</v>
      </c>
      <c r="O1764" s="16">
        <v>5</v>
      </c>
      <c r="P1764" s="16">
        <v>1</v>
      </c>
      <c r="Q1764" s="16">
        <v>1</v>
      </c>
      <c r="R1764">
        <f>MATCH(D1764,Отчет!$C$1:$C$65535,0)</f>
        <v>47</v>
      </c>
    </row>
    <row r="1765" spans="1:18" x14ac:dyDescent="0.2">
      <c r="A1765" s="16">
        <v>1690680211</v>
      </c>
      <c r="B1765" s="16">
        <v>8</v>
      </c>
      <c r="D1765" s="16">
        <v>1683223220</v>
      </c>
      <c r="E1765" s="6" t="s">
        <v>55</v>
      </c>
      <c r="F1765" s="6" t="s">
        <v>56</v>
      </c>
      <c r="G1765" s="6" t="s">
        <v>57</v>
      </c>
      <c r="H1765" s="16" t="s">
        <v>58</v>
      </c>
      <c r="I1765" s="6" t="s">
        <v>64</v>
      </c>
      <c r="J1765" s="16">
        <v>5</v>
      </c>
      <c r="K1765" s="16" t="s">
        <v>36</v>
      </c>
      <c r="L1765" s="16" t="s">
        <v>310</v>
      </c>
      <c r="N1765" s="16">
        <v>40</v>
      </c>
      <c r="O1765" s="16">
        <v>5</v>
      </c>
      <c r="P1765" s="16">
        <v>1</v>
      </c>
      <c r="Q1765" s="16">
        <v>1</v>
      </c>
      <c r="R1765">
        <f>MATCH(D1765,Отчет!$C$1:$C$65535,0)</f>
        <v>39</v>
      </c>
    </row>
    <row r="1766" spans="1:18" x14ac:dyDescent="0.2">
      <c r="A1766" s="16">
        <v>1187928927</v>
      </c>
      <c r="B1766" s="16">
        <v>10</v>
      </c>
      <c r="D1766" s="16">
        <v>499657780</v>
      </c>
      <c r="E1766" s="6" t="s">
        <v>129</v>
      </c>
      <c r="F1766" s="6" t="s">
        <v>130</v>
      </c>
      <c r="G1766" s="6" t="s">
        <v>131</v>
      </c>
      <c r="H1766" s="16" t="s">
        <v>132</v>
      </c>
      <c r="I1766" s="6" t="s">
        <v>64</v>
      </c>
      <c r="J1766" s="16">
        <v>5</v>
      </c>
      <c r="K1766" s="16" t="s">
        <v>36</v>
      </c>
      <c r="L1766" s="16" t="s">
        <v>310</v>
      </c>
      <c r="N1766" s="16">
        <v>50</v>
      </c>
      <c r="O1766" s="16">
        <v>5</v>
      </c>
      <c r="P1766" s="16">
        <v>1</v>
      </c>
      <c r="Q1766" s="16">
        <v>1</v>
      </c>
      <c r="R1766">
        <f>MATCH(D1766,Отчет!$C$1:$C$65535,0)</f>
        <v>29</v>
      </c>
    </row>
    <row r="1767" spans="1:18" x14ac:dyDescent="0.2">
      <c r="A1767" s="16">
        <v>1187928259</v>
      </c>
      <c r="B1767" s="16">
        <v>7</v>
      </c>
      <c r="D1767" s="16">
        <v>499657846</v>
      </c>
      <c r="E1767" s="6" t="s">
        <v>181</v>
      </c>
      <c r="F1767" s="6" t="s">
        <v>182</v>
      </c>
      <c r="G1767" s="6" t="s">
        <v>183</v>
      </c>
      <c r="H1767" s="16" t="s">
        <v>184</v>
      </c>
      <c r="I1767" s="6" t="s">
        <v>64</v>
      </c>
      <c r="J1767" s="16">
        <v>5</v>
      </c>
      <c r="K1767" s="16" t="s">
        <v>36</v>
      </c>
      <c r="L1767" s="16" t="s">
        <v>310</v>
      </c>
      <c r="N1767" s="16">
        <v>35</v>
      </c>
      <c r="O1767" s="16">
        <v>5</v>
      </c>
      <c r="P1767" s="16">
        <v>1</v>
      </c>
      <c r="Q1767" s="16">
        <v>1</v>
      </c>
      <c r="R1767">
        <f>MATCH(D1767,Отчет!$C$1:$C$65535,0)</f>
        <v>19</v>
      </c>
    </row>
    <row r="1768" spans="1:18" x14ac:dyDescent="0.2">
      <c r="A1768" s="16">
        <v>1187928063</v>
      </c>
      <c r="B1768" s="16">
        <v>9</v>
      </c>
      <c r="D1768" s="16">
        <v>722669820</v>
      </c>
      <c r="E1768" s="6" t="s">
        <v>185</v>
      </c>
      <c r="F1768" s="6" t="s">
        <v>186</v>
      </c>
      <c r="G1768" s="6" t="s">
        <v>187</v>
      </c>
      <c r="H1768" s="16" t="s">
        <v>188</v>
      </c>
      <c r="I1768" s="6" t="s">
        <v>64</v>
      </c>
      <c r="J1768" s="16">
        <v>5</v>
      </c>
      <c r="K1768" s="16" t="s">
        <v>36</v>
      </c>
      <c r="L1768" s="16" t="s">
        <v>310</v>
      </c>
      <c r="N1768" s="16">
        <v>45</v>
      </c>
      <c r="O1768" s="16">
        <v>5</v>
      </c>
      <c r="P1768" s="16">
        <v>1</v>
      </c>
      <c r="Q1768" s="16">
        <v>1</v>
      </c>
      <c r="R1768">
        <f>MATCH(D1768,Отчет!$C$1:$C$65535,0)</f>
        <v>16</v>
      </c>
    </row>
    <row r="1769" spans="1:18" x14ac:dyDescent="0.2">
      <c r="A1769" s="16">
        <v>2118088363</v>
      </c>
      <c r="B1769" s="16">
        <v>8</v>
      </c>
      <c r="D1769" s="16">
        <v>2114617064</v>
      </c>
      <c r="E1769" s="6" t="s">
        <v>206</v>
      </c>
      <c r="F1769" s="6" t="s">
        <v>80</v>
      </c>
      <c r="G1769" s="6" t="s">
        <v>207</v>
      </c>
      <c r="H1769" s="16" t="s">
        <v>208</v>
      </c>
      <c r="I1769" s="6" t="s">
        <v>64</v>
      </c>
      <c r="J1769" s="16">
        <v>5</v>
      </c>
      <c r="K1769" s="16" t="s">
        <v>36</v>
      </c>
      <c r="L1769" s="16" t="s">
        <v>310</v>
      </c>
      <c r="N1769" s="16">
        <v>40</v>
      </c>
      <c r="O1769" s="16">
        <v>5</v>
      </c>
      <c r="P1769" s="16">
        <v>1</v>
      </c>
      <c r="Q1769" s="16">
        <v>0</v>
      </c>
      <c r="R1769">
        <f>MATCH(D1769,Отчет!$C$1:$C$65535,0)</f>
        <v>54</v>
      </c>
    </row>
    <row r="1770" spans="1:18" x14ac:dyDescent="0.2">
      <c r="A1770" s="16">
        <v>2116178749</v>
      </c>
      <c r="B1770" s="16">
        <v>6</v>
      </c>
      <c r="D1770" s="16">
        <v>2116177732</v>
      </c>
      <c r="E1770" s="6" t="s">
        <v>31</v>
      </c>
      <c r="F1770" s="6" t="s">
        <v>32</v>
      </c>
      <c r="G1770" s="6" t="s">
        <v>33</v>
      </c>
      <c r="H1770" s="16" t="s">
        <v>34</v>
      </c>
      <c r="I1770" s="6" t="s">
        <v>64</v>
      </c>
      <c r="J1770" s="16">
        <v>5</v>
      </c>
      <c r="K1770" s="16" t="s">
        <v>36</v>
      </c>
      <c r="L1770" s="16" t="s">
        <v>310</v>
      </c>
      <c r="N1770" s="16">
        <v>30</v>
      </c>
      <c r="O1770" s="16">
        <v>5</v>
      </c>
      <c r="P1770" s="16">
        <v>1</v>
      </c>
      <c r="Q1770" s="16">
        <v>0</v>
      </c>
      <c r="R1770">
        <f>MATCH(D1770,Отчет!$C$1:$C$65535,0)</f>
        <v>48</v>
      </c>
    </row>
    <row r="1771" spans="1:18" x14ac:dyDescent="0.2">
      <c r="A1771" s="16">
        <v>2216906587</v>
      </c>
      <c r="B1771" s="16">
        <v>10</v>
      </c>
      <c r="D1771" s="16">
        <v>2210857296</v>
      </c>
      <c r="E1771" s="6" t="s">
        <v>199</v>
      </c>
      <c r="F1771" s="6" t="s">
        <v>200</v>
      </c>
      <c r="G1771" s="6" t="s">
        <v>201</v>
      </c>
      <c r="H1771" s="16" t="s">
        <v>202</v>
      </c>
      <c r="I1771" s="6" t="s">
        <v>64</v>
      </c>
      <c r="J1771" s="16">
        <v>5</v>
      </c>
      <c r="K1771" s="16" t="s">
        <v>36</v>
      </c>
      <c r="L1771" s="16" t="s">
        <v>310</v>
      </c>
      <c r="N1771" s="16">
        <v>50</v>
      </c>
      <c r="O1771" s="16">
        <v>5</v>
      </c>
      <c r="P1771" s="16">
        <v>1</v>
      </c>
      <c r="Q1771" s="16">
        <v>1</v>
      </c>
      <c r="R1771">
        <f>MATCH(D1771,Отчет!$C$1:$C$65535,0)</f>
        <v>28</v>
      </c>
    </row>
    <row r="1772" spans="1:18" x14ac:dyDescent="0.2">
      <c r="A1772" s="16">
        <v>1967500228</v>
      </c>
      <c r="B1772" s="16">
        <v>9</v>
      </c>
      <c r="D1772" s="16">
        <v>1946406881</v>
      </c>
      <c r="E1772" s="6" t="s">
        <v>44</v>
      </c>
      <c r="F1772" s="6" t="s">
        <v>45</v>
      </c>
      <c r="G1772" s="6" t="s">
        <v>46</v>
      </c>
      <c r="H1772" s="16" t="s">
        <v>47</v>
      </c>
      <c r="I1772" s="6" t="s">
        <v>64</v>
      </c>
      <c r="J1772" s="16">
        <v>5</v>
      </c>
      <c r="K1772" s="16" t="s">
        <v>36</v>
      </c>
      <c r="L1772" s="16" t="s">
        <v>310</v>
      </c>
      <c r="N1772" s="16">
        <v>45</v>
      </c>
      <c r="O1772" s="16">
        <v>5</v>
      </c>
      <c r="P1772" s="16">
        <v>1</v>
      </c>
      <c r="Q1772" s="16">
        <v>0</v>
      </c>
      <c r="R1772">
        <f>MATCH(D1772,Отчет!$C$1:$C$65535,0)</f>
        <v>34</v>
      </c>
    </row>
    <row r="1773" spans="1:18" x14ac:dyDescent="0.2">
      <c r="A1773" s="16">
        <v>1997337679</v>
      </c>
      <c r="B1773" s="16">
        <v>7</v>
      </c>
      <c r="D1773" s="16">
        <v>1950131619</v>
      </c>
      <c r="E1773" s="6" t="s">
        <v>209</v>
      </c>
      <c r="F1773" s="6" t="s">
        <v>210</v>
      </c>
      <c r="G1773" s="6" t="s">
        <v>211</v>
      </c>
      <c r="H1773" s="16" t="s">
        <v>212</v>
      </c>
      <c r="I1773" s="6" t="s">
        <v>64</v>
      </c>
      <c r="J1773" s="16">
        <v>5</v>
      </c>
      <c r="K1773" s="16" t="s">
        <v>36</v>
      </c>
      <c r="L1773" s="16" t="s">
        <v>310</v>
      </c>
      <c r="N1773" s="16">
        <v>35</v>
      </c>
      <c r="O1773" s="16">
        <v>5</v>
      </c>
      <c r="P1773" s="16">
        <v>1</v>
      </c>
      <c r="Q1773" s="16">
        <v>1</v>
      </c>
      <c r="R1773">
        <f>MATCH(D1773,Отчет!$C$1:$C$65535,0)</f>
        <v>33</v>
      </c>
    </row>
    <row r="1774" spans="1:18" x14ac:dyDescent="0.2">
      <c r="A1774" s="16">
        <v>1998465001</v>
      </c>
      <c r="B1774" s="16">
        <v>7</v>
      </c>
      <c r="D1774" s="16">
        <v>1955210973</v>
      </c>
      <c r="E1774" s="6" t="s">
        <v>203</v>
      </c>
      <c r="F1774" s="6" t="s">
        <v>134</v>
      </c>
      <c r="G1774" s="6" t="s">
        <v>204</v>
      </c>
      <c r="H1774" s="16" t="s">
        <v>205</v>
      </c>
      <c r="I1774" s="6" t="s">
        <v>64</v>
      </c>
      <c r="J1774" s="16">
        <v>5</v>
      </c>
      <c r="K1774" s="16" t="s">
        <v>36</v>
      </c>
      <c r="L1774" s="16" t="s">
        <v>310</v>
      </c>
      <c r="N1774" s="16">
        <v>35</v>
      </c>
      <c r="O1774" s="16">
        <v>5</v>
      </c>
      <c r="P1774" s="16">
        <v>1</v>
      </c>
      <c r="Q1774" s="16">
        <v>1</v>
      </c>
      <c r="R1774">
        <f>MATCH(D1774,Отчет!$C$1:$C$65535,0)</f>
        <v>30</v>
      </c>
    </row>
    <row r="1775" spans="1:18" x14ac:dyDescent="0.2">
      <c r="A1775" s="16">
        <v>1187929602</v>
      </c>
      <c r="B1775" s="16">
        <v>7</v>
      </c>
      <c r="D1775" s="16">
        <v>499655579</v>
      </c>
      <c r="E1775" s="6" t="s">
        <v>194</v>
      </c>
      <c r="F1775" s="6" t="s">
        <v>122</v>
      </c>
      <c r="G1775" s="6" t="s">
        <v>171</v>
      </c>
      <c r="H1775" s="16" t="s">
        <v>195</v>
      </c>
      <c r="I1775" s="6" t="s">
        <v>64</v>
      </c>
      <c r="J1775" s="16">
        <v>5</v>
      </c>
      <c r="K1775" s="16" t="s">
        <v>36</v>
      </c>
      <c r="L1775" s="16" t="s">
        <v>310</v>
      </c>
      <c r="N1775" s="16">
        <v>35</v>
      </c>
      <c r="O1775" s="16">
        <v>5</v>
      </c>
      <c r="P1775" s="16">
        <v>1</v>
      </c>
      <c r="Q1775" s="16">
        <v>1</v>
      </c>
      <c r="R1775">
        <f>MATCH(D1775,Отчет!$C$1:$C$65535,0)</f>
        <v>38</v>
      </c>
    </row>
    <row r="1776" spans="1:18" x14ac:dyDescent="0.2">
      <c r="A1776" s="16">
        <v>1187930250</v>
      </c>
      <c r="B1776" s="16">
        <v>9</v>
      </c>
      <c r="D1776" s="16">
        <v>499655265</v>
      </c>
      <c r="E1776" s="6" t="s">
        <v>75</v>
      </c>
      <c r="F1776" s="6" t="s">
        <v>76</v>
      </c>
      <c r="G1776" s="6" t="s">
        <v>77</v>
      </c>
      <c r="H1776" s="16" t="s">
        <v>78</v>
      </c>
      <c r="I1776" s="6" t="s">
        <v>64</v>
      </c>
      <c r="J1776" s="16">
        <v>5</v>
      </c>
      <c r="K1776" s="16" t="s">
        <v>36</v>
      </c>
      <c r="L1776" s="16" t="s">
        <v>310</v>
      </c>
      <c r="N1776" s="16">
        <v>45</v>
      </c>
      <c r="O1776" s="16">
        <v>5</v>
      </c>
      <c r="P1776" s="16">
        <v>1</v>
      </c>
      <c r="Q1776" s="16">
        <v>1</v>
      </c>
      <c r="R1776">
        <f>MATCH(D1776,Отчет!$C$1:$C$65535,0)</f>
        <v>41</v>
      </c>
    </row>
    <row r="1777" spans="1:18" x14ac:dyDescent="0.2">
      <c r="A1777" s="16">
        <v>1187929413</v>
      </c>
      <c r="B1777" s="16">
        <v>7</v>
      </c>
      <c r="D1777" s="16">
        <v>499655321</v>
      </c>
      <c r="E1777" s="6" t="s">
        <v>79</v>
      </c>
      <c r="F1777" s="6" t="s">
        <v>80</v>
      </c>
      <c r="G1777" s="6" t="s">
        <v>81</v>
      </c>
      <c r="H1777" s="16" t="s">
        <v>82</v>
      </c>
      <c r="I1777" s="6" t="s">
        <v>64</v>
      </c>
      <c r="J1777" s="16">
        <v>5</v>
      </c>
      <c r="K1777" s="16" t="s">
        <v>36</v>
      </c>
      <c r="L1777" s="16" t="s">
        <v>310</v>
      </c>
      <c r="N1777" s="16">
        <v>35</v>
      </c>
      <c r="O1777" s="16">
        <v>5</v>
      </c>
      <c r="P1777" s="16">
        <v>1</v>
      </c>
      <c r="Q1777" s="16">
        <v>1</v>
      </c>
      <c r="R1777">
        <f>MATCH(D1777,Отчет!$C$1:$C$65535,0)</f>
        <v>53</v>
      </c>
    </row>
    <row r="1778" spans="1:18" x14ac:dyDescent="0.2">
      <c r="A1778" s="16">
        <v>1187928743</v>
      </c>
      <c r="B1778" s="16">
        <v>10</v>
      </c>
      <c r="D1778" s="16">
        <v>499655369</v>
      </c>
      <c r="E1778" s="6" t="s">
        <v>196</v>
      </c>
      <c r="F1778" s="6" t="s">
        <v>99</v>
      </c>
      <c r="G1778" s="6" t="s">
        <v>107</v>
      </c>
      <c r="H1778" s="16" t="s">
        <v>197</v>
      </c>
      <c r="I1778" s="6" t="s">
        <v>64</v>
      </c>
      <c r="J1778" s="16">
        <v>5</v>
      </c>
      <c r="K1778" s="16" t="s">
        <v>36</v>
      </c>
      <c r="L1778" s="16" t="s">
        <v>310</v>
      </c>
      <c r="N1778" s="16">
        <v>50</v>
      </c>
      <c r="O1778" s="16">
        <v>5</v>
      </c>
      <c r="P1778" s="16">
        <v>1</v>
      </c>
      <c r="Q1778" s="16">
        <v>1</v>
      </c>
      <c r="R1778">
        <f>MATCH(D1778,Отчет!$C$1:$C$65535,0)</f>
        <v>15</v>
      </c>
    </row>
    <row r="1779" spans="1:18" x14ac:dyDescent="0.2">
      <c r="A1779" s="16">
        <v>1187928881</v>
      </c>
      <c r="B1779" s="16">
        <v>8</v>
      </c>
      <c r="D1779" s="16">
        <v>499655838</v>
      </c>
      <c r="E1779" s="6" t="s">
        <v>105</v>
      </c>
      <c r="F1779" s="6" t="s">
        <v>106</v>
      </c>
      <c r="G1779" s="6" t="s">
        <v>107</v>
      </c>
      <c r="H1779" s="16" t="s">
        <v>108</v>
      </c>
      <c r="I1779" s="6" t="s">
        <v>64</v>
      </c>
      <c r="J1779" s="16">
        <v>5</v>
      </c>
      <c r="K1779" s="16" t="s">
        <v>36</v>
      </c>
      <c r="L1779" s="16" t="s">
        <v>310</v>
      </c>
      <c r="N1779" s="16">
        <v>40</v>
      </c>
      <c r="O1779" s="16">
        <v>5</v>
      </c>
      <c r="P1779" s="16">
        <v>1</v>
      </c>
      <c r="Q1779" s="16">
        <v>1</v>
      </c>
      <c r="R1779">
        <f>MATCH(D1779,Отчет!$C$1:$C$65535,0)</f>
        <v>14</v>
      </c>
    </row>
    <row r="1780" spans="1:18" x14ac:dyDescent="0.2">
      <c r="A1780" s="16">
        <v>1187928835</v>
      </c>
      <c r="B1780" s="16">
        <v>8</v>
      </c>
      <c r="D1780" s="16">
        <v>499655628</v>
      </c>
      <c r="E1780" s="6" t="s">
        <v>94</v>
      </c>
      <c r="F1780" s="6" t="s">
        <v>106</v>
      </c>
      <c r="G1780" s="6" t="s">
        <v>119</v>
      </c>
      <c r="H1780" s="16" t="s">
        <v>120</v>
      </c>
      <c r="I1780" s="6" t="s">
        <v>64</v>
      </c>
      <c r="J1780" s="16">
        <v>5</v>
      </c>
      <c r="K1780" s="16" t="s">
        <v>36</v>
      </c>
      <c r="L1780" s="16" t="s">
        <v>310</v>
      </c>
      <c r="N1780" s="16">
        <v>40</v>
      </c>
      <c r="O1780" s="16">
        <v>5</v>
      </c>
      <c r="P1780" s="16">
        <v>1</v>
      </c>
      <c r="Q1780" s="16">
        <v>1</v>
      </c>
      <c r="R1780">
        <f>MATCH(D1780,Отчет!$C$1:$C$65535,0)</f>
        <v>22</v>
      </c>
    </row>
    <row r="1781" spans="1:18" x14ac:dyDescent="0.2">
      <c r="A1781" s="16">
        <v>1187929742</v>
      </c>
      <c r="B1781" s="16">
        <v>10</v>
      </c>
      <c r="D1781" s="16">
        <v>499655681</v>
      </c>
      <c r="E1781" s="6" t="s">
        <v>121</v>
      </c>
      <c r="F1781" s="6" t="s">
        <v>122</v>
      </c>
      <c r="G1781" s="6" t="s">
        <v>123</v>
      </c>
      <c r="H1781" s="16" t="s">
        <v>124</v>
      </c>
      <c r="I1781" s="6" t="s">
        <v>64</v>
      </c>
      <c r="J1781" s="16">
        <v>5</v>
      </c>
      <c r="K1781" s="16" t="s">
        <v>36</v>
      </c>
      <c r="L1781" s="16" t="s">
        <v>310</v>
      </c>
      <c r="N1781" s="16">
        <v>50</v>
      </c>
      <c r="O1781" s="16">
        <v>5</v>
      </c>
      <c r="P1781" s="16">
        <v>1</v>
      </c>
      <c r="Q1781" s="16">
        <v>1</v>
      </c>
      <c r="R1781">
        <f>MATCH(D1781,Отчет!$C$1:$C$65535,0)</f>
        <v>26</v>
      </c>
    </row>
    <row r="1782" spans="1:18" x14ac:dyDescent="0.2">
      <c r="A1782" s="16">
        <v>1187930296</v>
      </c>
      <c r="B1782" s="16">
        <v>4</v>
      </c>
      <c r="D1782" s="16">
        <v>499655706</v>
      </c>
      <c r="E1782" s="6" t="s">
        <v>109</v>
      </c>
      <c r="F1782" s="6" t="s">
        <v>99</v>
      </c>
      <c r="G1782" s="6" t="s">
        <v>110</v>
      </c>
      <c r="H1782" s="16" t="s">
        <v>111</v>
      </c>
      <c r="I1782" s="6" t="s">
        <v>64</v>
      </c>
      <c r="J1782" s="16">
        <v>5</v>
      </c>
      <c r="K1782" s="16" t="s">
        <v>36</v>
      </c>
      <c r="L1782" s="16" t="s">
        <v>310</v>
      </c>
      <c r="N1782" s="16">
        <v>20</v>
      </c>
      <c r="O1782" s="16">
        <v>5</v>
      </c>
      <c r="P1782" s="16">
        <v>1</v>
      </c>
      <c r="Q1782" s="16">
        <v>1</v>
      </c>
      <c r="R1782">
        <f>MATCH(D1782,Отчет!$C$1:$C$65535,0)</f>
        <v>55</v>
      </c>
    </row>
    <row r="1783" spans="1:18" x14ac:dyDescent="0.2">
      <c r="A1783" s="16">
        <v>1187929696</v>
      </c>
      <c r="B1783" s="16">
        <v>9</v>
      </c>
      <c r="D1783" s="16">
        <v>499655433</v>
      </c>
      <c r="E1783" s="6" t="s">
        <v>189</v>
      </c>
      <c r="F1783" s="6" t="s">
        <v>190</v>
      </c>
      <c r="G1783" s="6" t="s">
        <v>123</v>
      </c>
      <c r="H1783" s="16" t="s">
        <v>191</v>
      </c>
      <c r="I1783" s="6" t="s">
        <v>64</v>
      </c>
      <c r="J1783" s="16">
        <v>5</v>
      </c>
      <c r="K1783" s="16" t="s">
        <v>36</v>
      </c>
      <c r="L1783" s="16" t="s">
        <v>310</v>
      </c>
      <c r="N1783" s="16">
        <v>45</v>
      </c>
      <c r="O1783" s="16">
        <v>5</v>
      </c>
      <c r="P1783" s="16">
        <v>1</v>
      </c>
      <c r="Q1783" s="16">
        <v>0</v>
      </c>
      <c r="R1783">
        <f>MATCH(D1783,Отчет!$C$1:$C$65535,0)</f>
        <v>50</v>
      </c>
    </row>
    <row r="1784" spans="1:18" x14ac:dyDescent="0.2">
      <c r="A1784" s="16">
        <v>1187928697</v>
      </c>
      <c r="B1784" s="16">
        <v>10</v>
      </c>
      <c r="D1784" s="16">
        <v>499655482</v>
      </c>
      <c r="E1784" s="6" t="s">
        <v>71</v>
      </c>
      <c r="F1784" s="6" t="s">
        <v>72</v>
      </c>
      <c r="G1784" s="6" t="s">
        <v>73</v>
      </c>
      <c r="H1784" s="16" t="s">
        <v>74</v>
      </c>
      <c r="I1784" s="6" t="s">
        <v>64</v>
      </c>
      <c r="J1784" s="16">
        <v>5</v>
      </c>
      <c r="K1784" s="16" t="s">
        <v>36</v>
      </c>
      <c r="L1784" s="16" t="s">
        <v>310</v>
      </c>
      <c r="N1784" s="16">
        <v>50</v>
      </c>
      <c r="O1784" s="16">
        <v>5</v>
      </c>
      <c r="P1784" s="16">
        <v>1</v>
      </c>
      <c r="Q1784" s="16">
        <v>1</v>
      </c>
      <c r="R1784">
        <f>MATCH(D1784,Отчет!$C$1:$C$65535,0)</f>
        <v>12</v>
      </c>
    </row>
    <row r="1785" spans="1:18" x14ac:dyDescent="0.2">
      <c r="A1785" s="16">
        <v>1187929367</v>
      </c>
      <c r="B1785" s="16">
        <v>9</v>
      </c>
      <c r="D1785" s="16">
        <v>499655506</v>
      </c>
      <c r="E1785" s="6" t="s">
        <v>125</v>
      </c>
      <c r="F1785" s="6" t="s">
        <v>126</v>
      </c>
      <c r="G1785" s="6" t="s">
        <v>127</v>
      </c>
      <c r="H1785" s="16" t="s">
        <v>128</v>
      </c>
      <c r="I1785" s="6" t="s">
        <v>64</v>
      </c>
      <c r="J1785" s="16">
        <v>5</v>
      </c>
      <c r="K1785" s="16" t="s">
        <v>36</v>
      </c>
      <c r="L1785" s="16" t="s">
        <v>310</v>
      </c>
      <c r="N1785" s="16">
        <v>45</v>
      </c>
      <c r="O1785" s="16">
        <v>5</v>
      </c>
      <c r="P1785" s="16">
        <v>1</v>
      </c>
      <c r="Q1785" s="16">
        <v>0</v>
      </c>
      <c r="R1785">
        <f>MATCH(D1785,Отчет!$C$1:$C$65535,0)</f>
        <v>44</v>
      </c>
    </row>
    <row r="1786" spans="1:18" x14ac:dyDescent="0.2">
      <c r="A1786" s="16">
        <v>1187928462</v>
      </c>
      <c r="B1786" s="16">
        <v>5</v>
      </c>
      <c r="D1786" s="16">
        <v>499655862</v>
      </c>
      <c r="E1786" s="6" t="s">
        <v>90</v>
      </c>
      <c r="F1786" s="6" t="s">
        <v>91</v>
      </c>
      <c r="G1786" s="6" t="s">
        <v>92</v>
      </c>
      <c r="H1786" s="16" t="s">
        <v>93</v>
      </c>
      <c r="I1786" s="6" t="s">
        <v>64</v>
      </c>
      <c r="J1786" s="16">
        <v>5</v>
      </c>
      <c r="K1786" s="16" t="s">
        <v>36</v>
      </c>
      <c r="L1786" s="16" t="s">
        <v>310</v>
      </c>
      <c r="N1786" s="16">
        <v>0</v>
      </c>
      <c r="O1786" s="16">
        <v>5</v>
      </c>
      <c r="P1786" s="16">
        <v>1</v>
      </c>
      <c r="Q1786" s="16">
        <v>1</v>
      </c>
      <c r="R1786">
        <f>MATCH(D1786,Отчет!$C$1:$C$65535,0)</f>
        <v>45</v>
      </c>
    </row>
    <row r="1787" spans="1:18" x14ac:dyDescent="0.2">
      <c r="A1787" s="16">
        <v>1187929989</v>
      </c>
      <c r="B1787" s="16">
        <v>10</v>
      </c>
      <c r="D1787" s="16">
        <v>499655914</v>
      </c>
      <c r="E1787" s="6" t="s">
        <v>94</v>
      </c>
      <c r="F1787" s="6" t="s">
        <v>95</v>
      </c>
      <c r="G1787" s="6" t="s">
        <v>96</v>
      </c>
      <c r="H1787" s="16" t="s">
        <v>97</v>
      </c>
      <c r="I1787" s="6" t="s">
        <v>64</v>
      </c>
      <c r="J1787" s="16">
        <v>5</v>
      </c>
      <c r="K1787" s="16" t="s">
        <v>36</v>
      </c>
      <c r="L1787" s="16" t="s">
        <v>310</v>
      </c>
      <c r="N1787" s="16">
        <v>50</v>
      </c>
      <c r="O1787" s="16">
        <v>5</v>
      </c>
      <c r="P1787" s="16">
        <v>1</v>
      </c>
      <c r="Q1787" s="16">
        <v>1</v>
      </c>
      <c r="R1787">
        <f>MATCH(D1787,Отчет!$C$1:$C$65535,0)</f>
        <v>35</v>
      </c>
    </row>
    <row r="1788" spans="1:18" x14ac:dyDescent="0.2">
      <c r="A1788" s="16">
        <v>1187928409</v>
      </c>
      <c r="B1788" s="16">
        <v>8</v>
      </c>
      <c r="D1788" s="16">
        <v>499655942</v>
      </c>
      <c r="E1788" s="6" t="s">
        <v>98</v>
      </c>
      <c r="F1788" s="6" t="s">
        <v>99</v>
      </c>
      <c r="G1788" s="6" t="s">
        <v>57</v>
      </c>
      <c r="H1788" s="16" t="s">
        <v>100</v>
      </c>
      <c r="I1788" s="6" t="s">
        <v>64</v>
      </c>
      <c r="J1788" s="16">
        <v>5</v>
      </c>
      <c r="K1788" s="16" t="s">
        <v>36</v>
      </c>
      <c r="L1788" s="16" t="s">
        <v>310</v>
      </c>
      <c r="N1788" s="16">
        <v>40</v>
      </c>
      <c r="O1788" s="16">
        <v>5</v>
      </c>
      <c r="P1788" s="16">
        <v>1</v>
      </c>
      <c r="Q1788" s="16">
        <v>1</v>
      </c>
      <c r="R1788">
        <f>MATCH(D1788,Отчет!$C$1:$C$65535,0)</f>
        <v>40</v>
      </c>
    </row>
    <row r="1789" spans="1:18" x14ac:dyDescent="0.2">
      <c r="A1789" s="16">
        <v>1187928305</v>
      </c>
      <c r="B1789" s="16">
        <v>7</v>
      </c>
      <c r="D1789" s="16">
        <v>499655738</v>
      </c>
      <c r="E1789" s="6" t="s">
        <v>112</v>
      </c>
      <c r="F1789" s="6" t="s">
        <v>113</v>
      </c>
      <c r="G1789" s="6" t="s">
        <v>73</v>
      </c>
      <c r="H1789" s="16" t="s">
        <v>114</v>
      </c>
      <c r="I1789" s="6" t="s">
        <v>64</v>
      </c>
      <c r="J1789" s="16">
        <v>5</v>
      </c>
      <c r="K1789" s="16" t="s">
        <v>36</v>
      </c>
      <c r="L1789" s="16" t="s">
        <v>310</v>
      </c>
      <c r="N1789" s="16">
        <v>35</v>
      </c>
      <c r="O1789" s="16">
        <v>5</v>
      </c>
      <c r="P1789" s="16">
        <v>1</v>
      </c>
      <c r="Q1789" s="16">
        <v>1</v>
      </c>
      <c r="R1789">
        <f>MATCH(D1789,Отчет!$C$1:$C$65535,0)</f>
        <v>31</v>
      </c>
    </row>
    <row r="1790" spans="1:18" x14ac:dyDescent="0.2">
      <c r="A1790" s="16">
        <v>1187929788</v>
      </c>
      <c r="B1790" s="16">
        <v>10</v>
      </c>
      <c r="D1790" s="16">
        <v>499655764</v>
      </c>
      <c r="E1790" s="6" t="s">
        <v>115</v>
      </c>
      <c r="F1790" s="6" t="s">
        <v>116</v>
      </c>
      <c r="G1790" s="6" t="s">
        <v>117</v>
      </c>
      <c r="H1790" s="16" t="s">
        <v>118</v>
      </c>
      <c r="I1790" s="6" t="s">
        <v>64</v>
      </c>
      <c r="J1790" s="16">
        <v>5</v>
      </c>
      <c r="K1790" s="16" t="s">
        <v>36</v>
      </c>
      <c r="L1790" s="16" t="s">
        <v>310</v>
      </c>
      <c r="N1790" s="16">
        <v>50</v>
      </c>
      <c r="O1790" s="16">
        <v>5</v>
      </c>
      <c r="P1790" s="16">
        <v>1</v>
      </c>
      <c r="Q1790" s="16">
        <v>1</v>
      </c>
      <c r="R1790">
        <f>MATCH(D1790,Отчет!$C$1:$C$65535,0)</f>
        <v>17</v>
      </c>
    </row>
    <row r="1791" spans="1:18" x14ac:dyDescent="0.2">
      <c r="A1791" s="16">
        <v>1187928556</v>
      </c>
      <c r="B1791" s="16">
        <v>10</v>
      </c>
      <c r="D1791" s="16">
        <v>499655788</v>
      </c>
      <c r="E1791" s="6" t="s">
        <v>101</v>
      </c>
      <c r="F1791" s="6" t="s">
        <v>102</v>
      </c>
      <c r="G1791" s="6" t="s">
        <v>103</v>
      </c>
      <c r="H1791" s="16" t="s">
        <v>104</v>
      </c>
      <c r="I1791" s="6" t="s">
        <v>64</v>
      </c>
      <c r="J1791" s="16">
        <v>5</v>
      </c>
      <c r="K1791" s="16" t="s">
        <v>36</v>
      </c>
      <c r="L1791" s="16" t="s">
        <v>310</v>
      </c>
      <c r="N1791" s="16">
        <v>50</v>
      </c>
      <c r="O1791" s="16">
        <v>5</v>
      </c>
      <c r="P1791" s="16">
        <v>1</v>
      </c>
      <c r="Q1791" s="16">
        <v>1</v>
      </c>
      <c r="R1791">
        <f>MATCH(D1791,Отчет!$C$1:$C$65535,0)</f>
        <v>18</v>
      </c>
    </row>
    <row r="1792" spans="1:18" x14ac:dyDescent="0.2">
      <c r="A1792" s="16">
        <v>1187929839</v>
      </c>
      <c r="B1792" s="16">
        <v>6</v>
      </c>
      <c r="D1792" s="16">
        <v>499656345</v>
      </c>
      <c r="E1792" s="6" t="s">
        <v>159</v>
      </c>
      <c r="F1792" s="6" t="s">
        <v>160</v>
      </c>
      <c r="G1792" s="6" t="s">
        <v>119</v>
      </c>
      <c r="H1792" s="16" t="s">
        <v>161</v>
      </c>
      <c r="I1792" s="6" t="s">
        <v>64</v>
      </c>
      <c r="J1792" s="16">
        <v>5</v>
      </c>
      <c r="K1792" s="16" t="s">
        <v>36</v>
      </c>
      <c r="L1792" s="16" t="s">
        <v>310</v>
      </c>
      <c r="N1792" s="16">
        <v>30</v>
      </c>
      <c r="O1792" s="16">
        <v>5</v>
      </c>
      <c r="P1792" s="16">
        <v>1</v>
      </c>
      <c r="Q1792" s="16">
        <v>1</v>
      </c>
      <c r="R1792">
        <f>MATCH(D1792,Отчет!$C$1:$C$65535,0)</f>
        <v>46</v>
      </c>
    </row>
    <row r="1793" spans="1:18" x14ac:dyDescent="0.2">
      <c r="A1793" s="16">
        <v>1187928112</v>
      </c>
      <c r="B1793" s="16">
        <v>10</v>
      </c>
      <c r="D1793" s="16">
        <v>499656434</v>
      </c>
      <c r="E1793" s="6" t="s">
        <v>162</v>
      </c>
      <c r="F1793" s="6" t="s">
        <v>163</v>
      </c>
      <c r="G1793" s="6" t="s">
        <v>164</v>
      </c>
      <c r="H1793" s="16" t="s">
        <v>165</v>
      </c>
      <c r="I1793" s="6" t="s">
        <v>64</v>
      </c>
      <c r="J1793" s="16">
        <v>5</v>
      </c>
      <c r="K1793" s="16" t="s">
        <v>36</v>
      </c>
      <c r="L1793" s="16" t="s">
        <v>310</v>
      </c>
      <c r="N1793" s="16">
        <v>50</v>
      </c>
      <c r="O1793" s="16">
        <v>5</v>
      </c>
      <c r="P1793" s="16">
        <v>1</v>
      </c>
      <c r="Q1793" s="16">
        <v>1</v>
      </c>
      <c r="R1793">
        <f>MATCH(D1793,Отчет!$C$1:$C$65535,0)</f>
        <v>11</v>
      </c>
    </row>
    <row r="1794" spans="1:18" x14ac:dyDescent="0.2">
      <c r="A1794" s="16">
        <v>1187930151</v>
      </c>
      <c r="B1794" s="16">
        <v>10</v>
      </c>
      <c r="D1794" s="16">
        <v>499656623</v>
      </c>
      <c r="E1794" s="6" t="s">
        <v>166</v>
      </c>
      <c r="F1794" s="6" t="s">
        <v>167</v>
      </c>
      <c r="G1794" s="6" t="s">
        <v>168</v>
      </c>
      <c r="H1794" s="16" t="s">
        <v>169</v>
      </c>
      <c r="I1794" s="6" t="s">
        <v>64</v>
      </c>
      <c r="J1794" s="16">
        <v>5</v>
      </c>
      <c r="K1794" s="16" t="s">
        <v>36</v>
      </c>
      <c r="L1794" s="16" t="s">
        <v>310</v>
      </c>
      <c r="N1794" s="16">
        <v>50</v>
      </c>
      <c r="O1794" s="16">
        <v>5</v>
      </c>
      <c r="P1794" s="16">
        <v>1</v>
      </c>
      <c r="Q1794" s="16">
        <v>1</v>
      </c>
      <c r="R1794">
        <f>MATCH(D1794,Отчет!$C$1:$C$65535,0)</f>
        <v>37</v>
      </c>
    </row>
    <row r="1795" spans="1:18" x14ac:dyDescent="0.2">
      <c r="A1795" s="16">
        <v>1187929650</v>
      </c>
      <c r="B1795" s="16">
        <v>9</v>
      </c>
      <c r="D1795" s="16">
        <v>499655966</v>
      </c>
      <c r="E1795" s="6" t="s">
        <v>83</v>
      </c>
      <c r="F1795" s="6" t="s">
        <v>76</v>
      </c>
      <c r="G1795" s="6" t="s">
        <v>84</v>
      </c>
      <c r="H1795" s="16" t="s">
        <v>85</v>
      </c>
      <c r="I1795" s="6" t="s">
        <v>64</v>
      </c>
      <c r="J1795" s="16">
        <v>5</v>
      </c>
      <c r="K1795" s="16" t="s">
        <v>36</v>
      </c>
      <c r="L1795" s="16" t="s">
        <v>310</v>
      </c>
      <c r="N1795" s="16">
        <v>45</v>
      </c>
      <c r="O1795" s="16">
        <v>5</v>
      </c>
      <c r="P1795" s="16">
        <v>1</v>
      </c>
      <c r="Q1795" s="16">
        <v>1</v>
      </c>
      <c r="R1795">
        <f>MATCH(D1795,Отчет!$C$1:$C$65535,0)</f>
        <v>43</v>
      </c>
    </row>
    <row r="1796" spans="1:18" x14ac:dyDescent="0.2">
      <c r="A1796" s="16">
        <v>1187929890</v>
      </c>
      <c r="B1796" s="16">
        <v>8</v>
      </c>
      <c r="D1796" s="16">
        <v>499655995</v>
      </c>
      <c r="E1796" s="6" t="s">
        <v>86</v>
      </c>
      <c r="F1796" s="6" t="s">
        <v>87</v>
      </c>
      <c r="G1796" s="6" t="s">
        <v>88</v>
      </c>
      <c r="H1796" s="16" t="s">
        <v>89</v>
      </c>
      <c r="I1796" s="6" t="s">
        <v>64</v>
      </c>
      <c r="J1796" s="16">
        <v>5</v>
      </c>
      <c r="K1796" s="16" t="s">
        <v>36</v>
      </c>
      <c r="L1796" s="16" t="s">
        <v>310</v>
      </c>
      <c r="N1796" s="16">
        <v>40</v>
      </c>
      <c r="O1796" s="16">
        <v>5</v>
      </c>
      <c r="P1796" s="16">
        <v>1</v>
      </c>
      <c r="Q1796" s="16">
        <v>1</v>
      </c>
      <c r="R1796">
        <f>MATCH(D1796,Отчет!$C$1:$C$65535,0)</f>
        <v>49</v>
      </c>
    </row>
    <row r="1797" spans="1:18" x14ac:dyDescent="0.2">
      <c r="A1797" s="16">
        <v>1187930040</v>
      </c>
      <c r="B1797" s="16">
        <v>7</v>
      </c>
      <c r="D1797" s="16">
        <v>499656023</v>
      </c>
      <c r="E1797" s="6" t="s">
        <v>170</v>
      </c>
      <c r="F1797" s="6" t="s">
        <v>72</v>
      </c>
      <c r="G1797" s="6" t="s">
        <v>171</v>
      </c>
      <c r="H1797" s="16" t="s">
        <v>172</v>
      </c>
      <c r="I1797" s="6" t="s">
        <v>64</v>
      </c>
      <c r="J1797" s="16">
        <v>5</v>
      </c>
      <c r="K1797" s="16" t="s">
        <v>36</v>
      </c>
      <c r="L1797" s="16" t="s">
        <v>310</v>
      </c>
      <c r="N1797" s="16">
        <v>35</v>
      </c>
      <c r="O1797" s="16">
        <v>5</v>
      </c>
      <c r="P1797" s="16">
        <v>1</v>
      </c>
      <c r="Q1797" s="16">
        <v>1</v>
      </c>
      <c r="R1797">
        <f>MATCH(D1797,Отчет!$C$1:$C$65535,0)</f>
        <v>42</v>
      </c>
    </row>
    <row r="1798" spans="1:18" x14ac:dyDescent="0.2">
      <c r="A1798" s="16">
        <v>1187930201</v>
      </c>
      <c r="B1798" s="16">
        <v>5</v>
      </c>
      <c r="D1798" s="16">
        <v>499656285</v>
      </c>
      <c r="E1798" s="6" t="s">
        <v>173</v>
      </c>
      <c r="F1798" s="6" t="s">
        <v>76</v>
      </c>
      <c r="G1798" s="6" t="s">
        <v>107</v>
      </c>
      <c r="H1798" s="16" t="s">
        <v>174</v>
      </c>
      <c r="I1798" s="6" t="s">
        <v>64</v>
      </c>
      <c r="J1798" s="16">
        <v>5</v>
      </c>
      <c r="K1798" s="16" t="s">
        <v>36</v>
      </c>
      <c r="L1798" s="16" t="s">
        <v>310</v>
      </c>
      <c r="N1798" s="16">
        <v>25</v>
      </c>
      <c r="O1798" s="16">
        <v>5</v>
      </c>
      <c r="P1798" s="16">
        <v>1</v>
      </c>
      <c r="Q1798" s="16">
        <v>1</v>
      </c>
      <c r="R1798">
        <f>MATCH(D1798,Отчет!$C$1:$C$65535,0)</f>
        <v>36</v>
      </c>
    </row>
    <row r="1799" spans="1:18" x14ac:dyDescent="0.2">
      <c r="A1799" s="16">
        <v>1187929174</v>
      </c>
      <c r="B1799" s="16">
        <v>7</v>
      </c>
      <c r="D1799" s="16">
        <v>499657489</v>
      </c>
      <c r="E1799" s="6" t="s">
        <v>133</v>
      </c>
      <c r="F1799" s="6" t="s">
        <v>134</v>
      </c>
      <c r="G1799" s="6" t="s">
        <v>135</v>
      </c>
      <c r="H1799" s="16" t="s">
        <v>136</v>
      </c>
      <c r="I1799" s="6" t="s">
        <v>64</v>
      </c>
      <c r="J1799" s="16">
        <v>5</v>
      </c>
      <c r="K1799" s="16" t="s">
        <v>36</v>
      </c>
      <c r="L1799" s="16" t="s">
        <v>310</v>
      </c>
      <c r="N1799" s="16">
        <v>35</v>
      </c>
      <c r="O1799" s="16">
        <v>5</v>
      </c>
      <c r="P1799" s="16">
        <v>1</v>
      </c>
      <c r="Q1799" s="16">
        <v>1</v>
      </c>
      <c r="R1799">
        <f>MATCH(D1799,Отчет!$C$1:$C$65535,0)</f>
        <v>51</v>
      </c>
    </row>
    <row r="1800" spans="1:18" x14ac:dyDescent="0.2">
      <c r="A1800" s="16">
        <v>1187929506</v>
      </c>
      <c r="B1800" s="16">
        <v>10</v>
      </c>
      <c r="D1800" s="16">
        <v>499657513</v>
      </c>
      <c r="E1800" s="6" t="s">
        <v>137</v>
      </c>
      <c r="F1800" s="6" t="s">
        <v>138</v>
      </c>
      <c r="G1800" s="6" t="s">
        <v>139</v>
      </c>
      <c r="H1800" s="16" t="s">
        <v>140</v>
      </c>
      <c r="I1800" s="6" t="s">
        <v>64</v>
      </c>
      <c r="J1800" s="16">
        <v>5</v>
      </c>
      <c r="K1800" s="16" t="s">
        <v>36</v>
      </c>
      <c r="L1800" s="16" t="s">
        <v>310</v>
      </c>
      <c r="N1800" s="16">
        <v>50</v>
      </c>
      <c r="O1800" s="16">
        <v>5</v>
      </c>
      <c r="P1800" s="16">
        <v>1</v>
      </c>
      <c r="Q1800" s="16">
        <v>1</v>
      </c>
      <c r="R1800">
        <f>MATCH(D1800,Отчет!$C$1:$C$65535,0)</f>
        <v>32</v>
      </c>
    </row>
    <row r="1801" spans="1:18" x14ac:dyDescent="0.2">
      <c r="A1801" s="16">
        <v>1187928603</v>
      </c>
      <c r="B1801" s="16">
        <v>10</v>
      </c>
      <c r="D1801" s="16">
        <v>499657561</v>
      </c>
      <c r="E1801" s="6" t="s">
        <v>141</v>
      </c>
      <c r="F1801" s="6" t="s">
        <v>142</v>
      </c>
      <c r="G1801" s="6" t="s">
        <v>143</v>
      </c>
      <c r="H1801" s="16" t="s">
        <v>144</v>
      </c>
      <c r="I1801" s="6" t="s">
        <v>64</v>
      </c>
      <c r="J1801" s="16">
        <v>5</v>
      </c>
      <c r="K1801" s="16" t="s">
        <v>36</v>
      </c>
      <c r="L1801" s="16" t="s">
        <v>310</v>
      </c>
      <c r="N1801" s="16">
        <v>50</v>
      </c>
      <c r="O1801" s="16">
        <v>5</v>
      </c>
      <c r="P1801" s="16">
        <v>1</v>
      </c>
      <c r="Q1801" s="16">
        <v>1</v>
      </c>
      <c r="R1801">
        <f>MATCH(D1801,Отчет!$C$1:$C$65535,0)</f>
        <v>13</v>
      </c>
    </row>
    <row r="1802" spans="1:18" x14ac:dyDescent="0.2">
      <c r="A1802" s="16">
        <v>1187928164</v>
      </c>
      <c r="B1802" s="16">
        <v>10</v>
      </c>
      <c r="D1802" s="16">
        <v>499657609</v>
      </c>
      <c r="E1802" s="6" t="s">
        <v>192</v>
      </c>
      <c r="F1802" s="6" t="s">
        <v>134</v>
      </c>
      <c r="G1802" s="6" t="s">
        <v>139</v>
      </c>
      <c r="H1802" s="16" t="s">
        <v>193</v>
      </c>
      <c r="I1802" s="6" t="s">
        <v>64</v>
      </c>
      <c r="J1802" s="16">
        <v>5</v>
      </c>
      <c r="K1802" s="16" t="s">
        <v>36</v>
      </c>
      <c r="L1802" s="16" t="s">
        <v>310</v>
      </c>
      <c r="N1802" s="16">
        <v>50</v>
      </c>
      <c r="O1802" s="16">
        <v>5</v>
      </c>
      <c r="P1802" s="16">
        <v>1</v>
      </c>
      <c r="Q1802" s="16">
        <v>1</v>
      </c>
      <c r="R1802">
        <f>MATCH(D1802,Отчет!$C$1:$C$65535,0)</f>
        <v>24</v>
      </c>
    </row>
    <row r="1803" spans="1:18" x14ac:dyDescent="0.2">
      <c r="A1803" s="16">
        <v>1187928973</v>
      </c>
      <c r="B1803" s="16">
        <v>10</v>
      </c>
      <c r="D1803" s="16">
        <v>499656679</v>
      </c>
      <c r="E1803" s="6" t="s">
        <v>152</v>
      </c>
      <c r="F1803" s="6" t="s">
        <v>153</v>
      </c>
      <c r="G1803" s="6" t="s">
        <v>154</v>
      </c>
      <c r="H1803" s="16" t="s">
        <v>155</v>
      </c>
      <c r="I1803" s="6" t="s">
        <v>64</v>
      </c>
      <c r="J1803" s="16">
        <v>5</v>
      </c>
      <c r="K1803" s="16" t="s">
        <v>36</v>
      </c>
      <c r="L1803" s="16" t="s">
        <v>310</v>
      </c>
      <c r="N1803" s="16">
        <v>50</v>
      </c>
      <c r="O1803" s="16">
        <v>5</v>
      </c>
      <c r="P1803" s="16">
        <v>1</v>
      </c>
      <c r="Q1803" s="16">
        <v>1</v>
      </c>
      <c r="R1803">
        <f>MATCH(D1803,Отчет!$C$1:$C$65535,0)</f>
        <v>21</v>
      </c>
    </row>
    <row r="1804" spans="1:18" x14ac:dyDescent="0.2">
      <c r="A1804" s="16">
        <v>1187929939</v>
      </c>
      <c r="B1804" s="16">
        <v>7</v>
      </c>
      <c r="D1804" s="16">
        <v>499656711</v>
      </c>
      <c r="E1804" s="6" t="s">
        <v>156</v>
      </c>
      <c r="F1804" s="6" t="s">
        <v>157</v>
      </c>
      <c r="G1804" s="6" t="s">
        <v>81</v>
      </c>
      <c r="H1804" s="16" t="s">
        <v>158</v>
      </c>
      <c r="I1804" s="6" t="s">
        <v>64</v>
      </c>
      <c r="J1804" s="16">
        <v>5</v>
      </c>
      <c r="K1804" s="16" t="s">
        <v>36</v>
      </c>
      <c r="L1804" s="16" t="s">
        <v>310</v>
      </c>
      <c r="N1804" s="16">
        <v>35</v>
      </c>
      <c r="O1804" s="16">
        <v>5</v>
      </c>
      <c r="P1804" s="16">
        <v>1</v>
      </c>
      <c r="Q1804" s="16">
        <v>0</v>
      </c>
      <c r="R1804">
        <f>MATCH(D1804,Отчет!$C$1:$C$65535,0)</f>
        <v>52</v>
      </c>
    </row>
    <row r="1805" spans="1:18" x14ac:dyDescent="0.2">
      <c r="A1805" s="16">
        <v>1187929274</v>
      </c>
      <c r="B1805" s="16">
        <v>9</v>
      </c>
      <c r="D1805" s="16">
        <v>499657385</v>
      </c>
      <c r="E1805" s="6" t="s">
        <v>145</v>
      </c>
      <c r="F1805" s="6" t="s">
        <v>146</v>
      </c>
      <c r="G1805" s="6" t="s">
        <v>139</v>
      </c>
      <c r="H1805" s="16" t="s">
        <v>147</v>
      </c>
      <c r="I1805" s="6" t="s">
        <v>64</v>
      </c>
      <c r="J1805" s="16">
        <v>5</v>
      </c>
      <c r="K1805" s="16" t="s">
        <v>36</v>
      </c>
      <c r="L1805" s="16" t="s">
        <v>310</v>
      </c>
      <c r="N1805" s="16">
        <v>45</v>
      </c>
      <c r="O1805" s="16">
        <v>5</v>
      </c>
      <c r="P1805" s="16">
        <v>1</v>
      </c>
      <c r="Q1805" s="16">
        <v>1</v>
      </c>
      <c r="R1805">
        <f>MATCH(D1805,Отчет!$C$1:$C$65535,0)</f>
        <v>20</v>
      </c>
    </row>
    <row r="1806" spans="1:18" x14ac:dyDescent="0.2">
      <c r="A1806" s="16">
        <v>1187929552</v>
      </c>
      <c r="B1806" s="16">
        <v>10</v>
      </c>
      <c r="D1806" s="16">
        <v>499657465</v>
      </c>
      <c r="E1806" s="6" t="s">
        <v>148</v>
      </c>
      <c r="F1806" s="6" t="s">
        <v>149</v>
      </c>
      <c r="G1806" s="6" t="s">
        <v>150</v>
      </c>
      <c r="H1806" s="16" t="s">
        <v>151</v>
      </c>
      <c r="I1806" s="6" t="s">
        <v>64</v>
      </c>
      <c r="J1806" s="16">
        <v>5</v>
      </c>
      <c r="K1806" s="16" t="s">
        <v>36</v>
      </c>
      <c r="L1806" s="16" t="s">
        <v>310</v>
      </c>
      <c r="N1806" s="16">
        <v>50</v>
      </c>
      <c r="O1806" s="16">
        <v>5</v>
      </c>
      <c r="P1806" s="16">
        <v>1</v>
      </c>
      <c r="Q1806" s="16">
        <v>1</v>
      </c>
      <c r="R1806">
        <f>MATCH(D1806,Отчет!$C$1:$C$65535,0)</f>
        <v>25</v>
      </c>
    </row>
    <row r="1807" spans="1:18" x14ac:dyDescent="0.2">
      <c r="A1807" s="16">
        <v>1017454252</v>
      </c>
      <c r="B1807" s="16">
        <v>8</v>
      </c>
      <c r="D1807" s="16">
        <v>499657609</v>
      </c>
      <c r="E1807" s="6" t="s">
        <v>192</v>
      </c>
      <c r="F1807" s="6" t="s">
        <v>134</v>
      </c>
      <c r="G1807" s="6" t="s">
        <v>139</v>
      </c>
      <c r="H1807" s="16" t="s">
        <v>193</v>
      </c>
      <c r="I1807" s="6" t="s">
        <v>322</v>
      </c>
      <c r="J1807" s="16">
        <v>5</v>
      </c>
      <c r="K1807" s="16" t="s">
        <v>36</v>
      </c>
      <c r="L1807" s="16" t="s">
        <v>310</v>
      </c>
      <c r="N1807" s="16">
        <v>40</v>
      </c>
      <c r="O1807" s="16">
        <v>5</v>
      </c>
      <c r="P1807" s="16">
        <v>1</v>
      </c>
      <c r="Q1807" s="16">
        <v>1</v>
      </c>
      <c r="R1807">
        <f>MATCH(D1807,Отчет!$C$1:$C$65535,0)</f>
        <v>24</v>
      </c>
    </row>
    <row r="1808" spans="1:18" x14ac:dyDescent="0.2">
      <c r="A1808" s="16">
        <v>1017454260</v>
      </c>
      <c r="B1808" s="16">
        <v>6</v>
      </c>
      <c r="D1808" s="16">
        <v>499655862</v>
      </c>
      <c r="E1808" s="6" t="s">
        <v>90</v>
      </c>
      <c r="F1808" s="6" t="s">
        <v>91</v>
      </c>
      <c r="G1808" s="6" t="s">
        <v>92</v>
      </c>
      <c r="H1808" s="16" t="s">
        <v>93</v>
      </c>
      <c r="I1808" s="6" t="s">
        <v>322</v>
      </c>
      <c r="J1808" s="16">
        <v>5</v>
      </c>
      <c r="K1808" s="16" t="s">
        <v>36</v>
      </c>
      <c r="L1808" s="16" t="s">
        <v>310</v>
      </c>
      <c r="N1808" s="16">
        <v>0</v>
      </c>
      <c r="O1808" s="16">
        <v>5</v>
      </c>
      <c r="P1808" s="16">
        <v>1</v>
      </c>
      <c r="Q1808" s="16">
        <v>1</v>
      </c>
      <c r="R1808">
        <f>MATCH(D1808,Отчет!$C$1:$C$65535,0)</f>
        <v>45</v>
      </c>
    </row>
    <row r="1809" spans="1:18" x14ac:dyDescent="0.2">
      <c r="A1809" s="16">
        <v>1967500186</v>
      </c>
      <c r="B1809" s="16">
        <v>8</v>
      </c>
      <c r="D1809" s="16">
        <v>1946406881</v>
      </c>
      <c r="E1809" s="6" t="s">
        <v>44</v>
      </c>
      <c r="F1809" s="6" t="s">
        <v>45</v>
      </c>
      <c r="G1809" s="6" t="s">
        <v>46</v>
      </c>
      <c r="H1809" s="16" t="s">
        <v>47</v>
      </c>
      <c r="I1809" s="6" t="s">
        <v>323</v>
      </c>
      <c r="J1809" s="16">
        <v>2.5</v>
      </c>
      <c r="K1809" s="16" t="s">
        <v>36</v>
      </c>
      <c r="L1809" s="16" t="s">
        <v>310</v>
      </c>
      <c r="N1809" s="16">
        <v>20</v>
      </c>
      <c r="O1809" s="16">
        <v>2.5</v>
      </c>
      <c r="P1809" s="16">
        <v>1</v>
      </c>
      <c r="Q1809" s="16">
        <v>0</v>
      </c>
      <c r="R1809">
        <f>MATCH(D1809,Отчет!$C$1:$C$65535,0)</f>
        <v>34</v>
      </c>
    </row>
    <row r="1810" spans="1:18" x14ac:dyDescent="0.2">
      <c r="A1810" s="16">
        <v>2116178707</v>
      </c>
      <c r="B1810" s="16">
        <v>5</v>
      </c>
      <c r="D1810" s="16">
        <v>2116177732</v>
      </c>
      <c r="E1810" s="6" t="s">
        <v>31</v>
      </c>
      <c r="F1810" s="6" t="s">
        <v>32</v>
      </c>
      <c r="G1810" s="6" t="s">
        <v>33</v>
      </c>
      <c r="H1810" s="16" t="s">
        <v>34</v>
      </c>
      <c r="I1810" s="6" t="s">
        <v>323</v>
      </c>
      <c r="J1810" s="16">
        <v>2.5</v>
      </c>
      <c r="K1810" s="16" t="s">
        <v>36</v>
      </c>
      <c r="L1810" s="16" t="s">
        <v>310</v>
      </c>
      <c r="N1810" s="16">
        <v>0</v>
      </c>
      <c r="O1810" s="16">
        <v>2.5</v>
      </c>
      <c r="P1810" s="16">
        <v>1</v>
      </c>
      <c r="Q1810" s="16">
        <v>0</v>
      </c>
      <c r="R1810">
        <f>MATCH(D1810,Отчет!$C$1:$C$65535,0)</f>
        <v>48</v>
      </c>
    </row>
    <row r="1811" spans="1:18" x14ac:dyDescent="0.2">
      <c r="A1811" s="16">
        <v>1997337683</v>
      </c>
      <c r="B1811" s="16">
        <v>9</v>
      </c>
      <c r="D1811" s="16">
        <v>1950131619</v>
      </c>
      <c r="E1811" s="6" t="s">
        <v>209</v>
      </c>
      <c r="F1811" s="6" t="s">
        <v>210</v>
      </c>
      <c r="G1811" s="6" t="s">
        <v>211</v>
      </c>
      <c r="H1811" s="16" t="s">
        <v>212</v>
      </c>
      <c r="I1811" s="6" t="s">
        <v>53</v>
      </c>
      <c r="J1811" s="16">
        <v>3.88</v>
      </c>
      <c r="K1811" s="16" t="s">
        <v>36</v>
      </c>
      <c r="L1811" s="16" t="s">
        <v>310</v>
      </c>
      <c r="N1811" s="16">
        <v>49.59</v>
      </c>
      <c r="O1811" s="16">
        <v>5.51</v>
      </c>
      <c r="P1811" s="16">
        <v>1</v>
      </c>
      <c r="Q1811" s="16">
        <v>1</v>
      </c>
      <c r="R1811">
        <f>MATCH(D1811,Отчет!$C$1:$C$65535,0)</f>
        <v>33</v>
      </c>
    </row>
    <row r="1812" spans="1:18" x14ac:dyDescent="0.2">
      <c r="A1812" s="16">
        <v>2118088373</v>
      </c>
      <c r="B1812" s="16">
        <v>4</v>
      </c>
      <c r="D1812" s="16">
        <v>2114617064</v>
      </c>
      <c r="E1812" s="6" t="s">
        <v>206</v>
      </c>
      <c r="F1812" s="6" t="s">
        <v>80</v>
      </c>
      <c r="G1812" s="6" t="s">
        <v>207</v>
      </c>
      <c r="H1812" s="16" t="s">
        <v>208</v>
      </c>
      <c r="I1812" s="6" t="s">
        <v>53</v>
      </c>
      <c r="J1812" s="16">
        <v>3.88</v>
      </c>
      <c r="K1812" s="16" t="s">
        <v>36</v>
      </c>
      <c r="L1812" s="16" t="s">
        <v>310</v>
      </c>
      <c r="N1812" s="16">
        <v>22.04</v>
      </c>
      <c r="O1812" s="16">
        <v>5.51</v>
      </c>
      <c r="P1812" s="16">
        <v>1</v>
      </c>
      <c r="Q1812" s="16">
        <v>0</v>
      </c>
      <c r="R1812">
        <f>MATCH(D1812,Отчет!$C$1:$C$65535,0)</f>
        <v>54</v>
      </c>
    </row>
    <row r="1813" spans="1:18" x14ac:dyDescent="0.2">
      <c r="A1813" s="16">
        <v>1998465010</v>
      </c>
      <c r="B1813" s="16">
        <v>9</v>
      </c>
      <c r="D1813" s="16">
        <v>1955210973</v>
      </c>
      <c r="E1813" s="6" t="s">
        <v>203</v>
      </c>
      <c r="F1813" s="6" t="s">
        <v>134</v>
      </c>
      <c r="G1813" s="6" t="s">
        <v>204</v>
      </c>
      <c r="H1813" s="16" t="s">
        <v>205</v>
      </c>
      <c r="I1813" s="6" t="s">
        <v>53</v>
      </c>
      <c r="J1813" s="16">
        <v>3.88</v>
      </c>
      <c r="K1813" s="16" t="s">
        <v>36</v>
      </c>
      <c r="L1813" s="16" t="s">
        <v>310</v>
      </c>
      <c r="N1813" s="16">
        <v>49.59</v>
      </c>
      <c r="O1813" s="16">
        <v>5.51</v>
      </c>
      <c r="P1813" s="16">
        <v>1</v>
      </c>
      <c r="Q1813" s="16">
        <v>1</v>
      </c>
      <c r="R1813">
        <f>MATCH(D1813,Отчет!$C$1:$C$65535,0)</f>
        <v>30</v>
      </c>
    </row>
    <row r="1814" spans="1:18" x14ac:dyDescent="0.2">
      <c r="A1814" s="16">
        <v>1690680221</v>
      </c>
      <c r="B1814" s="16">
        <v>6</v>
      </c>
      <c r="D1814" s="16">
        <v>1683223220</v>
      </c>
      <c r="E1814" s="6" t="s">
        <v>55</v>
      </c>
      <c r="F1814" s="6" t="s">
        <v>56</v>
      </c>
      <c r="G1814" s="6" t="s">
        <v>57</v>
      </c>
      <c r="H1814" s="16" t="s">
        <v>58</v>
      </c>
      <c r="I1814" s="6" t="s">
        <v>53</v>
      </c>
      <c r="J1814" s="16">
        <v>3.88</v>
      </c>
      <c r="K1814" s="16" t="s">
        <v>36</v>
      </c>
      <c r="L1814" s="16" t="s">
        <v>310</v>
      </c>
      <c r="N1814" s="16">
        <v>33.06</v>
      </c>
      <c r="O1814" s="16">
        <v>5.51</v>
      </c>
      <c r="P1814" s="16">
        <v>1</v>
      </c>
      <c r="Q1814" s="16">
        <v>1</v>
      </c>
      <c r="R1814">
        <f>MATCH(D1814,Отчет!$C$1:$C$65535,0)</f>
        <v>39</v>
      </c>
    </row>
    <row r="1815" spans="1:18" x14ac:dyDescent="0.2">
      <c r="A1815" s="16">
        <v>2216906599</v>
      </c>
      <c r="B1815" s="16">
        <v>10</v>
      </c>
      <c r="D1815" s="16">
        <v>2210857296</v>
      </c>
      <c r="E1815" s="6" t="s">
        <v>199</v>
      </c>
      <c r="F1815" s="6" t="s">
        <v>200</v>
      </c>
      <c r="G1815" s="6" t="s">
        <v>201</v>
      </c>
      <c r="H1815" s="16" t="s">
        <v>202</v>
      </c>
      <c r="I1815" s="6" t="s">
        <v>53</v>
      </c>
      <c r="J1815" s="16">
        <v>3.88</v>
      </c>
      <c r="K1815" s="16" t="s">
        <v>36</v>
      </c>
      <c r="L1815" s="16" t="s">
        <v>310</v>
      </c>
      <c r="N1815" s="16">
        <v>55.1</v>
      </c>
      <c r="O1815" s="16">
        <v>5.51</v>
      </c>
      <c r="P1815" s="16">
        <v>1</v>
      </c>
      <c r="Q1815" s="16">
        <v>1</v>
      </c>
      <c r="R1815">
        <f>MATCH(D1815,Отчет!$C$1:$C$65535,0)</f>
        <v>28</v>
      </c>
    </row>
    <row r="1816" spans="1:18" x14ac:dyDescent="0.2">
      <c r="A1816" s="16">
        <v>1187928667</v>
      </c>
      <c r="B1816" s="16">
        <v>10</v>
      </c>
      <c r="D1816" s="16">
        <v>499655482</v>
      </c>
      <c r="E1816" s="6" t="s">
        <v>71</v>
      </c>
      <c r="F1816" s="6" t="s">
        <v>72</v>
      </c>
      <c r="G1816" s="6" t="s">
        <v>73</v>
      </c>
      <c r="H1816" s="16" t="s">
        <v>74</v>
      </c>
      <c r="I1816" s="6" t="s">
        <v>53</v>
      </c>
      <c r="J1816" s="16">
        <v>5.51</v>
      </c>
      <c r="K1816" s="16" t="s">
        <v>36</v>
      </c>
      <c r="L1816" s="16" t="s">
        <v>310</v>
      </c>
      <c r="N1816" s="16">
        <v>55.1</v>
      </c>
      <c r="O1816" s="16">
        <v>5.51</v>
      </c>
      <c r="P1816" s="16">
        <v>1</v>
      </c>
      <c r="Q1816" s="16">
        <v>1</v>
      </c>
      <c r="R1816">
        <f>MATCH(D1816,Отчет!$C$1:$C$65535,0)</f>
        <v>12</v>
      </c>
    </row>
    <row r="1817" spans="1:18" x14ac:dyDescent="0.2">
      <c r="A1817" s="16">
        <v>1187929337</v>
      </c>
      <c r="B1817" s="16">
        <v>5</v>
      </c>
      <c r="D1817" s="16">
        <v>499655506</v>
      </c>
      <c r="E1817" s="6" t="s">
        <v>125</v>
      </c>
      <c r="F1817" s="6" t="s">
        <v>126</v>
      </c>
      <c r="G1817" s="6" t="s">
        <v>127</v>
      </c>
      <c r="H1817" s="16" t="s">
        <v>128</v>
      </c>
      <c r="I1817" s="6" t="s">
        <v>53</v>
      </c>
      <c r="J1817" s="16">
        <v>5.51</v>
      </c>
      <c r="K1817" s="16" t="s">
        <v>36</v>
      </c>
      <c r="L1817" s="16" t="s">
        <v>310</v>
      </c>
      <c r="N1817" s="16">
        <v>27.55</v>
      </c>
      <c r="O1817" s="16">
        <v>5.51</v>
      </c>
      <c r="P1817" s="16">
        <v>1</v>
      </c>
      <c r="Q1817" s="16">
        <v>0</v>
      </c>
      <c r="R1817">
        <f>MATCH(D1817,Отчет!$C$1:$C$65535,0)</f>
        <v>44</v>
      </c>
    </row>
    <row r="1818" spans="1:18" x14ac:dyDescent="0.2">
      <c r="A1818" s="16">
        <v>1187929805</v>
      </c>
      <c r="B1818" s="16">
        <v>5</v>
      </c>
      <c r="D1818" s="16">
        <v>499656345</v>
      </c>
      <c r="E1818" s="6" t="s">
        <v>159</v>
      </c>
      <c r="F1818" s="6" t="s">
        <v>160</v>
      </c>
      <c r="G1818" s="6" t="s">
        <v>119</v>
      </c>
      <c r="H1818" s="16" t="s">
        <v>161</v>
      </c>
      <c r="I1818" s="6" t="s">
        <v>53</v>
      </c>
      <c r="J1818" s="16">
        <v>5.51</v>
      </c>
      <c r="K1818" s="16" t="s">
        <v>36</v>
      </c>
      <c r="L1818" s="16" t="s">
        <v>310</v>
      </c>
      <c r="N1818" s="16">
        <v>27.55</v>
      </c>
      <c r="O1818" s="16">
        <v>5.51</v>
      </c>
      <c r="P1818" s="16">
        <v>1</v>
      </c>
      <c r="Q1818" s="16">
        <v>1</v>
      </c>
      <c r="R1818">
        <f>MATCH(D1818,Отчет!$C$1:$C$65535,0)</f>
        <v>46</v>
      </c>
    </row>
    <row r="1819" spans="1:18" x14ac:dyDescent="0.2">
      <c r="A1819" s="16">
        <v>1187928429</v>
      </c>
      <c r="B1819" s="16">
        <v>6</v>
      </c>
      <c r="D1819" s="16">
        <v>499655862</v>
      </c>
      <c r="E1819" s="6" t="s">
        <v>90</v>
      </c>
      <c r="F1819" s="6" t="s">
        <v>91</v>
      </c>
      <c r="G1819" s="6" t="s">
        <v>92</v>
      </c>
      <c r="H1819" s="16" t="s">
        <v>93</v>
      </c>
      <c r="I1819" s="6" t="s">
        <v>53</v>
      </c>
      <c r="J1819" s="16">
        <v>5.51</v>
      </c>
      <c r="K1819" s="16" t="s">
        <v>36</v>
      </c>
      <c r="L1819" s="16" t="s">
        <v>310</v>
      </c>
      <c r="N1819" s="16">
        <v>33.06</v>
      </c>
      <c r="O1819" s="16">
        <v>5.51</v>
      </c>
      <c r="P1819" s="16">
        <v>1</v>
      </c>
      <c r="Q1819" s="16">
        <v>1</v>
      </c>
      <c r="R1819">
        <f>MATCH(D1819,Отчет!$C$1:$C$65535,0)</f>
        <v>45</v>
      </c>
    </row>
    <row r="1820" spans="1:18" x14ac:dyDescent="0.2">
      <c r="A1820" s="16">
        <v>1187929956</v>
      </c>
      <c r="B1820" s="16">
        <v>7</v>
      </c>
      <c r="D1820" s="16">
        <v>499655914</v>
      </c>
      <c r="E1820" s="6" t="s">
        <v>94</v>
      </c>
      <c r="F1820" s="6" t="s">
        <v>95</v>
      </c>
      <c r="G1820" s="6" t="s">
        <v>96</v>
      </c>
      <c r="H1820" s="16" t="s">
        <v>97</v>
      </c>
      <c r="I1820" s="6" t="s">
        <v>53</v>
      </c>
      <c r="J1820" s="16">
        <v>5.51</v>
      </c>
      <c r="K1820" s="16" t="s">
        <v>36</v>
      </c>
      <c r="L1820" s="16" t="s">
        <v>310</v>
      </c>
      <c r="N1820" s="16">
        <v>38.57</v>
      </c>
      <c r="O1820" s="16">
        <v>5.51</v>
      </c>
      <c r="P1820" s="16">
        <v>1</v>
      </c>
      <c r="Q1820" s="16">
        <v>1</v>
      </c>
      <c r="R1820">
        <f>MATCH(D1820,Отчет!$C$1:$C$65535,0)</f>
        <v>35</v>
      </c>
    </row>
    <row r="1821" spans="1:18" x14ac:dyDescent="0.2">
      <c r="A1821" s="16">
        <v>1187928368</v>
      </c>
      <c r="B1821" s="16">
        <v>4</v>
      </c>
      <c r="D1821" s="16">
        <v>499655942</v>
      </c>
      <c r="E1821" s="6" t="s">
        <v>98</v>
      </c>
      <c r="F1821" s="6" t="s">
        <v>99</v>
      </c>
      <c r="G1821" s="6" t="s">
        <v>57</v>
      </c>
      <c r="H1821" s="16" t="s">
        <v>100</v>
      </c>
      <c r="I1821" s="6" t="s">
        <v>53</v>
      </c>
      <c r="J1821" s="16">
        <v>5.51</v>
      </c>
      <c r="K1821" s="16" t="s">
        <v>36</v>
      </c>
      <c r="L1821" s="16" t="s">
        <v>310</v>
      </c>
      <c r="N1821" s="16">
        <v>22.04</v>
      </c>
      <c r="O1821" s="16">
        <v>5.51</v>
      </c>
      <c r="P1821" s="16">
        <v>1</v>
      </c>
      <c r="Q1821" s="16">
        <v>1</v>
      </c>
      <c r="R1821">
        <f>MATCH(D1821,Отчет!$C$1:$C$65535,0)</f>
        <v>40</v>
      </c>
    </row>
    <row r="1822" spans="1:18" x14ac:dyDescent="0.2">
      <c r="A1822" s="16">
        <v>1187929618</v>
      </c>
      <c r="B1822" s="16">
        <v>7</v>
      </c>
      <c r="D1822" s="16">
        <v>499655966</v>
      </c>
      <c r="E1822" s="6" t="s">
        <v>83</v>
      </c>
      <c r="F1822" s="6" t="s">
        <v>76</v>
      </c>
      <c r="G1822" s="6" t="s">
        <v>84</v>
      </c>
      <c r="H1822" s="16" t="s">
        <v>85</v>
      </c>
      <c r="I1822" s="6" t="s">
        <v>53</v>
      </c>
      <c r="J1822" s="16">
        <v>5.51</v>
      </c>
      <c r="K1822" s="16" t="s">
        <v>36</v>
      </c>
      <c r="L1822" s="16" t="s">
        <v>310</v>
      </c>
      <c r="N1822" s="16">
        <v>38.57</v>
      </c>
      <c r="O1822" s="16">
        <v>5.51</v>
      </c>
      <c r="P1822" s="16">
        <v>1</v>
      </c>
      <c r="Q1822" s="16">
        <v>1</v>
      </c>
      <c r="R1822">
        <f>MATCH(D1822,Отчет!$C$1:$C$65535,0)</f>
        <v>43</v>
      </c>
    </row>
    <row r="1823" spans="1:18" x14ac:dyDescent="0.2">
      <c r="A1823" s="16">
        <v>1187929758</v>
      </c>
      <c r="B1823" s="16">
        <v>10</v>
      </c>
      <c r="D1823" s="16">
        <v>499655764</v>
      </c>
      <c r="E1823" s="6" t="s">
        <v>115</v>
      </c>
      <c r="F1823" s="6" t="s">
        <v>116</v>
      </c>
      <c r="G1823" s="6" t="s">
        <v>117</v>
      </c>
      <c r="H1823" s="16" t="s">
        <v>118</v>
      </c>
      <c r="I1823" s="6" t="s">
        <v>53</v>
      </c>
      <c r="J1823" s="16">
        <v>5.51</v>
      </c>
      <c r="K1823" s="16" t="s">
        <v>36</v>
      </c>
      <c r="L1823" s="16" t="s">
        <v>310</v>
      </c>
      <c r="N1823" s="16">
        <v>55.1</v>
      </c>
      <c r="O1823" s="16">
        <v>5.51</v>
      </c>
      <c r="P1823" s="16">
        <v>1</v>
      </c>
      <c r="Q1823" s="16">
        <v>1</v>
      </c>
      <c r="R1823">
        <f>MATCH(D1823,Отчет!$C$1:$C$65535,0)</f>
        <v>17</v>
      </c>
    </row>
    <row r="1824" spans="1:18" x14ac:dyDescent="0.2">
      <c r="A1824" s="16">
        <v>1187928524</v>
      </c>
      <c r="B1824" s="16">
        <v>10</v>
      </c>
      <c r="D1824" s="16">
        <v>499655788</v>
      </c>
      <c r="E1824" s="6" t="s">
        <v>101</v>
      </c>
      <c r="F1824" s="6" t="s">
        <v>102</v>
      </c>
      <c r="G1824" s="6" t="s">
        <v>103</v>
      </c>
      <c r="H1824" s="16" t="s">
        <v>104</v>
      </c>
      <c r="I1824" s="6" t="s">
        <v>53</v>
      </c>
      <c r="J1824" s="16">
        <v>5.51</v>
      </c>
      <c r="K1824" s="16" t="s">
        <v>36</v>
      </c>
      <c r="L1824" s="16" t="s">
        <v>310</v>
      </c>
      <c r="N1824" s="16">
        <v>55.1</v>
      </c>
      <c r="O1824" s="16">
        <v>5.51</v>
      </c>
      <c r="P1824" s="16">
        <v>1</v>
      </c>
      <c r="Q1824" s="16">
        <v>1</v>
      </c>
      <c r="R1824">
        <f>MATCH(D1824,Отчет!$C$1:$C$65535,0)</f>
        <v>18</v>
      </c>
    </row>
    <row r="1825" spans="1:18" x14ac:dyDescent="0.2">
      <c r="A1825" s="16">
        <v>1187928851</v>
      </c>
      <c r="B1825" s="16">
        <v>10</v>
      </c>
      <c r="D1825" s="16">
        <v>499655838</v>
      </c>
      <c r="E1825" s="6" t="s">
        <v>105</v>
      </c>
      <c r="F1825" s="6" t="s">
        <v>106</v>
      </c>
      <c r="G1825" s="6" t="s">
        <v>107</v>
      </c>
      <c r="H1825" s="16" t="s">
        <v>108</v>
      </c>
      <c r="I1825" s="6" t="s">
        <v>53</v>
      </c>
      <c r="J1825" s="16">
        <v>5.51</v>
      </c>
      <c r="K1825" s="16" t="s">
        <v>36</v>
      </c>
      <c r="L1825" s="16" t="s">
        <v>310</v>
      </c>
      <c r="N1825" s="16">
        <v>55.1</v>
      </c>
      <c r="O1825" s="16">
        <v>5.51</v>
      </c>
      <c r="P1825" s="16">
        <v>1</v>
      </c>
      <c r="Q1825" s="16">
        <v>1</v>
      </c>
      <c r="R1825">
        <f>MATCH(D1825,Отчет!$C$1:$C$65535,0)</f>
        <v>14</v>
      </c>
    </row>
    <row r="1826" spans="1:18" x14ac:dyDescent="0.2">
      <c r="A1826" s="16">
        <v>1187929129</v>
      </c>
      <c r="B1826" s="16">
        <v>4</v>
      </c>
      <c r="D1826" s="16">
        <v>499657489</v>
      </c>
      <c r="E1826" s="6" t="s">
        <v>133</v>
      </c>
      <c r="F1826" s="6" t="s">
        <v>134</v>
      </c>
      <c r="G1826" s="6" t="s">
        <v>135</v>
      </c>
      <c r="H1826" s="16" t="s">
        <v>136</v>
      </c>
      <c r="I1826" s="6" t="s">
        <v>53</v>
      </c>
      <c r="J1826" s="16">
        <v>5.51</v>
      </c>
      <c r="K1826" s="16" t="s">
        <v>36</v>
      </c>
      <c r="L1826" s="16" t="s">
        <v>310</v>
      </c>
      <c r="N1826" s="16">
        <v>22.04</v>
      </c>
      <c r="O1826" s="16">
        <v>5.51</v>
      </c>
      <c r="P1826" s="16">
        <v>1</v>
      </c>
      <c r="Q1826" s="16">
        <v>1</v>
      </c>
      <c r="R1826">
        <f>MATCH(D1826,Отчет!$C$1:$C$65535,0)</f>
        <v>51</v>
      </c>
    </row>
    <row r="1827" spans="1:18" x14ac:dyDescent="0.2">
      <c r="A1827" s="16">
        <v>1187928079</v>
      </c>
      <c r="B1827" s="16">
        <v>10</v>
      </c>
      <c r="D1827" s="16">
        <v>499656434</v>
      </c>
      <c r="E1827" s="6" t="s">
        <v>162</v>
      </c>
      <c r="F1827" s="6" t="s">
        <v>163</v>
      </c>
      <c r="G1827" s="6" t="s">
        <v>164</v>
      </c>
      <c r="H1827" s="16" t="s">
        <v>165</v>
      </c>
      <c r="I1827" s="6" t="s">
        <v>53</v>
      </c>
      <c r="J1827" s="16">
        <v>5.51</v>
      </c>
      <c r="K1827" s="16" t="s">
        <v>36</v>
      </c>
      <c r="L1827" s="16" t="s">
        <v>310</v>
      </c>
      <c r="N1827" s="16">
        <v>55.1</v>
      </c>
      <c r="O1827" s="16">
        <v>5.51</v>
      </c>
      <c r="P1827" s="16">
        <v>1</v>
      </c>
      <c r="Q1827" s="16">
        <v>1</v>
      </c>
      <c r="R1827">
        <f>MATCH(D1827,Отчет!$C$1:$C$65535,0)</f>
        <v>11</v>
      </c>
    </row>
    <row r="1828" spans="1:18" x14ac:dyDescent="0.2">
      <c r="A1828" s="16">
        <v>1187930118</v>
      </c>
      <c r="B1828" s="16">
        <v>5</v>
      </c>
      <c r="D1828" s="16">
        <v>499656623</v>
      </c>
      <c r="E1828" s="6" t="s">
        <v>166</v>
      </c>
      <c r="F1828" s="6" t="s">
        <v>167</v>
      </c>
      <c r="G1828" s="6" t="s">
        <v>168</v>
      </c>
      <c r="H1828" s="16" t="s">
        <v>169</v>
      </c>
      <c r="I1828" s="6" t="s">
        <v>53</v>
      </c>
      <c r="J1828" s="16">
        <v>5.51</v>
      </c>
      <c r="K1828" s="16" t="s">
        <v>36</v>
      </c>
      <c r="L1828" s="16" t="s">
        <v>310</v>
      </c>
      <c r="N1828" s="16">
        <v>27.55</v>
      </c>
      <c r="O1828" s="16">
        <v>5.51</v>
      </c>
      <c r="P1828" s="16">
        <v>1</v>
      </c>
      <c r="Q1828" s="16">
        <v>1</v>
      </c>
      <c r="R1828">
        <f>MATCH(D1828,Отчет!$C$1:$C$65535,0)</f>
        <v>37</v>
      </c>
    </row>
    <row r="1829" spans="1:18" x14ac:dyDescent="0.2">
      <c r="A1829" s="16">
        <v>1187928943</v>
      </c>
      <c r="B1829" s="16">
        <v>8</v>
      </c>
      <c r="D1829" s="16">
        <v>499656679</v>
      </c>
      <c r="E1829" s="6" t="s">
        <v>152</v>
      </c>
      <c r="F1829" s="6" t="s">
        <v>153</v>
      </c>
      <c r="G1829" s="6" t="s">
        <v>154</v>
      </c>
      <c r="H1829" s="16" t="s">
        <v>155</v>
      </c>
      <c r="I1829" s="6" t="s">
        <v>53</v>
      </c>
      <c r="J1829" s="16">
        <v>5.51</v>
      </c>
      <c r="K1829" s="16" t="s">
        <v>36</v>
      </c>
      <c r="L1829" s="16" t="s">
        <v>310</v>
      </c>
      <c r="N1829" s="16">
        <v>44.08</v>
      </c>
      <c r="O1829" s="16">
        <v>5.51</v>
      </c>
      <c r="P1829" s="16">
        <v>1</v>
      </c>
      <c r="Q1829" s="16">
        <v>1</v>
      </c>
      <c r="R1829">
        <f>MATCH(D1829,Отчет!$C$1:$C$65535,0)</f>
        <v>21</v>
      </c>
    </row>
    <row r="1830" spans="1:18" x14ac:dyDescent="0.2">
      <c r="A1830" s="16">
        <v>1187929856</v>
      </c>
      <c r="B1830" s="16">
        <v>5</v>
      </c>
      <c r="D1830" s="16">
        <v>499655995</v>
      </c>
      <c r="E1830" s="6" t="s">
        <v>86</v>
      </c>
      <c r="F1830" s="6" t="s">
        <v>87</v>
      </c>
      <c r="G1830" s="6" t="s">
        <v>88</v>
      </c>
      <c r="H1830" s="16" t="s">
        <v>89</v>
      </c>
      <c r="I1830" s="6" t="s">
        <v>53</v>
      </c>
      <c r="J1830" s="16">
        <v>5.51</v>
      </c>
      <c r="K1830" s="16" t="s">
        <v>36</v>
      </c>
      <c r="L1830" s="16" t="s">
        <v>310</v>
      </c>
      <c r="N1830" s="16">
        <v>27.55</v>
      </c>
      <c r="O1830" s="16">
        <v>5.51</v>
      </c>
      <c r="P1830" s="16">
        <v>1</v>
      </c>
      <c r="Q1830" s="16">
        <v>1</v>
      </c>
      <c r="R1830">
        <f>MATCH(D1830,Отчет!$C$1:$C$65535,0)</f>
        <v>49</v>
      </c>
    </row>
    <row r="1831" spans="1:18" x14ac:dyDescent="0.2">
      <c r="A1831" s="16">
        <v>1187930008</v>
      </c>
      <c r="B1831" s="16">
        <v>6</v>
      </c>
      <c r="D1831" s="16">
        <v>499656023</v>
      </c>
      <c r="E1831" s="6" t="s">
        <v>170</v>
      </c>
      <c r="F1831" s="6" t="s">
        <v>72</v>
      </c>
      <c r="G1831" s="6" t="s">
        <v>171</v>
      </c>
      <c r="H1831" s="16" t="s">
        <v>172</v>
      </c>
      <c r="I1831" s="6" t="s">
        <v>53</v>
      </c>
      <c r="J1831" s="16">
        <v>5.51</v>
      </c>
      <c r="K1831" s="16" t="s">
        <v>36</v>
      </c>
      <c r="L1831" s="16" t="s">
        <v>310</v>
      </c>
      <c r="N1831" s="16">
        <v>33.06</v>
      </c>
      <c r="O1831" s="16">
        <v>5.51</v>
      </c>
      <c r="P1831" s="16">
        <v>1</v>
      </c>
      <c r="Q1831" s="16">
        <v>1</v>
      </c>
      <c r="R1831">
        <f>MATCH(D1831,Отчет!$C$1:$C$65535,0)</f>
        <v>42</v>
      </c>
    </row>
    <row r="1832" spans="1:18" x14ac:dyDescent="0.2">
      <c r="A1832" s="16">
        <v>1187930169</v>
      </c>
      <c r="B1832" s="16">
        <v>7</v>
      </c>
      <c r="D1832" s="16">
        <v>499656285</v>
      </c>
      <c r="E1832" s="6" t="s">
        <v>173</v>
      </c>
      <c r="F1832" s="6" t="s">
        <v>76</v>
      </c>
      <c r="G1832" s="6" t="s">
        <v>107</v>
      </c>
      <c r="H1832" s="16" t="s">
        <v>174</v>
      </c>
      <c r="I1832" s="6" t="s">
        <v>53</v>
      </c>
      <c r="J1832" s="16">
        <v>5.51</v>
      </c>
      <c r="K1832" s="16" t="s">
        <v>36</v>
      </c>
      <c r="L1832" s="16" t="s">
        <v>310</v>
      </c>
      <c r="N1832" s="16">
        <v>38.57</v>
      </c>
      <c r="O1832" s="16">
        <v>5.51</v>
      </c>
      <c r="P1832" s="16">
        <v>1</v>
      </c>
      <c r="Q1832" s="16">
        <v>1</v>
      </c>
      <c r="R1832">
        <f>MATCH(D1832,Отчет!$C$1:$C$65535,0)</f>
        <v>36</v>
      </c>
    </row>
    <row r="1833" spans="1:18" x14ac:dyDescent="0.2">
      <c r="A1833" s="16">
        <v>1187929476</v>
      </c>
      <c r="B1833" s="16">
        <v>6</v>
      </c>
      <c r="D1833" s="16">
        <v>499657513</v>
      </c>
      <c r="E1833" s="6" t="s">
        <v>137</v>
      </c>
      <c r="F1833" s="6" t="s">
        <v>138</v>
      </c>
      <c r="G1833" s="6" t="s">
        <v>139</v>
      </c>
      <c r="H1833" s="16" t="s">
        <v>140</v>
      </c>
      <c r="I1833" s="6" t="s">
        <v>53</v>
      </c>
      <c r="J1833" s="16">
        <v>5.51</v>
      </c>
      <c r="K1833" s="16" t="s">
        <v>36</v>
      </c>
      <c r="L1833" s="16" t="s">
        <v>310</v>
      </c>
      <c r="N1833" s="16">
        <v>33.06</v>
      </c>
      <c r="O1833" s="16">
        <v>5.51</v>
      </c>
      <c r="P1833" s="16">
        <v>1</v>
      </c>
      <c r="Q1833" s="16">
        <v>1</v>
      </c>
      <c r="R1833">
        <f>MATCH(D1833,Отчет!$C$1:$C$65535,0)</f>
        <v>32</v>
      </c>
    </row>
    <row r="1834" spans="1:18" x14ac:dyDescent="0.2">
      <c r="A1834" s="16">
        <v>1187928573</v>
      </c>
      <c r="B1834" s="16">
        <v>10</v>
      </c>
      <c r="D1834" s="16">
        <v>499657561</v>
      </c>
      <c r="E1834" s="6" t="s">
        <v>141</v>
      </c>
      <c r="F1834" s="6" t="s">
        <v>142</v>
      </c>
      <c r="G1834" s="6" t="s">
        <v>143</v>
      </c>
      <c r="H1834" s="16" t="s">
        <v>144</v>
      </c>
      <c r="I1834" s="6" t="s">
        <v>53</v>
      </c>
      <c r="J1834" s="16">
        <v>5.51</v>
      </c>
      <c r="K1834" s="16" t="s">
        <v>36</v>
      </c>
      <c r="L1834" s="16" t="s">
        <v>310</v>
      </c>
      <c r="N1834" s="16">
        <v>55.1</v>
      </c>
      <c r="O1834" s="16">
        <v>5.51</v>
      </c>
      <c r="P1834" s="16">
        <v>1</v>
      </c>
      <c r="Q1834" s="16">
        <v>1</v>
      </c>
      <c r="R1834">
        <f>MATCH(D1834,Отчет!$C$1:$C$65535,0)</f>
        <v>13</v>
      </c>
    </row>
    <row r="1835" spans="1:18" x14ac:dyDescent="0.2">
      <c r="A1835" s="16">
        <v>1187928134</v>
      </c>
      <c r="B1835" s="16">
        <v>8</v>
      </c>
      <c r="D1835" s="16">
        <v>499657609</v>
      </c>
      <c r="E1835" s="6" t="s">
        <v>192</v>
      </c>
      <c r="F1835" s="6" t="s">
        <v>134</v>
      </c>
      <c r="G1835" s="6" t="s">
        <v>139</v>
      </c>
      <c r="H1835" s="16" t="s">
        <v>193</v>
      </c>
      <c r="I1835" s="6" t="s">
        <v>53</v>
      </c>
      <c r="J1835" s="16">
        <v>5.51</v>
      </c>
      <c r="K1835" s="16" t="s">
        <v>36</v>
      </c>
      <c r="L1835" s="16" t="s">
        <v>310</v>
      </c>
      <c r="N1835" s="16">
        <v>44.08</v>
      </c>
      <c r="O1835" s="16">
        <v>5.51</v>
      </c>
      <c r="P1835" s="16">
        <v>1</v>
      </c>
      <c r="Q1835" s="16">
        <v>1</v>
      </c>
      <c r="R1835">
        <f>MATCH(D1835,Отчет!$C$1:$C$65535,0)</f>
        <v>24</v>
      </c>
    </row>
    <row r="1836" spans="1:18" x14ac:dyDescent="0.2">
      <c r="A1836" s="16">
        <v>1187929906</v>
      </c>
      <c r="B1836" s="16">
        <v>5</v>
      </c>
      <c r="D1836" s="16">
        <v>499656711</v>
      </c>
      <c r="E1836" s="6" t="s">
        <v>156</v>
      </c>
      <c r="F1836" s="6" t="s">
        <v>157</v>
      </c>
      <c r="G1836" s="6" t="s">
        <v>81</v>
      </c>
      <c r="H1836" s="16" t="s">
        <v>158</v>
      </c>
      <c r="I1836" s="6" t="s">
        <v>53</v>
      </c>
      <c r="J1836" s="16">
        <v>5.51</v>
      </c>
      <c r="K1836" s="16" t="s">
        <v>36</v>
      </c>
      <c r="L1836" s="16" t="s">
        <v>310</v>
      </c>
      <c r="N1836" s="16">
        <v>27.55</v>
      </c>
      <c r="O1836" s="16">
        <v>5.51</v>
      </c>
      <c r="P1836" s="16">
        <v>1</v>
      </c>
      <c r="Q1836" s="16">
        <v>0</v>
      </c>
      <c r="R1836">
        <f>MATCH(D1836,Отчет!$C$1:$C$65535,0)</f>
        <v>52</v>
      </c>
    </row>
    <row r="1837" spans="1:18" x14ac:dyDescent="0.2">
      <c r="A1837" s="16">
        <v>1187929239</v>
      </c>
      <c r="B1837" s="16">
        <v>10</v>
      </c>
      <c r="D1837" s="16">
        <v>499657385</v>
      </c>
      <c r="E1837" s="6" t="s">
        <v>145</v>
      </c>
      <c r="F1837" s="6" t="s">
        <v>146</v>
      </c>
      <c r="G1837" s="6" t="s">
        <v>139</v>
      </c>
      <c r="H1837" s="16" t="s">
        <v>147</v>
      </c>
      <c r="I1837" s="6" t="s">
        <v>53</v>
      </c>
      <c r="J1837" s="16">
        <v>5.51</v>
      </c>
      <c r="K1837" s="16" t="s">
        <v>36</v>
      </c>
      <c r="L1837" s="16" t="s">
        <v>310</v>
      </c>
      <c r="N1837" s="16">
        <v>55.1</v>
      </c>
      <c r="O1837" s="16">
        <v>5.51</v>
      </c>
      <c r="P1837" s="16">
        <v>1</v>
      </c>
      <c r="Q1837" s="16">
        <v>1</v>
      </c>
      <c r="R1837">
        <f>MATCH(D1837,Отчет!$C$1:$C$65535,0)</f>
        <v>20</v>
      </c>
    </row>
    <row r="1838" spans="1:18" x14ac:dyDescent="0.2">
      <c r="A1838" s="16">
        <v>1187929522</v>
      </c>
      <c r="B1838" s="16">
        <v>10</v>
      </c>
      <c r="D1838" s="16">
        <v>499657465</v>
      </c>
      <c r="E1838" s="6" t="s">
        <v>148</v>
      </c>
      <c r="F1838" s="6" t="s">
        <v>149</v>
      </c>
      <c r="G1838" s="6" t="s">
        <v>150</v>
      </c>
      <c r="H1838" s="16" t="s">
        <v>151</v>
      </c>
      <c r="I1838" s="6" t="s">
        <v>53</v>
      </c>
      <c r="J1838" s="16">
        <v>5.51</v>
      </c>
      <c r="K1838" s="16" t="s">
        <v>36</v>
      </c>
      <c r="L1838" s="16" t="s">
        <v>310</v>
      </c>
      <c r="N1838" s="16">
        <v>55.1</v>
      </c>
      <c r="O1838" s="16">
        <v>5.51</v>
      </c>
      <c r="P1838" s="16">
        <v>1</v>
      </c>
      <c r="Q1838" s="16">
        <v>1</v>
      </c>
      <c r="R1838">
        <f>MATCH(D1838,Отчет!$C$1:$C$65535,0)</f>
        <v>25</v>
      </c>
    </row>
    <row r="1839" spans="1:18" x14ac:dyDescent="0.2">
      <c r="A1839" s="16">
        <v>1506077459</v>
      </c>
      <c r="B1839" s="16">
        <v>6</v>
      </c>
      <c r="D1839" s="16">
        <v>1506076021</v>
      </c>
      <c r="E1839" s="6" t="s">
        <v>178</v>
      </c>
      <c r="F1839" s="6" t="s">
        <v>179</v>
      </c>
      <c r="G1839" s="6" t="s">
        <v>96</v>
      </c>
      <c r="H1839" s="16" t="s">
        <v>180</v>
      </c>
      <c r="I1839" s="6" t="s">
        <v>53</v>
      </c>
      <c r="J1839" s="16">
        <v>5.51</v>
      </c>
      <c r="K1839" s="16" t="s">
        <v>36</v>
      </c>
      <c r="L1839" s="16" t="s">
        <v>310</v>
      </c>
      <c r="N1839" s="16">
        <v>33.06</v>
      </c>
      <c r="O1839" s="16">
        <v>5.51</v>
      </c>
      <c r="P1839" s="16">
        <v>1</v>
      </c>
      <c r="Q1839" s="16">
        <v>1</v>
      </c>
      <c r="R1839">
        <f>MATCH(D1839,Отчет!$C$1:$C$65535,0)</f>
        <v>47</v>
      </c>
    </row>
    <row r="1840" spans="1:18" x14ac:dyDescent="0.2">
      <c r="A1840" s="16">
        <v>1741230346</v>
      </c>
      <c r="B1840" s="16">
        <v>8</v>
      </c>
      <c r="D1840" s="16">
        <v>1650253973</v>
      </c>
      <c r="E1840" s="6" t="s">
        <v>66</v>
      </c>
      <c r="F1840" s="6" t="s">
        <v>67</v>
      </c>
      <c r="G1840" s="6" t="s">
        <v>68</v>
      </c>
      <c r="H1840" s="16" t="s">
        <v>69</v>
      </c>
      <c r="I1840" s="6" t="s">
        <v>53</v>
      </c>
      <c r="J1840" s="16">
        <v>5.51</v>
      </c>
      <c r="K1840" s="16" t="s">
        <v>36</v>
      </c>
      <c r="L1840" s="16" t="s">
        <v>310</v>
      </c>
      <c r="N1840" s="16">
        <v>44.08</v>
      </c>
      <c r="O1840" s="16">
        <v>5.51</v>
      </c>
      <c r="P1840" s="16">
        <v>1</v>
      </c>
      <c r="Q1840" s="16">
        <v>1</v>
      </c>
      <c r="R1840">
        <f>MATCH(D1840,Отчет!$C$1:$C$65535,0)</f>
        <v>23</v>
      </c>
    </row>
    <row r="1841" spans="1:18" x14ac:dyDescent="0.2">
      <c r="A1841" s="16">
        <v>1187928897</v>
      </c>
      <c r="B1841" s="16">
        <v>7</v>
      </c>
      <c r="D1841" s="16">
        <v>499657780</v>
      </c>
      <c r="E1841" s="6" t="s">
        <v>129</v>
      </c>
      <c r="F1841" s="6" t="s">
        <v>130</v>
      </c>
      <c r="G1841" s="6" t="s">
        <v>131</v>
      </c>
      <c r="H1841" s="16" t="s">
        <v>132</v>
      </c>
      <c r="I1841" s="6" t="s">
        <v>53</v>
      </c>
      <c r="J1841" s="16">
        <v>5.51</v>
      </c>
      <c r="K1841" s="16" t="s">
        <v>36</v>
      </c>
      <c r="L1841" s="16" t="s">
        <v>310</v>
      </c>
      <c r="N1841" s="16">
        <v>38.57</v>
      </c>
      <c r="O1841" s="16">
        <v>5.51</v>
      </c>
      <c r="P1841" s="16">
        <v>1</v>
      </c>
      <c r="Q1841" s="16">
        <v>1</v>
      </c>
      <c r="R1841">
        <f>MATCH(D1841,Отчет!$C$1:$C$65535,0)</f>
        <v>29</v>
      </c>
    </row>
    <row r="1842" spans="1:18" x14ac:dyDescent="0.2">
      <c r="A1842" s="16">
        <v>1187928227</v>
      </c>
      <c r="B1842" s="16">
        <v>10</v>
      </c>
      <c r="D1842" s="16">
        <v>499657846</v>
      </c>
      <c r="E1842" s="6" t="s">
        <v>181</v>
      </c>
      <c r="F1842" s="6" t="s">
        <v>182</v>
      </c>
      <c r="G1842" s="6" t="s">
        <v>183</v>
      </c>
      <c r="H1842" s="16" t="s">
        <v>184</v>
      </c>
      <c r="I1842" s="6" t="s">
        <v>53</v>
      </c>
      <c r="J1842" s="16">
        <v>5.51</v>
      </c>
      <c r="K1842" s="16" t="s">
        <v>36</v>
      </c>
      <c r="L1842" s="16" t="s">
        <v>310</v>
      </c>
      <c r="N1842" s="16">
        <v>55.1</v>
      </c>
      <c r="O1842" s="16">
        <v>5.51</v>
      </c>
      <c r="P1842" s="16">
        <v>1</v>
      </c>
      <c r="Q1842" s="16">
        <v>1</v>
      </c>
      <c r="R1842">
        <f>MATCH(D1842,Отчет!$C$1:$C$65535,0)</f>
        <v>19</v>
      </c>
    </row>
    <row r="1843" spans="1:18" x14ac:dyDescent="0.2">
      <c r="A1843" s="16">
        <v>1187928032</v>
      </c>
      <c r="B1843" s="16">
        <v>9</v>
      </c>
      <c r="D1843" s="16">
        <v>722669820</v>
      </c>
      <c r="E1843" s="6" t="s">
        <v>185</v>
      </c>
      <c r="F1843" s="6" t="s">
        <v>186</v>
      </c>
      <c r="G1843" s="6" t="s">
        <v>187</v>
      </c>
      <c r="H1843" s="16" t="s">
        <v>188</v>
      </c>
      <c r="I1843" s="6" t="s">
        <v>53</v>
      </c>
      <c r="J1843" s="16">
        <v>5.51</v>
      </c>
      <c r="K1843" s="16" t="s">
        <v>36</v>
      </c>
      <c r="L1843" s="16" t="s">
        <v>310</v>
      </c>
      <c r="N1843" s="16">
        <v>49.59</v>
      </c>
      <c r="O1843" s="16">
        <v>5.51</v>
      </c>
      <c r="P1843" s="16">
        <v>1</v>
      </c>
      <c r="Q1843" s="16">
        <v>1</v>
      </c>
      <c r="R1843">
        <f>MATCH(D1843,Отчет!$C$1:$C$65535,0)</f>
        <v>16</v>
      </c>
    </row>
    <row r="1844" spans="1:18" x14ac:dyDescent="0.2">
      <c r="A1844" s="16">
        <v>1187928275</v>
      </c>
      <c r="B1844" s="16">
        <v>8</v>
      </c>
      <c r="D1844" s="16">
        <v>499655738</v>
      </c>
      <c r="E1844" s="6" t="s">
        <v>112</v>
      </c>
      <c r="F1844" s="6" t="s">
        <v>113</v>
      </c>
      <c r="G1844" s="6" t="s">
        <v>73</v>
      </c>
      <c r="H1844" s="16" t="s">
        <v>114</v>
      </c>
      <c r="I1844" s="6" t="s">
        <v>53</v>
      </c>
      <c r="J1844" s="16">
        <v>5.51</v>
      </c>
      <c r="K1844" s="16" t="s">
        <v>36</v>
      </c>
      <c r="L1844" s="16" t="s">
        <v>310</v>
      </c>
      <c r="N1844" s="16">
        <v>44.08</v>
      </c>
      <c r="O1844" s="16">
        <v>5.51</v>
      </c>
      <c r="P1844" s="16">
        <v>1</v>
      </c>
      <c r="Q1844" s="16">
        <v>1</v>
      </c>
      <c r="R1844">
        <f>MATCH(D1844,Отчет!$C$1:$C$65535,0)</f>
        <v>31</v>
      </c>
    </row>
    <row r="1845" spans="1:18" x14ac:dyDescent="0.2">
      <c r="A1845" s="16">
        <v>1187930266</v>
      </c>
      <c r="B1845" s="16">
        <v>4</v>
      </c>
      <c r="D1845" s="16">
        <v>499655706</v>
      </c>
      <c r="E1845" s="6" t="s">
        <v>109</v>
      </c>
      <c r="F1845" s="6" t="s">
        <v>99</v>
      </c>
      <c r="G1845" s="6" t="s">
        <v>110</v>
      </c>
      <c r="H1845" s="16" t="s">
        <v>111</v>
      </c>
      <c r="I1845" s="6" t="s">
        <v>53</v>
      </c>
      <c r="J1845" s="16">
        <v>5.51</v>
      </c>
      <c r="K1845" s="16" t="s">
        <v>36</v>
      </c>
      <c r="L1845" s="16" t="s">
        <v>310</v>
      </c>
      <c r="N1845" s="16">
        <v>22.04</v>
      </c>
      <c r="O1845" s="16">
        <v>5.51</v>
      </c>
      <c r="P1845" s="16">
        <v>1</v>
      </c>
      <c r="Q1845" s="16">
        <v>1</v>
      </c>
      <c r="R1845">
        <f>MATCH(D1845,Отчет!$C$1:$C$65535,0)</f>
        <v>55</v>
      </c>
    </row>
    <row r="1846" spans="1:18" x14ac:dyDescent="0.2">
      <c r="A1846" s="16">
        <v>1187929712</v>
      </c>
      <c r="B1846" s="16">
        <v>9</v>
      </c>
      <c r="D1846" s="16">
        <v>499655681</v>
      </c>
      <c r="E1846" s="6" t="s">
        <v>121</v>
      </c>
      <c r="F1846" s="6" t="s">
        <v>122</v>
      </c>
      <c r="G1846" s="6" t="s">
        <v>123</v>
      </c>
      <c r="H1846" s="16" t="s">
        <v>124</v>
      </c>
      <c r="I1846" s="6" t="s">
        <v>53</v>
      </c>
      <c r="J1846" s="16">
        <v>5.51</v>
      </c>
      <c r="K1846" s="16" t="s">
        <v>36</v>
      </c>
      <c r="L1846" s="16" t="s">
        <v>310</v>
      </c>
      <c r="N1846" s="16">
        <v>49.59</v>
      </c>
      <c r="O1846" s="16">
        <v>5.51</v>
      </c>
      <c r="P1846" s="16">
        <v>1</v>
      </c>
      <c r="Q1846" s="16">
        <v>1</v>
      </c>
      <c r="R1846">
        <f>MATCH(D1846,Отчет!$C$1:$C$65535,0)</f>
        <v>26</v>
      </c>
    </row>
    <row r="1847" spans="1:18" x14ac:dyDescent="0.2">
      <c r="A1847" s="16">
        <v>1187928805</v>
      </c>
      <c r="B1847" s="16">
        <v>9</v>
      </c>
      <c r="D1847" s="16">
        <v>499655628</v>
      </c>
      <c r="E1847" s="6" t="s">
        <v>94</v>
      </c>
      <c r="F1847" s="6" t="s">
        <v>106</v>
      </c>
      <c r="G1847" s="6" t="s">
        <v>119</v>
      </c>
      <c r="H1847" s="16" t="s">
        <v>120</v>
      </c>
      <c r="I1847" s="6" t="s">
        <v>53</v>
      </c>
      <c r="J1847" s="16">
        <v>5.51</v>
      </c>
      <c r="K1847" s="16" t="s">
        <v>36</v>
      </c>
      <c r="L1847" s="16" t="s">
        <v>310</v>
      </c>
      <c r="N1847" s="16">
        <v>49.59</v>
      </c>
      <c r="O1847" s="16">
        <v>5.51</v>
      </c>
      <c r="P1847" s="16">
        <v>1</v>
      </c>
      <c r="Q1847" s="16">
        <v>1</v>
      </c>
      <c r="R1847">
        <f>MATCH(D1847,Отчет!$C$1:$C$65535,0)</f>
        <v>22</v>
      </c>
    </row>
    <row r="1848" spans="1:18" x14ac:dyDescent="0.2">
      <c r="A1848" s="16">
        <v>1187929666</v>
      </c>
      <c r="B1848" s="16">
        <v>5</v>
      </c>
      <c r="D1848" s="16">
        <v>499655433</v>
      </c>
      <c r="E1848" s="6" t="s">
        <v>189</v>
      </c>
      <c r="F1848" s="6" t="s">
        <v>190</v>
      </c>
      <c r="G1848" s="6" t="s">
        <v>123</v>
      </c>
      <c r="H1848" s="16" t="s">
        <v>191</v>
      </c>
      <c r="I1848" s="6" t="s">
        <v>53</v>
      </c>
      <c r="J1848" s="16">
        <v>5.51</v>
      </c>
      <c r="K1848" s="16" t="s">
        <v>36</v>
      </c>
      <c r="L1848" s="16" t="s">
        <v>310</v>
      </c>
      <c r="N1848" s="16">
        <v>27.55</v>
      </c>
      <c r="O1848" s="16">
        <v>5.51</v>
      </c>
      <c r="P1848" s="16">
        <v>1</v>
      </c>
      <c r="Q1848" s="16">
        <v>0</v>
      </c>
      <c r="R1848">
        <f>MATCH(D1848,Отчет!$C$1:$C$65535,0)</f>
        <v>50</v>
      </c>
    </row>
    <row r="1849" spans="1:18" x14ac:dyDescent="0.2">
      <c r="A1849" s="16">
        <v>1187928713</v>
      </c>
      <c r="B1849" s="16">
        <v>10</v>
      </c>
      <c r="D1849" s="16">
        <v>499655369</v>
      </c>
      <c r="E1849" s="6" t="s">
        <v>196</v>
      </c>
      <c r="F1849" s="6" t="s">
        <v>99</v>
      </c>
      <c r="G1849" s="6" t="s">
        <v>107</v>
      </c>
      <c r="H1849" s="16" t="s">
        <v>197</v>
      </c>
      <c r="I1849" s="6" t="s">
        <v>53</v>
      </c>
      <c r="J1849" s="16">
        <v>5.51</v>
      </c>
      <c r="K1849" s="16" t="s">
        <v>36</v>
      </c>
      <c r="L1849" s="16" t="s">
        <v>310</v>
      </c>
      <c r="N1849" s="16">
        <v>55.1</v>
      </c>
      <c r="O1849" s="16">
        <v>5.51</v>
      </c>
      <c r="P1849" s="16">
        <v>1</v>
      </c>
      <c r="Q1849" s="16">
        <v>1</v>
      </c>
      <c r="R1849">
        <f>MATCH(D1849,Отчет!$C$1:$C$65535,0)</f>
        <v>15</v>
      </c>
    </row>
    <row r="1850" spans="1:18" x14ac:dyDescent="0.2">
      <c r="A1850" s="16">
        <v>1187929383</v>
      </c>
      <c r="B1850" s="16">
        <v>4</v>
      </c>
      <c r="D1850" s="16">
        <v>499655321</v>
      </c>
      <c r="E1850" s="6" t="s">
        <v>79</v>
      </c>
      <c r="F1850" s="6" t="s">
        <v>80</v>
      </c>
      <c r="G1850" s="6" t="s">
        <v>81</v>
      </c>
      <c r="H1850" s="16" t="s">
        <v>82</v>
      </c>
      <c r="I1850" s="6" t="s">
        <v>53</v>
      </c>
      <c r="J1850" s="16">
        <v>5.51</v>
      </c>
      <c r="K1850" s="16" t="s">
        <v>36</v>
      </c>
      <c r="L1850" s="16" t="s">
        <v>310</v>
      </c>
      <c r="N1850" s="16">
        <v>22.04</v>
      </c>
      <c r="O1850" s="16">
        <v>5.51</v>
      </c>
      <c r="P1850" s="16">
        <v>1</v>
      </c>
      <c r="Q1850" s="16">
        <v>1</v>
      </c>
      <c r="R1850">
        <f>MATCH(D1850,Отчет!$C$1:$C$65535,0)</f>
        <v>53</v>
      </c>
    </row>
    <row r="1851" spans="1:18" x14ac:dyDescent="0.2">
      <c r="A1851" s="16">
        <v>1187929083</v>
      </c>
      <c r="B1851" s="16">
        <v>8</v>
      </c>
      <c r="D1851" s="16">
        <v>736697700</v>
      </c>
      <c r="E1851" s="6" t="s">
        <v>175</v>
      </c>
      <c r="F1851" s="6" t="s">
        <v>176</v>
      </c>
      <c r="G1851" s="6" t="s">
        <v>77</v>
      </c>
      <c r="H1851" s="16" t="s">
        <v>177</v>
      </c>
      <c r="I1851" s="6" t="s">
        <v>53</v>
      </c>
      <c r="J1851" s="16">
        <v>5.51</v>
      </c>
      <c r="K1851" s="16" t="s">
        <v>36</v>
      </c>
      <c r="L1851" s="16" t="s">
        <v>310</v>
      </c>
      <c r="N1851" s="16">
        <v>44.08</v>
      </c>
      <c r="O1851" s="16">
        <v>5.51</v>
      </c>
      <c r="P1851" s="16">
        <v>1</v>
      </c>
      <c r="Q1851" s="16">
        <v>1</v>
      </c>
      <c r="R1851">
        <f>MATCH(D1851,Отчет!$C$1:$C$65535,0)</f>
        <v>27</v>
      </c>
    </row>
    <row r="1852" spans="1:18" x14ac:dyDescent="0.2">
      <c r="A1852" s="16">
        <v>1187929570</v>
      </c>
      <c r="B1852" s="16">
        <v>7</v>
      </c>
      <c r="D1852" s="16">
        <v>499655579</v>
      </c>
      <c r="E1852" s="6" t="s">
        <v>194</v>
      </c>
      <c r="F1852" s="6" t="s">
        <v>122</v>
      </c>
      <c r="G1852" s="6" t="s">
        <v>171</v>
      </c>
      <c r="H1852" s="16" t="s">
        <v>195</v>
      </c>
      <c r="I1852" s="6" t="s">
        <v>53</v>
      </c>
      <c r="J1852" s="16">
        <v>5.51</v>
      </c>
      <c r="K1852" s="16" t="s">
        <v>36</v>
      </c>
      <c r="L1852" s="16" t="s">
        <v>310</v>
      </c>
      <c r="N1852" s="16">
        <v>38.57</v>
      </c>
      <c r="O1852" s="16">
        <v>5.51</v>
      </c>
      <c r="P1852" s="16">
        <v>1</v>
      </c>
      <c r="Q1852" s="16">
        <v>1</v>
      </c>
      <c r="R1852">
        <f>MATCH(D1852,Отчет!$C$1:$C$65535,0)</f>
        <v>38</v>
      </c>
    </row>
    <row r="1853" spans="1:18" x14ac:dyDescent="0.2">
      <c r="A1853" s="16">
        <v>1187930220</v>
      </c>
      <c r="B1853" s="16">
        <v>4</v>
      </c>
      <c r="D1853" s="16">
        <v>499655265</v>
      </c>
      <c r="E1853" s="6" t="s">
        <v>75</v>
      </c>
      <c r="F1853" s="6" t="s">
        <v>76</v>
      </c>
      <c r="G1853" s="6" t="s">
        <v>77</v>
      </c>
      <c r="H1853" s="16" t="s">
        <v>78</v>
      </c>
      <c r="I1853" s="6" t="s">
        <v>53</v>
      </c>
      <c r="J1853" s="16">
        <v>5.51</v>
      </c>
      <c r="K1853" s="16" t="s">
        <v>36</v>
      </c>
      <c r="L1853" s="16" t="s">
        <v>310</v>
      </c>
      <c r="N1853" s="16">
        <v>22.04</v>
      </c>
      <c r="O1853" s="16">
        <v>5.51</v>
      </c>
      <c r="P1853" s="16">
        <v>1</v>
      </c>
      <c r="Q1853" s="16">
        <v>1</v>
      </c>
      <c r="R1853">
        <f>MATCH(D1853,Отчет!$C$1:$C$65535,0)</f>
        <v>41</v>
      </c>
    </row>
    <row r="1854" spans="1:18" x14ac:dyDescent="0.2">
      <c r="A1854" s="16">
        <v>2118088400</v>
      </c>
      <c r="B1854" s="16">
        <v>4</v>
      </c>
      <c r="D1854" s="16">
        <v>2114617064</v>
      </c>
      <c r="E1854" s="6" t="s">
        <v>206</v>
      </c>
      <c r="F1854" s="6" t="s">
        <v>80</v>
      </c>
      <c r="G1854" s="6" t="s">
        <v>207</v>
      </c>
      <c r="H1854" s="16" t="s">
        <v>208</v>
      </c>
      <c r="I1854" s="6" t="s">
        <v>42</v>
      </c>
      <c r="J1854" s="16">
        <v>0</v>
      </c>
      <c r="K1854" s="16" t="s">
        <v>36</v>
      </c>
      <c r="L1854" s="16" t="s">
        <v>310</v>
      </c>
      <c r="N1854" s="16">
        <v>24</v>
      </c>
      <c r="O1854" s="16">
        <v>6</v>
      </c>
      <c r="P1854" s="16">
        <v>1</v>
      </c>
      <c r="Q1854" s="16">
        <v>0</v>
      </c>
      <c r="R1854">
        <f>MATCH(D1854,Отчет!$C$1:$C$65535,0)</f>
        <v>54</v>
      </c>
    </row>
    <row r="1855" spans="1:18" x14ac:dyDescent="0.2">
      <c r="A1855" s="16">
        <v>1506077447</v>
      </c>
      <c r="B1855" s="16">
        <v>10</v>
      </c>
      <c r="D1855" s="16">
        <v>1506076021</v>
      </c>
      <c r="E1855" s="6" t="s">
        <v>178</v>
      </c>
      <c r="F1855" s="6" t="s">
        <v>179</v>
      </c>
      <c r="G1855" s="6" t="s">
        <v>96</v>
      </c>
      <c r="H1855" s="16" t="s">
        <v>180</v>
      </c>
      <c r="I1855" s="6" t="s">
        <v>42</v>
      </c>
      <c r="J1855" s="16">
        <v>6</v>
      </c>
      <c r="K1855" s="16" t="s">
        <v>36</v>
      </c>
      <c r="L1855" s="16" t="s">
        <v>310</v>
      </c>
      <c r="N1855" s="16">
        <v>60</v>
      </c>
      <c r="O1855" s="16">
        <v>6</v>
      </c>
      <c r="P1855" s="16">
        <v>1</v>
      </c>
      <c r="Q1855" s="16">
        <v>1</v>
      </c>
      <c r="R1855">
        <f>MATCH(D1855,Отчет!$C$1:$C$65535,0)</f>
        <v>47</v>
      </c>
    </row>
    <row r="1856" spans="1:18" x14ac:dyDescent="0.2">
      <c r="A1856" s="16">
        <v>1187929746</v>
      </c>
      <c r="B1856" s="16">
        <v>10</v>
      </c>
      <c r="D1856" s="16">
        <v>499655764</v>
      </c>
      <c r="E1856" s="6" t="s">
        <v>115</v>
      </c>
      <c r="F1856" s="6" t="s">
        <v>116</v>
      </c>
      <c r="G1856" s="6" t="s">
        <v>117</v>
      </c>
      <c r="H1856" s="16" t="s">
        <v>118</v>
      </c>
      <c r="I1856" s="6" t="s">
        <v>42</v>
      </c>
      <c r="J1856" s="16">
        <v>6</v>
      </c>
      <c r="K1856" s="16" t="s">
        <v>36</v>
      </c>
      <c r="L1856" s="16" t="s">
        <v>310</v>
      </c>
      <c r="N1856" s="16">
        <v>60</v>
      </c>
      <c r="O1856" s="16">
        <v>6</v>
      </c>
      <c r="P1856" s="16">
        <v>1</v>
      </c>
      <c r="Q1856" s="16">
        <v>1</v>
      </c>
      <c r="R1856">
        <f>MATCH(D1856,Отчет!$C$1:$C$65535,0)</f>
        <v>17</v>
      </c>
    </row>
    <row r="1857" spans="1:18" x14ac:dyDescent="0.2">
      <c r="A1857" s="16">
        <v>1187928885</v>
      </c>
      <c r="B1857" s="16">
        <v>10</v>
      </c>
      <c r="D1857" s="16">
        <v>499657780</v>
      </c>
      <c r="E1857" s="6" t="s">
        <v>129</v>
      </c>
      <c r="F1857" s="6" t="s">
        <v>130</v>
      </c>
      <c r="G1857" s="6" t="s">
        <v>131</v>
      </c>
      <c r="H1857" s="16" t="s">
        <v>132</v>
      </c>
      <c r="I1857" s="6" t="s">
        <v>42</v>
      </c>
      <c r="J1857" s="16">
        <v>6</v>
      </c>
      <c r="K1857" s="16" t="s">
        <v>36</v>
      </c>
      <c r="L1857" s="16" t="s">
        <v>310</v>
      </c>
      <c r="N1857" s="16">
        <v>60</v>
      </c>
      <c r="O1857" s="16">
        <v>6</v>
      </c>
      <c r="P1857" s="16">
        <v>1</v>
      </c>
      <c r="Q1857" s="16">
        <v>1</v>
      </c>
      <c r="R1857">
        <f>MATCH(D1857,Отчет!$C$1:$C$65535,0)</f>
        <v>29</v>
      </c>
    </row>
    <row r="1858" spans="1:18" x14ac:dyDescent="0.2">
      <c r="A1858" s="16">
        <v>1187928215</v>
      </c>
      <c r="B1858" s="16">
        <v>9</v>
      </c>
      <c r="D1858" s="16">
        <v>499657846</v>
      </c>
      <c r="E1858" s="6" t="s">
        <v>181</v>
      </c>
      <c r="F1858" s="6" t="s">
        <v>182</v>
      </c>
      <c r="G1858" s="6" t="s">
        <v>183</v>
      </c>
      <c r="H1858" s="16" t="s">
        <v>184</v>
      </c>
      <c r="I1858" s="6" t="s">
        <v>42</v>
      </c>
      <c r="J1858" s="16">
        <v>6</v>
      </c>
      <c r="K1858" s="16" t="s">
        <v>36</v>
      </c>
      <c r="L1858" s="16" t="s">
        <v>310</v>
      </c>
      <c r="N1858" s="16">
        <v>54</v>
      </c>
      <c r="O1858" s="16">
        <v>6</v>
      </c>
      <c r="P1858" s="16">
        <v>1</v>
      </c>
      <c r="Q1858" s="16">
        <v>1</v>
      </c>
      <c r="R1858">
        <f>MATCH(D1858,Отчет!$C$1:$C$65535,0)</f>
        <v>19</v>
      </c>
    </row>
    <row r="1859" spans="1:18" x14ac:dyDescent="0.2">
      <c r="A1859" s="16">
        <v>1187928020</v>
      </c>
      <c r="B1859" s="16">
        <v>9</v>
      </c>
      <c r="D1859" s="16">
        <v>722669820</v>
      </c>
      <c r="E1859" s="6" t="s">
        <v>185</v>
      </c>
      <c r="F1859" s="6" t="s">
        <v>186</v>
      </c>
      <c r="G1859" s="6" t="s">
        <v>187</v>
      </c>
      <c r="H1859" s="16" t="s">
        <v>188</v>
      </c>
      <c r="I1859" s="6" t="s">
        <v>42</v>
      </c>
      <c r="J1859" s="16">
        <v>6</v>
      </c>
      <c r="K1859" s="16" t="s">
        <v>36</v>
      </c>
      <c r="L1859" s="16" t="s">
        <v>310</v>
      </c>
      <c r="N1859" s="16">
        <v>54</v>
      </c>
      <c r="O1859" s="16">
        <v>6</v>
      </c>
      <c r="P1859" s="16">
        <v>1</v>
      </c>
      <c r="Q1859" s="16">
        <v>1</v>
      </c>
      <c r="R1859">
        <f>MATCH(D1859,Отчет!$C$1:$C$65535,0)</f>
        <v>16</v>
      </c>
    </row>
    <row r="1860" spans="1:18" x14ac:dyDescent="0.2">
      <c r="A1860" s="16">
        <v>1187929071</v>
      </c>
      <c r="B1860" s="16">
        <v>10</v>
      </c>
      <c r="D1860" s="16">
        <v>736697700</v>
      </c>
      <c r="E1860" s="6" t="s">
        <v>175</v>
      </c>
      <c r="F1860" s="6" t="s">
        <v>176</v>
      </c>
      <c r="G1860" s="6" t="s">
        <v>77</v>
      </c>
      <c r="H1860" s="16" t="s">
        <v>177</v>
      </c>
      <c r="I1860" s="6" t="s">
        <v>42</v>
      </c>
      <c r="J1860" s="16">
        <v>6</v>
      </c>
      <c r="K1860" s="16" t="s">
        <v>36</v>
      </c>
      <c r="L1860" s="16" t="s">
        <v>310</v>
      </c>
      <c r="N1860" s="16">
        <v>60</v>
      </c>
      <c r="O1860" s="16">
        <v>6</v>
      </c>
      <c r="P1860" s="16">
        <v>1</v>
      </c>
      <c r="Q1860" s="16">
        <v>1</v>
      </c>
      <c r="R1860">
        <f>MATCH(D1860,Отчет!$C$1:$C$65535,0)</f>
        <v>27</v>
      </c>
    </row>
    <row r="1861" spans="1:18" x14ac:dyDescent="0.2">
      <c r="A1861" s="16">
        <v>1888703127</v>
      </c>
      <c r="B1861" s="16">
        <v>10</v>
      </c>
      <c r="D1861" s="16">
        <v>1650253973</v>
      </c>
      <c r="E1861" s="6" t="s">
        <v>66</v>
      </c>
      <c r="F1861" s="6" t="s">
        <v>67</v>
      </c>
      <c r="G1861" s="6" t="s">
        <v>68</v>
      </c>
      <c r="H1861" s="16" t="s">
        <v>69</v>
      </c>
      <c r="I1861" s="6" t="s">
        <v>42</v>
      </c>
      <c r="J1861" s="16">
        <v>6</v>
      </c>
      <c r="K1861" s="16" t="s">
        <v>36</v>
      </c>
      <c r="L1861" s="16" t="s">
        <v>310</v>
      </c>
      <c r="N1861" s="16">
        <v>60</v>
      </c>
      <c r="O1861" s="16">
        <v>6</v>
      </c>
      <c r="P1861" s="16">
        <v>1</v>
      </c>
      <c r="Q1861" s="16">
        <v>1</v>
      </c>
      <c r="R1861">
        <f>MATCH(D1861,Отчет!$C$1:$C$65535,0)</f>
        <v>23</v>
      </c>
    </row>
    <row r="1862" spans="1:18" x14ac:dyDescent="0.2">
      <c r="A1862" s="16">
        <v>1690680271</v>
      </c>
      <c r="B1862" s="16">
        <v>6</v>
      </c>
      <c r="D1862" s="16">
        <v>1683223220</v>
      </c>
      <c r="E1862" s="6" t="s">
        <v>55</v>
      </c>
      <c r="F1862" s="6" t="s">
        <v>56</v>
      </c>
      <c r="G1862" s="6" t="s">
        <v>57</v>
      </c>
      <c r="H1862" s="16" t="s">
        <v>58</v>
      </c>
      <c r="I1862" s="6" t="s">
        <v>42</v>
      </c>
      <c r="J1862" s="16">
        <v>6</v>
      </c>
      <c r="K1862" s="16" t="s">
        <v>36</v>
      </c>
      <c r="L1862" s="16" t="s">
        <v>310</v>
      </c>
      <c r="N1862" s="16">
        <v>36</v>
      </c>
      <c r="O1862" s="16">
        <v>6</v>
      </c>
      <c r="P1862" s="16">
        <v>1</v>
      </c>
      <c r="Q1862" s="16">
        <v>1</v>
      </c>
      <c r="R1862">
        <f>MATCH(D1862,Отчет!$C$1:$C$65535,0)</f>
        <v>39</v>
      </c>
    </row>
    <row r="1863" spans="1:18" x14ac:dyDescent="0.2">
      <c r="A1863" s="16">
        <v>1187928512</v>
      </c>
      <c r="B1863" s="16">
        <v>10</v>
      </c>
      <c r="D1863" s="16">
        <v>499655788</v>
      </c>
      <c r="E1863" s="6" t="s">
        <v>101</v>
      </c>
      <c r="F1863" s="6" t="s">
        <v>102</v>
      </c>
      <c r="G1863" s="6" t="s">
        <v>103</v>
      </c>
      <c r="H1863" s="16" t="s">
        <v>104</v>
      </c>
      <c r="I1863" s="6" t="s">
        <v>42</v>
      </c>
      <c r="J1863" s="16">
        <v>6</v>
      </c>
      <c r="K1863" s="16" t="s">
        <v>36</v>
      </c>
      <c r="L1863" s="16" t="s">
        <v>310</v>
      </c>
      <c r="N1863" s="16">
        <v>60</v>
      </c>
      <c r="O1863" s="16">
        <v>6</v>
      </c>
      <c r="P1863" s="16">
        <v>1</v>
      </c>
      <c r="Q1863" s="16">
        <v>1</v>
      </c>
      <c r="R1863">
        <f>MATCH(D1863,Отчет!$C$1:$C$65535,0)</f>
        <v>18</v>
      </c>
    </row>
    <row r="1864" spans="1:18" x14ac:dyDescent="0.2">
      <c r="A1864" s="16">
        <v>1187928839</v>
      </c>
      <c r="B1864" s="16">
        <v>10</v>
      </c>
      <c r="D1864" s="16">
        <v>499655838</v>
      </c>
      <c r="E1864" s="6" t="s">
        <v>105</v>
      </c>
      <c r="F1864" s="6" t="s">
        <v>106</v>
      </c>
      <c r="G1864" s="6" t="s">
        <v>107</v>
      </c>
      <c r="H1864" s="16" t="s">
        <v>108</v>
      </c>
      <c r="I1864" s="6" t="s">
        <v>42</v>
      </c>
      <c r="J1864" s="16">
        <v>6</v>
      </c>
      <c r="K1864" s="16" t="s">
        <v>36</v>
      </c>
      <c r="L1864" s="16" t="s">
        <v>310</v>
      </c>
      <c r="N1864" s="16">
        <v>60</v>
      </c>
      <c r="O1864" s="16">
        <v>6</v>
      </c>
      <c r="P1864" s="16">
        <v>1</v>
      </c>
      <c r="Q1864" s="16">
        <v>1</v>
      </c>
      <c r="R1864">
        <f>MATCH(D1864,Отчет!$C$1:$C$65535,0)</f>
        <v>14</v>
      </c>
    </row>
    <row r="1865" spans="1:18" x14ac:dyDescent="0.2">
      <c r="A1865" s="16">
        <v>1187928067</v>
      </c>
      <c r="B1865" s="16">
        <v>10</v>
      </c>
      <c r="D1865" s="16">
        <v>499656434</v>
      </c>
      <c r="E1865" s="6" t="s">
        <v>162</v>
      </c>
      <c r="F1865" s="6" t="s">
        <v>163</v>
      </c>
      <c r="G1865" s="6" t="s">
        <v>164</v>
      </c>
      <c r="H1865" s="16" t="s">
        <v>165</v>
      </c>
      <c r="I1865" s="6" t="s">
        <v>42</v>
      </c>
      <c r="J1865" s="16">
        <v>6</v>
      </c>
      <c r="K1865" s="16" t="s">
        <v>36</v>
      </c>
      <c r="L1865" s="16" t="s">
        <v>310</v>
      </c>
      <c r="N1865" s="16">
        <v>60</v>
      </c>
      <c r="O1865" s="16">
        <v>6</v>
      </c>
      <c r="P1865" s="16">
        <v>1</v>
      </c>
      <c r="Q1865" s="16">
        <v>1</v>
      </c>
      <c r="R1865">
        <f>MATCH(D1865,Отчет!$C$1:$C$65535,0)</f>
        <v>11</v>
      </c>
    </row>
    <row r="1866" spans="1:18" x14ac:dyDescent="0.2">
      <c r="A1866" s="16">
        <v>1187930103</v>
      </c>
      <c r="B1866" s="16">
        <v>10</v>
      </c>
      <c r="D1866" s="16">
        <v>499656623</v>
      </c>
      <c r="E1866" s="6" t="s">
        <v>166</v>
      </c>
      <c r="F1866" s="6" t="s">
        <v>167</v>
      </c>
      <c r="G1866" s="6" t="s">
        <v>168</v>
      </c>
      <c r="H1866" s="16" t="s">
        <v>169</v>
      </c>
      <c r="I1866" s="6" t="s">
        <v>42</v>
      </c>
      <c r="J1866" s="16">
        <v>6</v>
      </c>
      <c r="K1866" s="16" t="s">
        <v>36</v>
      </c>
      <c r="L1866" s="16" t="s">
        <v>310</v>
      </c>
      <c r="N1866" s="16">
        <v>60</v>
      </c>
      <c r="O1866" s="16">
        <v>6</v>
      </c>
      <c r="P1866" s="16">
        <v>1</v>
      </c>
      <c r="Q1866" s="16">
        <v>1</v>
      </c>
      <c r="R1866">
        <f>MATCH(D1866,Отчет!$C$1:$C$65535,0)</f>
        <v>37</v>
      </c>
    </row>
    <row r="1867" spans="1:18" x14ac:dyDescent="0.2">
      <c r="A1867" s="16">
        <v>1187928931</v>
      </c>
      <c r="B1867" s="16">
        <v>10</v>
      </c>
      <c r="D1867" s="16">
        <v>499656679</v>
      </c>
      <c r="E1867" s="6" t="s">
        <v>152</v>
      </c>
      <c r="F1867" s="6" t="s">
        <v>153</v>
      </c>
      <c r="G1867" s="6" t="s">
        <v>154</v>
      </c>
      <c r="H1867" s="16" t="s">
        <v>155</v>
      </c>
      <c r="I1867" s="6" t="s">
        <v>42</v>
      </c>
      <c r="J1867" s="16">
        <v>6</v>
      </c>
      <c r="K1867" s="16" t="s">
        <v>36</v>
      </c>
      <c r="L1867" s="16" t="s">
        <v>310</v>
      </c>
      <c r="N1867" s="16">
        <v>60</v>
      </c>
      <c r="O1867" s="16">
        <v>6</v>
      </c>
      <c r="P1867" s="16">
        <v>1</v>
      </c>
      <c r="Q1867" s="16">
        <v>1</v>
      </c>
      <c r="R1867">
        <f>MATCH(D1867,Отчет!$C$1:$C$65535,0)</f>
        <v>21</v>
      </c>
    </row>
    <row r="1868" spans="1:18" x14ac:dyDescent="0.2">
      <c r="A1868" s="16">
        <v>1187929843</v>
      </c>
      <c r="B1868" s="16">
        <v>8</v>
      </c>
      <c r="D1868" s="16">
        <v>499655995</v>
      </c>
      <c r="E1868" s="6" t="s">
        <v>86</v>
      </c>
      <c r="F1868" s="6" t="s">
        <v>87</v>
      </c>
      <c r="G1868" s="6" t="s">
        <v>88</v>
      </c>
      <c r="H1868" s="16" t="s">
        <v>89</v>
      </c>
      <c r="I1868" s="6" t="s">
        <v>42</v>
      </c>
      <c r="J1868" s="16">
        <v>6</v>
      </c>
      <c r="K1868" s="16" t="s">
        <v>36</v>
      </c>
      <c r="L1868" s="16" t="s">
        <v>310</v>
      </c>
      <c r="N1868" s="16">
        <v>48</v>
      </c>
      <c r="O1868" s="16">
        <v>6</v>
      </c>
      <c r="P1868" s="16">
        <v>1</v>
      </c>
      <c r="Q1868" s="16">
        <v>1</v>
      </c>
      <c r="R1868">
        <f>MATCH(D1868,Отчет!$C$1:$C$65535,0)</f>
        <v>49</v>
      </c>
    </row>
    <row r="1869" spans="1:18" x14ac:dyDescent="0.2">
      <c r="A1869" s="16">
        <v>1187929994</v>
      </c>
      <c r="B1869" s="16">
        <v>6</v>
      </c>
      <c r="D1869" s="16">
        <v>499656023</v>
      </c>
      <c r="E1869" s="6" t="s">
        <v>170</v>
      </c>
      <c r="F1869" s="6" t="s">
        <v>72</v>
      </c>
      <c r="G1869" s="6" t="s">
        <v>171</v>
      </c>
      <c r="H1869" s="16" t="s">
        <v>172</v>
      </c>
      <c r="I1869" s="6" t="s">
        <v>42</v>
      </c>
      <c r="J1869" s="16">
        <v>6</v>
      </c>
      <c r="K1869" s="16" t="s">
        <v>36</v>
      </c>
      <c r="L1869" s="16" t="s">
        <v>310</v>
      </c>
      <c r="N1869" s="16">
        <v>36</v>
      </c>
      <c r="O1869" s="16">
        <v>6</v>
      </c>
      <c r="P1869" s="16">
        <v>1</v>
      </c>
      <c r="Q1869" s="16">
        <v>1</v>
      </c>
      <c r="R1869">
        <f>MATCH(D1869,Отчет!$C$1:$C$65535,0)</f>
        <v>42</v>
      </c>
    </row>
    <row r="1870" spans="1:18" x14ac:dyDescent="0.2">
      <c r="A1870" s="16">
        <v>1187930155</v>
      </c>
      <c r="B1870" s="16">
        <v>6</v>
      </c>
      <c r="D1870" s="16">
        <v>499656285</v>
      </c>
      <c r="E1870" s="6" t="s">
        <v>173</v>
      </c>
      <c r="F1870" s="6" t="s">
        <v>76</v>
      </c>
      <c r="G1870" s="6" t="s">
        <v>107</v>
      </c>
      <c r="H1870" s="16" t="s">
        <v>174</v>
      </c>
      <c r="I1870" s="6" t="s">
        <v>42</v>
      </c>
      <c r="J1870" s="16">
        <v>6</v>
      </c>
      <c r="K1870" s="16" t="s">
        <v>36</v>
      </c>
      <c r="L1870" s="16" t="s">
        <v>310</v>
      </c>
      <c r="N1870" s="16">
        <v>36</v>
      </c>
      <c r="O1870" s="16">
        <v>6</v>
      </c>
      <c r="P1870" s="16">
        <v>1</v>
      </c>
      <c r="Q1870" s="16">
        <v>1</v>
      </c>
      <c r="R1870">
        <f>MATCH(D1870,Отчет!$C$1:$C$65535,0)</f>
        <v>36</v>
      </c>
    </row>
    <row r="1871" spans="1:18" x14ac:dyDescent="0.2">
      <c r="A1871" s="16">
        <v>1187929464</v>
      </c>
      <c r="B1871" s="16">
        <v>10</v>
      </c>
      <c r="D1871" s="16">
        <v>499657513</v>
      </c>
      <c r="E1871" s="6" t="s">
        <v>137</v>
      </c>
      <c r="F1871" s="6" t="s">
        <v>138</v>
      </c>
      <c r="G1871" s="6" t="s">
        <v>139</v>
      </c>
      <c r="H1871" s="16" t="s">
        <v>140</v>
      </c>
      <c r="I1871" s="6" t="s">
        <v>42</v>
      </c>
      <c r="J1871" s="16">
        <v>6</v>
      </c>
      <c r="K1871" s="16" t="s">
        <v>36</v>
      </c>
      <c r="L1871" s="16" t="s">
        <v>310</v>
      </c>
      <c r="N1871" s="16">
        <v>60</v>
      </c>
      <c r="O1871" s="16">
        <v>6</v>
      </c>
      <c r="P1871" s="16">
        <v>1</v>
      </c>
      <c r="Q1871" s="16">
        <v>1</v>
      </c>
      <c r="R1871">
        <f>MATCH(D1871,Отчет!$C$1:$C$65535,0)</f>
        <v>32</v>
      </c>
    </row>
    <row r="1872" spans="1:18" x14ac:dyDescent="0.2">
      <c r="A1872" s="16">
        <v>1187928560</v>
      </c>
      <c r="B1872" s="16">
        <v>10</v>
      </c>
      <c r="D1872" s="16">
        <v>499657561</v>
      </c>
      <c r="E1872" s="6" t="s">
        <v>141</v>
      </c>
      <c r="F1872" s="6" t="s">
        <v>142</v>
      </c>
      <c r="G1872" s="6" t="s">
        <v>143</v>
      </c>
      <c r="H1872" s="16" t="s">
        <v>144</v>
      </c>
      <c r="I1872" s="6" t="s">
        <v>42</v>
      </c>
      <c r="J1872" s="16">
        <v>6</v>
      </c>
      <c r="K1872" s="16" t="s">
        <v>36</v>
      </c>
      <c r="L1872" s="16" t="s">
        <v>310</v>
      </c>
      <c r="N1872" s="16">
        <v>60</v>
      </c>
      <c r="O1872" s="16">
        <v>6</v>
      </c>
      <c r="P1872" s="16">
        <v>1</v>
      </c>
      <c r="Q1872" s="16">
        <v>1</v>
      </c>
      <c r="R1872">
        <f>MATCH(D1872,Отчет!$C$1:$C$65535,0)</f>
        <v>13</v>
      </c>
    </row>
    <row r="1873" spans="1:18" x14ac:dyDescent="0.2">
      <c r="A1873" s="16">
        <v>1187928121</v>
      </c>
      <c r="B1873" s="16">
        <v>10</v>
      </c>
      <c r="D1873" s="16">
        <v>499657609</v>
      </c>
      <c r="E1873" s="6" t="s">
        <v>192</v>
      </c>
      <c r="F1873" s="6" t="s">
        <v>134</v>
      </c>
      <c r="G1873" s="6" t="s">
        <v>139</v>
      </c>
      <c r="H1873" s="16" t="s">
        <v>193</v>
      </c>
      <c r="I1873" s="6" t="s">
        <v>42</v>
      </c>
      <c r="J1873" s="16">
        <v>6</v>
      </c>
      <c r="K1873" s="16" t="s">
        <v>36</v>
      </c>
      <c r="L1873" s="16" t="s">
        <v>310</v>
      </c>
      <c r="N1873" s="16">
        <v>60</v>
      </c>
      <c r="O1873" s="16">
        <v>6</v>
      </c>
      <c r="P1873" s="16">
        <v>1</v>
      </c>
      <c r="Q1873" s="16">
        <v>1</v>
      </c>
      <c r="R1873">
        <f>MATCH(D1873,Отчет!$C$1:$C$65535,0)</f>
        <v>24</v>
      </c>
    </row>
    <row r="1874" spans="1:18" x14ac:dyDescent="0.2">
      <c r="A1874" s="16">
        <v>1187929894</v>
      </c>
      <c r="B1874" s="16">
        <v>7</v>
      </c>
      <c r="D1874" s="16">
        <v>499656711</v>
      </c>
      <c r="E1874" s="6" t="s">
        <v>156</v>
      </c>
      <c r="F1874" s="6" t="s">
        <v>157</v>
      </c>
      <c r="G1874" s="6" t="s">
        <v>81</v>
      </c>
      <c r="H1874" s="16" t="s">
        <v>158</v>
      </c>
      <c r="I1874" s="6" t="s">
        <v>42</v>
      </c>
      <c r="J1874" s="16">
        <v>6</v>
      </c>
      <c r="K1874" s="16" t="s">
        <v>36</v>
      </c>
      <c r="L1874" s="16" t="s">
        <v>310</v>
      </c>
      <c r="N1874" s="16">
        <v>42</v>
      </c>
      <c r="O1874" s="16">
        <v>6</v>
      </c>
      <c r="P1874" s="16">
        <v>1</v>
      </c>
      <c r="Q1874" s="16">
        <v>0</v>
      </c>
      <c r="R1874">
        <f>MATCH(D1874,Отчет!$C$1:$C$65535,0)</f>
        <v>52</v>
      </c>
    </row>
    <row r="1875" spans="1:18" x14ac:dyDescent="0.2">
      <c r="A1875" s="16">
        <v>1187929226</v>
      </c>
      <c r="B1875" s="16">
        <v>9</v>
      </c>
      <c r="D1875" s="16">
        <v>499657385</v>
      </c>
      <c r="E1875" s="6" t="s">
        <v>145</v>
      </c>
      <c r="F1875" s="6" t="s">
        <v>146</v>
      </c>
      <c r="G1875" s="6" t="s">
        <v>139</v>
      </c>
      <c r="H1875" s="16" t="s">
        <v>147</v>
      </c>
      <c r="I1875" s="6" t="s">
        <v>42</v>
      </c>
      <c r="J1875" s="16">
        <v>6</v>
      </c>
      <c r="K1875" s="16" t="s">
        <v>36</v>
      </c>
      <c r="L1875" s="16" t="s">
        <v>310</v>
      </c>
      <c r="N1875" s="16">
        <v>54</v>
      </c>
      <c r="O1875" s="16">
        <v>6</v>
      </c>
      <c r="P1875" s="16">
        <v>1</v>
      </c>
      <c r="Q1875" s="16">
        <v>1</v>
      </c>
      <c r="R1875">
        <f>MATCH(D1875,Отчет!$C$1:$C$65535,0)</f>
        <v>20</v>
      </c>
    </row>
    <row r="1876" spans="1:18" x14ac:dyDescent="0.2">
      <c r="A1876" s="16">
        <v>1187929510</v>
      </c>
      <c r="B1876" s="16">
        <v>10</v>
      </c>
      <c r="D1876" s="16">
        <v>499657465</v>
      </c>
      <c r="E1876" s="6" t="s">
        <v>148</v>
      </c>
      <c r="F1876" s="6" t="s">
        <v>149</v>
      </c>
      <c r="G1876" s="6" t="s">
        <v>150</v>
      </c>
      <c r="H1876" s="16" t="s">
        <v>151</v>
      </c>
      <c r="I1876" s="6" t="s">
        <v>42</v>
      </c>
      <c r="J1876" s="16">
        <v>6</v>
      </c>
      <c r="K1876" s="16" t="s">
        <v>36</v>
      </c>
      <c r="L1876" s="16" t="s">
        <v>310</v>
      </c>
      <c r="N1876" s="16">
        <v>60</v>
      </c>
      <c r="O1876" s="16">
        <v>6</v>
      </c>
      <c r="P1876" s="16">
        <v>1</v>
      </c>
      <c r="Q1876" s="16">
        <v>1</v>
      </c>
      <c r="R1876">
        <f>MATCH(D1876,Отчет!$C$1:$C$65535,0)</f>
        <v>25</v>
      </c>
    </row>
    <row r="1877" spans="1:18" x14ac:dyDescent="0.2">
      <c r="A1877" s="16">
        <v>1187929117</v>
      </c>
      <c r="B1877" s="16">
        <v>7</v>
      </c>
      <c r="D1877" s="16">
        <v>499657489</v>
      </c>
      <c r="E1877" s="6" t="s">
        <v>133</v>
      </c>
      <c r="F1877" s="6" t="s">
        <v>134</v>
      </c>
      <c r="G1877" s="6" t="s">
        <v>135</v>
      </c>
      <c r="H1877" s="16" t="s">
        <v>136</v>
      </c>
      <c r="I1877" s="6" t="s">
        <v>42</v>
      </c>
      <c r="J1877" s="16">
        <v>6</v>
      </c>
      <c r="K1877" s="16" t="s">
        <v>36</v>
      </c>
      <c r="L1877" s="16" t="s">
        <v>310</v>
      </c>
      <c r="N1877" s="16">
        <v>42</v>
      </c>
      <c r="O1877" s="16">
        <v>6</v>
      </c>
      <c r="P1877" s="16">
        <v>1</v>
      </c>
      <c r="Q1877" s="16">
        <v>1</v>
      </c>
      <c r="R1877">
        <f>MATCH(D1877,Отчет!$C$1:$C$65535,0)</f>
        <v>51</v>
      </c>
    </row>
    <row r="1878" spans="1:18" x14ac:dyDescent="0.2">
      <c r="A1878" s="16">
        <v>1187928793</v>
      </c>
      <c r="B1878" s="16">
        <v>8</v>
      </c>
      <c r="D1878" s="16">
        <v>499655628</v>
      </c>
      <c r="E1878" s="6" t="s">
        <v>94</v>
      </c>
      <c r="F1878" s="6" t="s">
        <v>106</v>
      </c>
      <c r="G1878" s="6" t="s">
        <v>119</v>
      </c>
      <c r="H1878" s="16" t="s">
        <v>120</v>
      </c>
      <c r="I1878" s="6" t="s">
        <v>42</v>
      </c>
      <c r="J1878" s="16">
        <v>6</v>
      </c>
      <c r="K1878" s="16" t="s">
        <v>36</v>
      </c>
      <c r="L1878" s="16" t="s">
        <v>310</v>
      </c>
      <c r="N1878" s="16">
        <v>48</v>
      </c>
      <c r="O1878" s="16">
        <v>6</v>
      </c>
      <c r="P1878" s="16">
        <v>1</v>
      </c>
      <c r="Q1878" s="16">
        <v>1</v>
      </c>
      <c r="R1878">
        <f>MATCH(D1878,Отчет!$C$1:$C$65535,0)</f>
        <v>22</v>
      </c>
    </row>
    <row r="1879" spans="1:18" x14ac:dyDescent="0.2">
      <c r="A1879" s="16">
        <v>1187930206</v>
      </c>
      <c r="B1879" s="16">
        <v>9</v>
      </c>
      <c r="D1879" s="16">
        <v>499655265</v>
      </c>
      <c r="E1879" s="6" t="s">
        <v>75</v>
      </c>
      <c r="F1879" s="6" t="s">
        <v>76</v>
      </c>
      <c r="G1879" s="6" t="s">
        <v>77</v>
      </c>
      <c r="H1879" s="16" t="s">
        <v>78</v>
      </c>
      <c r="I1879" s="6" t="s">
        <v>42</v>
      </c>
      <c r="J1879" s="16">
        <v>6</v>
      </c>
      <c r="K1879" s="16" t="s">
        <v>36</v>
      </c>
      <c r="L1879" s="16" t="s">
        <v>310</v>
      </c>
      <c r="N1879" s="16">
        <v>54</v>
      </c>
      <c r="O1879" s="16">
        <v>6</v>
      </c>
      <c r="P1879" s="16">
        <v>1</v>
      </c>
      <c r="Q1879" s="16">
        <v>1</v>
      </c>
      <c r="R1879">
        <f>MATCH(D1879,Отчет!$C$1:$C$65535,0)</f>
        <v>41</v>
      </c>
    </row>
    <row r="1880" spans="1:18" x14ac:dyDescent="0.2">
      <c r="A1880" s="16">
        <v>1187929371</v>
      </c>
      <c r="B1880" s="16">
        <v>7</v>
      </c>
      <c r="D1880" s="16">
        <v>499655321</v>
      </c>
      <c r="E1880" s="6" t="s">
        <v>79</v>
      </c>
      <c r="F1880" s="6" t="s">
        <v>80</v>
      </c>
      <c r="G1880" s="6" t="s">
        <v>81</v>
      </c>
      <c r="H1880" s="16" t="s">
        <v>82</v>
      </c>
      <c r="I1880" s="6" t="s">
        <v>42</v>
      </c>
      <c r="J1880" s="16">
        <v>6</v>
      </c>
      <c r="K1880" s="16" t="s">
        <v>36</v>
      </c>
      <c r="L1880" s="16" t="s">
        <v>310</v>
      </c>
      <c r="N1880" s="16">
        <v>42</v>
      </c>
      <c r="O1880" s="16">
        <v>6</v>
      </c>
      <c r="P1880" s="16">
        <v>1</v>
      </c>
      <c r="Q1880" s="16">
        <v>1</v>
      </c>
      <c r="R1880">
        <f>MATCH(D1880,Отчет!$C$1:$C$65535,0)</f>
        <v>53</v>
      </c>
    </row>
    <row r="1881" spans="1:18" x14ac:dyDescent="0.2">
      <c r="A1881" s="16">
        <v>1187928701</v>
      </c>
      <c r="B1881" s="16">
        <v>10</v>
      </c>
      <c r="D1881" s="16">
        <v>499655369</v>
      </c>
      <c r="E1881" s="6" t="s">
        <v>196</v>
      </c>
      <c r="F1881" s="6" t="s">
        <v>99</v>
      </c>
      <c r="G1881" s="6" t="s">
        <v>107</v>
      </c>
      <c r="H1881" s="16" t="s">
        <v>197</v>
      </c>
      <c r="I1881" s="6" t="s">
        <v>42</v>
      </c>
      <c r="J1881" s="16">
        <v>6</v>
      </c>
      <c r="K1881" s="16" t="s">
        <v>36</v>
      </c>
      <c r="L1881" s="16" t="s">
        <v>310</v>
      </c>
      <c r="N1881" s="16">
        <v>60</v>
      </c>
      <c r="O1881" s="16">
        <v>6</v>
      </c>
      <c r="P1881" s="16">
        <v>1</v>
      </c>
      <c r="Q1881" s="16">
        <v>1</v>
      </c>
      <c r="R1881">
        <f>MATCH(D1881,Отчет!$C$1:$C$65535,0)</f>
        <v>15</v>
      </c>
    </row>
    <row r="1882" spans="1:18" x14ac:dyDescent="0.2">
      <c r="A1882" s="16">
        <v>1187929654</v>
      </c>
      <c r="B1882" s="16">
        <v>9</v>
      </c>
      <c r="D1882" s="16">
        <v>499655433</v>
      </c>
      <c r="E1882" s="6" t="s">
        <v>189</v>
      </c>
      <c r="F1882" s="6" t="s">
        <v>190</v>
      </c>
      <c r="G1882" s="6" t="s">
        <v>123</v>
      </c>
      <c r="H1882" s="16" t="s">
        <v>191</v>
      </c>
      <c r="I1882" s="6" t="s">
        <v>42</v>
      </c>
      <c r="J1882" s="16">
        <v>6</v>
      </c>
      <c r="K1882" s="16" t="s">
        <v>36</v>
      </c>
      <c r="L1882" s="16" t="s">
        <v>310</v>
      </c>
      <c r="N1882" s="16">
        <v>54</v>
      </c>
      <c r="O1882" s="16">
        <v>6</v>
      </c>
      <c r="P1882" s="16">
        <v>1</v>
      </c>
      <c r="Q1882" s="16">
        <v>0</v>
      </c>
      <c r="R1882">
        <f>MATCH(D1882,Отчет!$C$1:$C$65535,0)</f>
        <v>50</v>
      </c>
    </row>
    <row r="1883" spans="1:18" x14ac:dyDescent="0.2">
      <c r="A1883" s="16">
        <v>1187928416</v>
      </c>
      <c r="B1883" s="16">
        <v>6</v>
      </c>
      <c r="D1883" s="16">
        <v>499655862</v>
      </c>
      <c r="E1883" s="6" t="s">
        <v>90</v>
      </c>
      <c r="F1883" s="6" t="s">
        <v>91</v>
      </c>
      <c r="G1883" s="6" t="s">
        <v>92</v>
      </c>
      <c r="H1883" s="16" t="s">
        <v>93</v>
      </c>
      <c r="I1883" s="6" t="s">
        <v>42</v>
      </c>
      <c r="J1883" s="16">
        <v>6</v>
      </c>
      <c r="K1883" s="16" t="s">
        <v>36</v>
      </c>
      <c r="L1883" s="16" t="s">
        <v>310</v>
      </c>
      <c r="N1883" s="16">
        <v>36</v>
      </c>
      <c r="O1883" s="16">
        <v>6</v>
      </c>
      <c r="P1883" s="16">
        <v>1</v>
      </c>
      <c r="Q1883" s="16">
        <v>1</v>
      </c>
      <c r="R1883">
        <f>MATCH(D1883,Отчет!$C$1:$C$65535,0)</f>
        <v>45</v>
      </c>
    </row>
    <row r="1884" spans="1:18" x14ac:dyDescent="0.2">
      <c r="A1884" s="16">
        <v>1187929700</v>
      </c>
      <c r="B1884" s="16">
        <v>10</v>
      </c>
      <c r="D1884" s="16">
        <v>499655681</v>
      </c>
      <c r="E1884" s="6" t="s">
        <v>121</v>
      </c>
      <c r="F1884" s="6" t="s">
        <v>122</v>
      </c>
      <c r="G1884" s="6" t="s">
        <v>123</v>
      </c>
      <c r="H1884" s="16" t="s">
        <v>124</v>
      </c>
      <c r="I1884" s="6" t="s">
        <v>42</v>
      </c>
      <c r="J1884" s="16">
        <v>6</v>
      </c>
      <c r="K1884" s="16" t="s">
        <v>36</v>
      </c>
      <c r="L1884" s="16" t="s">
        <v>310</v>
      </c>
      <c r="N1884" s="16">
        <v>60</v>
      </c>
      <c r="O1884" s="16">
        <v>6</v>
      </c>
      <c r="P1884" s="16">
        <v>1</v>
      </c>
      <c r="Q1884" s="16">
        <v>1</v>
      </c>
      <c r="R1884">
        <f>MATCH(D1884,Отчет!$C$1:$C$65535,0)</f>
        <v>26</v>
      </c>
    </row>
    <row r="1885" spans="1:18" x14ac:dyDescent="0.2">
      <c r="A1885" s="16">
        <v>1187930254</v>
      </c>
      <c r="B1885" s="16">
        <v>6</v>
      </c>
      <c r="D1885" s="16">
        <v>499655706</v>
      </c>
      <c r="E1885" s="6" t="s">
        <v>109</v>
      </c>
      <c r="F1885" s="6" t="s">
        <v>99</v>
      </c>
      <c r="G1885" s="6" t="s">
        <v>110</v>
      </c>
      <c r="H1885" s="16" t="s">
        <v>111</v>
      </c>
      <c r="I1885" s="6" t="s">
        <v>42</v>
      </c>
      <c r="J1885" s="16">
        <v>6</v>
      </c>
      <c r="K1885" s="16" t="s">
        <v>36</v>
      </c>
      <c r="L1885" s="16" t="s">
        <v>310</v>
      </c>
      <c r="N1885" s="16">
        <v>36</v>
      </c>
      <c r="O1885" s="16">
        <v>6</v>
      </c>
      <c r="P1885" s="16">
        <v>1</v>
      </c>
      <c r="Q1885" s="16">
        <v>1</v>
      </c>
      <c r="R1885">
        <f>MATCH(D1885,Отчет!$C$1:$C$65535,0)</f>
        <v>55</v>
      </c>
    </row>
    <row r="1886" spans="1:18" x14ac:dyDescent="0.2">
      <c r="A1886" s="16">
        <v>1187928263</v>
      </c>
      <c r="B1886" s="16">
        <v>7</v>
      </c>
      <c r="D1886" s="16">
        <v>499655738</v>
      </c>
      <c r="E1886" s="6" t="s">
        <v>112</v>
      </c>
      <c r="F1886" s="6" t="s">
        <v>113</v>
      </c>
      <c r="G1886" s="6" t="s">
        <v>73</v>
      </c>
      <c r="H1886" s="16" t="s">
        <v>114</v>
      </c>
      <c r="I1886" s="6" t="s">
        <v>42</v>
      </c>
      <c r="J1886" s="16">
        <v>6</v>
      </c>
      <c r="K1886" s="16" t="s">
        <v>36</v>
      </c>
      <c r="L1886" s="16" t="s">
        <v>310</v>
      </c>
      <c r="N1886" s="16">
        <v>42</v>
      </c>
      <c r="O1886" s="16">
        <v>6</v>
      </c>
      <c r="P1886" s="16">
        <v>1</v>
      </c>
      <c r="Q1886" s="16">
        <v>1</v>
      </c>
      <c r="R1886">
        <f>MATCH(D1886,Отчет!$C$1:$C$65535,0)</f>
        <v>31</v>
      </c>
    </row>
    <row r="1887" spans="1:18" x14ac:dyDescent="0.2">
      <c r="A1887" s="16">
        <v>1187928655</v>
      </c>
      <c r="B1887" s="16">
        <v>10</v>
      </c>
      <c r="D1887" s="16">
        <v>499655482</v>
      </c>
      <c r="E1887" s="6" t="s">
        <v>71</v>
      </c>
      <c r="F1887" s="6" t="s">
        <v>72</v>
      </c>
      <c r="G1887" s="6" t="s">
        <v>73</v>
      </c>
      <c r="H1887" s="16" t="s">
        <v>74</v>
      </c>
      <c r="I1887" s="6" t="s">
        <v>42</v>
      </c>
      <c r="J1887" s="16">
        <v>6</v>
      </c>
      <c r="K1887" s="16" t="s">
        <v>36</v>
      </c>
      <c r="L1887" s="16" t="s">
        <v>310</v>
      </c>
      <c r="N1887" s="16">
        <v>60</v>
      </c>
      <c r="O1887" s="16">
        <v>6</v>
      </c>
      <c r="P1887" s="16">
        <v>1</v>
      </c>
      <c r="Q1887" s="16">
        <v>1</v>
      </c>
      <c r="R1887">
        <f>MATCH(D1887,Отчет!$C$1:$C$65535,0)</f>
        <v>12</v>
      </c>
    </row>
    <row r="1888" spans="1:18" x14ac:dyDescent="0.2">
      <c r="A1888" s="16">
        <v>1187929324</v>
      </c>
      <c r="B1888" s="16">
        <v>9</v>
      </c>
      <c r="D1888" s="16">
        <v>499655506</v>
      </c>
      <c r="E1888" s="6" t="s">
        <v>125</v>
      </c>
      <c r="F1888" s="6" t="s">
        <v>126</v>
      </c>
      <c r="G1888" s="6" t="s">
        <v>127</v>
      </c>
      <c r="H1888" s="16" t="s">
        <v>128</v>
      </c>
      <c r="I1888" s="6" t="s">
        <v>42</v>
      </c>
      <c r="J1888" s="16">
        <v>6</v>
      </c>
      <c r="K1888" s="16" t="s">
        <v>36</v>
      </c>
      <c r="L1888" s="16" t="s">
        <v>310</v>
      </c>
      <c r="N1888" s="16">
        <v>54</v>
      </c>
      <c r="O1888" s="16">
        <v>6</v>
      </c>
      <c r="P1888" s="16">
        <v>1</v>
      </c>
      <c r="Q1888" s="16">
        <v>0</v>
      </c>
      <c r="R1888">
        <f>MATCH(D1888,Отчет!$C$1:$C$65535,0)</f>
        <v>44</v>
      </c>
    </row>
    <row r="1889" spans="1:18" x14ac:dyDescent="0.2">
      <c r="A1889" s="16">
        <v>1187929556</v>
      </c>
      <c r="B1889" s="16">
        <v>6</v>
      </c>
      <c r="D1889" s="16">
        <v>499655579</v>
      </c>
      <c r="E1889" s="6" t="s">
        <v>194</v>
      </c>
      <c r="F1889" s="6" t="s">
        <v>122</v>
      </c>
      <c r="G1889" s="6" t="s">
        <v>171</v>
      </c>
      <c r="H1889" s="16" t="s">
        <v>195</v>
      </c>
      <c r="I1889" s="6" t="s">
        <v>42</v>
      </c>
      <c r="J1889" s="16">
        <v>6</v>
      </c>
      <c r="K1889" s="16" t="s">
        <v>36</v>
      </c>
      <c r="L1889" s="16" t="s">
        <v>310</v>
      </c>
      <c r="N1889" s="16">
        <v>36</v>
      </c>
      <c r="O1889" s="16">
        <v>6</v>
      </c>
      <c r="P1889" s="16">
        <v>1</v>
      </c>
      <c r="Q1889" s="16">
        <v>1</v>
      </c>
      <c r="R1889">
        <f>MATCH(D1889,Отчет!$C$1:$C$65535,0)</f>
        <v>38</v>
      </c>
    </row>
    <row r="1890" spans="1:18" x14ac:dyDescent="0.2">
      <c r="A1890" s="16">
        <v>1187929792</v>
      </c>
      <c r="B1890" s="16">
        <v>6</v>
      </c>
      <c r="D1890" s="16">
        <v>499656345</v>
      </c>
      <c r="E1890" s="6" t="s">
        <v>159</v>
      </c>
      <c r="F1890" s="6" t="s">
        <v>160</v>
      </c>
      <c r="G1890" s="6" t="s">
        <v>119</v>
      </c>
      <c r="H1890" s="16" t="s">
        <v>161</v>
      </c>
      <c r="I1890" s="6" t="s">
        <v>42</v>
      </c>
      <c r="J1890" s="16">
        <v>6</v>
      </c>
      <c r="K1890" s="16" t="s">
        <v>36</v>
      </c>
      <c r="L1890" s="16" t="s">
        <v>310</v>
      </c>
      <c r="N1890" s="16">
        <v>36</v>
      </c>
      <c r="O1890" s="16">
        <v>6</v>
      </c>
      <c r="P1890" s="16">
        <v>1</v>
      </c>
      <c r="Q1890" s="16">
        <v>1</v>
      </c>
      <c r="R1890">
        <f>MATCH(D1890,Отчет!$C$1:$C$65535,0)</f>
        <v>46</v>
      </c>
    </row>
    <row r="1891" spans="1:18" x14ac:dyDescent="0.2">
      <c r="A1891" s="16">
        <v>1187929943</v>
      </c>
      <c r="B1891" s="16">
        <v>10</v>
      </c>
      <c r="D1891" s="16">
        <v>499655914</v>
      </c>
      <c r="E1891" s="6" t="s">
        <v>94</v>
      </c>
      <c r="F1891" s="6" t="s">
        <v>95</v>
      </c>
      <c r="G1891" s="6" t="s">
        <v>96</v>
      </c>
      <c r="H1891" s="16" t="s">
        <v>97</v>
      </c>
      <c r="I1891" s="6" t="s">
        <v>42</v>
      </c>
      <c r="J1891" s="16">
        <v>6</v>
      </c>
      <c r="K1891" s="16" t="s">
        <v>36</v>
      </c>
      <c r="L1891" s="16" t="s">
        <v>310</v>
      </c>
      <c r="N1891" s="16">
        <v>60</v>
      </c>
      <c r="O1891" s="16">
        <v>6</v>
      </c>
      <c r="P1891" s="16">
        <v>1</v>
      </c>
      <c r="Q1891" s="16">
        <v>1</v>
      </c>
      <c r="R1891">
        <f>MATCH(D1891,Отчет!$C$1:$C$65535,0)</f>
        <v>35</v>
      </c>
    </row>
    <row r="1892" spans="1:18" x14ac:dyDescent="0.2">
      <c r="A1892" s="16">
        <v>1187928356</v>
      </c>
      <c r="B1892" s="16">
        <v>8</v>
      </c>
      <c r="D1892" s="16">
        <v>499655942</v>
      </c>
      <c r="E1892" s="6" t="s">
        <v>98</v>
      </c>
      <c r="F1892" s="6" t="s">
        <v>99</v>
      </c>
      <c r="G1892" s="6" t="s">
        <v>57</v>
      </c>
      <c r="H1892" s="16" t="s">
        <v>100</v>
      </c>
      <c r="I1892" s="6" t="s">
        <v>42</v>
      </c>
      <c r="J1892" s="16">
        <v>6</v>
      </c>
      <c r="K1892" s="16" t="s">
        <v>36</v>
      </c>
      <c r="L1892" s="16" t="s">
        <v>310</v>
      </c>
      <c r="N1892" s="16">
        <v>48</v>
      </c>
      <c r="O1892" s="16">
        <v>6</v>
      </c>
      <c r="P1892" s="16">
        <v>1</v>
      </c>
      <c r="Q1892" s="16">
        <v>1</v>
      </c>
      <c r="R1892">
        <f>MATCH(D1892,Отчет!$C$1:$C$65535,0)</f>
        <v>40</v>
      </c>
    </row>
    <row r="1893" spans="1:18" x14ac:dyDescent="0.2">
      <c r="A1893" s="16">
        <v>1187929606</v>
      </c>
      <c r="B1893" s="16">
        <v>9</v>
      </c>
      <c r="D1893" s="16">
        <v>499655966</v>
      </c>
      <c r="E1893" s="6" t="s">
        <v>83</v>
      </c>
      <c r="F1893" s="6" t="s">
        <v>76</v>
      </c>
      <c r="G1893" s="6" t="s">
        <v>84</v>
      </c>
      <c r="H1893" s="16" t="s">
        <v>85</v>
      </c>
      <c r="I1893" s="6" t="s">
        <v>42</v>
      </c>
      <c r="J1893" s="16">
        <v>6</v>
      </c>
      <c r="K1893" s="16" t="s">
        <v>36</v>
      </c>
      <c r="L1893" s="16" t="s">
        <v>310</v>
      </c>
      <c r="N1893" s="16">
        <v>54</v>
      </c>
      <c r="O1893" s="16">
        <v>6</v>
      </c>
      <c r="P1893" s="16">
        <v>1</v>
      </c>
      <c r="Q1893" s="16">
        <v>1</v>
      </c>
      <c r="R1893">
        <f>MATCH(D1893,Отчет!$C$1:$C$65535,0)</f>
        <v>43</v>
      </c>
    </row>
    <row r="1894" spans="1:18" x14ac:dyDescent="0.2">
      <c r="A1894" s="16">
        <v>2116178484</v>
      </c>
      <c r="B1894" s="16">
        <v>9</v>
      </c>
      <c r="D1894" s="16">
        <v>2116177732</v>
      </c>
      <c r="E1894" s="6" t="s">
        <v>31</v>
      </c>
      <c r="F1894" s="6" t="s">
        <v>32</v>
      </c>
      <c r="G1894" s="6" t="s">
        <v>33</v>
      </c>
      <c r="H1894" s="16" t="s">
        <v>34</v>
      </c>
      <c r="I1894" s="6" t="s">
        <v>324</v>
      </c>
      <c r="J1894" s="16">
        <v>5</v>
      </c>
      <c r="K1894" s="16" t="s">
        <v>36</v>
      </c>
      <c r="L1894" s="16" t="s">
        <v>310</v>
      </c>
      <c r="N1894" s="16">
        <v>45</v>
      </c>
      <c r="O1894" s="16">
        <v>5</v>
      </c>
      <c r="P1894" s="16">
        <v>1</v>
      </c>
      <c r="Q1894" s="16">
        <v>0</v>
      </c>
      <c r="R1894">
        <f>MATCH(D1894,Отчет!$C$1:$C$65535,0)</f>
        <v>48</v>
      </c>
    </row>
    <row r="1895" spans="1:18" x14ac:dyDescent="0.2">
      <c r="A1895" s="16">
        <v>1506081328</v>
      </c>
      <c r="B1895" s="16">
        <v>4</v>
      </c>
      <c r="D1895" s="16">
        <v>1506076021</v>
      </c>
      <c r="E1895" s="6" t="s">
        <v>178</v>
      </c>
      <c r="F1895" s="6" t="s">
        <v>179</v>
      </c>
      <c r="G1895" s="6" t="s">
        <v>96</v>
      </c>
      <c r="H1895" s="16" t="s">
        <v>180</v>
      </c>
      <c r="I1895" s="6" t="s">
        <v>325</v>
      </c>
      <c r="J1895" s="16">
        <v>3</v>
      </c>
      <c r="K1895" s="16" t="s">
        <v>36</v>
      </c>
      <c r="L1895" s="16" t="s">
        <v>310</v>
      </c>
      <c r="N1895" s="16">
        <v>12</v>
      </c>
      <c r="O1895" s="16">
        <v>3</v>
      </c>
      <c r="P1895" s="16">
        <v>1</v>
      </c>
      <c r="Q1895" s="16">
        <v>1</v>
      </c>
      <c r="R1895">
        <f>MATCH(D1895,Отчет!$C$1:$C$65535,0)</f>
        <v>47</v>
      </c>
    </row>
    <row r="1896" spans="1:18" x14ac:dyDescent="0.2">
      <c r="A1896" s="16">
        <v>1226876567</v>
      </c>
      <c r="B1896" s="16">
        <v>6</v>
      </c>
      <c r="D1896" s="16">
        <v>499656434</v>
      </c>
      <c r="E1896" s="6" t="s">
        <v>162</v>
      </c>
      <c r="F1896" s="6" t="s">
        <v>163</v>
      </c>
      <c r="G1896" s="6" t="s">
        <v>164</v>
      </c>
      <c r="H1896" s="16" t="s">
        <v>165</v>
      </c>
      <c r="I1896" s="6" t="s">
        <v>326</v>
      </c>
      <c r="J1896" s="16">
        <v>3</v>
      </c>
      <c r="K1896" s="16" t="s">
        <v>36</v>
      </c>
      <c r="L1896" s="16" t="s">
        <v>310</v>
      </c>
      <c r="N1896" s="16">
        <v>18</v>
      </c>
      <c r="O1896" s="16">
        <v>3</v>
      </c>
      <c r="P1896" s="16">
        <v>1</v>
      </c>
      <c r="Q1896" s="16">
        <v>1</v>
      </c>
      <c r="R1896">
        <f>MATCH(D1896,Отчет!$C$1:$C$65535,0)</f>
        <v>11</v>
      </c>
    </row>
    <row r="1897" spans="1:18" x14ac:dyDescent="0.2">
      <c r="A1897" s="16">
        <v>1226894173</v>
      </c>
      <c r="B1897" s="16">
        <v>8</v>
      </c>
      <c r="D1897" s="16">
        <v>499655942</v>
      </c>
      <c r="E1897" s="6" t="s">
        <v>98</v>
      </c>
      <c r="F1897" s="6" t="s">
        <v>99</v>
      </c>
      <c r="G1897" s="6" t="s">
        <v>57</v>
      </c>
      <c r="H1897" s="16" t="s">
        <v>100</v>
      </c>
      <c r="I1897" s="6" t="s">
        <v>326</v>
      </c>
      <c r="J1897" s="16">
        <v>3</v>
      </c>
      <c r="K1897" s="16" t="s">
        <v>36</v>
      </c>
      <c r="L1897" s="16" t="s">
        <v>310</v>
      </c>
      <c r="N1897" s="16">
        <v>0</v>
      </c>
      <c r="O1897" s="16">
        <v>3</v>
      </c>
      <c r="P1897" s="16">
        <v>1</v>
      </c>
      <c r="Q1897" s="16">
        <v>1</v>
      </c>
      <c r="R1897">
        <f>MATCH(D1897,Отчет!$C$1:$C$65535,0)</f>
        <v>40</v>
      </c>
    </row>
    <row r="1898" spans="1:18" x14ac:dyDescent="0.2">
      <c r="A1898" s="16">
        <v>1226910161</v>
      </c>
      <c r="B1898" s="16">
        <v>8</v>
      </c>
      <c r="D1898" s="16">
        <v>499655369</v>
      </c>
      <c r="E1898" s="6" t="s">
        <v>196</v>
      </c>
      <c r="F1898" s="6" t="s">
        <v>99</v>
      </c>
      <c r="G1898" s="6" t="s">
        <v>107</v>
      </c>
      <c r="H1898" s="16" t="s">
        <v>197</v>
      </c>
      <c r="I1898" s="6" t="s">
        <v>326</v>
      </c>
      <c r="J1898" s="16">
        <v>3</v>
      </c>
      <c r="K1898" s="16" t="s">
        <v>36</v>
      </c>
      <c r="L1898" s="16" t="s">
        <v>310</v>
      </c>
      <c r="N1898" s="16">
        <v>24</v>
      </c>
      <c r="O1898" s="16">
        <v>3</v>
      </c>
      <c r="P1898" s="16">
        <v>1</v>
      </c>
      <c r="Q1898" s="16">
        <v>1</v>
      </c>
      <c r="R1898">
        <f>MATCH(D1898,Отчет!$C$1:$C$65535,0)</f>
        <v>15</v>
      </c>
    </row>
    <row r="1899" spans="1:18" x14ac:dyDescent="0.2">
      <c r="A1899" s="16">
        <v>1242925566</v>
      </c>
      <c r="B1899" s="16">
        <v>10</v>
      </c>
      <c r="D1899" s="16">
        <v>499656679</v>
      </c>
      <c r="E1899" s="6" t="s">
        <v>152</v>
      </c>
      <c r="F1899" s="6" t="s">
        <v>153</v>
      </c>
      <c r="G1899" s="6" t="s">
        <v>154</v>
      </c>
      <c r="H1899" s="16" t="s">
        <v>155</v>
      </c>
      <c r="I1899" s="6" t="s">
        <v>326</v>
      </c>
      <c r="J1899" s="16">
        <v>3</v>
      </c>
      <c r="K1899" s="16" t="s">
        <v>36</v>
      </c>
      <c r="L1899" s="16" t="s">
        <v>310</v>
      </c>
      <c r="N1899" s="16">
        <v>30</v>
      </c>
      <c r="O1899" s="16">
        <v>3</v>
      </c>
      <c r="P1899" s="16">
        <v>1</v>
      </c>
      <c r="Q1899" s="16">
        <v>1</v>
      </c>
      <c r="R1899">
        <f>MATCH(D1899,Отчет!$C$1:$C$65535,0)</f>
        <v>21</v>
      </c>
    </row>
    <row r="1900" spans="1:18" x14ac:dyDescent="0.2">
      <c r="A1900" s="16">
        <v>1242968839</v>
      </c>
      <c r="B1900" s="16">
        <v>6</v>
      </c>
      <c r="D1900" s="16">
        <v>499656023</v>
      </c>
      <c r="E1900" s="6" t="s">
        <v>170</v>
      </c>
      <c r="F1900" s="6" t="s">
        <v>72</v>
      </c>
      <c r="G1900" s="6" t="s">
        <v>171</v>
      </c>
      <c r="H1900" s="16" t="s">
        <v>172</v>
      </c>
      <c r="I1900" s="6" t="s">
        <v>326</v>
      </c>
      <c r="J1900" s="16">
        <v>3</v>
      </c>
      <c r="K1900" s="16" t="s">
        <v>36</v>
      </c>
      <c r="L1900" s="16" t="s">
        <v>310</v>
      </c>
      <c r="N1900" s="16">
        <v>18</v>
      </c>
      <c r="O1900" s="16">
        <v>3</v>
      </c>
      <c r="P1900" s="16">
        <v>1</v>
      </c>
      <c r="Q1900" s="16">
        <v>1</v>
      </c>
      <c r="R1900">
        <f>MATCH(D1900,Отчет!$C$1:$C$65535,0)</f>
        <v>42</v>
      </c>
    </row>
    <row r="1901" spans="1:18" x14ac:dyDescent="0.2">
      <c r="A1901" s="16">
        <v>1242968396</v>
      </c>
      <c r="B1901" s="16">
        <v>7</v>
      </c>
      <c r="D1901" s="16">
        <v>499656623</v>
      </c>
      <c r="E1901" s="6" t="s">
        <v>166</v>
      </c>
      <c r="F1901" s="6" t="s">
        <v>167</v>
      </c>
      <c r="G1901" s="6" t="s">
        <v>168</v>
      </c>
      <c r="H1901" s="16" t="s">
        <v>169</v>
      </c>
      <c r="I1901" s="6" t="s">
        <v>326</v>
      </c>
      <c r="J1901" s="16">
        <v>3</v>
      </c>
      <c r="K1901" s="16" t="s">
        <v>36</v>
      </c>
      <c r="L1901" s="16" t="s">
        <v>310</v>
      </c>
      <c r="N1901" s="16">
        <v>21</v>
      </c>
      <c r="O1901" s="16">
        <v>3</v>
      </c>
      <c r="P1901" s="16">
        <v>1</v>
      </c>
      <c r="Q1901" s="16">
        <v>1</v>
      </c>
      <c r="R1901">
        <f>MATCH(D1901,Отчет!$C$1:$C$65535,0)</f>
        <v>37</v>
      </c>
    </row>
    <row r="1902" spans="1:18" x14ac:dyDescent="0.2">
      <c r="A1902" s="16">
        <v>1222248618</v>
      </c>
      <c r="B1902" s="16">
        <v>8</v>
      </c>
      <c r="D1902" s="16">
        <v>499655788</v>
      </c>
      <c r="E1902" s="6" t="s">
        <v>101</v>
      </c>
      <c r="F1902" s="6" t="s">
        <v>102</v>
      </c>
      <c r="G1902" s="6" t="s">
        <v>103</v>
      </c>
      <c r="H1902" s="16" t="s">
        <v>104</v>
      </c>
      <c r="I1902" s="6" t="s">
        <v>326</v>
      </c>
      <c r="J1902" s="16">
        <v>3</v>
      </c>
      <c r="K1902" s="16" t="s">
        <v>36</v>
      </c>
      <c r="L1902" s="16" t="s">
        <v>310</v>
      </c>
      <c r="N1902" s="16">
        <v>24</v>
      </c>
      <c r="O1902" s="16">
        <v>3</v>
      </c>
      <c r="P1902" s="16">
        <v>1</v>
      </c>
      <c r="Q1902" s="16">
        <v>1</v>
      </c>
      <c r="R1902">
        <f>MATCH(D1902,Отчет!$C$1:$C$65535,0)</f>
        <v>18</v>
      </c>
    </row>
    <row r="1903" spans="1:18" x14ac:dyDescent="0.2">
      <c r="A1903" s="16">
        <v>1229366849</v>
      </c>
      <c r="B1903" s="16">
        <v>10</v>
      </c>
      <c r="D1903" s="16">
        <v>499655764</v>
      </c>
      <c r="E1903" s="6" t="s">
        <v>115</v>
      </c>
      <c r="F1903" s="6" t="s">
        <v>116</v>
      </c>
      <c r="G1903" s="6" t="s">
        <v>117</v>
      </c>
      <c r="H1903" s="16" t="s">
        <v>118</v>
      </c>
      <c r="I1903" s="6" t="s">
        <v>326</v>
      </c>
      <c r="J1903" s="16">
        <v>3</v>
      </c>
      <c r="K1903" s="16" t="s">
        <v>36</v>
      </c>
      <c r="L1903" s="16" t="s">
        <v>310</v>
      </c>
      <c r="N1903" s="16">
        <v>30</v>
      </c>
      <c r="O1903" s="16">
        <v>3</v>
      </c>
      <c r="P1903" s="16">
        <v>1</v>
      </c>
      <c r="Q1903" s="16">
        <v>1</v>
      </c>
      <c r="R1903">
        <f>MATCH(D1903,Отчет!$C$1:$C$65535,0)</f>
        <v>17</v>
      </c>
    </row>
    <row r="1904" spans="1:18" x14ac:dyDescent="0.2">
      <c r="A1904" s="16">
        <v>1506080648</v>
      </c>
      <c r="B1904" s="16">
        <v>10</v>
      </c>
      <c r="D1904" s="16">
        <v>1506076021</v>
      </c>
      <c r="E1904" s="6" t="s">
        <v>178</v>
      </c>
      <c r="F1904" s="6" t="s">
        <v>179</v>
      </c>
      <c r="G1904" s="6" t="s">
        <v>96</v>
      </c>
      <c r="H1904" s="16" t="s">
        <v>180</v>
      </c>
      <c r="I1904" s="6" t="s">
        <v>243</v>
      </c>
      <c r="J1904" s="16">
        <v>3</v>
      </c>
      <c r="K1904" s="16" t="s">
        <v>36</v>
      </c>
      <c r="L1904" s="16" t="s">
        <v>310</v>
      </c>
      <c r="N1904" s="16">
        <v>30</v>
      </c>
      <c r="O1904" s="16">
        <v>3</v>
      </c>
      <c r="P1904" s="16">
        <v>1</v>
      </c>
      <c r="Q1904" s="16">
        <v>1</v>
      </c>
      <c r="R1904">
        <f>MATCH(D1904,Отчет!$C$1:$C$65535,0)</f>
        <v>47</v>
      </c>
    </row>
    <row r="1905" spans="1:18" x14ac:dyDescent="0.2">
      <c r="A1905" s="16">
        <v>2116178003</v>
      </c>
      <c r="B1905" s="16">
        <v>10</v>
      </c>
      <c r="D1905" s="16">
        <v>2116177732</v>
      </c>
      <c r="E1905" s="6" t="s">
        <v>31</v>
      </c>
      <c r="F1905" s="6" t="s">
        <v>32</v>
      </c>
      <c r="G1905" s="6" t="s">
        <v>33</v>
      </c>
      <c r="H1905" s="16" t="s">
        <v>34</v>
      </c>
      <c r="I1905" s="6" t="s">
        <v>243</v>
      </c>
      <c r="J1905" s="16">
        <v>3</v>
      </c>
      <c r="K1905" s="16" t="s">
        <v>36</v>
      </c>
      <c r="L1905" s="16" t="s">
        <v>310</v>
      </c>
      <c r="N1905" s="16">
        <v>30</v>
      </c>
      <c r="O1905" s="16">
        <v>3</v>
      </c>
      <c r="P1905" s="16">
        <v>1</v>
      </c>
      <c r="Q1905" s="16">
        <v>0</v>
      </c>
      <c r="R1905">
        <f>MATCH(D1905,Отчет!$C$1:$C$65535,0)</f>
        <v>48</v>
      </c>
    </row>
    <row r="1906" spans="1:18" x14ac:dyDescent="0.2">
      <c r="A1906" s="16">
        <v>1226885514</v>
      </c>
      <c r="B1906" s="16">
        <v>8</v>
      </c>
      <c r="D1906" s="16">
        <v>499657385</v>
      </c>
      <c r="E1906" s="6" t="s">
        <v>145</v>
      </c>
      <c r="F1906" s="6" t="s">
        <v>146</v>
      </c>
      <c r="G1906" s="6" t="s">
        <v>139</v>
      </c>
      <c r="H1906" s="16" t="s">
        <v>147</v>
      </c>
      <c r="I1906" s="6" t="s">
        <v>327</v>
      </c>
      <c r="J1906" s="16">
        <v>3</v>
      </c>
      <c r="K1906" s="16" t="s">
        <v>36</v>
      </c>
      <c r="L1906" s="16" t="s">
        <v>310</v>
      </c>
      <c r="N1906" s="16">
        <v>24</v>
      </c>
      <c r="O1906" s="16">
        <v>3</v>
      </c>
      <c r="P1906" s="16">
        <v>1</v>
      </c>
      <c r="Q1906" s="16">
        <v>1</v>
      </c>
      <c r="R1906">
        <f>MATCH(D1906,Отчет!$C$1:$C$65535,0)</f>
        <v>20</v>
      </c>
    </row>
    <row r="1907" spans="1:18" x14ac:dyDescent="0.2">
      <c r="A1907" s="16">
        <v>1242925870</v>
      </c>
      <c r="B1907" s="16">
        <v>8</v>
      </c>
      <c r="D1907" s="16">
        <v>499657780</v>
      </c>
      <c r="E1907" s="6" t="s">
        <v>129</v>
      </c>
      <c r="F1907" s="6" t="s">
        <v>130</v>
      </c>
      <c r="G1907" s="6" t="s">
        <v>131</v>
      </c>
      <c r="H1907" s="16" t="s">
        <v>132</v>
      </c>
      <c r="I1907" s="6" t="s">
        <v>327</v>
      </c>
      <c r="J1907" s="16">
        <v>3</v>
      </c>
      <c r="K1907" s="16" t="s">
        <v>36</v>
      </c>
      <c r="L1907" s="16" t="s">
        <v>310</v>
      </c>
      <c r="N1907" s="16">
        <v>24</v>
      </c>
      <c r="O1907" s="16">
        <v>3</v>
      </c>
      <c r="P1907" s="16">
        <v>1</v>
      </c>
      <c r="Q1907" s="16">
        <v>1</v>
      </c>
      <c r="R1907">
        <f>MATCH(D1907,Отчет!$C$1:$C$65535,0)</f>
        <v>29</v>
      </c>
    </row>
    <row r="1908" spans="1:18" x14ac:dyDescent="0.2">
      <c r="A1908" s="16">
        <v>2118099290</v>
      </c>
      <c r="B1908" s="16">
        <v>10</v>
      </c>
      <c r="D1908" s="16">
        <v>2114617064</v>
      </c>
      <c r="E1908" s="6" t="s">
        <v>206</v>
      </c>
      <c r="F1908" s="6" t="s">
        <v>80</v>
      </c>
      <c r="G1908" s="6" t="s">
        <v>207</v>
      </c>
      <c r="H1908" s="16" t="s">
        <v>208</v>
      </c>
      <c r="I1908" s="6" t="s">
        <v>244</v>
      </c>
      <c r="J1908" s="16">
        <v>3</v>
      </c>
      <c r="K1908" s="16" t="s">
        <v>36</v>
      </c>
      <c r="L1908" s="16" t="s">
        <v>310</v>
      </c>
      <c r="N1908" s="16">
        <v>30</v>
      </c>
      <c r="O1908" s="16">
        <v>3</v>
      </c>
      <c r="P1908" s="16">
        <v>1</v>
      </c>
      <c r="Q1908" s="16">
        <v>0</v>
      </c>
      <c r="R1908">
        <f>MATCH(D1908,Отчет!$C$1:$C$65535,0)</f>
        <v>54</v>
      </c>
    </row>
    <row r="1909" spans="1:18" x14ac:dyDescent="0.2">
      <c r="A1909" s="16">
        <v>2042246850</v>
      </c>
      <c r="B1909" s="16">
        <v>10</v>
      </c>
      <c r="D1909" s="16">
        <v>1955210973</v>
      </c>
      <c r="E1909" s="6" t="s">
        <v>203</v>
      </c>
      <c r="F1909" s="6" t="s">
        <v>134</v>
      </c>
      <c r="G1909" s="6" t="s">
        <v>204</v>
      </c>
      <c r="H1909" s="16" t="s">
        <v>205</v>
      </c>
      <c r="I1909" s="6" t="s">
        <v>245</v>
      </c>
      <c r="J1909" s="16">
        <v>2.5</v>
      </c>
      <c r="K1909" s="16" t="s">
        <v>36</v>
      </c>
      <c r="L1909" s="16" t="s">
        <v>310</v>
      </c>
      <c r="N1909" s="16">
        <v>25</v>
      </c>
      <c r="O1909" s="16">
        <v>2.5</v>
      </c>
      <c r="P1909" s="16">
        <v>1</v>
      </c>
      <c r="Q1909" s="16">
        <v>1</v>
      </c>
      <c r="R1909">
        <f>MATCH(D1909,Отчет!$C$1:$C$65535,0)</f>
        <v>30</v>
      </c>
    </row>
    <row r="1910" spans="1:18" x14ac:dyDescent="0.2">
      <c r="A1910" s="16">
        <v>2118099728</v>
      </c>
      <c r="B1910" s="16">
        <v>10</v>
      </c>
      <c r="D1910" s="16">
        <v>2114617064</v>
      </c>
      <c r="E1910" s="6" t="s">
        <v>206</v>
      </c>
      <c r="F1910" s="6" t="s">
        <v>80</v>
      </c>
      <c r="G1910" s="6" t="s">
        <v>207</v>
      </c>
      <c r="H1910" s="16" t="s">
        <v>208</v>
      </c>
      <c r="I1910" s="6" t="s">
        <v>328</v>
      </c>
      <c r="J1910" s="16">
        <v>3</v>
      </c>
      <c r="K1910" s="16" t="s">
        <v>36</v>
      </c>
      <c r="L1910" s="16" t="s">
        <v>310</v>
      </c>
      <c r="N1910" s="16">
        <v>30</v>
      </c>
      <c r="O1910" s="16">
        <v>3</v>
      </c>
      <c r="P1910" s="16">
        <v>1</v>
      </c>
      <c r="Q1910" s="16">
        <v>0</v>
      </c>
      <c r="R1910">
        <f>MATCH(D1910,Отчет!$C$1:$C$65535,0)</f>
        <v>54</v>
      </c>
    </row>
    <row r="1911" spans="1:18" x14ac:dyDescent="0.2">
      <c r="A1911" s="16">
        <v>1251906399</v>
      </c>
      <c r="B1911" s="16">
        <v>6</v>
      </c>
      <c r="D1911" s="16">
        <v>499655433</v>
      </c>
      <c r="E1911" s="6" t="s">
        <v>189</v>
      </c>
      <c r="F1911" s="6" t="s">
        <v>190</v>
      </c>
      <c r="G1911" s="6" t="s">
        <v>123</v>
      </c>
      <c r="H1911" s="16" t="s">
        <v>191</v>
      </c>
      <c r="I1911" s="6" t="s">
        <v>246</v>
      </c>
      <c r="J1911" s="16">
        <v>3</v>
      </c>
      <c r="K1911" s="16" t="s">
        <v>36</v>
      </c>
      <c r="L1911" s="16" t="s">
        <v>310</v>
      </c>
      <c r="N1911" s="16">
        <v>18</v>
      </c>
      <c r="O1911" s="16">
        <v>3</v>
      </c>
      <c r="P1911" s="16">
        <v>1</v>
      </c>
      <c r="Q1911" s="16">
        <v>0</v>
      </c>
      <c r="R1911">
        <f>MATCH(D1911,Отчет!$C$1:$C$65535,0)</f>
        <v>50</v>
      </c>
    </row>
    <row r="1912" spans="1:18" x14ac:dyDescent="0.2">
      <c r="A1912" s="16">
        <v>1242946715</v>
      </c>
      <c r="B1912" s="16">
        <v>9</v>
      </c>
      <c r="D1912" s="16">
        <v>499655265</v>
      </c>
      <c r="E1912" s="6" t="s">
        <v>75</v>
      </c>
      <c r="F1912" s="6" t="s">
        <v>76</v>
      </c>
      <c r="G1912" s="6" t="s">
        <v>77</v>
      </c>
      <c r="H1912" s="16" t="s">
        <v>78</v>
      </c>
      <c r="I1912" s="6" t="s">
        <v>246</v>
      </c>
      <c r="J1912" s="16">
        <v>3</v>
      </c>
      <c r="K1912" s="16" t="s">
        <v>36</v>
      </c>
      <c r="L1912" s="16" t="s">
        <v>310</v>
      </c>
      <c r="N1912" s="16">
        <v>27</v>
      </c>
      <c r="O1912" s="16">
        <v>3</v>
      </c>
      <c r="P1912" s="16">
        <v>1</v>
      </c>
      <c r="Q1912" s="16">
        <v>1</v>
      </c>
      <c r="R1912">
        <f>MATCH(D1912,Отчет!$C$1:$C$65535,0)</f>
        <v>41</v>
      </c>
    </row>
    <row r="1913" spans="1:18" x14ac:dyDescent="0.2">
      <c r="A1913" s="16">
        <v>1242946711</v>
      </c>
      <c r="B1913" s="16">
        <v>7</v>
      </c>
      <c r="D1913" s="16">
        <v>499655706</v>
      </c>
      <c r="E1913" s="6" t="s">
        <v>109</v>
      </c>
      <c r="F1913" s="6" t="s">
        <v>99</v>
      </c>
      <c r="G1913" s="6" t="s">
        <v>110</v>
      </c>
      <c r="H1913" s="16" t="s">
        <v>111</v>
      </c>
      <c r="I1913" s="6" t="s">
        <v>246</v>
      </c>
      <c r="J1913" s="16">
        <v>3</v>
      </c>
      <c r="K1913" s="16" t="s">
        <v>36</v>
      </c>
      <c r="L1913" s="16" t="s">
        <v>310</v>
      </c>
      <c r="N1913" s="16">
        <v>21</v>
      </c>
      <c r="O1913" s="16">
        <v>3</v>
      </c>
      <c r="P1913" s="16">
        <v>1</v>
      </c>
      <c r="Q1913" s="16">
        <v>1</v>
      </c>
      <c r="R1913">
        <f>MATCH(D1913,Отчет!$C$1:$C$65535,0)</f>
        <v>55</v>
      </c>
    </row>
    <row r="1914" spans="1:18" x14ac:dyDescent="0.2">
      <c r="A1914" s="16">
        <v>1506082471</v>
      </c>
      <c r="B1914" s="16">
        <v>5</v>
      </c>
      <c r="D1914" s="16">
        <v>1506076021</v>
      </c>
      <c r="E1914" s="6" t="s">
        <v>178</v>
      </c>
      <c r="F1914" s="6" t="s">
        <v>179</v>
      </c>
      <c r="G1914" s="6" t="s">
        <v>96</v>
      </c>
      <c r="H1914" s="16" t="s">
        <v>180</v>
      </c>
      <c r="I1914" s="6" t="s">
        <v>246</v>
      </c>
      <c r="J1914" s="16">
        <v>3</v>
      </c>
      <c r="K1914" s="16" t="s">
        <v>36</v>
      </c>
      <c r="L1914" s="16" t="s">
        <v>310</v>
      </c>
      <c r="N1914" s="16">
        <v>15</v>
      </c>
      <c r="O1914" s="16">
        <v>3</v>
      </c>
      <c r="P1914" s="16">
        <v>1</v>
      </c>
      <c r="Q1914" s="16">
        <v>1</v>
      </c>
      <c r="R1914">
        <f>MATCH(D1914,Отчет!$C$1:$C$65535,0)</f>
        <v>47</v>
      </c>
    </row>
    <row r="1915" spans="1:18" x14ac:dyDescent="0.2">
      <c r="A1915" s="16">
        <v>1242946719</v>
      </c>
      <c r="B1915" s="16">
        <v>7</v>
      </c>
      <c r="D1915" s="16">
        <v>499656711</v>
      </c>
      <c r="E1915" s="6" t="s">
        <v>156</v>
      </c>
      <c r="F1915" s="6" t="s">
        <v>157</v>
      </c>
      <c r="G1915" s="6" t="s">
        <v>81</v>
      </c>
      <c r="H1915" s="16" t="s">
        <v>158</v>
      </c>
      <c r="I1915" s="6" t="s">
        <v>246</v>
      </c>
      <c r="J1915" s="16">
        <v>3</v>
      </c>
      <c r="K1915" s="16" t="s">
        <v>36</v>
      </c>
      <c r="L1915" s="16" t="s">
        <v>310</v>
      </c>
      <c r="N1915" s="16">
        <v>21</v>
      </c>
      <c r="O1915" s="16">
        <v>3</v>
      </c>
      <c r="P1915" s="16">
        <v>1</v>
      </c>
      <c r="Q1915" s="16">
        <v>0</v>
      </c>
      <c r="R1915">
        <f>MATCH(D1915,Отчет!$C$1:$C$65535,0)</f>
        <v>52</v>
      </c>
    </row>
    <row r="1916" spans="1:18" x14ac:dyDescent="0.2">
      <c r="A1916" s="16">
        <v>2116178298</v>
      </c>
      <c r="B1916" s="16">
        <v>10</v>
      </c>
      <c r="D1916" s="16">
        <v>2116177732</v>
      </c>
      <c r="E1916" s="6" t="s">
        <v>31</v>
      </c>
      <c r="F1916" s="6" t="s">
        <v>32</v>
      </c>
      <c r="G1916" s="6" t="s">
        <v>33</v>
      </c>
      <c r="H1916" s="16" t="s">
        <v>34</v>
      </c>
      <c r="I1916" s="6" t="s">
        <v>247</v>
      </c>
      <c r="J1916" s="16">
        <v>3</v>
      </c>
      <c r="K1916" s="16" t="s">
        <v>36</v>
      </c>
      <c r="L1916" s="16" t="s">
        <v>310</v>
      </c>
      <c r="N1916" s="16">
        <v>30</v>
      </c>
      <c r="O1916" s="16">
        <v>3</v>
      </c>
      <c r="P1916" s="16">
        <v>1</v>
      </c>
      <c r="Q1916" s="16">
        <v>0</v>
      </c>
      <c r="R1916">
        <f>MATCH(D1916,Отчет!$C$1:$C$65535,0)</f>
        <v>48</v>
      </c>
    </row>
    <row r="1917" spans="1:18" x14ac:dyDescent="0.2">
      <c r="A1917" s="16">
        <v>1967509474</v>
      </c>
      <c r="B1917" s="16">
        <v>9</v>
      </c>
      <c r="D1917" s="16">
        <v>1946406881</v>
      </c>
      <c r="E1917" s="6" t="s">
        <v>44</v>
      </c>
      <c r="F1917" s="6" t="s">
        <v>45</v>
      </c>
      <c r="G1917" s="6" t="s">
        <v>46</v>
      </c>
      <c r="H1917" s="16" t="s">
        <v>47</v>
      </c>
      <c r="I1917" s="6" t="s">
        <v>329</v>
      </c>
      <c r="J1917" s="16">
        <v>3</v>
      </c>
      <c r="K1917" s="16" t="s">
        <v>36</v>
      </c>
      <c r="L1917" s="16" t="s">
        <v>310</v>
      </c>
      <c r="N1917" s="16">
        <v>27</v>
      </c>
      <c r="O1917" s="16">
        <v>3</v>
      </c>
      <c r="P1917" s="16">
        <v>1</v>
      </c>
      <c r="Q1917" s="16">
        <v>0</v>
      </c>
      <c r="R1917">
        <f>MATCH(D1917,Отчет!$C$1:$C$65535,0)</f>
        <v>34</v>
      </c>
    </row>
    <row r="1918" spans="1:18" x14ac:dyDescent="0.2">
      <c r="A1918" s="16">
        <v>2116178039</v>
      </c>
      <c r="B1918" s="16">
        <v>7</v>
      </c>
      <c r="D1918" s="16">
        <v>2116177732</v>
      </c>
      <c r="E1918" s="6" t="s">
        <v>31</v>
      </c>
      <c r="F1918" s="6" t="s">
        <v>32</v>
      </c>
      <c r="G1918" s="6" t="s">
        <v>33</v>
      </c>
      <c r="H1918" s="16" t="s">
        <v>34</v>
      </c>
      <c r="I1918" s="6" t="s">
        <v>330</v>
      </c>
      <c r="J1918" s="16">
        <v>3</v>
      </c>
      <c r="K1918" s="16" t="s">
        <v>36</v>
      </c>
      <c r="L1918" s="16" t="s">
        <v>310</v>
      </c>
      <c r="N1918" s="16">
        <v>21</v>
      </c>
      <c r="O1918" s="16">
        <v>3</v>
      </c>
      <c r="P1918" s="16">
        <v>1</v>
      </c>
      <c r="Q1918" s="16">
        <v>0</v>
      </c>
      <c r="R1918">
        <f>MATCH(D1918,Отчет!$C$1:$C$65535,0)</f>
        <v>48</v>
      </c>
    </row>
    <row r="1919" spans="1:18" x14ac:dyDescent="0.2">
      <c r="A1919" s="16">
        <v>1242947891</v>
      </c>
      <c r="B1919" s="16">
        <v>10</v>
      </c>
      <c r="D1919" s="16">
        <v>499655738</v>
      </c>
      <c r="E1919" s="6" t="s">
        <v>112</v>
      </c>
      <c r="F1919" s="6" t="s">
        <v>113</v>
      </c>
      <c r="G1919" s="6" t="s">
        <v>73</v>
      </c>
      <c r="H1919" s="16" t="s">
        <v>114</v>
      </c>
      <c r="I1919" s="6" t="s">
        <v>331</v>
      </c>
      <c r="J1919" s="16">
        <v>3</v>
      </c>
      <c r="K1919" s="16" t="s">
        <v>36</v>
      </c>
      <c r="L1919" s="16" t="s">
        <v>310</v>
      </c>
      <c r="N1919" s="16">
        <v>30</v>
      </c>
      <c r="O1919" s="16">
        <v>3</v>
      </c>
      <c r="P1919" s="16">
        <v>1</v>
      </c>
      <c r="Q1919" s="16">
        <v>1</v>
      </c>
      <c r="R1919">
        <f>MATCH(D1919,Отчет!$C$1:$C$65535,0)</f>
        <v>31</v>
      </c>
    </row>
    <row r="1920" spans="1:18" x14ac:dyDescent="0.2">
      <c r="A1920" s="16">
        <v>2116178306</v>
      </c>
      <c r="B1920" s="16">
        <v>10</v>
      </c>
      <c r="D1920" s="16">
        <v>2116177732</v>
      </c>
      <c r="E1920" s="6" t="s">
        <v>31</v>
      </c>
      <c r="F1920" s="6" t="s">
        <v>32</v>
      </c>
      <c r="G1920" s="6" t="s">
        <v>33</v>
      </c>
      <c r="H1920" s="16" t="s">
        <v>34</v>
      </c>
      <c r="I1920" s="6" t="s">
        <v>331</v>
      </c>
      <c r="J1920" s="16">
        <v>3</v>
      </c>
      <c r="K1920" s="16" t="s">
        <v>36</v>
      </c>
      <c r="L1920" s="16" t="s">
        <v>310</v>
      </c>
      <c r="N1920" s="16">
        <v>30</v>
      </c>
      <c r="O1920" s="16">
        <v>3</v>
      </c>
      <c r="P1920" s="16">
        <v>1</v>
      </c>
      <c r="Q1920" s="16">
        <v>0</v>
      </c>
      <c r="R1920">
        <f>MATCH(D1920,Отчет!$C$1:$C$65535,0)</f>
        <v>48</v>
      </c>
    </row>
    <row r="1921" spans="1:18" x14ac:dyDescent="0.2">
      <c r="A1921" s="16">
        <v>1242947895</v>
      </c>
      <c r="B1921" s="16">
        <v>10</v>
      </c>
      <c r="D1921" s="16">
        <v>499655838</v>
      </c>
      <c r="E1921" s="6" t="s">
        <v>105</v>
      </c>
      <c r="F1921" s="6" t="s">
        <v>106</v>
      </c>
      <c r="G1921" s="6" t="s">
        <v>107</v>
      </c>
      <c r="H1921" s="16" t="s">
        <v>108</v>
      </c>
      <c r="I1921" s="6" t="s">
        <v>331</v>
      </c>
      <c r="J1921" s="16">
        <v>3</v>
      </c>
      <c r="K1921" s="16" t="s">
        <v>36</v>
      </c>
      <c r="L1921" s="16" t="s">
        <v>310</v>
      </c>
      <c r="N1921" s="16">
        <v>30</v>
      </c>
      <c r="O1921" s="16">
        <v>3</v>
      </c>
      <c r="P1921" s="16">
        <v>1</v>
      </c>
      <c r="Q1921" s="16">
        <v>1</v>
      </c>
      <c r="R1921">
        <f>MATCH(D1921,Отчет!$C$1:$C$65535,0)</f>
        <v>14</v>
      </c>
    </row>
    <row r="1922" spans="1:18" x14ac:dyDescent="0.2">
      <c r="A1922" s="16">
        <v>1528898928</v>
      </c>
      <c r="B1922" s="16">
        <v>10</v>
      </c>
      <c r="D1922" s="16">
        <v>499656434</v>
      </c>
      <c r="E1922" s="6" t="s">
        <v>162</v>
      </c>
      <c r="F1922" s="6" t="s">
        <v>163</v>
      </c>
      <c r="G1922" s="6" t="s">
        <v>164</v>
      </c>
      <c r="H1922" s="16" t="s">
        <v>165</v>
      </c>
      <c r="I1922" s="6" t="s">
        <v>332</v>
      </c>
      <c r="J1922" s="16">
        <v>3</v>
      </c>
      <c r="K1922" s="16" t="s">
        <v>36</v>
      </c>
      <c r="L1922" s="16" t="s">
        <v>310</v>
      </c>
      <c r="N1922" s="16">
        <v>30</v>
      </c>
      <c r="O1922" s="16">
        <v>3</v>
      </c>
      <c r="P1922" s="16">
        <v>1</v>
      </c>
      <c r="Q1922" s="16">
        <v>1</v>
      </c>
      <c r="R1922">
        <f>MATCH(D1922,Отчет!$C$1:$C$65535,0)</f>
        <v>11</v>
      </c>
    </row>
    <row r="1923" spans="1:18" x14ac:dyDescent="0.2">
      <c r="A1923" s="16">
        <v>1226911221</v>
      </c>
      <c r="B1923" s="16">
        <v>10</v>
      </c>
      <c r="D1923" s="16">
        <v>499655369</v>
      </c>
      <c r="E1923" s="6" t="s">
        <v>196</v>
      </c>
      <c r="F1923" s="6" t="s">
        <v>99</v>
      </c>
      <c r="G1923" s="6" t="s">
        <v>107</v>
      </c>
      <c r="H1923" s="16" t="s">
        <v>197</v>
      </c>
      <c r="I1923" s="6" t="s">
        <v>332</v>
      </c>
      <c r="J1923" s="16">
        <v>3</v>
      </c>
      <c r="K1923" s="16" t="s">
        <v>36</v>
      </c>
      <c r="L1923" s="16" t="s">
        <v>310</v>
      </c>
      <c r="N1923" s="16">
        <v>30</v>
      </c>
      <c r="O1923" s="16">
        <v>3</v>
      </c>
      <c r="P1923" s="16">
        <v>1</v>
      </c>
      <c r="Q1923" s="16">
        <v>1</v>
      </c>
      <c r="R1923">
        <f>MATCH(D1923,Отчет!$C$1:$C$65535,0)</f>
        <v>15</v>
      </c>
    </row>
    <row r="1924" spans="1:18" x14ac:dyDescent="0.2">
      <c r="A1924" s="16">
        <v>1187929109</v>
      </c>
      <c r="B1924" s="16">
        <v>6</v>
      </c>
      <c r="D1924" s="16">
        <v>736697700</v>
      </c>
      <c r="E1924" s="6" t="s">
        <v>175</v>
      </c>
      <c r="F1924" s="6" t="s">
        <v>176</v>
      </c>
      <c r="G1924" s="6" t="s">
        <v>77</v>
      </c>
      <c r="H1924" s="16" t="s">
        <v>177</v>
      </c>
      <c r="I1924" s="6" t="s">
        <v>333</v>
      </c>
      <c r="J1924" s="16">
        <v>0</v>
      </c>
      <c r="K1924" s="16" t="s">
        <v>36</v>
      </c>
      <c r="L1924" s="16" t="s">
        <v>310</v>
      </c>
      <c r="N1924" s="16">
        <v>24</v>
      </c>
      <c r="O1924" s="16">
        <v>4</v>
      </c>
      <c r="P1924" s="16">
        <v>1</v>
      </c>
      <c r="Q1924" s="16">
        <v>1</v>
      </c>
      <c r="R1924">
        <f>MATCH(D1924,Отчет!$C$1:$C$65535,0)</f>
        <v>27</v>
      </c>
    </row>
    <row r="1925" spans="1:18" x14ac:dyDescent="0.2">
      <c r="A1925" s="16">
        <v>1506077488</v>
      </c>
      <c r="B1925" s="16">
        <v>6</v>
      </c>
      <c r="D1925" s="16">
        <v>1506076021</v>
      </c>
      <c r="E1925" s="6" t="s">
        <v>178</v>
      </c>
      <c r="F1925" s="6" t="s">
        <v>179</v>
      </c>
      <c r="G1925" s="6" t="s">
        <v>96</v>
      </c>
      <c r="H1925" s="16" t="s">
        <v>180</v>
      </c>
      <c r="I1925" s="6" t="s">
        <v>333</v>
      </c>
      <c r="J1925" s="16">
        <v>0</v>
      </c>
      <c r="K1925" s="16" t="s">
        <v>36</v>
      </c>
      <c r="L1925" s="16" t="s">
        <v>310</v>
      </c>
      <c r="N1925" s="16">
        <v>0</v>
      </c>
      <c r="O1925" s="16">
        <v>4</v>
      </c>
      <c r="P1925" s="16">
        <v>1</v>
      </c>
      <c r="Q1925" s="16">
        <v>1</v>
      </c>
      <c r="R1925">
        <f>MATCH(D1925,Отчет!$C$1:$C$65535,0)</f>
        <v>47</v>
      </c>
    </row>
    <row r="1926" spans="1:18" x14ac:dyDescent="0.2">
      <c r="A1926" s="16">
        <v>1187928923</v>
      </c>
      <c r="B1926" s="16">
        <v>8</v>
      </c>
      <c r="D1926" s="16">
        <v>499657780</v>
      </c>
      <c r="E1926" s="6" t="s">
        <v>129</v>
      </c>
      <c r="F1926" s="6" t="s">
        <v>130</v>
      </c>
      <c r="G1926" s="6" t="s">
        <v>131</v>
      </c>
      <c r="H1926" s="16" t="s">
        <v>132</v>
      </c>
      <c r="I1926" s="6" t="s">
        <v>333</v>
      </c>
      <c r="J1926" s="16">
        <v>0</v>
      </c>
      <c r="K1926" s="16" t="s">
        <v>36</v>
      </c>
      <c r="L1926" s="16" t="s">
        <v>310</v>
      </c>
      <c r="N1926" s="16">
        <v>32</v>
      </c>
      <c r="O1926" s="16">
        <v>4</v>
      </c>
      <c r="P1926" s="16">
        <v>1</v>
      </c>
      <c r="Q1926" s="16">
        <v>1</v>
      </c>
      <c r="R1926">
        <f>MATCH(D1926,Отчет!$C$1:$C$65535,0)</f>
        <v>29</v>
      </c>
    </row>
    <row r="1927" spans="1:18" x14ac:dyDescent="0.2">
      <c r="A1927" s="16">
        <v>1187928254</v>
      </c>
      <c r="B1927" s="16">
        <v>8</v>
      </c>
      <c r="D1927" s="16">
        <v>499657846</v>
      </c>
      <c r="E1927" s="6" t="s">
        <v>181</v>
      </c>
      <c r="F1927" s="6" t="s">
        <v>182</v>
      </c>
      <c r="G1927" s="6" t="s">
        <v>183</v>
      </c>
      <c r="H1927" s="16" t="s">
        <v>184</v>
      </c>
      <c r="I1927" s="6" t="s">
        <v>333</v>
      </c>
      <c r="J1927" s="16">
        <v>0</v>
      </c>
      <c r="K1927" s="16" t="s">
        <v>36</v>
      </c>
      <c r="L1927" s="16" t="s">
        <v>310</v>
      </c>
      <c r="N1927" s="16">
        <v>32</v>
      </c>
      <c r="O1927" s="16">
        <v>4</v>
      </c>
      <c r="P1927" s="16">
        <v>1</v>
      </c>
      <c r="Q1927" s="16">
        <v>1</v>
      </c>
      <c r="R1927">
        <f>MATCH(D1927,Отчет!$C$1:$C$65535,0)</f>
        <v>19</v>
      </c>
    </row>
    <row r="1928" spans="1:18" x14ac:dyDescent="0.2">
      <c r="A1928" s="16">
        <v>1187928059</v>
      </c>
      <c r="B1928" s="16">
        <v>6</v>
      </c>
      <c r="D1928" s="16">
        <v>722669820</v>
      </c>
      <c r="E1928" s="6" t="s">
        <v>185</v>
      </c>
      <c r="F1928" s="6" t="s">
        <v>186</v>
      </c>
      <c r="G1928" s="6" t="s">
        <v>187</v>
      </c>
      <c r="H1928" s="16" t="s">
        <v>188</v>
      </c>
      <c r="I1928" s="6" t="s">
        <v>333</v>
      </c>
      <c r="J1928" s="16">
        <v>0</v>
      </c>
      <c r="K1928" s="16" t="s">
        <v>36</v>
      </c>
      <c r="L1928" s="16" t="s">
        <v>310</v>
      </c>
      <c r="N1928" s="16">
        <v>24</v>
      </c>
      <c r="O1928" s="16">
        <v>4</v>
      </c>
      <c r="P1928" s="16">
        <v>1</v>
      </c>
      <c r="Q1928" s="16">
        <v>1</v>
      </c>
      <c r="R1928">
        <f>MATCH(D1928,Отчет!$C$1:$C$65535,0)</f>
        <v>16</v>
      </c>
    </row>
    <row r="1929" spans="1:18" x14ac:dyDescent="0.2">
      <c r="A1929" s="16">
        <v>2118088409</v>
      </c>
      <c r="B1929" s="16">
        <v>6</v>
      </c>
      <c r="D1929" s="16">
        <v>2114617064</v>
      </c>
      <c r="E1929" s="6" t="s">
        <v>206</v>
      </c>
      <c r="F1929" s="6" t="s">
        <v>80</v>
      </c>
      <c r="G1929" s="6" t="s">
        <v>207</v>
      </c>
      <c r="H1929" s="16" t="s">
        <v>208</v>
      </c>
      <c r="I1929" s="6" t="s">
        <v>333</v>
      </c>
      <c r="J1929" s="16">
        <v>0</v>
      </c>
      <c r="K1929" s="16" t="s">
        <v>36</v>
      </c>
      <c r="L1929" s="16" t="s">
        <v>310</v>
      </c>
      <c r="N1929" s="16">
        <v>24</v>
      </c>
      <c r="O1929" s="16">
        <v>4</v>
      </c>
      <c r="P1929" s="16">
        <v>1</v>
      </c>
      <c r="Q1929" s="16">
        <v>0</v>
      </c>
      <c r="R1929">
        <f>MATCH(D1929,Отчет!$C$1:$C$65535,0)</f>
        <v>54</v>
      </c>
    </row>
    <row r="1930" spans="1:18" x14ac:dyDescent="0.2">
      <c r="A1930" s="16">
        <v>2216906817</v>
      </c>
      <c r="B1930" s="16">
        <v>9</v>
      </c>
      <c r="D1930" s="16">
        <v>2210857296</v>
      </c>
      <c r="E1930" s="6" t="s">
        <v>199</v>
      </c>
      <c r="F1930" s="6" t="s">
        <v>200</v>
      </c>
      <c r="G1930" s="6" t="s">
        <v>201</v>
      </c>
      <c r="H1930" s="16" t="s">
        <v>202</v>
      </c>
      <c r="I1930" s="6" t="s">
        <v>333</v>
      </c>
      <c r="J1930" s="16">
        <v>0</v>
      </c>
      <c r="K1930" s="16" t="s">
        <v>36</v>
      </c>
      <c r="L1930" s="16" t="s">
        <v>310</v>
      </c>
      <c r="N1930" s="16">
        <v>36</v>
      </c>
      <c r="O1930" s="16">
        <v>4</v>
      </c>
      <c r="P1930" s="16">
        <v>1</v>
      </c>
      <c r="Q1930" s="16">
        <v>1</v>
      </c>
      <c r="R1930">
        <f>MATCH(D1930,Отчет!$C$1:$C$65535,0)</f>
        <v>28</v>
      </c>
    </row>
    <row r="1931" spans="1:18" x14ac:dyDescent="0.2">
      <c r="A1931" s="16">
        <v>1187928552</v>
      </c>
      <c r="B1931" s="16">
        <v>8</v>
      </c>
      <c r="D1931" s="16">
        <v>499655788</v>
      </c>
      <c r="E1931" s="6" t="s">
        <v>101</v>
      </c>
      <c r="F1931" s="6" t="s">
        <v>102</v>
      </c>
      <c r="G1931" s="6" t="s">
        <v>103</v>
      </c>
      <c r="H1931" s="16" t="s">
        <v>104</v>
      </c>
      <c r="I1931" s="6" t="s">
        <v>333</v>
      </c>
      <c r="J1931" s="16">
        <v>0</v>
      </c>
      <c r="K1931" s="16" t="s">
        <v>36</v>
      </c>
      <c r="L1931" s="16" t="s">
        <v>310</v>
      </c>
      <c r="N1931" s="16">
        <v>32</v>
      </c>
      <c r="O1931" s="16">
        <v>4</v>
      </c>
      <c r="P1931" s="16">
        <v>1</v>
      </c>
      <c r="Q1931" s="16">
        <v>1</v>
      </c>
      <c r="R1931">
        <f>MATCH(D1931,Отчет!$C$1:$C$65535,0)</f>
        <v>18</v>
      </c>
    </row>
    <row r="1932" spans="1:18" x14ac:dyDescent="0.2">
      <c r="A1932" s="16">
        <v>1187929835</v>
      </c>
      <c r="B1932" s="16">
        <v>6</v>
      </c>
      <c r="D1932" s="16">
        <v>499656345</v>
      </c>
      <c r="E1932" s="6" t="s">
        <v>159</v>
      </c>
      <c r="F1932" s="6" t="s">
        <v>160</v>
      </c>
      <c r="G1932" s="6" t="s">
        <v>119</v>
      </c>
      <c r="H1932" s="16" t="s">
        <v>161</v>
      </c>
      <c r="I1932" s="6" t="s">
        <v>333</v>
      </c>
      <c r="J1932" s="16">
        <v>0</v>
      </c>
      <c r="K1932" s="16" t="s">
        <v>36</v>
      </c>
      <c r="L1932" s="16" t="s">
        <v>310</v>
      </c>
      <c r="N1932" s="16">
        <v>24</v>
      </c>
      <c r="O1932" s="16">
        <v>4</v>
      </c>
      <c r="P1932" s="16">
        <v>1</v>
      </c>
      <c r="Q1932" s="16">
        <v>1</v>
      </c>
      <c r="R1932">
        <f>MATCH(D1932,Отчет!$C$1:$C$65535,0)</f>
        <v>46</v>
      </c>
    </row>
    <row r="1933" spans="1:18" x14ac:dyDescent="0.2">
      <c r="A1933" s="16">
        <v>1187928107</v>
      </c>
      <c r="B1933" s="16">
        <v>8</v>
      </c>
      <c r="D1933" s="16">
        <v>499656434</v>
      </c>
      <c r="E1933" s="6" t="s">
        <v>162</v>
      </c>
      <c r="F1933" s="6" t="s">
        <v>163</v>
      </c>
      <c r="G1933" s="6" t="s">
        <v>164</v>
      </c>
      <c r="H1933" s="16" t="s">
        <v>165</v>
      </c>
      <c r="I1933" s="6" t="s">
        <v>333</v>
      </c>
      <c r="J1933" s="16">
        <v>0</v>
      </c>
      <c r="K1933" s="16" t="s">
        <v>36</v>
      </c>
      <c r="L1933" s="16" t="s">
        <v>310</v>
      </c>
      <c r="N1933" s="16">
        <v>32</v>
      </c>
      <c r="O1933" s="16">
        <v>4</v>
      </c>
      <c r="P1933" s="16">
        <v>1</v>
      </c>
      <c r="Q1933" s="16">
        <v>1</v>
      </c>
      <c r="R1933">
        <f>MATCH(D1933,Отчет!$C$1:$C$65535,0)</f>
        <v>11</v>
      </c>
    </row>
    <row r="1934" spans="1:18" x14ac:dyDescent="0.2">
      <c r="A1934" s="16">
        <v>1187930146</v>
      </c>
      <c r="B1934" s="16">
        <v>8</v>
      </c>
      <c r="D1934" s="16">
        <v>499656623</v>
      </c>
      <c r="E1934" s="6" t="s">
        <v>166</v>
      </c>
      <c r="F1934" s="6" t="s">
        <v>167</v>
      </c>
      <c r="G1934" s="6" t="s">
        <v>168</v>
      </c>
      <c r="H1934" s="16" t="s">
        <v>169</v>
      </c>
      <c r="I1934" s="6" t="s">
        <v>333</v>
      </c>
      <c r="J1934" s="16">
        <v>0</v>
      </c>
      <c r="K1934" s="16" t="s">
        <v>36</v>
      </c>
      <c r="L1934" s="16" t="s">
        <v>310</v>
      </c>
      <c r="N1934" s="16">
        <v>32</v>
      </c>
      <c r="O1934" s="16">
        <v>4</v>
      </c>
      <c r="P1934" s="16">
        <v>1</v>
      </c>
      <c r="Q1934" s="16">
        <v>1</v>
      </c>
      <c r="R1934">
        <f>MATCH(D1934,Отчет!$C$1:$C$65535,0)</f>
        <v>37</v>
      </c>
    </row>
    <row r="1935" spans="1:18" x14ac:dyDescent="0.2">
      <c r="A1935" s="16">
        <v>1187929884</v>
      </c>
      <c r="B1935" s="16">
        <v>7</v>
      </c>
      <c r="D1935" s="16">
        <v>499655995</v>
      </c>
      <c r="E1935" s="6" t="s">
        <v>86</v>
      </c>
      <c r="F1935" s="6" t="s">
        <v>87</v>
      </c>
      <c r="G1935" s="6" t="s">
        <v>88</v>
      </c>
      <c r="H1935" s="16" t="s">
        <v>89</v>
      </c>
      <c r="I1935" s="6" t="s">
        <v>333</v>
      </c>
      <c r="J1935" s="16">
        <v>0</v>
      </c>
      <c r="K1935" s="16" t="s">
        <v>36</v>
      </c>
      <c r="L1935" s="16" t="s">
        <v>310</v>
      </c>
      <c r="N1935" s="16">
        <v>28</v>
      </c>
      <c r="O1935" s="16">
        <v>4</v>
      </c>
      <c r="P1935" s="16">
        <v>1</v>
      </c>
      <c r="Q1935" s="16">
        <v>1</v>
      </c>
      <c r="R1935">
        <f>MATCH(D1935,Отчет!$C$1:$C$65535,0)</f>
        <v>49</v>
      </c>
    </row>
    <row r="1936" spans="1:18" x14ac:dyDescent="0.2">
      <c r="A1936" s="16">
        <v>1187930036</v>
      </c>
      <c r="B1936" s="16">
        <v>6</v>
      </c>
      <c r="D1936" s="16">
        <v>499656023</v>
      </c>
      <c r="E1936" s="6" t="s">
        <v>170</v>
      </c>
      <c r="F1936" s="6" t="s">
        <v>72</v>
      </c>
      <c r="G1936" s="6" t="s">
        <v>171</v>
      </c>
      <c r="H1936" s="16" t="s">
        <v>172</v>
      </c>
      <c r="I1936" s="6" t="s">
        <v>333</v>
      </c>
      <c r="J1936" s="16">
        <v>0</v>
      </c>
      <c r="K1936" s="16" t="s">
        <v>36</v>
      </c>
      <c r="L1936" s="16" t="s">
        <v>310</v>
      </c>
      <c r="N1936" s="16">
        <v>24</v>
      </c>
      <c r="O1936" s="16">
        <v>4</v>
      </c>
      <c r="P1936" s="16">
        <v>1</v>
      </c>
      <c r="Q1936" s="16">
        <v>1</v>
      </c>
      <c r="R1936">
        <f>MATCH(D1936,Отчет!$C$1:$C$65535,0)</f>
        <v>42</v>
      </c>
    </row>
    <row r="1937" spans="1:18" x14ac:dyDescent="0.2">
      <c r="A1937" s="16">
        <v>1187930197</v>
      </c>
      <c r="B1937" s="16">
        <v>8</v>
      </c>
      <c r="D1937" s="16">
        <v>499656285</v>
      </c>
      <c r="E1937" s="6" t="s">
        <v>173</v>
      </c>
      <c r="F1937" s="6" t="s">
        <v>76</v>
      </c>
      <c r="G1937" s="6" t="s">
        <v>107</v>
      </c>
      <c r="H1937" s="16" t="s">
        <v>174</v>
      </c>
      <c r="I1937" s="6" t="s">
        <v>333</v>
      </c>
      <c r="J1937" s="16">
        <v>0</v>
      </c>
      <c r="K1937" s="16" t="s">
        <v>36</v>
      </c>
      <c r="L1937" s="16" t="s">
        <v>310</v>
      </c>
      <c r="N1937" s="16">
        <v>32</v>
      </c>
      <c r="O1937" s="16">
        <v>4</v>
      </c>
      <c r="P1937" s="16">
        <v>1</v>
      </c>
      <c r="Q1937" s="16">
        <v>1</v>
      </c>
      <c r="R1937">
        <f>MATCH(D1937,Отчет!$C$1:$C$65535,0)</f>
        <v>36</v>
      </c>
    </row>
    <row r="1938" spans="1:18" x14ac:dyDescent="0.2">
      <c r="A1938" s="16">
        <v>1187929166</v>
      </c>
      <c r="B1938" s="16">
        <v>7</v>
      </c>
      <c r="D1938" s="16">
        <v>499657489</v>
      </c>
      <c r="E1938" s="6" t="s">
        <v>133</v>
      </c>
      <c r="F1938" s="6" t="s">
        <v>134</v>
      </c>
      <c r="G1938" s="6" t="s">
        <v>135</v>
      </c>
      <c r="H1938" s="16" t="s">
        <v>136</v>
      </c>
      <c r="I1938" s="6" t="s">
        <v>333</v>
      </c>
      <c r="J1938" s="16">
        <v>0</v>
      </c>
      <c r="K1938" s="16" t="s">
        <v>36</v>
      </c>
      <c r="L1938" s="16" t="s">
        <v>310</v>
      </c>
      <c r="N1938" s="16">
        <v>28</v>
      </c>
      <c r="O1938" s="16">
        <v>4</v>
      </c>
      <c r="P1938" s="16">
        <v>1</v>
      </c>
      <c r="Q1938" s="16">
        <v>1</v>
      </c>
      <c r="R1938">
        <f>MATCH(D1938,Отчет!$C$1:$C$65535,0)</f>
        <v>51</v>
      </c>
    </row>
    <row r="1939" spans="1:18" x14ac:dyDescent="0.2">
      <c r="A1939" s="16">
        <v>1187929502</v>
      </c>
      <c r="B1939" s="16">
        <v>6</v>
      </c>
      <c r="D1939" s="16">
        <v>499657513</v>
      </c>
      <c r="E1939" s="6" t="s">
        <v>137</v>
      </c>
      <c r="F1939" s="6" t="s">
        <v>138</v>
      </c>
      <c r="G1939" s="6" t="s">
        <v>139</v>
      </c>
      <c r="H1939" s="16" t="s">
        <v>140</v>
      </c>
      <c r="I1939" s="6" t="s">
        <v>333</v>
      </c>
      <c r="J1939" s="16">
        <v>0</v>
      </c>
      <c r="K1939" s="16" t="s">
        <v>36</v>
      </c>
      <c r="L1939" s="16" t="s">
        <v>310</v>
      </c>
      <c r="N1939" s="16">
        <v>24</v>
      </c>
      <c r="O1939" s="16">
        <v>4</v>
      </c>
      <c r="P1939" s="16">
        <v>1</v>
      </c>
      <c r="Q1939" s="16">
        <v>1</v>
      </c>
      <c r="R1939">
        <f>MATCH(D1939,Отчет!$C$1:$C$65535,0)</f>
        <v>32</v>
      </c>
    </row>
    <row r="1940" spans="1:18" x14ac:dyDescent="0.2">
      <c r="A1940" s="16">
        <v>1187928599</v>
      </c>
      <c r="B1940" s="16">
        <v>10</v>
      </c>
      <c r="D1940" s="16">
        <v>499657561</v>
      </c>
      <c r="E1940" s="6" t="s">
        <v>141</v>
      </c>
      <c r="F1940" s="6" t="s">
        <v>142</v>
      </c>
      <c r="G1940" s="6" t="s">
        <v>143</v>
      </c>
      <c r="H1940" s="16" t="s">
        <v>144</v>
      </c>
      <c r="I1940" s="6" t="s">
        <v>333</v>
      </c>
      <c r="J1940" s="16">
        <v>0</v>
      </c>
      <c r="K1940" s="16" t="s">
        <v>36</v>
      </c>
      <c r="L1940" s="16" t="s">
        <v>310</v>
      </c>
      <c r="N1940" s="16">
        <v>40</v>
      </c>
      <c r="O1940" s="16">
        <v>4</v>
      </c>
      <c r="P1940" s="16">
        <v>1</v>
      </c>
      <c r="Q1940" s="16">
        <v>1</v>
      </c>
      <c r="R1940">
        <f>MATCH(D1940,Отчет!$C$1:$C$65535,0)</f>
        <v>13</v>
      </c>
    </row>
    <row r="1941" spans="1:18" x14ac:dyDescent="0.2">
      <c r="A1941" s="16">
        <v>1187928160</v>
      </c>
      <c r="B1941" s="16">
        <v>6</v>
      </c>
      <c r="D1941" s="16">
        <v>499657609</v>
      </c>
      <c r="E1941" s="6" t="s">
        <v>192</v>
      </c>
      <c r="F1941" s="6" t="s">
        <v>134</v>
      </c>
      <c r="G1941" s="6" t="s">
        <v>139</v>
      </c>
      <c r="H1941" s="16" t="s">
        <v>193</v>
      </c>
      <c r="I1941" s="6" t="s">
        <v>333</v>
      </c>
      <c r="J1941" s="16">
        <v>0</v>
      </c>
      <c r="K1941" s="16" t="s">
        <v>36</v>
      </c>
      <c r="L1941" s="16" t="s">
        <v>310</v>
      </c>
      <c r="N1941" s="16">
        <v>24</v>
      </c>
      <c r="O1941" s="16">
        <v>4</v>
      </c>
      <c r="P1941" s="16">
        <v>1</v>
      </c>
      <c r="Q1941" s="16">
        <v>1</v>
      </c>
      <c r="R1941">
        <f>MATCH(D1941,Отчет!$C$1:$C$65535,0)</f>
        <v>24</v>
      </c>
    </row>
    <row r="1942" spans="1:18" x14ac:dyDescent="0.2">
      <c r="A1942" s="16">
        <v>1187928969</v>
      </c>
      <c r="B1942" s="16">
        <v>8</v>
      </c>
      <c r="D1942" s="16">
        <v>499656679</v>
      </c>
      <c r="E1942" s="6" t="s">
        <v>152</v>
      </c>
      <c r="F1942" s="6" t="s">
        <v>153</v>
      </c>
      <c r="G1942" s="6" t="s">
        <v>154</v>
      </c>
      <c r="H1942" s="16" t="s">
        <v>155</v>
      </c>
      <c r="I1942" s="6" t="s">
        <v>333</v>
      </c>
      <c r="J1942" s="16">
        <v>0</v>
      </c>
      <c r="K1942" s="16" t="s">
        <v>36</v>
      </c>
      <c r="L1942" s="16" t="s">
        <v>310</v>
      </c>
      <c r="N1942" s="16">
        <v>32</v>
      </c>
      <c r="O1942" s="16">
        <v>4</v>
      </c>
      <c r="P1942" s="16">
        <v>1</v>
      </c>
      <c r="Q1942" s="16">
        <v>1</v>
      </c>
      <c r="R1942">
        <f>MATCH(D1942,Отчет!$C$1:$C$65535,0)</f>
        <v>21</v>
      </c>
    </row>
    <row r="1943" spans="1:18" x14ac:dyDescent="0.2">
      <c r="A1943" s="16">
        <v>1187929933</v>
      </c>
      <c r="B1943" s="16">
        <v>6</v>
      </c>
      <c r="D1943" s="16">
        <v>499656711</v>
      </c>
      <c r="E1943" s="6" t="s">
        <v>156</v>
      </c>
      <c r="F1943" s="6" t="s">
        <v>157</v>
      </c>
      <c r="G1943" s="6" t="s">
        <v>81</v>
      </c>
      <c r="H1943" s="16" t="s">
        <v>158</v>
      </c>
      <c r="I1943" s="6" t="s">
        <v>333</v>
      </c>
      <c r="J1943" s="16">
        <v>0</v>
      </c>
      <c r="K1943" s="16" t="s">
        <v>36</v>
      </c>
      <c r="L1943" s="16" t="s">
        <v>310</v>
      </c>
      <c r="N1943" s="16">
        <v>24</v>
      </c>
      <c r="O1943" s="16">
        <v>4</v>
      </c>
      <c r="P1943" s="16">
        <v>1</v>
      </c>
      <c r="Q1943" s="16">
        <v>0</v>
      </c>
      <c r="R1943">
        <f>MATCH(D1943,Отчет!$C$1:$C$65535,0)</f>
        <v>52</v>
      </c>
    </row>
    <row r="1944" spans="1:18" x14ac:dyDescent="0.2">
      <c r="A1944" s="16">
        <v>1187929270</v>
      </c>
      <c r="B1944" s="16">
        <v>6</v>
      </c>
      <c r="D1944" s="16">
        <v>499657385</v>
      </c>
      <c r="E1944" s="6" t="s">
        <v>145</v>
      </c>
      <c r="F1944" s="6" t="s">
        <v>146</v>
      </c>
      <c r="G1944" s="6" t="s">
        <v>139</v>
      </c>
      <c r="H1944" s="16" t="s">
        <v>147</v>
      </c>
      <c r="I1944" s="6" t="s">
        <v>333</v>
      </c>
      <c r="J1944" s="16">
        <v>0</v>
      </c>
      <c r="K1944" s="16" t="s">
        <v>36</v>
      </c>
      <c r="L1944" s="16" t="s">
        <v>310</v>
      </c>
      <c r="N1944" s="16">
        <v>24</v>
      </c>
      <c r="O1944" s="16">
        <v>4</v>
      </c>
      <c r="P1944" s="16">
        <v>1</v>
      </c>
      <c r="Q1944" s="16">
        <v>1</v>
      </c>
      <c r="R1944">
        <f>MATCH(D1944,Отчет!$C$1:$C$65535,0)</f>
        <v>20</v>
      </c>
    </row>
    <row r="1945" spans="1:18" x14ac:dyDescent="0.2">
      <c r="A1945" s="16">
        <v>1187929548</v>
      </c>
      <c r="B1945" s="16">
        <v>6</v>
      </c>
      <c r="D1945" s="16">
        <v>499657465</v>
      </c>
      <c r="E1945" s="6" t="s">
        <v>148</v>
      </c>
      <c r="F1945" s="6" t="s">
        <v>149</v>
      </c>
      <c r="G1945" s="6" t="s">
        <v>150</v>
      </c>
      <c r="H1945" s="16" t="s">
        <v>151</v>
      </c>
      <c r="I1945" s="6" t="s">
        <v>333</v>
      </c>
      <c r="J1945" s="16">
        <v>0</v>
      </c>
      <c r="K1945" s="16" t="s">
        <v>36</v>
      </c>
      <c r="L1945" s="16" t="s">
        <v>310</v>
      </c>
      <c r="N1945" s="16">
        <v>24</v>
      </c>
      <c r="O1945" s="16">
        <v>4</v>
      </c>
      <c r="P1945" s="16">
        <v>1</v>
      </c>
      <c r="Q1945" s="16">
        <v>1</v>
      </c>
      <c r="R1945">
        <f>MATCH(D1945,Отчет!$C$1:$C$65535,0)</f>
        <v>25</v>
      </c>
    </row>
    <row r="1946" spans="1:18" x14ac:dyDescent="0.2">
      <c r="A1946" s="16">
        <v>1187929598</v>
      </c>
      <c r="B1946" s="16">
        <v>6</v>
      </c>
      <c r="D1946" s="16">
        <v>499655579</v>
      </c>
      <c r="E1946" s="6" t="s">
        <v>194</v>
      </c>
      <c r="F1946" s="6" t="s">
        <v>122</v>
      </c>
      <c r="G1946" s="6" t="s">
        <v>171</v>
      </c>
      <c r="H1946" s="16" t="s">
        <v>195</v>
      </c>
      <c r="I1946" s="6" t="s">
        <v>333</v>
      </c>
      <c r="J1946" s="16">
        <v>0</v>
      </c>
      <c r="K1946" s="16" t="s">
        <v>36</v>
      </c>
      <c r="L1946" s="16" t="s">
        <v>310</v>
      </c>
      <c r="N1946" s="16">
        <v>24</v>
      </c>
      <c r="O1946" s="16">
        <v>4</v>
      </c>
      <c r="P1946" s="16">
        <v>1</v>
      </c>
      <c r="Q1946" s="16">
        <v>1</v>
      </c>
      <c r="R1946">
        <f>MATCH(D1946,Отчет!$C$1:$C$65535,0)</f>
        <v>38</v>
      </c>
    </row>
    <row r="1947" spans="1:18" x14ac:dyDescent="0.2">
      <c r="A1947" s="16">
        <v>1187930246</v>
      </c>
      <c r="B1947" s="16">
        <v>6</v>
      </c>
      <c r="D1947" s="16">
        <v>499655265</v>
      </c>
      <c r="E1947" s="6" t="s">
        <v>75</v>
      </c>
      <c r="F1947" s="6" t="s">
        <v>76</v>
      </c>
      <c r="G1947" s="6" t="s">
        <v>77</v>
      </c>
      <c r="H1947" s="16" t="s">
        <v>78</v>
      </c>
      <c r="I1947" s="6" t="s">
        <v>333</v>
      </c>
      <c r="J1947" s="16">
        <v>0</v>
      </c>
      <c r="K1947" s="16" t="s">
        <v>36</v>
      </c>
      <c r="L1947" s="16" t="s">
        <v>310</v>
      </c>
      <c r="N1947" s="16">
        <v>24</v>
      </c>
      <c r="O1947" s="16">
        <v>4</v>
      </c>
      <c r="P1947" s="16">
        <v>1</v>
      </c>
      <c r="Q1947" s="16">
        <v>1</v>
      </c>
      <c r="R1947">
        <f>MATCH(D1947,Отчет!$C$1:$C$65535,0)</f>
        <v>41</v>
      </c>
    </row>
    <row r="1948" spans="1:18" x14ac:dyDescent="0.2">
      <c r="A1948" s="16">
        <v>1187929409</v>
      </c>
      <c r="B1948" s="16">
        <v>6</v>
      </c>
      <c r="D1948" s="16">
        <v>499655321</v>
      </c>
      <c r="E1948" s="6" t="s">
        <v>79</v>
      </c>
      <c r="F1948" s="6" t="s">
        <v>80</v>
      </c>
      <c r="G1948" s="6" t="s">
        <v>81</v>
      </c>
      <c r="H1948" s="16" t="s">
        <v>82</v>
      </c>
      <c r="I1948" s="6" t="s">
        <v>333</v>
      </c>
      <c r="J1948" s="16">
        <v>0</v>
      </c>
      <c r="K1948" s="16" t="s">
        <v>36</v>
      </c>
      <c r="L1948" s="16" t="s">
        <v>310</v>
      </c>
      <c r="N1948" s="16">
        <v>24</v>
      </c>
      <c r="O1948" s="16">
        <v>4</v>
      </c>
      <c r="P1948" s="16">
        <v>1</v>
      </c>
      <c r="Q1948" s="16">
        <v>1</v>
      </c>
      <c r="R1948">
        <f>MATCH(D1948,Отчет!$C$1:$C$65535,0)</f>
        <v>53</v>
      </c>
    </row>
    <row r="1949" spans="1:18" x14ac:dyDescent="0.2">
      <c r="A1949" s="16">
        <v>1187928739</v>
      </c>
      <c r="B1949" s="16">
        <v>8</v>
      </c>
      <c r="D1949" s="16">
        <v>499655369</v>
      </c>
      <c r="E1949" s="6" t="s">
        <v>196</v>
      </c>
      <c r="F1949" s="6" t="s">
        <v>99</v>
      </c>
      <c r="G1949" s="6" t="s">
        <v>107</v>
      </c>
      <c r="H1949" s="16" t="s">
        <v>197</v>
      </c>
      <c r="I1949" s="6" t="s">
        <v>333</v>
      </c>
      <c r="J1949" s="16">
        <v>0</v>
      </c>
      <c r="K1949" s="16" t="s">
        <v>36</v>
      </c>
      <c r="L1949" s="16" t="s">
        <v>310</v>
      </c>
      <c r="N1949" s="16">
        <v>32</v>
      </c>
      <c r="O1949" s="16">
        <v>4</v>
      </c>
      <c r="P1949" s="16">
        <v>1</v>
      </c>
      <c r="Q1949" s="16">
        <v>1</v>
      </c>
      <c r="R1949">
        <f>MATCH(D1949,Отчет!$C$1:$C$65535,0)</f>
        <v>15</v>
      </c>
    </row>
    <row r="1950" spans="1:18" x14ac:dyDescent="0.2">
      <c r="A1950" s="16">
        <v>1187928877</v>
      </c>
      <c r="B1950" s="16">
        <v>8</v>
      </c>
      <c r="D1950" s="16">
        <v>499655838</v>
      </c>
      <c r="E1950" s="6" t="s">
        <v>105</v>
      </c>
      <c r="F1950" s="6" t="s">
        <v>106</v>
      </c>
      <c r="G1950" s="6" t="s">
        <v>107</v>
      </c>
      <c r="H1950" s="16" t="s">
        <v>108</v>
      </c>
      <c r="I1950" s="6" t="s">
        <v>333</v>
      </c>
      <c r="J1950" s="16">
        <v>0</v>
      </c>
      <c r="K1950" s="16" t="s">
        <v>36</v>
      </c>
      <c r="L1950" s="16" t="s">
        <v>310</v>
      </c>
      <c r="N1950" s="16">
        <v>32</v>
      </c>
      <c r="O1950" s="16">
        <v>4</v>
      </c>
      <c r="P1950" s="16">
        <v>1</v>
      </c>
      <c r="Q1950" s="16">
        <v>1</v>
      </c>
      <c r="R1950">
        <f>MATCH(D1950,Отчет!$C$1:$C$65535,0)</f>
        <v>14</v>
      </c>
    </row>
    <row r="1951" spans="1:18" x14ac:dyDescent="0.2">
      <c r="A1951" s="16">
        <v>1187928831</v>
      </c>
      <c r="B1951" s="16">
        <v>6</v>
      </c>
      <c r="D1951" s="16">
        <v>499655628</v>
      </c>
      <c r="E1951" s="6" t="s">
        <v>94</v>
      </c>
      <c r="F1951" s="6" t="s">
        <v>106</v>
      </c>
      <c r="G1951" s="6" t="s">
        <v>119</v>
      </c>
      <c r="H1951" s="16" t="s">
        <v>120</v>
      </c>
      <c r="I1951" s="6" t="s">
        <v>333</v>
      </c>
      <c r="J1951" s="16">
        <v>0</v>
      </c>
      <c r="K1951" s="16" t="s">
        <v>36</v>
      </c>
      <c r="L1951" s="16" t="s">
        <v>310</v>
      </c>
      <c r="N1951" s="16">
        <v>24</v>
      </c>
      <c r="O1951" s="16">
        <v>4</v>
      </c>
      <c r="P1951" s="16">
        <v>1</v>
      </c>
      <c r="Q1951" s="16">
        <v>1</v>
      </c>
      <c r="R1951">
        <f>MATCH(D1951,Отчет!$C$1:$C$65535,0)</f>
        <v>22</v>
      </c>
    </row>
    <row r="1952" spans="1:18" x14ac:dyDescent="0.2">
      <c r="A1952" s="16">
        <v>1187929738</v>
      </c>
      <c r="B1952" s="16">
        <v>6</v>
      </c>
      <c r="D1952" s="16">
        <v>499655681</v>
      </c>
      <c r="E1952" s="6" t="s">
        <v>121</v>
      </c>
      <c r="F1952" s="6" t="s">
        <v>122</v>
      </c>
      <c r="G1952" s="6" t="s">
        <v>123</v>
      </c>
      <c r="H1952" s="16" t="s">
        <v>124</v>
      </c>
      <c r="I1952" s="6" t="s">
        <v>333</v>
      </c>
      <c r="J1952" s="16">
        <v>0</v>
      </c>
      <c r="K1952" s="16" t="s">
        <v>36</v>
      </c>
      <c r="L1952" s="16" t="s">
        <v>310</v>
      </c>
      <c r="N1952" s="16">
        <v>24</v>
      </c>
      <c r="O1952" s="16">
        <v>4</v>
      </c>
      <c r="P1952" s="16">
        <v>1</v>
      </c>
      <c r="Q1952" s="16">
        <v>1</v>
      </c>
      <c r="R1952">
        <f>MATCH(D1952,Отчет!$C$1:$C$65535,0)</f>
        <v>26</v>
      </c>
    </row>
    <row r="1953" spans="1:18" x14ac:dyDescent="0.2">
      <c r="A1953" s="16">
        <v>1187930292</v>
      </c>
      <c r="B1953" s="16">
        <v>5</v>
      </c>
      <c r="D1953" s="16">
        <v>499655706</v>
      </c>
      <c r="E1953" s="6" t="s">
        <v>109</v>
      </c>
      <c r="F1953" s="6" t="s">
        <v>99</v>
      </c>
      <c r="G1953" s="6" t="s">
        <v>110</v>
      </c>
      <c r="H1953" s="16" t="s">
        <v>111</v>
      </c>
      <c r="I1953" s="6" t="s">
        <v>333</v>
      </c>
      <c r="J1953" s="16">
        <v>0</v>
      </c>
      <c r="K1953" s="16" t="s">
        <v>36</v>
      </c>
      <c r="L1953" s="16" t="s">
        <v>310</v>
      </c>
      <c r="N1953" s="16">
        <v>0</v>
      </c>
      <c r="O1953" s="16">
        <v>4</v>
      </c>
      <c r="P1953" s="16">
        <v>1</v>
      </c>
      <c r="Q1953" s="16">
        <v>1</v>
      </c>
      <c r="R1953">
        <f>MATCH(D1953,Отчет!$C$1:$C$65535,0)</f>
        <v>55</v>
      </c>
    </row>
    <row r="1954" spans="1:18" x14ac:dyDescent="0.2">
      <c r="A1954" s="16">
        <v>1187928301</v>
      </c>
      <c r="B1954" s="16">
        <v>8</v>
      </c>
      <c r="D1954" s="16">
        <v>499655738</v>
      </c>
      <c r="E1954" s="6" t="s">
        <v>112</v>
      </c>
      <c r="F1954" s="6" t="s">
        <v>113</v>
      </c>
      <c r="G1954" s="6" t="s">
        <v>73</v>
      </c>
      <c r="H1954" s="16" t="s">
        <v>114</v>
      </c>
      <c r="I1954" s="6" t="s">
        <v>333</v>
      </c>
      <c r="J1954" s="16">
        <v>0</v>
      </c>
      <c r="K1954" s="16" t="s">
        <v>36</v>
      </c>
      <c r="L1954" s="16" t="s">
        <v>310</v>
      </c>
      <c r="N1954" s="16">
        <v>32</v>
      </c>
      <c r="O1954" s="16">
        <v>4</v>
      </c>
      <c r="P1954" s="16">
        <v>1</v>
      </c>
      <c r="Q1954" s="16">
        <v>1</v>
      </c>
      <c r="R1954">
        <f>MATCH(D1954,Отчет!$C$1:$C$65535,0)</f>
        <v>31</v>
      </c>
    </row>
    <row r="1955" spans="1:18" x14ac:dyDescent="0.2">
      <c r="A1955" s="16">
        <v>1187929692</v>
      </c>
      <c r="B1955" s="16">
        <v>4</v>
      </c>
      <c r="D1955" s="16">
        <v>499655433</v>
      </c>
      <c r="E1955" s="6" t="s">
        <v>189</v>
      </c>
      <c r="F1955" s="6" t="s">
        <v>190</v>
      </c>
      <c r="G1955" s="6" t="s">
        <v>123</v>
      </c>
      <c r="H1955" s="16" t="s">
        <v>191</v>
      </c>
      <c r="I1955" s="6" t="s">
        <v>333</v>
      </c>
      <c r="J1955" s="16">
        <v>0</v>
      </c>
      <c r="K1955" s="16" t="s">
        <v>36</v>
      </c>
      <c r="L1955" s="16" t="s">
        <v>310</v>
      </c>
      <c r="N1955" s="16">
        <v>16</v>
      </c>
      <c r="O1955" s="16">
        <v>4</v>
      </c>
      <c r="P1955" s="16">
        <v>1</v>
      </c>
      <c r="Q1955" s="16">
        <v>0</v>
      </c>
      <c r="R1955">
        <f>MATCH(D1955,Отчет!$C$1:$C$65535,0)</f>
        <v>50</v>
      </c>
    </row>
    <row r="1956" spans="1:18" x14ac:dyDescent="0.2">
      <c r="A1956" s="16">
        <v>1187928693</v>
      </c>
      <c r="B1956" s="16">
        <v>8</v>
      </c>
      <c r="D1956" s="16">
        <v>499655482</v>
      </c>
      <c r="E1956" s="6" t="s">
        <v>71</v>
      </c>
      <c r="F1956" s="6" t="s">
        <v>72</v>
      </c>
      <c r="G1956" s="6" t="s">
        <v>73</v>
      </c>
      <c r="H1956" s="16" t="s">
        <v>74</v>
      </c>
      <c r="I1956" s="6" t="s">
        <v>333</v>
      </c>
      <c r="J1956" s="16">
        <v>0</v>
      </c>
      <c r="K1956" s="16" t="s">
        <v>36</v>
      </c>
      <c r="L1956" s="16" t="s">
        <v>310</v>
      </c>
      <c r="N1956" s="16">
        <v>32</v>
      </c>
      <c r="O1956" s="16">
        <v>4</v>
      </c>
      <c r="P1956" s="16">
        <v>1</v>
      </c>
      <c r="Q1956" s="16">
        <v>1</v>
      </c>
      <c r="R1956">
        <f>MATCH(D1956,Отчет!$C$1:$C$65535,0)</f>
        <v>12</v>
      </c>
    </row>
    <row r="1957" spans="1:18" x14ac:dyDescent="0.2">
      <c r="A1957" s="16">
        <v>1187929363</v>
      </c>
      <c r="B1957" s="16">
        <v>6</v>
      </c>
      <c r="D1957" s="16">
        <v>499655506</v>
      </c>
      <c r="E1957" s="6" t="s">
        <v>125</v>
      </c>
      <c r="F1957" s="6" t="s">
        <v>126</v>
      </c>
      <c r="G1957" s="6" t="s">
        <v>127</v>
      </c>
      <c r="H1957" s="16" t="s">
        <v>128</v>
      </c>
      <c r="I1957" s="6" t="s">
        <v>333</v>
      </c>
      <c r="J1957" s="16">
        <v>0</v>
      </c>
      <c r="K1957" s="16" t="s">
        <v>36</v>
      </c>
      <c r="L1957" s="16" t="s">
        <v>310</v>
      </c>
      <c r="N1957" s="16">
        <v>24</v>
      </c>
      <c r="O1957" s="16">
        <v>4</v>
      </c>
      <c r="P1957" s="16">
        <v>1</v>
      </c>
      <c r="Q1957" s="16">
        <v>0</v>
      </c>
      <c r="R1957">
        <f>MATCH(D1957,Отчет!$C$1:$C$65535,0)</f>
        <v>44</v>
      </c>
    </row>
    <row r="1958" spans="1:18" x14ac:dyDescent="0.2">
      <c r="A1958" s="16">
        <v>1187928458</v>
      </c>
      <c r="B1958" s="16">
        <v>8</v>
      </c>
      <c r="D1958" s="16">
        <v>499655862</v>
      </c>
      <c r="E1958" s="6" t="s">
        <v>90</v>
      </c>
      <c r="F1958" s="6" t="s">
        <v>91</v>
      </c>
      <c r="G1958" s="6" t="s">
        <v>92</v>
      </c>
      <c r="H1958" s="16" t="s">
        <v>93</v>
      </c>
      <c r="I1958" s="6" t="s">
        <v>333</v>
      </c>
      <c r="J1958" s="16">
        <v>0</v>
      </c>
      <c r="K1958" s="16" t="s">
        <v>36</v>
      </c>
      <c r="L1958" s="16" t="s">
        <v>310</v>
      </c>
      <c r="N1958" s="16">
        <v>32</v>
      </c>
      <c r="O1958" s="16">
        <v>4</v>
      </c>
      <c r="P1958" s="16">
        <v>1</v>
      </c>
      <c r="Q1958" s="16">
        <v>1</v>
      </c>
      <c r="R1958">
        <f>MATCH(D1958,Отчет!$C$1:$C$65535,0)</f>
        <v>45</v>
      </c>
    </row>
    <row r="1959" spans="1:18" x14ac:dyDescent="0.2">
      <c r="A1959" s="16">
        <v>1187929985</v>
      </c>
      <c r="B1959" s="16">
        <v>6</v>
      </c>
      <c r="D1959" s="16">
        <v>499655914</v>
      </c>
      <c r="E1959" s="6" t="s">
        <v>94</v>
      </c>
      <c r="F1959" s="6" t="s">
        <v>95</v>
      </c>
      <c r="G1959" s="6" t="s">
        <v>96</v>
      </c>
      <c r="H1959" s="16" t="s">
        <v>97</v>
      </c>
      <c r="I1959" s="6" t="s">
        <v>333</v>
      </c>
      <c r="J1959" s="16">
        <v>0</v>
      </c>
      <c r="K1959" s="16" t="s">
        <v>36</v>
      </c>
      <c r="L1959" s="16" t="s">
        <v>310</v>
      </c>
      <c r="N1959" s="16">
        <v>24</v>
      </c>
      <c r="O1959" s="16">
        <v>4</v>
      </c>
      <c r="P1959" s="16">
        <v>1</v>
      </c>
      <c r="Q1959" s="16">
        <v>1</v>
      </c>
      <c r="R1959">
        <f>MATCH(D1959,Отчет!$C$1:$C$65535,0)</f>
        <v>35</v>
      </c>
    </row>
    <row r="1960" spans="1:18" x14ac:dyDescent="0.2">
      <c r="A1960" s="16">
        <v>1187928398</v>
      </c>
      <c r="B1960" s="16">
        <v>8</v>
      </c>
      <c r="D1960" s="16">
        <v>499655942</v>
      </c>
      <c r="E1960" s="6" t="s">
        <v>98</v>
      </c>
      <c r="F1960" s="6" t="s">
        <v>99</v>
      </c>
      <c r="G1960" s="6" t="s">
        <v>57</v>
      </c>
      <c r="H1960" s="16" t="s">
        <v>100</v>
      </c>
      <c r="I1960" s="6" t="s">
        <v>333</v>
      </c>
      <c r="J1960" s="16">
        <v>0</v>
      </c>
      <c r="K1960" s="16" t="s">
        <v>36</v>
      </c>
      <c r="L1960" s="16" t="s">
        <v>310</v>
      </c>
      <c r="N1960" s="16">
        <v>32</v>
      </c>
      <c r="O1960" s="16">
        <v>4</v>
      </c>
      <c r="P1960" s="16">
        <v>1</v>
      </c>
      <c r="Q1960" s="16">
        <v>1</v>
      </c>
      <c r="R1960">
        <f>MATCH(D1960,Отчет!$C$1:$C$65535,0)</f>
        <v>40</v>
      </c>
    </row>
    <row r="1961" spans="1:18" x14ac:dyDescent="0.2">
      <c r="A1961" s="16">
        <v>1187929646</v>
      </c>
      <c r="B1961" s="16">
        <v>5</v>
      </c>
      <c r="D1961" s="16">
        <v>499655966</v>
      </c>
      <c r="E1961" s="6" t="s">
        <v>83</v>
      </c>
      <c r="F1961" s="6" t="s">
        <v>76</v>
      </c>
      <c r="G1961" s="6" t="s">
        <v>84</v>
      </c>
      <c r="H1961" s="16" t="s">
        <v>85</v>
      </c>
      <c r="I1961" s="6" t="s">
        <v>333</v>
      </c>
      <c r="J1961" s="16">
        <v>0</v>
      </c>
      <c r="K1961" s="16" t="s">
        <v>36</v>
      </c>
      <c r="L1961" s="16" t="s">
        <v>310</v>
      </c>
      <c r="N1961" s="16">
        <v>20</v>
      </c>
      <c r="O1961" s="16">
        <v>4</v>
      </c>
      <c r="P1961" s="16">
        <v>1</v>
      </c>
      <c r="Q1961" s="16">
        <v>1</v>
      </c>
      <c r="R1961">
        <f>MATCH(D1961,Отчет!$C$1:$C$65535,0)</f>
        <v>43</v>
      </c>
    </row>
    <row r="1962" spans="1:18" x14ac:dyDescent="0.2">
      <c r="A1962" s="16">
        <v>1187929784</v>
      </c>
      <c r="B1962" s="16">
        <v>8</v>
      </c>
      <c r="D1962" s="16">
        <v>499655764</v>
      </c>
      <c r="E1962" s="6" t="s">
        <v>115</v>
      </c>
      <c r="F1962" s="6" t="s">
        <v>116</v>
      </c>
      <c r="G1962" s="6" t="s">
        <v>117</v>
      </c>
      <c r="H1962" s="16" t="s">
        <v>118</v>
      </c>
      <c r="I1962" s="6" t="s">
        <v>333</v>
      </c>
      <c r="J1962" s="16">
        <v>0</v>
      </c>
      <c r="K1962" s="16" t="s">
        <v>36</v>
      </c>
      <c r="L1962" s="16" t="s">
        <v>310</v>
      </c>
      <c r="N1962" s="16">
        <v>32</v>
      </c>
      <c r="O1962" s="16">
        <v>4</v>
      </c>
      <c r="P1962" s="16">
        <v>1</v>
      </c>
      <c r="Q1962" s="16">
        <v>1</v>
      </c>
      <c r="R1962">
        <f>MATCH(D1962,Отчет!$C$1:$C$65535,0)</f>
        <v>17</v>
      </c>
    </row>
    <row r="1963" spans="1:18" x14ac:dyDescent="0.2">
      <c r="A1963" s="16">
        <v>1690680284</v>
      </c>
      <c r="B1963" s="16">
        <v>5</v>
      </c>
      <c r="D1963" s="16">
        <v>1683223220</v>
      </c>
      <c r="E1963" s="6" t="s">
        <v>55</v>
      </c>
      <c r="F1963" s="6" t="s">
        <v>56</v>
      </c>
      <c r="G1963" s="6" t="s">
        <v>57</v>
      </c>
      <c r="H1963" s="16" t="s">
        <v>58</v>
      </c>
      <c r="I1963" s="6" t="s">
        <v>333</v>
      </c>
      <c r="J1963" s="16">
        <v>3.5</v>
      </c>
      <c r="K1963" s="16" t="s">
        <v>36</v>
      </c>
      <c r="L1963" s="16" t="s">
        <v>310</v>
      </c>
      <c r="N1963" s="16">
        <v>20</v>
      </c>
      <c r="O1963" s="16">
        <v>4</v>
      </c>
      <c r="P1963" s="16">
        <v>1</v>
      </c>
      <c r="Q1963" s="16">
        <v>1</v>
      </c>
      <c r="R1963">
        <f>MATCH(D1963,Отчет!$C$1:$C$65535,0)</f>
        <v>39</v>
      </c>
    </row>
    <row r="1964" spans="1:18" x14ac:dyDescent="0.2">
      <c r="A1964" s="16">
        <v>1741230374</v>
      </c>
      <c r="B1964" s="16">
        <v>8</v>
      </c>
      <c r="D1964" s="16">
        <v>1650253973</v>
      </c>
      <c r="E1964" s="6" t="s">
        <v>66</v>
      </c>
      <c r="F1964" s="6" t="s">
        <v>67</v>
      </c>
      <c r="G1964" s="6" t="s">
        <v>68</v>
      </c>
      <c r="H1964" s="16" t="s">
        <v>69</v>
      </c>
      <c r="I1964" s="6" t="s">
        <v>333</v>
      </c>
      <c r="J1964" s="16">
        <v>4</v>
      </c>
      <c r="K1964" s="16" t="s">
        <v>36</v>
      </c>
      <c r="L1964" s="16" t="s">
        <v>310</v>
      </c>
      <c r="N1964" s="16">
        <v>32</v>
      </c>
      <c r="O1964" s="16">
        <v>4</v>
      </c>
      <c r="P1964" s="16">
        <v>1</v>
      </c>
      <c r="Q1964" s="16">
        <v>1</v>
      </c>
      <c r="R1964">
        <f>MATCH(D1964,Отчет!$C$1:$C$65535,0)</f>
        <v>23</v>
      </c>
    </row>
    <row r="1965" spans="1:18" x14ac:dyDescent="0.2">
      <c r="A1965" s="16">
        <v>1017454201</v>
      </c>
      <c r="B1965" s="16">
        <v>9</v>
      </c>
      <c r="D1965" s="16">
        <v>499656285</v>
      </c>
      <c r="E1965" s="6" t="s">
        <v>173</v>
      </c>
      <c r="F1965" s="6" t="s">
        <v>76</v>
      </c>
      <c r="G1965" s="6" t="s">
        <v>107</v>
      </c>
      <c r="H1965" s="16" t="s">
        <v>174</v>
      </c>
      <c r="I1965" s="6" t="s">
        <v>334</v>
      </c>
      <c r="J1965" s="16">
        <v>5</v>
      </c>
      <c r="K1965" s="16" t="s">
        <v>36</v>
      </c>
      <c r="L1965" s="16" t="s">
        <v>310</v>
      </c>
      <c r="N1965" s="16">
        <v>45</v>
      </c>
      <c r="O1965" s="16">
        <v>5</v>
      </c>
      <c r="P1965" s="16">
        <v>1</v>
      </c>
      <c r="Q1965" s="16">
        <v>1</v>
      </c>
      <c r="R1965">
        <f>MATCH(D1965,Отчет!$C$1:$C$65535,0)</f>
        <v>36</v>
      </c>
    </row>
    <row r="1966" spans="1:18" x14ac:dyDescent="0.2">
      <c r="A1966" s="16">
        <v>1017454211</v>
      </c>
      <c r="B1966" s="16">
        <v>7</v>
      </c>
      <c r="D1966" s="16">
        <v>499657465</v>
      </c>
      <c r="E1966" s="6" t="s">
        <v>148</v>
      </c>
      <c r="F1966" s="6" t="s">
        <v>149</v>
      </c>
      <c r="G1966" s="6" t="s">
        <v>150</v>
      </c>
      <c r="H1966" s="16" t="s">
        <v>151</v>
      </c>
      <c r="I1966" s="6" t="s">
        <v>334</v>
      </c>
      <c r="J1966" s="16">
        <v>5</v>
      </c>
      <c r="K1966" s="16" t="s">
        <v>36</v>
      </c>
      <c r="L1966" s="16" t="s">
        <v>310</v>
      </c>
      <c r="N1966" s="16">
        <v>35</v>
      </c>
      <c r="O1966" s="16">
        <v>5</v>
      </c>
      <c r="P1966" s="16">
        <v>1</v>
      </c>
      <c r="Q1966" s="16">
        <v>1</v>
      </c>
      <c r="R1966">
        <f>MATCH(D1966,Отчет!$C$1:$C$65535,0)</f>
        <v>25</v>
      </c>
    </row>
    <row r="1967" spans="1:18" x14ac:dyDescent="0.2">
      <c r="A1967" s="16">
        <v>1017454191</v>
      </c>
      <c r="B1967" s="16">
        <v>9</v>
      </c>
      <c r="D1967" s="16">
        <v>499655482</v>
      </c>
      <c r="E1967" s="6" t="s">
        <v>71</v>
      </c>
      <c r="F1967" s="6" t="s">
        <v>72</v>
      </c>
      <c r="G1967" s="6" t="s">
        <v>73</v>
      </c>
      <c r="H1967" s="16" t="s">
        <v>74</v>
      </c>
      <c r="I1967" s="6" t="s">
        <v>334</v>
      </c>
      <c r="J1967" s="16">
        <v>5</v>
      </c>
      <c r="K1967" s="16" t="s">
        <v>36</v>
      </c>
      <c r="L1967" s="16" t="s">
        <v>310</v>
      </c>
      <c r="N1967" s="16">
        <v>45</v>
      </c>
      <c r="O1967" s="16">
        <v>5</v>
      </c>
      <c r="P1967" s="16">
        <v>1</v>
      </c>
      <c r="Q1967" s="16">
        <v>1</v>
      </c>
      <c r="R1967">
        <f>MATCH(D1967,Отчет!$C$1:$C$65535,0)</f>
        <v>12</v>
      </c>
    </row>
    <row r="1968" spans="1:18" x14ac:dyDescent="0.2">
      <c r="A1968" s="16">
        <v>1017454183</v>
      </c>
      <c r="B1968" s="16">
        <v>9</v>
      </c>
      <c r="D1968" s="16">
        <v>499656623</v>
      </c>
      <c r="E1968" s="6" t="s">
        <v>166</v>
      </c>
      <c r="F1968" s="6" t="s">
        <v>167</v>
      </c>
      <c r="G1968" s="6" t="s">
        <v>168</v>
      </c>
      <c r="H1968" s="16" t="s">
        <v>169</v>
      </c>
      <c r="I1968" s="6" t="s">
        <v>334</v>
      </c>
      <c r="J1968" s="16">
        <v>5</v>
      </c>
      <c r="K1968" s="16" t="s">
        <v>36</v>
      </c>
      <c r="L1968" s="16" t="s">
        <v>310</v>
      </c>
      <c r="N1968" s="16">
        <v>45</v>
      </c>
      <c r="O1968" s="16">
        <v>5</v>
      </c>
      <c r="P1968" s="16">
        <v>1</v>
      </c>
      <c r="Q1968" s="16">
        <v>1</v>
      </c>
      <c r="R1968">
        <f>MATCH(D1968,Отчет!$C$1:$C$65535,0)</f>
        <v>37</v>
      </c>
    </row>
    <row r="1969" spans="1:18" x14ac:dyDescent="0.2">
      <c r="A1969" s="16">
        <v>1017454230</v>
      </c>
      <c r="B1969" s="16">
        <v>5</v>
      </c>
      <c r="D1969" s="16">
        <v>499655966</v>
      </c>
      <c r="E1969" s="6" t="s">
        <v>83</v>
      </c>
      <c r="F1969" s="6" t="s">
        <v>76</v>
      </c>
      <c r="G1969" s="6" t="s">
        <v>84</v>
      </c>
      <c r="H1969" s="16" t="s">
        <v>85</v>
      </c>
      <c r="I1969" s="6" t="s">
        <v>334</v>
      </c>
      <c r="J1969" s="16">
        <v>5</v>
      </c>
      <c r="K1969" s="16" t="s">
        <v>36</v>
      </c>
      <c r="L1969" s="16" t="s">
        <v>310</v>
      </c>
      <c r="N1969" s="16">
        <v>0</v>
      </c>
      <c r="O1969" s="16">
        <v>5</v>
      </c>
      <c r="P1969" s="16">
        <v>1</v>
      </c>
      <c r="Q1969" s="16">
        <v>1</v>
      </c>
      <c r="R1969">
        <f>MATCH(D1969,Отчет!$C$1:$C$65535,0)</f>
        <v>43</v>
      </c>
    </row>
    <row r="1970" spans="1:18" x14ac:dyDescent="0.2">
      <c r="A1970" s="16">
        <v>1741230342</v>
      </c>
      <c r="B1970" s="16">
        <v>8</v>
      </c>
      <c r="D1970" s="16">
        <v>1650253973</v>
      </c>
      <c r="E1970" s="6" t="s">
        <v>66</v>
      </c>
      <c r="F1970" s="6" t="s">
        <v>67</v>
      </c>
      <c r="G1970" s="6" t="s">
        <v>68</v>
      </c>
      <c r="H1970" s="16" t="s">
        <v>69</v>
      </c>
      <c r="I1970" s="6" t="s">
        <v>335</v>
      </c>
      <c r="J1970" s="16">
        <v>5</v>
      </c>
      <c r="K1970" s="16" t="s">
        <v>36</v>
      </c>
      <c r="L1970" s="16" t="s">
        <v>310</v>
      </c>
      <c r="N1970" s="16">
        <v>40</v>
      </c>
      <c r="O1970" s="16">
        <v>5</v>
      </c>
      <c r="P1970" s="16">
        <v>1</v>
      </c>
      <c r="Q1970" s="16">
        <v>1</v>
      </c>
      <c r="R1970">
        <f>MATCH(D1970,Отчет!$C$1:$C$65535,0)</f>
        <v>23</v>
      </c>
    </row>
    <row r="1971" spans="1:18" x14ac:dyDescent="0.2">
      <c r="A1971" s="16">
        <v>1017454173</v>
      </c>
      <c r="B1971" s="16">
        <v>9</v>
      </c>
      <c r="D1971" s="16">
        <v>499657489</v>
      </c>
      <c r="E1971" s="6" t="s">
        <v>133</v>
      </c>
      <c r="F1971" s="6" t="s">
        <v>134</v>
      </c>
      <c r="G1971" s="6" t="s">
        <v>135</v>
      </c>
      <c r="H1971" s="16" t="s">
        <v>136</v>
      </c>
      <c r="I1971" s="6" t="s">
        <v>336</v>
      </c>
      <c r="J1971" s="16">
        <v>5</v>
      </c>
      <c r="K1971" s="16" t="s">
        <v>36</v>
      </c>
      <c r="L1971" s="16" t="s">
        <v>310</v>
      </c>
      <c r="N1971" s="16">
        <v>45</v>
      </c>
      <c r="O1971" s="16">
        <v>5</v>
      </c>
      <c r="P1971" s="16">
        <v>1</v>
      </c>
      <c r="Q1971" s="16">
        <v>1</v>
      </c>
      <c r="R1971">
        <f>MATCH(D1971,Отчет!$C$1:$C$65535,0)</f>
        <v>51</v>
      </c>
    </row>
    <row r="1972" spans="1:18" x14ac:dyDescent="0.2">
      <c r="A1972" s="16">
        <v>1017454277</v>
      </c>
      <c r="B1972" s="16">
        <v>5</v>
      </c>
      <c r="D1972" s="16">
        <v>499655321</v>
      </c>
      <c r="E1972" s="6" t="s">
        <v>79</v>
      </c>
      <c r="F1972" s="6" t="s">
        <v>80</v>
      </c>
      <c r="G1972" s="6" t="s">
        <v>81</v>
      </c>
      <c r="H1972" s="16" t="s">
        <v>82</v>
      </c>
      <c r="I1972" s="6" t="s">
        <v>337</v>
      </c>
      <c r="J1972" s="16">
        <v>5</v>
      </c>
      <c r="K1972" s="16" t="s">
        <v>36</v>
      </c>
      <c r="L1972" s="16" t="s">
        <v>310</v>
      </c>
      <c r="N1972" s="16">
        <v>25</v>
      </c>
      <c r="O1972" s="16">
        <v>5</v>
      </c>
      <c r="P1972" s="16">
        <v>1</v>
      </c>
      <c r="Q1972" s="16">
        <v>1</v>
      </c>
      <c r="R1972">
        <f>MATCH(D1972,Отчет!$C$1:$C$65535,0)</f>
        <v>53</v>
      </c>
    </row>
    <row r="1973" spans="1:18" x14ac:dyDescent="0.2">
      <c r="A1973" s="16">
        <v>1967511966</v>
      </c>
      <c r="B1973" s="16">
        <v>6</v>
      </c>
      <c r="D1973" s="16">
        <v>1946406881</v>
      </c>
      <c r="E1973" s="6" t="s">
        <v>44</v>
      </c>
      <c r="F1973" s="6" t="s">
        <v>45</v>
      </c>
      <c r="G1973" s="6" t="s">
        <v>46</v>
      </c>
      <c r="H1973" s="16" t="s">
        <v>47</v>
      </c>
      <c r="I1973" s="6" t="s">
        <v>338</v>
      </c>
      <c r="J1973" s="16">
        <v>3</v>
      </c>
      <c r="K1973" s="16" t="s">
        <v>36</v>
      </c>
      <c r="L1973" s="16" t="s">
        <v>310</v>
      </c>
      <c r="N1973" s="16">
        <v>18</v>
      </c>
      <c r="O1973" s="16">
        <v>3</v>
      </c>
      <c r="P1973" s="16">
        <v>1</v>
      </c>
      <c r="Q1973" s="16">
        <v>0</v>
      </c>
      <c r="R1973">
        <f>MATCH(D1973,Отчет!$C$1:$C$65535,0)</f>
        <v>34</v>
      </c>
    </row>
    <row r="1974" spans="1:18" x14ac:dyDescent="0.2">
      <c r="A1974" s="16">
        <v>1187928907</v>
      </c>
      <c r="B1974" s="16">
        <v>9</v>
      </c>
      <c r="D1974" s="16">
        <v>499657780</v>
      </c>
      <c r="E1974" s="6" t="s">
        <v>129</v>
      </c>
      <c r="F1974" s="6" t="s">
        <v>130</v>
      </c>
      <c r="G1974" s="6" t="s">
        <v>131</v>
      </c>
      <c r="H1974" s="16" t="s">
        <v>132</v>
      </c>
      <c r="I1974" s="6" t="s">
        <v>233</v>
      </c>
      <c r="J1974" s="16">
        <v>5</v>
      </c>
      <c r="K1974" s="16" t="s">
        <v>36</v>
      </c>
      <c r="L1974" s="16" t="s">
        <v>310</v>
      </c>
      <c r="N1974" s="16">
        <v>45</v>
      </c>
      <c r="O1974" s="16">
        <v>5</v>
      </c>
      <c r="P1974" s="16">
        <v>1</v>
      </c>
      <c r="Q1974" s="16">
        <v>1</v>
      </c>
      <c r="R1974">
        <f>MATCH(D1974,Отчет!$C$1:$C$65535,0)</f>
        <v>29</v>
      </c>
    </row>
    <row r="1975" spans="1:18" x14ac:dyDescent="0.2">
      <c r="A1975" s="16">
        <v>1187928237</v>
      </c>
      <c r="B1975" s="16">
        <v>8</v>
      </c>
      <c r="D1975" s="16">
        <v>499657846</v>
      </c>
      <c r="E1975" s="6" t="s">
        <v>181</v>
      </c>
      <c r="F1975" s="6" t="s">
        <v>182</v>
      </c>
      <c r="G1975" s="6" t="s">
        <v>183</v>
      </c>
      <c r="H1975" s="16" t="s">
        <v>184</v>
      </c>
      <c r="I1975" s="6" t="s">
        <v>233</v>
      </c>
      <c r="J1975" s="16">
        <v>5</v>
      </c>
      <c r="K1975" s="16" t="s">
        <v>36</v>
      </c>
      <c r="L1975" s="16" t="s">
        <v>310</v>
      </c>
      <c r="N1975" s="16">
        <v>40</v>
      </c>
      <c r="O1975" s="16">
        <v>5</v>
      </c>
      <c r="P1975" s="16">
        <v>1</v>
      </c>
      <c r="Q1975" s="16">
        <v>1</v>
      </c>
      <c r="R1975">
        <f>MATCH(D1975,Отчет!$C$1:$C$65535,0)</f>
        <v>19</v>
      </c>
    </row>
    <row r="1976" spans="1:18" x14ac:dyDescent="0.2">
      <c r="A1976" s="16">
        <v>1187928043</v>
      </c>
      <c r="B1976" s="16">
        <v>9</v>
      </c>
      <c r="D1976" s="16">
        <v>722669820</v>
      </c>
      <c r="E1976" s="6" t="s">
        <v>185</v>
      </c>
      <c r="F1976" s="6" t="s">
        <v>186</v>
      </c>
      <c r="G1976" s="6" t="s">
        <v>187</v>
      </c>
      <c r="H1976" s="16" t="s">
        <v>188</v>
      </c>
      <c r="I1976" s="6" t="s">
        <v>233</v>
      </c>
      <c r="J1976" s="16">
        <v>5</v>
      </c>
      <c r="K1976" s="16" t="s">
        <v>36</v>
      </c>
      <c r="L1976" s="16" t="s">
        <v>310</v>
      </c>
      <c r="N1976" s="16">
        <v>45</v>
      </c>
      <c r="O1976" s="16">
        <v>5</v>
      </c>
      <c r="P1976" s="16">
        <v>1</v>
      </c>
      <c r="Q1976" s="16">
        <v>1</v>
      </c>
      <c r="R1976">
        <f>MATCH(D1976,Отчет!$C$1:$C$65535,0)</f>
        <v>16</v>
      </c>
    </row>
    <row r="1977" spans="1:18" x14ac:dyDescent="0.2">
      <c r="A1977" s="16">
        <v>1187929141</v>
      </c>
      <c r="B1977" s="16">
        <v>5</v>
      </c>
      <c r="D1977" s="16">
        <v>499657489</v>
      </c>
      <c r="E1977" s="6" t="s">
        <v>133</v>
      </c>
      <c r="F1977" s="6" t="s">
        <v>134</v>
      </c>
      <c r="G1977" s="6" t="s">
        <v>135</v>
      </c>
      <c r="H1977" s="16" t="s">
        <v>136</v>
      </c>
      <c r="I1977" s="6" t="s">
        <v>233</v>
      </c>
      <c r="J1977" s="16">
        <v>5</v>
      </c>
      <c r="K1977" s="16" t="s">
        <v>36</v>
      </c>
      <c r="L1977" s="16" t="s">
        <v>310</v>
      </c>
      <c r="N1977" s="16">
        <v>25</v>
      </c>
      <c r="O1977" s="16">
        <v>5</v>
      </c>
      <c r="P1977" s="16">
        <v>1</v>
      </c>
      <c r="Q1977" s="16">
        <v>1</v>
      </c>
      <c r="R1977">
        <f>MATCH(D1977,Отчет!$C$1:$C$65535,0)</f>
        <v>51</v>
      </c>
    </row>
    <row r="1978" spans="1:18" x14ac:dyDescent="0.2">
      <c r="A1978" s="16">
        <v>1506077470</v>
      </c>
      <c r="B1978" s="16">
        <v>6</v>
      </c>
      <c r="D1978" s="16">
        <v>1506076021</v>
      </c>
      <c r="E1978" s="6" t="s">
        <v>178</v>
      </c>
      <c r="F1978" s="6" t="s">
        <v>179</v>
      </c>
      <c r="G1978" s="6" t="s">
        <v>96</v>
      </c>
      <c r="H1978" s="16" t="s">
        <v>180</v>
      </c>
      <c r="I1978" s="6" t="s">
        <v>233</v>
      </c>
      <c r="J1978" s="16">
        <v>5</v>
      </c>
      <c r="K1978" s="16" t="s">
        <v>36</v>
      </c>
      <c r="L1978" s="16" t="s">
        <v>310</v>
      </c>
      <c r="N1978" s="16">
        <v>30</v>
      </c>
      <c r="O1978" s="16">
        <v>5</v>
      </c>
      <c r="P1978" s="16">
        <v>1</v>
      </c>
      <c r="Q1978" s="16">
        <v>1</v>
      </c>
      <c r="R1978">
        <f>MATCH(D1978,Отчет!$C$1:$C$65535,0)</f>
        <v>47</v>
      </c>
    </row>
    <row r="1979" spans="1:18" x14ac:dyDescent="0.2">
      <c r="A1979" s="16">
        <v>1187930180</v>
      </c>
      <c r="B1979" s="16">
        <v>5</v>
      </c>
      <c r="D1979" s="16">
        <v>499656285</v>
      </c>
      <c r="E1979" s="6" t="s">
        <v>173</v>
      </c>
      <c r="F1979" s="6" t="s">
        <v>76</v>
      </c>
      <c r="G1979" s="6" t="s">
        <v>107</v>
      </c>
      <c r="H1979" s="16" t="s">
        <v>174</v>
      </c>
      <c r="I1979" s="6" t="s">
        <v>233</v>
      </c>
      <c r="J1979" s="16">
        <v>5</v>
      </c>
      <c r="K1979" s="16" t="s">
        <v>36</v>
      </c>
      <c r="L1979" s="16" t="s">
        <v>310</v>
      </c>
      <c r="N1979" s="16">
        <v>25</v>
      </c>
      <c r="O1979" s="16">
        <v>5</v>
      </c>
      <c r="P1979" s="16">
        <v>1</v>
      </c>
      <c r="Q1979" s="16">
        <v>1</v>
      </c>
      <c r="R1979">
        <f>MATCH(D1979,Отчет!$C$1:$C$65535,0)</f>
        <v>36</v>
      </c>
    </row>
    <row r="1980" spans="1:18" x14ac:dyDescent="0.2">
      <c r="A1980" s="16">
        <v>1187929630</v>
      </c>
      <c r="B1980" s="16">
        <v>5</v>
      </c>
      <c r="D1980" s="16">
        <v>499655966</v>
      </c>
      <c r="E1980" s="6" t="s">
        <v>83</v>
      </c>
      <c r="F1980" s="6" t="s">
        <v>76</v>
      </c>
      <c r="G1980" s="6" t="s">
        <v>84</v>
      </c>
      <c r="H1980" s="16" t="s">
        <v>85</v>
      </c>
      <c r="I1980" s="6" t="s">
        <v>233</v>
      </c>
      <c r="J1980" s="16">
        <v>5</v>
      </c>
      <c r="K1980" s="16" t="s">
        <v>36</v>
      </c>
      <c r="L1980" s="16" t="s">
        <v>310</v>
      </c>
      <c r="N1980" s="16">
        <v>25</v>
      </c>
      <c r="O1980" s="16">
        <v>5</v>
      </c>
      <c r="P1980" s="16">
        <v>1</v>
      </c>
      <c r="Q1980" s="16">
        <v>1</v>
      </c>
      <c r="R1980">
        <f>MATCH(D1980,Отчет!$C$1:$C$65535,0)</f>
        <v>43</v>
      </c>
    </row>
    <row r="1981" spans="1:18" x14ac:dyDescent="0.2">
      <c r="A1981" s="16">
        <v>1187928378</v>
      </c>
      <c r="B1981" s="16">
        <v>4</v>
      </c>
      <c r="D1981" s="16">
        <v>499655942</v>
      </c>
      <c r="E1981" s="6" t="s">
        <v>98</v>
      </c>
      <c r="F1981" s="6" t="s">
        <v>99</v>
      </c>
      <c r="G1981" s="6" t="s">
        <v>57</v>
      </c>
      <c r="H1981" s="16" t="s">
        <v>100</v>
      </c>
      <c r="I1981" s="6" t="s">
        <v>233</v>
      </c>
      <c r="J1981" s="16">
        <v>5</v>
      </c>
      <c r="K1981" s="16" t="s">
        <v>36</v>
      </c>
      <c r="L1981" s="16" t="s">
        <v>310</v>
      </c>
      <c r="N1981" s="16">
        <v>20</v>
      </c>
      <c r="O1981" s="16">
        <v>5</v>
      </c>
      <c r="P1981" s="16">
        <v>1</v>
      </c>
      <c r="Q1981" s="16">
        <v>1</v>
      </c>
      <c r="R1981">
        <f>MATCH(D1981,Отчет!$C$1:$C$65535,0)</f>
        <v>40</v>
      </c>
    </row>
    <row r="1982" spans="1:18" x14ac:dyDescent="0.2">
      <c r="A1982" s="16">
        <v>1187929967</v>
      </c>
      <c r="B1982" s="16">
        <v>7</v>
      </c>
      <c r="D1982" s="16">
        <v>499655914</v>
      </c>
      <c r="E1982" s="6" t="s">
        <v>94</v>
      </c>
      <c r="F1982" s="6" t="s">
        <v>95</v>
      </c>
      <c r="G1982" s="6" t="s">
        <v>96</v>
      </c>
      <c r="H1982" s="16" t="s">
        <v>97</v>
      </c>
      <c r="I1982" s="6" t="s">
        <v>233</v>
      </c>
      <c r="J1982" s="16">
        <v>5</v>
      </c>
      <c r="K1982" s="16" t="s">
        <v>36</v>
      </c>
      <c r="L1982" s="16" t="s">
        <v>310</v>
      </c>
      <c r="N1982" s="16">
        <v>35</v>
      </c>
      <c r="O1982" s="16">
        <v>5</v>
      </c>
      <c r="P1982" s="16">
        <v>1</v>
      </c>
      <c r="Q1982" s="16">
        <v>1</v>
      </c>
      <c r="R1982">
        <f>MATCH(D1982,Отчет!$C$1:$C$65535,0)</f>
        <v>35</v>
      </c>
    </row>
    <row r="1983" spans="1:18" x14ac:dyDescent="0.2">
      <c r="A1983" s="16">
        <v>1187928442</v>
      </c>
      <c r="B1983" s="16">
        <v>7</v>
      </c>
      <c r="D1983" s="16">
        <v>499655862</v>
      </c>
      <c r="E1983" s="6" t="s">
        <v>90</v>
      </c>
      <c r="F1983" s="6" t="s">
        <v>91</v>
      </c>
      <c r="G1983" s="6" t="s">
        <v>92</v>
      </c>
      <c r="H1983" s="16" t="s">
        <v>93</v>
      </c>
      <c r="I1983" s="6" t="s">
        <v>233</v>
      </c>
      <c r="J1983" s="16">
        <v>5</v>
      </c>
      <c r="K1983" s="16" t="s">
        <v>36</v>
      </c>
      <c r="L1983" s="16" t="s">
        <v>310</v>
      </c>
      <c r="N1983" s="16">
        <v>35</v>
      </c>
      <c r="O1983" s="16">
        <v>5</v>
      </c>
      <c r="P1983" s="16">
        <v>1</v>
      </c>
      <c r="Q1983" s="16">
        <v>1</v>
      </c>
      <c r="R1983">
        <f>MATCH(D1983,Отчет!$C$1:$C$65535,0)</f>
        <v>45</v>
      </c>
    </row>
    <row r="1984" spans="1:18" x14ac:dyDescent="0.2">
      <c r="A1984" s="16">
        <v>1187929347</v>
      </c>
      <c r="B1984" s="16">
        <v>5</v>
      </c>
      <c r="D1984" s="16">
        <v>499655506</v>
      </c>
      <c r="E1984" s="6" t="s">
        <v>125</v>
      </c>
      <c r="F1984" s="6" t="s">
        <v>126</v>
      </c>
      <c r="G1984" s="6" t="s">
        <v>127</v>
      </c>
      <c r="H1984" s="16" t="s">
        <v>128</v>
      </c>
      <c r="I1984" s="6" t="s">
        <v>233</v>
      </c>
      <c r="J1984" s="16">
        <v>5</v>
      </c>
      <c r="K1984" s="16" t="s">
        <v>36</v>
      </c>
      <c r="L1984" s="16" t="s">
        <v>310</v>
      </c>
      <c r="N1984" s="16">
        <v>25</v>
      </c>
      <c r="O1984" s="16">
        <v>5</v>
      </c>
      <c r="P1984" s="16">
        <v>1</v>
      </c>
      <c r="Q1984" s="16">
        <v>0</v>
      </c>
      <c r="R1984">
        <f>MATCH(D1984,Отчет!$C$1:$C$65535,0)</f>
        <v>44</v>
      </c>
    </row>
    <row r="1985" spans="1:18" x14ac:dyDescent="0.2">
      <c r="A1985" s="16">
        <v>1187929093</v>
      </c>
      <c r="B1985" s="16">
        <v>5</v>
      </c>
      <c r="D1985" s="16">
        <v>736697700</v>
      </c>
      <c r="E1985" s="6" t="s">
        <v>175</v>
      </c>
      <c r="F1985" s="6" t="s">
        <v>176</v>
      </c>
      <c r="G1985" s="6" t="s">
        <v>77</v>
      </c>
      <c r="H1985" s="16" t="s">
        <v>177</v>
      </c>
      <c r="I1985" s="6" t="s">
        <v>233</v>
      </c>
      <c r="J1985" s="16">
        <v>5</v>
      </c>
      <c r="K1985" s="16" t="s">
        <v>36</v>
      </c>
      <c r="L1985" s="16" t="s">
        <v>310</v>
      </c>
      <c r="N1985" s="16">
        <v>25</v>
      </c>
      <c r="O1985" s="16">
        <v>5</v>
      </c>
      <c r="P1985" s="16">
        <v>1</v>
      </c>
      <c r="Q1985" s="16">
        <v>1</v>
      </c>
      <c r="R1985">
        <f>MATCH(D1985,Отчет!$C$1:$C$65535,0)</f>
        <v>27</v>
      </c>
    </row>
    <row r="1986" spans="1:18" x14ac:dyDescent="0.2">
      <c r="A1986" s="16">
        <v>1187928535</v>
      </c>
      <c r="B1986" s="16">
        <v>10</v>
      </c>
      <c r="D1986" s="16">
        <v>499655788</v>
      </c>
      <c r="E1986" s="6" t="s">
        <v>101</v>
      </c>
      <c r="F1986" s="6" t="s">
        <v>102</v>
      </c>
      <c r="G1986" s="6" t="s">
        <v>103</v>
      </c>
      <c r="H1986" s="16" t="s">
        <v>104</v>
      </c>
      <c r="I1986" s="6" t="s">
        <v>233</v>
      </c>
      <c r="J1986" s="16">
        <v>5</v>
      </c>
      <c r="K1986" s="16" t="s">
        <v>36</v>
      </c>
      <c r="L1986" s="16" t="s">
        <v>310</v>
      </c>
      <c r="N1986" s="16">
        <v>50</v>
      </c>
      <c r="O1986" s="16">
        <v>5</v>
      </c>
      <c r="P1986" s="16">
        <v>1</v>
      </c>
      <c r="Q1986" s="16">
        <v>1</v>
      </c>
      <c r="R1986">
        <f>MATCH(D1986,Отчет!$C$1:$C$65535,0)</f>
        <v>18</v>
      </c>
    </row>
    <row r="1987" spans="1:18" x14ac:dyDescent="0.2">
      <c r="A1987" s="16">
        <v>1187928861</v>
      </c>
      <c r="B1987" s="16">
        <v>10</v>
      </c>
      <c r="D1987" s="16">
        <v>499655838</v>
      </c>
      <c r="E1987" s="6" t="s">
        <v>105</v>
      </c>
      <c r="F1987" s="6" t="s">
        <v>106</v>
      </c>
      <c r="G1987" s="6" t="s">
        <v>107</v>
      </c>
      <c r="H1987" s="16" t="s">
        <v>108</v>
      </c>
      <c r="I1987" s="6" t="s">
        <v>233</v>
      </c>
      <c r="J1987" s="16">
        <v>5</v>
      </c>
      <c r="K1987" s="16" t="s">
        <v>36</v>
      </c>
      <c r="L1987" s="16" t="s">
        <v>310</v>
      </c>
      <c r="N1987" s="16">
        <v>50</v>
      </c>
      <c r="O1987" s="16">
        <v>5</v>
      </c>
      <c r="P1987" s="16">
        <v>1</v>
      </c>
      <c r="Q1987" s="16">
        <v>1</v>
      </c>
      <c r="R1987">
        <f>MATCH(D1987,Отчет!$C$1:$C$65535,0)</f>
        <v>14</v>
      </c>
    </row>
    <row r="1988" spans="1:18" x14ac:dyDescent="0.2">
      <c r="A1988" s="16">
        <v>1187929815</v>
      </c>
      <c r="B1988" s="16">
        <v>5</v>
      </c>
      <c r="D1988" s="16">
        <v>499656345</v>
      </c>
      <c r="E1988" s="6" t="s">
        <v>159</v>
      </c>
      <c r="F1988" s="6" t="s">
        <v>160</v>
      </c>
      <c r="G1988" s="6" t="s">
        <v>119</v>
      </c>
      <c r="H1988" s="16" t="s">
        <v>161</v>
      </c>
      <c r="I1988" s="6" t="s">
        <v>233</v>
      </c>
      <c r="J1988" s="16">
        <v>5</v>
      </c>
      <c r="K1988" s="16" t="s">
        <v>36</v>
      </c>
      <c r="L1988" s="16" t="s">
        <v>310</v>
      </c>
      <c r="N1988" s="16">
        <v>25</v>
      </c>
      <c r="O1988" s="16">
        <v>5</v>
      </c>
      <c r="P1988" s="16">
        <v>1</v>
      </c>
      <c r="Q1988" s="16">
        <v>1</v>
      </c>
      <c r="R1988">
        <f>MATCH(D1988,Отчет!$C$1:$C$65535,0)</f>
        <v>46</v>
      </c>
    </row>
    <row r="1989" spans="1:18" x14ac:dyDescent="0.2">
      <c r="A1989" s="16">
        <v>1187928091</v>
      </c>
      <c r="B1989" s="16">
        <v>10</v>
      </c>
      <c r="D1989" s="16">
        <v>499656434</v>
      </c>
      <c r="E1989" s="6" t="s">
        <v>162</v>
      </c>
      <c r="F1989" s="6" t="s">
        <v>163</v>
      </c>
      <c r="G1989" s="6" t="s">
        <v>164</v>
      </c>
      <c r="H1989" s="16" t="s">
        <v>165</v>
      </c>
      <c r="I1989" s="6" t="s">
        <v>233</v>
      </c>
      <c r="J1989" s="16">
        <v>5</v>
      </c>
      <c r="K1989" s="16" t="s">
        <v>36</v>
      </c>
      <c r="L1989" s="16" t="s">
        <v>310</v>
      </c>
      <c r="N1989" s="16">
        <v>50</v>
      </c>
      <c r="O1989" s="16">
        <v>5</v>
      </c>
      <c r="P1989" s="16">
        <v>1</v>
      </c>
      <c r="Q1989" s="16">
        <v>1</v>
      </c>
      <c r="R1989">
        <f>MATCH(D1989,Отчет!$C$1:$C$65535,0)</f>
        <v>11</v>
      </c>
    </row>
    <row r="1990" spans="1:18" x14ac:dyDescent="0.2">
      <c r="A1990" s="16">
        <v>1187930129</v>
      </c>
      <c r="B1990" s="16">
        <v>5</v>
      </c>
      <c r="D1990" s="16">
        <v>499656623</v>
      </c>
      <c r="E1990" s="6" t="s">
        <v>166</v>
      </c>
      <c r="F1990" s="6" t="s">
        <v>167</v>
      </c>
      <c r="G1990" s="6" t="s">
        <v>168</v>
      </c>
      <c r="H1990" s="16" t="s">
        <v>169</v>
      </c>
      <c r="I1990" s="6" t="s">
        <v>233</v>
      </c>
      <c r="J1990" s="16">
        <v>5</v>
      </c>
      <c r="K1990" s="16" t="s">
        <v>36</v>
      </c>
      <c r="L1990" s="16" t="s">
        <v>310</v>
      </c>
      <c r="N1990" s="16">
        <v>25</v>
      </c>
      <c r="O1990" s="16">
        <v>5</v>
      </c>
      <c r="P1990" s="16">
        <v>1</v>
      </c>
      <c r="Q1990" s="16">
        <v>1</v>
      </c>
      <c r="R1990">
        <f>MATCH(D1990,Отчет!$C$1:$C$65535,0)</f>
        <v>37</v>
      </c>
    </row>
    <row r="1991" spans="1:18" x14ac:dyDescent="0.2">
      <c r="A1991" s="16">
        <v>1187928953</v>
      </c>
      <c r="B1991" s="16">
        <v>6</v>
      </c>
      <c r="D1991" s="16">
        <v>499656679</v>
      </c>
      <c r="E1991" s="6" t="s">
        <v>152</v>
      </c>
      <c r="F1991" s="6" t="s">
        <v>153</v>
      </c>
      <c r="G1991" s="6" t="s">
        <v>154</v>
      </c>
      <c r="H1991" s="16" t="s">
        <v>155</v>
      </c>
      <c r="I1991" s="6" t="s">
        <v>233</v>
      </c>
      <c r="J1991" s="16">
        <v>5</v>
      </c>
      <c r="K1991" s="16" t="s">
        <v>36</v>
      </c>
      <c r="L1991" s="16" t="s">
        <v>310</v>
      </c>
      <c r="N1991" s="16">
        <v>30</v>
      </c>
      <c r="O1991" s="16">
        <v>5</v>
      </c>
      <c r="P1991" s="16">
        <v>1</v>
      </c>
      <c r="Q1991" s="16">
        <v>1</v>
      </c>
      <c r="R1991">
        <f>MATCH(D1991,Отчет!$C$1:$C$65535,0)</f>
        <v>21</v>
      </c>
    </row>
    <row r="1992" spans="1:18" x14ac:dyDescent="0.2">
      <c r="A1992" s="16">
        <v>1187929866</v>
      </c>
      <c r="B1992" s="16">
        <v>5</v>
      </c>
      <c r="D1992" s="16">
        <v>499655995</v>
      </c>
      <c r="E1992" s="6" t="s">
        <v>86</v>
      </c>
      <c r="F1992" s="6" t="s">
        <v>87</v>
      </c>
      <c r="G1992" s="6" t="s">
        <v>88</v>
      </c>
      <c r="H1992" s="16" t="s">
        <v>89</v>
      </c>
      <c r="I1992" s="6" t="s">
        <v>233</v>
      </c>
      <c r="J1992" s="16">
        <v>5</v>
      </c>
      <c r="K1992" s="16" t="s">
        <v>36</v>
      </c>
      <c r="L1992" s="16" t="s">
        <v>310</v>
      </c>
      <c r="N1992" s="16">
        <v>0</v>
      </c>
      <c r="O1992" s="16">
        <v>5</v>
      </c>
      <c r="P1992" s="16">
        <v>1</v>
      </c>
      <c r="Q1992" s="16">
        <v>1</v>
      </c>
      <c r="R1992">
        <f>MATCH(D1992,Отчет!$C$1:$C$65535,0)</f>
        <v>49</v>
      </c>
    </row>
    <row r="1993" spans="1:18" x14ac:dyDescent="0.2">
      <c r="A1993" s="16">
        <v>1187930020</v>
      </c>
      <c r="B1993" s="16">
        <v>4</v>
      </c>
      <c r="D1993" s="16">
        <v>499656023</v>
      </c>
      <c r="E1993" s="6" t="s">
        <v>170</v>
      </c>
      <c r="F1993" s="6" t="s">
        <v>72</v>
      </c>
      <c r="G1993" s="6" t="s">
        <v>171</v>
      </c>
      <c r="H1993" s="16" t="s">
        <v>172</v>
      </c>
      <c r="I1993" s="6" t="s">
        <v>233</v>
      </c>
      <c r="J1993" s="16">
        <v>5</v>
      </c>
      <c r="K1993" s="16" t="s">
        <v>36</v>
      </c>
      <c r="L1993" s="16" t="s">
        <v>310</v>
      </c>
      <c r="N1993" s="16">
        <v>20</v>
      </c>
      <c r="O1993" s="16">
        <v>5</v>
      </c>
      <c r="P1993" s="16">
        <v>1</v>
      </c>
      <c r="Q1993" s="16">
        <v>1</v>
      </c>
      <c r="R1993">
        <f>MATCH(D1993,Отчет!$C$1:$C$65535,0)</f>
        <v>42</v>
      </c>
    </row>
    <row r="1994" spans="1:18" x14ac:dyDescent="0.2">
      <c r="A1994" s="16">
        <v>1187929768</v>
      </c>
      <c r="B1994" s="16">
        <v>10</v>
      </c>
      <c r="D1994" s="16">
        <v>499655764</v>
      </c>
      <c r="E1994" s="6" t="s">
        <v>115</v>
      </c>
      <c r="F1994" s="6" t="s">
        <v>116</v>
      </c>
      <c r="G1994" s="6" t="s">
        <v>117</v>
      </c>
      <c r="H1994" s="16" t="s">
        <v>118</v>
      </c>
      <c r="I1994" s="6" t="s">
        <v>233</v>
      </c>
      <c r="J1994" s="16">
        <v>5</v>
      </c>
      <c r="K1994" s="16" t="s">
        <v>36</v>
      </c>
      <c r="L1994" s="16" t="s">
        <v>310</v>
      </c>
      <c r="N1994" s="16">
        <v>50</v>
      </c>
      <c r="O1994" s="16">
        <v>5</v>
      </c>
      <c r="P1994" s="16">
        <v>1</v>
      </c>
      <c r="Q1994" s="16">
        <v>1</v>
      </c>
      <c r="R1994">
        <f>MATCH(D1994,Отчет!$C$1:$C$65535,0)</f>
        <v>17</v>
      </c>
    </row>
    <row r="1995" spans="1:18" x14ac:dyDescent="0.2">
      <c r="A1995" s="16">
        <v>1187929486</v>
      </c>
      <c r="B1995" s="16">
        <v>6</v>
      </c>
      <c r="D1995" s="16">
        <v>499657513</v>
      </c>
      <c r="E1995" s="6" t="s">
        <v>137</v>
      </c>
      <c r="F1995" s="6" t="s">
        <v>138</v>
      </c>
      <c r="G1995" s="6" t="s">
        <v>139</v>
      </c>
      <c r="H1995" s="16" t="s">
        <v>140</v>
      </c>
      <c r="I1995" s="6" t="s">
        <v>233</v>
      </c>
      <c r="J1995" s="16">
        <v>5</v>
      </c>
      <c r="K1995" s="16" t="s">
        <v>36</v>
      </c>
      <c r="L1995" s="16" t="s">
        <v>310</v>
      </c>
      <c r="N1995" s="16">
        <v>30</v>
      </c>
      <c r="O1995" s="16">
        <v>5</v>
      </c>
      <c r="P1995" s="16">
        <v>1</v>
      </c>
      <c r="Q1995" s="16">
        <v>1</v>
      </c>
      <c r="R1995">
        <f>MATCH(D1995,Отчет!$C$1:$C$65535,0)</f>
        <v>32</v>
      </c>
    </row>
    <row r="1996" spans="1:18" x14ac:dyDescent="0.2">
      <c r="A1996" s="16">
        <v>1187928583</v>
      </c>
      <c r="B1996" s="16">
        <v>10</v>
      </c>
      <c r="D1996" s="16">
        <v>499657561</v>
      </c>
      <c r="E1996" s="6" t="s">
        <v>141</v>
      </c>
      <c r="F1996" s="6" t="s">
        <v>142</v>
      </c>
      <c r="G1996" s="6" t="s">
        <v>143</v>
      </c>
      <c r="H1996" s="16" t="s">
        <v>144</v>
      </c>
      <c r="I1996" s="6" t="s">
        <v>233</v>
      </c>
      <c r="J1996" s="16">
        <v>5</v>
      </c>
      <c r="K1996" s="16" t="s">
        <v>36</v>
      </c>
      <c r="L1996" s="16" t="s">
        <v>310</v>
      </c>
      <c r="N1996" s="16">
        <v>50</v>
      </c>
      <c r="O1996" s="16">
        <v>5</v>
      </c>
      <c r="P1996" s="16">
        <v>1</v>
      </c>
      <c r="Q1996" s="16">
        <v>1</v>
      </c>
      <c r="R1996">
        <f>MATCH(D1996,Отчет!$C$1:$C$65535,0)</f>
        <v>13</v>
      </c>
    </row>
    <row r="1997" spans="1:18" x14ac:dyDescent="0.2">
      <c r="A1997" s="16">
        <v>1187928144</v>
      </c>
      <c r="B1997" s="16">
        <v>10</v>
      </c>
      <c r="D1997" s="16">
        <v>499657609</v>
      </c>
      <c r="E1997" s="6" t="s">
        <v>192</v>
      </c>
      <c r="F1997" s="6" t="s">
        <v>134</v>
      </c>
      <c r="G1997" s="6" t="s">
        <v>139</v>
      </c>
      <c r="H1997" s="16" t="s">
        <v>193</v>
      </c>
      <c r="I1997" s="6" t="s">
        <v>233</v>
      </c>
      <c r="J1997" s="16">
        <v>5</v>
      </c>
      <c r="K1997" s="16" t="s">
        <v>36</v>
      </c>
      <c r="L1997" s="16" t="s">
        <v>310</v>
      </c>
      <c r="N1997" s="16">
        <v>50</v>
      </c>
      <c r="O1997" s="16">
        <v>5</v>
      </c>
      <c r="P1997" s="16">
        <v>1</v>
      </c>
      <c r="Q1997" s="16">
        <v>1</v>
      </c>
      <c r="R1997">
        <f>MATCH(D1997,Отчет!$C$1:$C$65535,0)</f>
        <v>24</v>
      </c>
    </row>
    <row r="1998" spans="1:18" x14ac:dyDescent="0.2">
      <c r="A1998" s="16">
        <v>1187929916</v>
      </c>
      <c r="B1998" s="16">
        <v>4</v>
      </c>
      <c r="D1998" s="16">
        <v>499656711</v>
      </c>
      <c r="E1998" s="6" t="s">
        <v>156</v>
      </c>
      <c r="F1998" s="6" t="s">
        <v>157</v>
      </c>
      <c r="G1998" s="6" t="s">
        <v>81</v>
      </c>
      <c r="H1998" s="16" t="s">
        <v>158</v>
      </c>
      <c r="I1998" s="6" t="s">
        <v>233</v>
      </c>
      <c r="J1998" s="16">
        <v>5</v>
      </c>
      <c r="K1998" s="16" t="s">
        <v>36</v>
      </c>
      <c r="L1998" s="16" t="s">
        <v>310</v>
      </c>
      <c r="N1998" s="16">
        <v>0</v>
      </c>
      <c r="O1998" s="16">
        <v>5</v>
      </c>
      <c r="P1998" s="16">
        <v>1</v>
      </c>
      <c r="Q1998" s="16">
        <v>0</v>
      </c>
      <c r="R1998">
        <f>MATCH(D1998,Отчет!$C$1:$C$65535,0)</f>
        <v>52</v>
      </c>
    </row>
    <row r="1999" spans="1:18" x14ac:dyDescent="0.2">
      <c r="A1999" s="16">
        <v>1187929254</v>
      </c>
      <c r="B1999" s="16">
        <v>8</v>
      </c>
      <c r="D1999" s="16">
        <v>499657385</v>
      </c>
      <c r="E1999" s="6" t="s">
        <v>145</v>
      </c>
      <c r="F1999" s="6" t="s">
        <v>146</v>
      </c>
      <c r="G1999" s="6" t="s">
        <v>139</v>
      </c>
      <c r="H1999" s="16" t="s">
        <v>147</v>
      </c>
      <c r="I1999" s="6" t="s">
        <v>233</v>
      </c>
      <c r="J1999" s="16">
        <v>5</v>
      </c>
      <c r="K1999" s="16" t="s">
        <v>36</v>
      </c>
      <c r="L1999" s="16" t="s">
        <v>310</v>
      </c>
      <c r="N1999" s="16">
        <v>40</v>
      </c>
      <c r="O1999" s="16">
        <v>5</v>
      </c>
      <c r="P1999" s="16">
        <v>1</v>
      </c>
      <c r="Q1999" s="16">
        <v>1</v>
      </c>
      <c r="R1999">
        <f>MATCH(D1999,Отчет!$C$1:$C$65535,0)</f>
        <v>20</v>
      </c>
    </row>
    <row r="2000" spans="1:18" x14ac:dyDescent="0.2">
      <c r="A2000" s="16">
        <v>1187929532</v>
      </c>
      <c r="B2000" s="16">
        <v>9</v>
      </c>
      <c r="D2000" s="16">
        <v>499657465</v>
      </c>
      <c r="E2000" s="6" t="s">
        <v>148</v>
      </c>
      <c r="F2000" s="6" t="s">
        <v>149</v>
      </c>
      <c r="G2000" s="6" t="s">
        <v>150</v>
      </c>
      <c r="H2000" s="16" t="s">
        <v>151</v>
      </c>
      <c r="I2000" s="6" t="s">
        <v>233</v>
      </c>
      <c r="J2000" s="16">
        <v>5</v>
      </c>
      <c r="K2000" s="16" t="s">
        <v>36</v>
      </c>
      <c r="L2000" s="16" t="s">
        <v>310</v>
      </c>
      <c r="N2000" s="16">
        <v>45</v>
      </c>
      <c r="O2000" s="16">
        <v>5</v>
      </c>
      <c r="P2000" s="16">
        <v>1</v>
      </c>
      <c r="Q2000" s="16">
        <v>1</v>
      </c>
      <c r="R2000">
        <f>MATCH(D2000,Отчет!$C$1:$C$65535,0)</f>
        <v>25</v>
      </c>
    </row>
    <row r="2001" spans="1:18" x14ac:dyDescent="0.2">
      <c r="A2001" s="16">
        <v>1187929580</v>
      </c>
      <c r="B2001" s="16">
        <v>4</v>
      </c>
      <c r="D2001" s="16">
        <v>499655579</v>
      </c>
      <c r="E2001" s="6" t="s">
        <v>194</v>
      </c>
      <c r="F2001" s="6" t="s">
        <v>122</v>
      </c>
      <c r="G2001" s="6" t="s">
        <v>171</v>
      </c>
      <c r="H2001" s="16" t="s">
        <v>195</v>
      </c>
      <c r="I2001" s="6" t="s">
        <v>233</v>
      </c>
      <c r="J2001" s="16">
        <v>5</v>
      </c>
      <c r="K2001" s="16" t="s">
        <v>36</v>
      </c>
      <c r="L2001" s="16" t="s">
        <v>310</v>
      </c>
      <c r="N2001" s="16">
        <v>20</v>
      </c>
      <c r="O2001" s="16">
        <v>5</v>
      </c>
      <c r="P2001" s="16">
        <v>1</v>
      </c>
      <c r="Q2001" s="16">
        <v>1</v>
      </c>
      <c r="R2001">
        <f>MATCH(D2001,Отчет!$C$1:$C$65535,0)</f>
        <v>38</v>
      </c>
    </row>
    <row r="2002" spans="1:18" x14ac:dyDescent="0.2">
      <c r="A2002" s="16">
        <v>1187930230</v>
      </c>
      <c r="B2002" s="16">
        <v>4</v>
      </c>
      <c r="D2002" s="16">
        <v>499655265</v>
      </c>
      <c r="E2002" s="6" t="s">
        <v>75</v>
      </c>
      <c r="F2002" s="6" t="s">
        <v>76</v>
      </c>
      <c r="G2002" s="6" t="s">
        <v>77</v>
      </c>
      <c r="H2002" s="16" t="s">
        <v>78</v>
      </c>
      <c r="I2002" s="6" t="s">
        <v>233</v>
      </c>
      <c r="J2002" s="16">
        <v>5</v>
      </c>
      <c r="K2002" s="16" t="s">
        <v>36</v>
      </c>
      <c r="L2002" s="16" t="s">
        <v>310</v>
      </c>
      <c r="N2002" s="16">
        <v>20</v>
      </c>
      <c r="O2002" s="16">
        <v>5</v>
      </c>
      <c r="P2002" s="16">
        <v>1</v>
      </c>
      <c r="Q2002" s="16">
        <v>1</v>
      </c>
      <c r="R2002">
        <f>MATCH(D2002,Отчет!$C$1:$C$65535,0)</f>
        <v>41</v>
      </c>
    </row>
    <row r="2003" spans="1:18" x14ac:dyDescent="0.2">
      <c r="A2003" s="16">
        <v>1187929393</v>
      </c>
      <c r="B2003" s="16">
        <v>7</v>
      </c>
      <c r="D2003" s="16">
        <v>499655321</v>
      </c>
      <c r="E2003" s="6" t="s">
        <v>79</v>
      </c>
      <c r="F2003" s="6" t="s">
        <v>80</v>
      </c>
      <c r="G2003" s="6" t="s">
        <v>81</v>
      </c>
      <c r="H2003" s="16" t="s">
        <v>82</v>
      </c>
      <c r="I2003" s="6" t="s">
        <v>233</v>
      </c>
      <c r="J2003" s="16">
        <v>5</v>
      </c>
      <c r="K2003" s="16" t="s">
        <v>36</v>
      </c>
      <c r="L2003" s="16" t="s">
        <v>310</v>
      </c>
      <c r="N2003" s="16">
        <v>0</v>
      </c>
      <c r="O2003" s="16">
        <v>5</v>
      </c>
      <c r="P2003" s="16">
        <v>1</v>
      </c>
      <c r="Q2003" s="16">
        <v>1</v>
      </c>
      <c r="R2003">
        <f>MATCH(D2003,Отчет!$C$1:$C$65535,0)</f>
        <v>53</v>
      </c>
    </row>
    <row r="2004" spans="1:18" x14ac:dyDescent="0.2">
      <c r="A2004" s="16">
        <v>1187928723</v>
      </c>
      <c r="B2004" s="16">
        <v>10</v>
      </c>
      <c r="D2004" s="16">
        <v>499655369</v>
      </c>
      <c r="E2004" s="6" t="s">
        <v>196</v>
      </c>
      <c r="F2004" s="6" t="s">
        <v>99</v>
      </c>
      <c r="G2004" s="6" t="s">
        <v>107</v>
      </c>
      <c r="H2004" s="16" t="s">
        <v>197</v>
      </c>
      <c r="I2004" s="6" t="s">
        <v>233</v>
      </c>
      <c r="J2004" s="16">
        <v>5</v>
      </c>
      <c r="K2004" s="16" t="s">
        <v>36</v>
      </c>
      <c r="L2004" s="16" t="s">
        <v>310</v>
      </c>
      <c r="N2004" s="16">
        <v>50</v>
      </c>
      <c r="O2004" s="16">
        <v>5</v>
      </c>
      <c r="P2004" s="16">
        <v>1</v>
      </c>
      <c r="Q2004" s="16">
        <v>1</v>
      </c>
      <c r="R2004">
        <f>MATCH(D2004,Отчет!$C$1:$C$65535,0)</f>
        <v>15</v>
      </c>
    </row>
    <row r="2005" spans="1:18" x14ac:dyDescent="0.2">
      <c r="A2005" s="16">
        <v>1187929676</v>
      </c>
      <c r="B2005" s="16">
        <v>6</v>
      </c>
      <c r="D2005" s="16">
        <v>499655433</v>
      </c>
      <c r="E2005" s="6" t="s">
        <v>189</v>
      </c>
      <c r="F2005" s="6" t="s">
        <v>190</v>
      </c>
      <c r="G2005" s="6" t="s">
        <v>123</v>
      </c>
      <c r="H2005" s="16" t="s">
        <v>191</v>
      </c>
      <c r="I2005" s="6" t="s">
        <v>233</v>
      </c>
      <c r="J2005" s="16">
        <v>5</v>
      </c>
      <c r="K2005" s="16" t="s">
        <v>36</v>
      </c>
      <c r="L2005" s="16" t="s">
        <v>310</v>
      </c>
      <c r="N2005" s="16">
        <v>30</v>
      </c>
      <c r="O2005" s="16">
        <v>5</v>
      </c>
      <c r="P2005" s="16">
        <v>1</v>
      </c>
      <c r="Q2005" s="16">
        <v>0</v>
      </c>
      <c r="R2005">
        <f>MATCH(D2005,Отчет!$C$1:$C$65535,0)</f>
        <v>50</v>
      </c>
    </row>
    <row r="2006" spans="1:18" x14ac:dyDescent="0.2">
      <c r="A2006" s="16">
        <v>1187928815</v>
      </c>
      <c r="B2006" s="16">
        <v>9</v>
      </c>
      <c r="D2006" s="16">
        <v>499655628</v>
      </c>
      <c r="E2006" s="6" t="s">
        <v>94</v>
      </c>
      <c r="F2006" s="6" t="s">
        <v>106</v>
      </c>
      <c r="G2006" s="6" t="s">
        <v>119</v>
      </c>
      <c r="H2006" s="16" t="s">
        <v>120</v>
      </c>
      <c r="I2006" s="6" t="s">
        <v>233</v>
      </c>
      <c r="J2006" s="16">
        <v>5</v>
      </c>
      <c r="K2006" s="16" t="s">
        <v>36</v>
      </c>
      <c r="L2006" s="16" t="s">
        <v>310</v>
      </c>
      <c r="N2006" s="16">
        <v>45</v>
      </c>
      <c r="O2006" s="16">
        <v>5</v>
      </c>
      <c r="P2006" s="16">
        <v>1</v>
      </c>
      <c r="Q2006" s="16">
        <v>1</v>
      </c>
      <c r="R2006">
        <f>MATCH(D2006,Отчет!$C$1:$C$65535,0)</f>
        <v>22</v>
      </c>
    </row>
    <row r="2007" spans="1:18" x14ac:dyDescent="0.2">
      <c r="A2007" s="16">
        <v>1187929722</v>
      </c>
      <c r="B2007" s="16">
        <v>9</v>
      </c>
      <c r="D2007" s="16">
        <v>499655681</v>
      </c>
      <c r="E2007" s="6" t="s">
        <v>121</v>
      </c>
      <c r="F2007" s="6" t="s">
        <v>122</v>
      </c>
      <c r="G2007" s="6" t="s">
        <v>123</v>
      </c>
      <c r="H2007" s="16" t="s">
        <v>124</v>
      </c>
      <c r="I2007" s="6" t="s">
        <v>233</v>
      </c>
      <c r="J2007" s="16">
        <v>5</v>
      </c>
      <c r="K2007" s="16" t="s">
        <v>36</v>
      </c>
      <c r="L2007" s="16" t="s">
        <v>310</v>
      </c>
      <c r="N2007" s="16">
        <v>45</v>
      </c>
      <c r="O2007" s="16">
        <v>5</v>
      </c>
      <c r="P2007" s="16">
        <v>1</v>
      </c>
      <c r="Q2007" s="16">
        <v>1</v>
      </c>
      <c r="R2007">
        <f>MATCH(D2007,Отчет!$C$1:$C$65535,0)</f>
        <v>26</v>
      </c>
    </row>
    <row r="2008" spans="1:18" x14ac:dyDescent="0.2">
      <c r="A2008" s="16">
        <v>1187930276</v>
      </c>
      <c r="B2008" s="16">
        <v>5</v>
      </c>
      <c r="D2008" s="16">
        <v>499655706</v>
      </c>
      <c r="E2008" s="6" t="s">
        <v>109</v>
      </c>
      <c r="F2008" s="6" t="s">
        <v>99</v>
      </c>
      <c r="G2008" s="6" t="s">
        <v>110</v>
      </c>
      <c r="H2008" s="16" t="s">
        <v>111</v>
      </c>
      <c r="I2008" s="6" t="s">
        <v>233</v>
      </c>
      <c r="J2008" s="16">
        <v>5</v>
      </c>
      <c r="K2008" s="16" t="s">
        <v>36</v>
      </c>
      <c r="L2008" s="16" t="s">
        <v>310</v>
      </c>
      <c r="N2008" s="16">
        <v>25</v>
      </c>
      <c r="O2008" s="16">
        <v>5</v>
      </c>
      <c r="P2008" s="16">
        <v>1</v>
      </c>
      <c r="Q2008" s="16">
        <v>1</v>
      </c>
      <c r="R2008">
        <f>MATCH(D2008,Отчет!$C$1:$C$65535,0)</f>
        <v>55</v>
      </c>
    </row>
    <row r="2009" spans="1:18" x14ac:dyDescent="0.2">
      <c r="A2009" s="16">
        <v>1187928285</v>
      </c>
      <c r="B2009" s="16">
        <v>6</v>
      </c>
      <c r="D2009" s="16">
        <v>499655738</v>
      </c>
      <c r="E2009" s="6" t="s">
        <v>112</v>
      </c>
      <c r="F2009" s="6" t="s">
        <v>113</v>
      </c>
      <c r="G2009" s="6" t="s">
        <v>73</v>
      </c>
      <c r="H2009" s="16" t="s">
        <v>114</v>
      </c>
      <c r="I2009" s="6" t="s">
        <v>233</v>
      </c>
      <c r="J2009" s="16">
        <v>5</v>
      </c>
      <c r="K2009" s="16" t="s">
        <v>36</v>
      </c>
      <c r="L2009" s="16" t="s">
        <v>310</v>
      </c>
      <c r="N2009" s="16">
        <v>30</v>
      </c>
      <c r="O2009" s="16">
        <v>5</v>
      </c>
      <c r="P2009" s="16">
        <v>1</v>
      </c>
      <c r="Q2009" s="16">
        <v>1</v>
      </c>
      <c r="R2009">
        <f>MATCH(D2009,Отчет!$C$1:$C$65535,0)</f>
        <v>31</v>
      </c>
    </row>
    <row r="2010" spans="1:18" x14ac:dyDescent="0.2">
      <c r="A2010" s="16">
        <v>1187928677</v>
      </c>
      <c r="B2010" s="16">
        <v>10</v>
      </c>
      <c r="D2010" s="16">
        <v>499655482</v>
      </c>
      <c r="E2010" s="6" t="s">
        <v>71</v>
      </c>
      <c r="F2010" s="6" t="s">
        <v>72</v>
      </c>
      <c r="G2010" s="6" t="s">
        <v>73</v>
      </c>
      <c r="H2010" s="16" t="s">
        <v>74</v>
      </c>
      <c r="I2010" s="6" t="s">
        <v>233</v>
      </c>
      <c r="J2010" s="16">
        <v>5</v>
      </c>
      <c r="K2010" s="16" t="s">
        <v>36</v>
      </c>
      <c r="L2010" s="16" t="s">
        <v>310</v>
      </c>
      <c r="N2010" s="16">
        <v>50</v>
      </c>
      <c r="O2010" s="16">
        <v>5</v>
      </c>
      <c r="P2010" s="16">
        <v>1</v>
      </c>
      <c r="Q2010" s="16">
        <v>1</v>
      </c>
      <c r="R2010">
        <f>MATCH(D2010,Отчет!$C$1:$C$65535,0)</f>
        <v>12</v>
      </c>
    </row>
    <row r="2011" spans="1:18" x14ac:dyDescent="0.2">
      <c r="A2011" s="16">
        <v>1998465030</v>
      </c>
      <c r="B2011" s="16">
        <v>6</v>
      </c>
      <c r="D2011" s="16">
        <v>1955210973</v>
      </c>
      <c r="E2011" s="6" t="s">
        <v>203</v>
      </c>
      <c r="F2011" s="6" t="s">
        <v>134</v>
      </c>
      <c r="G2011" s="6" t="s">
        <v>204</v>
      </c>
      <c r="H2011" s="16" t="s">
        <v>205</v>
      </c>
      <c r="I2011" s="6" t="s">
        <v>233</v>
      </c>
      <c r="J2011" s="16">
        <v>7</v>
      </c>
      <c r="K2011" s="16" t="s">
        <v>36</v>
      </c>
      <c r="L2011" s="16" t="s">
        <v>310</v>
      </c>
      <c r="N2011" s="16">
        <v>30</v>
      </c>
      <c r="O2011" s="16">
        <v>5</v>
      </c>
      <c r="P2011" s="16">
        <v>1</v>
      </c>
      <c r="Q2011" s="16">
        <v>1</v>
      </c>
      <c r="R2011">
        <f>MATCH(D2011,Отчет!$C$1:$C$65535,0)</f>
        <v>30</v>
      </c>
    </row>
    <row r="2012" spans="1:18" x14ac:dyDescent="0.2">
      <c r="A2012" s="16">
        <v>1997337692</v>
      </c>
      <c r="B2012" s="16">
        <v>8</v>
      </c>
      <c r="D2012" s="16">
        <v>1950131619</v>
      </c>
      <c r="E2012" s="6" t="s">
        <v>209</v>
      </c>
      <c r="F2012" s="6" t="s">
        <v>210</v>
      </c>
      <c r="G2012" s="6" t="s">
        <v>211</v>
      </c>
      <c r="H2012" s="16" t="s">
        <v>212</v>
      </c>
      <c r="I2012" s="6" t="s">
        <v>233</v>
      </c>
      <c r="J2012" s="16">
        <v>7</v>
      </c>
      <c r="K2012" s="16" t="s">
        <v>36</v>
      </c>
      <c r="L2012" s="16" t="s">
        <v>310</v>
      </c>
      <c r="N2012" s="16">
        <v>40</v>
      </c>
      <c r="O2012" s="16">
        <v>5</v>
      </c>
      <c r="P2012" s="16">
        <v>1</v>
      </c>
      <c r="Q2012" s="16">
        <v>1</v>
      </c>
      <c r="R2012">
        <f>MATCH(D2012,Отчет!$C$1:$C$65535,0)</f>
        <v>33</v>
      </c>
    </row>
    <row r="2013" spans="1:18" x14ac:dyDescent="0.2">
      <c r="A2013" s="16">
        <v>1690680234</v>
      </c>
      <c r="B2013" s="16">
        <v>6</v>
      </c>
      <c r="D2013" s="16">
        <v>1683223220</v>
      </c>
      <c r="E2013" s="6" t="s">
        <v>55</v>
      </c>
      <c r="F2013" s="6" t="s">
        <v>56</v>
      </c>
      <c r="G2013" s="6" t="s">
        <v>57</v>
      </c>
      <c r="H2013" s="16" t="s">
        <v>58</v>
      </c>
      <c r="I2013" s="6" t="s">
        <v>233</v>
      </c>
      <c r="J2013" s="16">
        <v>7</v>
      </c>
      <c r="K2013" s="16" t="s">
        <v>36</v>
      </c>
      <c r="L2013" s="16" t="s">
        <v>310</v>
      </c>
      <c r="N2013" s="16">
        <v>30</v>
      </c>
      <c r="O2013" s="16">
        <v>5</v>
      </c>
      <c r="P2013" s="16">
        <v>1</v>
      </c>
      <c r="Q2013" s="16">
        <v>1</v>
      </c>
      <c r="R2013">
        <f>MATCH(D2013,Отчет!$C$1:$C$65535,0)</f>
        <v>39</v>
      </c>
    </row>
    <row r="2014" spans="1:18" x14ac:dyDescent="0.2">
      <c r="A2014" s="16">
        <v>2216906758</v>
      </c>
      <c r="B2014" s="16">
        <v>8</v>
      </c>
      <c r="D2014" s="16">
        <v>2210857296</v>
      </c>
      <c r="E2014" s="6" t="s">
        <v>199</v>
      </c>
      <c r="F2014" s="6" t="s">
        <v>200</v>
      </c>
      <c r="G2014" s="6" t="s">
        <v>201</v>
      </c>
      <c r="H2014" s="16" t="s">
        <v>202</v>
      </c>
      <c r="I2014" s="6" t="s">
        <v>233</v>
      </c>
      <c r="J2014" s="16">
        <v>7</v>
      </c>
      <c r="K2014" s="16" t="s">
        <v>36</v>
      </c>
      <c r="L2014" s="16" t="s">
        <v>310</v>
      </c>
      <c r="N2014" s="16">
        <v>40</v>
      </c>
      <c r="O2014" s="16">
        <v>5</v>
      </c>
      <c r="P2014" s="16">
        <v>1</v>
      </c>
      <c r="Q2014" s="16">
        <v>1</v>
      </c>
      <c r="R2014">
        <f>MATCH(D2014,Отчет!$C$1:$C$65535,0)</f>
        <v>28</v>
      </c>
    </row>
    <row r="2015" spans="1:18" x14ac:dyDescent="0.2">
      <c r="A2015" s="16">
        <v>2118088379</v>
      </c>
      <c r="B2015" s="16">
        <v>6</v>
      </c>
      <c r="D2015" s="16">
        <v>2114617064</v>
      </c>
      <c r="E2015" s="6" t="s">
        <v>206</v>
      </c>
      <c r="F2015" s="6" t="s">
        <v>80</v>
      </c>
      <c r="G2015" s="6" t="s">
        <v>207</v>
      </c>
      <c r="H2015" s="16" t="s">
        <v>208</v>
      </c>
      <c r="I2015" s="6" t="s">
        <v>233</v>
      </c>
      <c r="J2015" s="16">
        <v>7</v>
      </c>
      <c r="K2015" s="16" t="s">
        <v>36</v>
      </c>
      <c r="L2015" s="16" t="s">
        <v>310</v>
      </c>
      <c r="N2015" s="16">
        <v>30</v>
      </c>
      <c r="O2015" s="16">
        <v>5</v>
      </c>
      <c r="P2015" s="16">
        <v>1</v>
      </c>
      <c r="Q2015" s="16">
        <v>0</v>
      </c>
      <c r="R2015">
        <f>MATCH(D2015,Отчет!$C$1:$C$65535,0)</f>
        <v>54</v>
      </c>
    </row>
    <row r="2016" spans="1:18" x14ac:dyDescent="0.2">
      <c r="A2016" s="16">
        <v>1529538518</v>
      </c>
      <c r="B2016" s="16">
        <v>4</v>
      </c>
      <c r="D2016" s="16">
        <v>499656345</v>
      </c>
      <c r="E2016" s="6" t="s">
        <v>159</v>
      </c>
      <c r="F2016" s="6" t="s">
        <v>160</v>
      </c>
      <c r="G2016" s="6" t="s">
        <v>119</v>
      </c>
      <c r="H2016" s="16" t="s">
        <v>161</v>
      </c>
      <c r="I2016" s="6" t="s">
        <v>339</v>
      </c>
      <c r="J2016" s="16">
        <v>5</v>
      </c>
      <c r="K2016" s="16" t="s">
        <v>36</v>
      </c>
      <c r="L2016" s="16" t="s">
        <v>310</v>
      </c>
      <c r="N2016" s="16">
        <v>20</v>
      </c>
      <c r="O2016" s="16">
        <v>5</v>
      </c>
      <c r="P2016" s="16">
        <v>1</v>
      </c>
      <c r="Q2016" s="16">
        <v>1</v>
      </c>
      <c r="R2016">
        <f>MATCH(D2016,Отчет!$C$1:$C$65535,0)</f>
        <v>46</v>
      </c>
    </row>
    <row r="2017" spans="1:18" x14ac:dyDescent="0.2">
      <c r="A2017" s="16">
        <v>1529140273</v>
      </c>
      <c r="B2017" s="16">
        <v>10</v>
      </c>
      <c r="D2017" s="16">
        <v>722669820</v>
      </c>
      <c r="E2017" s="6" t="s">
        <v>185</v>
      </c>
      <c r="F2017" s="6" t="s">
        <v>186</v>
      </c>
      <c r="G2017" s="6" t="s">
        <v>187</v>
      </c>
      <c r="H2017" s="16" t="s">
        <v>188</v>
      </c>
      <c r="I2017" s="6" t="s">
        <v>340</v>
      </c>
      <c r="J2017" s="16">
        <v>5</v>
      </c>
      <c r="K2017" s="16" t="s">
        <v>36</v>
      </c>
      <c r="L2017" s="16" t="s">
        <v>310</v>
      </c>
      <c r="N2017" s="16">
        <v>50</v>
      </c>
      <c r="O2017" s="16">
        <v>5</v>
      </c>
      <c r="P2017" s="16">
        <v>1</v>
      </c>
      <c r="Q2017" s="16">
        <v>1</v>
      </c>
      <c r="R2017">
        <f>MATCH(D2017,Отчет!$C$1:$C$65535,0)</f>
        <v>16</v>
      </c>
    </row>
    <row r="2018" spans="1:18" x14ac:dyDescent="0.2">
      <c r="A2018" s="16">
        <v>1506082600</v>
      </c>
      <c r="B2018" s="16">
        <v>4</v>
      </c>
      <c r="D2018" s="16">
        <v>1506076021</v>
      </c>
      <c r="E2018" s="6" t="s">
        <v>178</v>
      </c>
      <c r="F2018" s="6" t="s">
        <v>179</v>
      </c>
      <c r="G2018" s="6" t="s">
        <v>96</v>
      </c>
      <c r="H2018" s="16" t="s">
        <v>180</v>
      </c>
      <c r="I2018" s="6" t="s">
        <v>340</v>
      </c>
      <c r="J2018" s="16">
        <v>5</v>
      </c>
      <c r="K2018" s="16" t="s">
        <v>36</v>
      </c>
      <c r="L2018" s="16" t="s">
        <v>310</v>
      </c>
      <c r="N2018" s="16">
        <v>0</v>
      </c>
      <c r="O2018" s="16">
        <v>5</v>
      </c>
      <c r="P2018" s="16">
        <v>1</v>
      </c>
      <c r="Q2018" s="16">
        <v>1</v>
      </c>
      <c r="R2018">
        <f>MATCH(D2018,Отчет!$C$1:$C$65535,0)</f>
        <v>47</v>
      </c>
    </row>
    <row r="2019" spans="1:18" x14ac:dyDescent="0.2">
      <c r="A2019" s="16">
        <v>1226899575</v>
      </c>
      <c r="B2019" s="16">
        <v>9</v>
      </c>
      <c r="D2019" s="16">
        <v>499655579</v>
      </c>
      <c r="E2019" s="6" t="s">
        <v>194</v>
      </c>
      <c r="F2019" s="6" t="s">
        <v>122</v>
      </c>
      <c r="G2019" s="6" t="s">
        <v>171</v>
      </c>
      <c r="H2019" s="16" t="s">
        <v>195</v>
      </c>
      <c r="I2019" s="6" t="s">
        <v>252</v>
      </c>
      <c r="J2019" s="16">
        <v>5</v>
      </c>
      <c r="K2019" s="16" t="s">
        <v>36</v>
      </c>
      <c r="L2019" s="16" t="s">
        <v>310</v>
      </c>
      <c r="N2019" s="16">
        <v>45</v>
      </c>
      <c r="O2019" s="16">
        <v>5</v>
      </c>
      <c r="P2019" s="16">
        <v>1</v>
      </c>
      <c r="Q2019" s="16">
        <v>1</v>
      </c>
      <c r="R2019">
        <f>MATCH(D2019,Отчет!$C$1:$C$65535,0)</f>
        <v>38</v>
      </c>
    </row>
    <row r="2020" spans="1:18" x14ac:dyDescent="0.2">
      <c r="A2020" s="16">
        <v>1017454341</v>
      </c>
      <c r="B2020" s="16">
        <v>6</v>
      </c>
      <c r="D2020" s="16">
        <v>499656711</v>
      </c>
      <c r="E2020" s="6" t="s">
        <v>156</v>
      </c>
      <c r="F2020" s="6" t="s">
        <v>157</v>
      </c>
      <c r="G2020" s="6" t="s">
        <v>81</v>
      </c>
      <c r="H2020" s="16" t="s">
        <v>158</v>
      </c>
      <c r="I2020" s="6" t="s">
        <v>341</v>
      </c>
      <c r="J2020" s="16">
        <v>5</v>
      </c>
      <c r="K2020" s="16" t="s">
        <v>36</v>
      </c>
      <c r="L2020" s="16" t="s">
        <v>310</v>
      </c>
      <c r="N2020" s="16">
        <v>30</v>
      </c>
      <c r="O2020" s="16">
        <v>5</v>
      </c>
      <c r="P2020" s="16">
        <v>1</v>
      </c>
      <c r="Q2020" s="16">
        <v>0</v>
      </c>
      <c r="R2020">
        <f>MATCH(D2020,Отчет!$C$1:$C$65535,0)</f>
        <v>52</v>
      </c>
    </row>
    <row r="2021" spans="1:18" x14ac:dyDescent="0.2">
      <c r="A2021" s="16">
        <v>1017454325</v>
      </c>
      <c r="B2021" s="16">
        <v>6</v>
      </c>
      <c r="D2021" s="16">
        <v>499655995</v>
      </c>
      <c r="E2021" s="6" t="s">
        <v>86</v>
      </c>
      <c r="F2021" s="6" t="s">
        <v>87</v>
      </c>
      <c r="G2021" s="6" t="s">
        <v>88</v>
      </c>
      <c r="H2021" s="16" t="s">
        <v>89</v>
      </c>
      <c r="I2021" s="6" t="s">
        <v>341</v>
      </c>
      <c r="J2021" s="16">
        <v>5</v>
      </c>
      <c r="K2021" s="16" t="s">
        <v>36</v>
      </c>
      <c r="L2021" s="16" t="s">
        <v>310</v>
      </c>
      <c r="N2021" s="16">
        <v>30</v>
      </c>
      <c r="O2021" s="16">
        <v>5</v>
      </c>
      <c r="P2021" s="16">
        <v>1</v>
      </c>
      <c r="Q2021" s="16">
        <v>1</v>
      </c>
      <c r="R2021">
        <f>MATCH(D2021,Отчет!$C$1:$C$65535,0)</f>
        <v>49</v>
      </c>
    </row>
    <row r="2022" spans="1:18" x14ac:dyDescent="0.2">
      <c r="A2022" s="16">
        <v>1017454390</v>
      </c>
      <c r="B2022" s="16">
        <v>8</v>
      </c>
      <c r="D2022" s="16">
        <v>499657385</v>
      </c>
      <c r="E2022" s="6" t="s">
        <v>145</v>
      </c>
      <c r="F2022" s="6" t="s">
        <v>146</v>
      </c>
      <c r="G2022" s="6" t="s">
        <v>139</v>
      </c>
      <c r="H2022" s="16" t="s">
        <v>147</v>
      </c>
      <c r="I2022" s="6" t="s">
        <v>341</v>
      </c>
      <c r="J2022" s="16">
        <v>5</v>
      </c>
      <c r="K2022" s="16" t="s">
        <v>36</v>
      </c>
      <c r="L2022" s="16" t="s">
        <v>310</v>
      </c>
      <c r="N2022" s="16">
        <v>40</v>
      </c>
      <c r="O2022" s="16">
        <v>5</v>
      </c>
      <c r="P2022" s="16">
        <v>1</v>
      </c>
      <c r="Q2022" s="16">
        <v>1</v>
      </c>
      <c r="R2022">
        <f>MATCH(D2022,Отчет!$C$1:$C$65535,0)</f>
        <v>20</v>
      </c>
    </row>
    <row r="2023" spans="1:18" x14ac:dyDescent="0.2">
      <c r="A2023" s="16">
        <v>1017454406</v>
      </c>
      <c r="B2023" s="16">
        <v>7</v>
      </c>
      <c r="D2023" s="16">
        <v>499655706</v>
      </c>
      <c r="E2023" s="6" t="s">
        <v>109</v>
      </c>
      <c r="F2023" s="6" t="s">
        <v>99</v>
      </c>
      <c r="G2023" s="6" t="s">
        <v>110</v>
      </c>
      <c r="H2023" s="16" t="s">
        <v>111</v>
      </c>
      <c r="I2023" s="6" t="s">
        <v>341</v>
      </c>
      <c r="J2023" s="16">
        <v>5</v>
      </c>
      <c r="K2023" s="16" t="s">
        <v>36</v>
      </c>
      <c r="L2023" s="16" t="s">
        <v>310</v>
      </c>
      <c r="N2023" s="16">
        <v>35</v>
      </c>
      <c r="O2023" s="16">
        <v>5</v>
      </c>
      <c r="P2023" s="16">
        <v>1</v>
      </c>
      <c r="Q2023" s="16">
        <v>1</v>
      </c>
      <c r="R2023">
        <f>MATCH(D2023,Отчет!$C$1:$C$65535,0)</f>
        <v>55</v>
      </c>
    </row>
    <row r="2024" spans="1:18" x14ac:dyDescent="0.2">
      <c r="A2024" s="16">
        <v>1967508641</v>
      </c>
      <c r="B2024" s="16">
        <v>10</v>
      </c>
      <c r="D2024" s="16">
        <v>1946406881</v>
      </c>
      <c r="E2024" s="6" t="s">
        <v>44</v>
      </c>
      <c r="F2024" s="6" t="s">
        <v>45</v>
      </c>
      <c r="G2024" s="6" t="s">
        <v>46</v>
      </c>
      <c r="H2024" s="16" t="s">
        <v>47</v>
      </c>
      <c r="I2024" s="6" t="s">
        <v>342</v>
      </c>
      <c r="J2024" s="16">
        <v>5</v>
      </c>
      <c r="K2024" s="16" t="s">
        <v>36</v>
      </c>
      <c r="L2024" s="16" t="s">
        <v>310</v>
      </c>
      <c r="N2024" s="16">
        <v>50</v>
      </c>
      <c r="O2024" s="16">
        <v>5</v>
      </c>
      <c r="P2024" s="16">
        <v>1</v>
      </c>
      <c r="Q2024" s="16">
        <v>0</v>
      </c>
      <c r="R2024">
        <f>MATCH(D2024,Отчет!$C$1:$C$65535,0)</f>
        <v>34</v>
      </c>
    </row>
    <row r="2025" spans="1:18" x14ac:dyDescent="0.2">
      <c r="A2025" s="16">
        <v>1528896246</v>
      </c>
      <c r="B2025" s="16">
        <v>6</v>
      </c>
      <c r="D2025" s="16">
        <v>499655738</v>
      </c>
      <c r="E2025" s="6" t="s">
        <v>112</v>
      </c>
      <c r="F2025" s="6" t="s">
        <v>113</v>
      </c>
      <c r="G2025" s="6" t="s">
        <v>73</v>
      </c>
      <c r="H2025" s="16" t="s">
        <v>114</v>
      </c>
      <c r="I2025" s="6" t="s">
        <v>342</v>
      </c>
      <c r="J2025" s="16">
        <v>5</v>
      </c>
      <c r="K2025" s="16" t="s">
        <v>36</v>
      </c>
      <c r="L2025" s="16" t="s">
        <v>310</v>
      </c>
      <c r="N2025" s="16">
        <v>30</v>
      </c>
      <c r="O2025" s="16">
        <v>5</v>
      </c>
      <c r="P2025" s="16">
        <v>1</v>
      </c>
      <c r="Q2025" s="16">
        <v>1</v>
      </c>
      <c r="R2025">
        <f>MATCH(D2025,Отчет!$C$1:$C$65535,0)</f>
        <v>31</v>
      </c>
    </row>
    <row r="2026" spans="1:18" x14ac:dyDescent="0.2">
      <c r="A2026" s="16">
        <v>1533588836</v>
      </c>
      <c r="B2026" s="16">
        <v>9</v>
      </c>
      <c r="D2026" s="16">
        <v>499655838</v>
      </c>
      <c r="E2026" s="6" t="s">
        <v>105</v>
      </c>
      <c r="F2026" s="6" t="s">
        <v>106</v>
      </c>
      <c r="G2026" s="6" t="s">
        <v>107</v>
      </c>
      <c r="H2026" s="16" t="s">
        <v>108</v>
      </c>
      <c r="I2026" s="6" t="s">
        <v>343</v>
      </c>
      <c r="J2026" s="16">
        <v>5</v>
      </c>
      <c r="K2026" s="16" t="s">
        <v>36</v>
      </c>
      <c r="L2026" s="16" t="s">
        <v>310</v>
      </c>
      <c r="N2026" s="16">
        <v>45</v>
      </c>
      <c r="O2026" s="16">
        <v>5</v>
      </c>
      <c r="P2026" s="16">
        <v>1</v>
      </c>
      <c r="Q2026" s="16">
        <v>1</v>
      </c>
      <c r="R2026">
        <f>MATCH(D2026,Отчет!$C$1:$C$65535,0)</f>
        <v>14</v>
      </c>
    </row>
    <row r="2027" spans="1:18" x14ac:dyDescent="0.2">
      <c r="A2027" s="16">
        <v>2217869455</v>
      </c>
      <c r="B2027" s="16">
        <v>10</v>
      </c>
      <c r="D2027" s="16">
        <v>2210857296</v>
      </c>
      <c r="E2027" s="6" t="s">
        <v>199</v>
      </c>
      <c r="F2027" s="6" t="s">
        <v>200</v>
      </c>
      <c r="G2027" s="6" t="s">
        <v>201</v>
      </c>
      <c r="H2027" s="16" t="s">
        <v>202</v>
      </c>
      <c r="I2027" s="6" t="s">
        <v>234</v>
      </c>
      <c r="J2027" s="16">
        <v>6</v>
      </c>
      <c r="K2027" s="16" t="s">
        <v>36</v>
      </c>
      <c r="L2027" s="16" t="s">
        <v>310</v>
      </c>
      <c r="N2027" s="16">
        <v>60</v>
      </c>
      <c r="O2027" s="16">
        <v>6</v>
      </c>
      <c r="P2027" s="16">
        <v>1</v>
      </c>
      <c r="Q2027" s="16">
        <v>1</v>
      </c>
      <c r="R2027">
        <f>MATCH(D2027,Отчет!$C$1:$C$65535,0)</f>
        <v>28</v>
      </c>
    </row>
    <row r="2028" spans="1:18" x14ac:dyDescent="0.2">
      <c r="A2028" s="16">
        <v>2042192438</v>
      </c>
      <c r="B2028" s="16">
        <v>10</v>
      </c>
      <c r="D2028" s="16">
        <v>1955210973</v>
      </c>
      <c r="E2028" s="6" t="s">
        <v>203</v>
      </c>
      <c r="F2028" s="6" t="s">
        <v>134</v>
      </c>
      <c r="G2028" s="6" t="s">
        <v>204</v>
      </c>
      <c r="H2028" s="16" t="s">
        <v>205</v>
      </c>
      <c r="I2028" s="6" t="s">
        <v>234</v>
      </c>
      <c r="J2028" s="16">
        <v>6</v>
      </c>
      <c r="K2028" s="16" t="s">
        <v>36</v>
      </c>
      <c r="L2028" s="16" t="s">
        <v>310</v>
      </c>
      <c r="N2028" s="16">
        <v>60</v>
      </c>
      <c r="O2028" s="16">
        <v>6</v>
      </c>
      <c r="P2028" s="16">
        <v>1</v>
      </c>
      <c r="Q2028" s="16">
        <v>1</v>
      </c>
      <c r="R2028">
        <f>MATCH(D2028,Отчет!$C$1:$C$65535,0)</f>
        <v>30</v>
      </c>
    </row>
    <row r="2029" spans="1:18" x14ac:dyDescent="0.2">
      <c r="A2029" s="16">
        <v>2118095894</v>
      </c>
      <c r="B2029" s="16">
        <v>4</v>
      </c>
      <c r="D2029" s="16">
        <v>2114617064</v>
      </c>
      <c r="E2029" s="6" t="s">
        <v>206</v>
      </c>
      <c r="F2029" s="6" t="s">
        <v>80</v>
      </c>
      <c r="G2029" s="6" t="s">
        <v>207</v>
      </c>
      <c r="H2029" s="16" t="s">
        <v>208</v>
      </c>
      <c r="I2029" s="6" t="s">
        <v>234</v>
      </c>
      <c r="J2029" s="16">
        <v>6</v>
      </c>
      <c r="K2029" s="16" t="s">
        <v>36</v>
      </c>
      <c r="L2029" s="16" t="s">
        <v>310</v>
      </c>
      <c r="N2029" s="16">
        <v>24</v>
      </c>
      <c r="O2029" s="16">
        <v>6</v>
      </c>
      <c r="P2029" s="16">
        <v>1</v>
      </c>
      <c r="Q2029" s="16">
        <v>0</v>
      </c>
      <c r="R2029">
        <f>MATCH(D2029,Отчет!$C$1:$C$65535,0)</f>
        <v>54</v>
      </c>
    </row>
    <row r="2030" spans="1:18" x14ac:dyDescent="0.2">
      <c r="A2030" s="16">
        <v>2034046016</v>
      </c>
      <c r="B2030" s="16">
        <v>9</v>
      </c>
      <c r="D2030" s="16">
        <v>1950131619</v>
      </c>
      <c r="E2030" s="6" t="s">
        <v>209</v>
      </c>
      <c r="F2030" s="6" t="s">
        <v>210</v>
      </c>
      <c r="G2030" s="6" t="s">
        <v>211</v>
      </c>
      <c r="H2030" s="16" t="s">
        <v>212</v>
      </c>
      <c r="I2030" s="6" t="s">
        <v>234</v>
      </c>
      <c r="J2030" s="16">
        <v>6</v>
      </c>
      <c r="K2030" s="16" t="s">
        <v>36</v>
      </c>
      <c r="L2030" s="16" t="s">
        <v>310</v>
      </c>
      <c r="N2030" s="16">
        <v>54</v>
      </c>
      <c r="O2030" s="16">
        <v>6</v>
      </c>
      <c r="P2030" s="16">
        <v>1</v>
      </c>
      <c r="Q2030" s="16">
        <v>1</v>
      </c>
      <c r="R2030">
        <f>MATCH(D2030,Отчет!$C$1:$C$65535,0)</f>
        <v>33</v>
      </c>
    </row>
    <row r="2031" spans="1:18" x14ac:dyDescent="0.2">
      <c r="A2031" s="16">
        <v>1272394693</v>
      </c>
      <c r="B2031" s="16">
        <v>9</v>
      </c>
      <c r="D2031" s="16">
        <v>499657513</v>
      </c>
      <c r="E2031" s="6" t="s">
        <v>137</v>
      </c>
      <c r="F2031" s="6" t="s">
        <v>138</v>
      </c>
      <c r="G2031" s="6" t="s">
        <v>139</v>
      </c>
      <c r="H2031" s="16" t="s">
        <v>140</v>
      </c>
      <c r="I2031" s="6" t="s">
        <v>344</v>
      </c>
      <c r="J2031" s="16">
        <v>5</v>
      </c>
      <c r="K2031" s="16" t="s">
        <v>36</v>
      </c>
      <c r="L2031" s="16" t="s">
        <v>310</v>
      </c>
      <c r="N2031" s="16">
        <v>45</v>
      </c>
      <c r="O2031" s="16">
        <v>5</v>
      </c>
      <c r="P2031" s="16">
        <v>1</v>
      </c>
      <c r="Q2031" s="16">
        <v>1</v>
      </c>
      <c r="R2031">
        <f>MATCH(D2031,Отчет!$C$1:$C$65535,0)</f>
        <v>32</v>
      </c>
    </row>
    <row r="2032" spans="1:18" x14ac:dyDescent="0.2">
      <c r="A2032" s="16">
        <v>2042194713</v>
      </c>
      <c r="B2032" s="16">
        <v>6</v>
      </c>
      <c r="D2032" s="16">
        <v>1955210973</v>
      </c>
      <c r="E2032" s="6" t="s">
        <v>203</v>
      </c>
      <c r="F2032" s="6" t="s">
        <v>134</v>
      </c>
      <c r="G2032" s="6" t="s">
        <v>204</v>
      </c>
      <c r="H2032" s="16" t="s">
        <v>205</v>
      </c>
      <c r="I2032" s="6" t="s">
        <v>345</v>
      </c>
      <c r="J2032" s="16">
        <v>2.5</v>
      </c>
      <c r="K2032" s="16" t="s">
        <v>39</v>
      </c>
      <c r="L2032" s="16" t="s">
        <v>310</v>
      </c>
      <c r="N2032" s="16">
        <v>15</v>
      </c>
      <c r="O2032" s="16">
        <v>2.5</v>
      </c>
      <c r="P2032" s="16">
        <v>1</v>
      </c>
      <c r="Q2032" s="16">
        <v>1</v>
      </c>
      <c r="R2032">
        <f>MATCH(D2032,Отчет!$C$1:$C$65535,0)</f>
        <v>30</v>
      </c>
    </row>
    <row r="2033" spans="1:18" x14ac:dyDescent="0.2">
      <c r="A2033" s="16">
        <v>1997337669</v>
      </c>
      <c r="B2033" s="16">
        <v>9</v>
      </c>
      <c r="D2033" s="16">
        <v>1950131619</v>
      </c>
      <c r="E2033" s="6" t="s">
        <v>209</v>
      </c>
      <c r="F2033" s="6" t="s">
        <v>210</v>
      </c>
      <c r="G2033" s="6" t="s">
        <v>211</v>
      </c>
      <c r="H2033" s="16" t="s">
        <v>212</v>
      </c>
      <c r="I2033" s="6" t="s">
        <v>240</v>
      </c>
      <c r="J2033" s="16">
        <v>3</v>
      </c>
      <c r="K2033" s="16" t="s">
        <v>39</v>
      </c>
      <c r="L2033" s="16" t="s">
        <v>310</v>
      </c>
      <c r="N2033" s="16">
        <v>18</v>
      </c>
      <c r="O2033" s="16">
        <v>2</v>
      </c>
      <c r="P2033" s="16">
        <v>1</v>
      </c>
      <c r="Q2033" s="16">
        <v>1</v>
      </c>
      <c r="R2033">
        <f>MATCH(D2033,Отчет!$C$1:$C$65535,0)</f>
        <v>33</v>
      </c>
    </row>
    <row r="2034" spans="1:18" x14ac:dyDescent="0.2">
      <c r="A2034" s="16">
        <v>2216906570</v>
      </c>
      <c r="B2034" s="16">
        <v>10</v>
      </c>
      <c r="D2034" s="16">
        <v>2210857296</v>
      </c>
      <c r="E2034" s="6" t="s">
        <v>199</v>
      </c>
      <c r="F2034" s="6" t="s">
        <v>200</v>
      </c>
      <c r="G2034" s="6" t="s">
        <v>201</v>
      </c>
      <c r="H2034" s="16" t="s">
        <v>202</v>
      </c>
      <c r="I2034" s="6" t="s">
        <v>240</v>
      </c>
      <c r="J2034" s="16">
        <v>3</v>
      </c>
      <c r="K2034" s="16" t="s">
        <v>39</v>
      </c>
      <c r="L2034" s="16" t="s">
        <v>310</v>
      </c>
      <c r="N2034" s="16">
        <v>20</v>
      </c>
      <c r="O2034" s="16">
        <v>2</v>
      </c>
      <c r="P2034" s="16">
        <v>1</v>
      </c>
      <c r="Q2034" s="16">
        <v>1</v>
      </c>
      <c r="R2034">
        <f>MATCH(D2034,Отчет!$C$1:$C$65535,0)</f>
        <v>28</v>
      </c>
    </row>
    <row r="2035" spans="1:18" x14ac:dyDescent="0.2">
      <c r="A2035" s="16">
        <v>1998464989</v>
      </c>
      <c r="B2035" s="16">
        <v>10</v>
      </c>
      <c r="D2035" s="16">
        <v>1955210973</v>
      </c>
      <c r="E2035" s="6" t="s">
        <v>203</v>
      </c>
      <c r="F2035" s="6" t="s">
        <v>134</v>
      </c>
      <c r="G2035" s="6" t="s">
        <v>204</v>
      </c>
      <c r="H2035" s="16" t="s">
        <v>205</v>
      </c>
      <c r="I2035" s="6" t="s">
        <v>240</v>
      </c>
      <c r="J2035" s="16">
        <v>3</v>
      </c>
      <c r="K2035" s="16" t="s">
        <v>39</v>
      </c>
      <c r="L2035" s="16" t="s">
        <v>310</v>
      </c>
      <c r="N2035" s="16">
        <v>20</v>
      </c>
      <c r="O2035" s="16">
        <v>2</v>
      </c>
      <c r="P2035" s="16">
        <v>1</v>
      </c>
      <c r="Q2035" s="16">
        <v>1</v>
      </c>
      <c r="R2035">
        <f>MATCH(D2035,Отчет!$C$1:$C$65535,0)</f>
        <v>30</v>
      </c>
    </row>
    <row r="2036" spans="1:18" x14ac:dyDescent="0.2">
      <c r="A2036" s="16">
        <v>1741230381</v>
      </c>
      <c r="B2036" s="16">
        <v>8</v>
      </c>
      <c r="D2036" s="16">
        <v>1650253973</v>
      </c>
      <c r="E2036" s="6" t="s">
        <v>66</v>
      </c>
      <c r="F2036" s="6" t="s">
        <v>67</v>
      </c>
      <c r="G2036" s="6" t="s">
        <v>68</v>
      </c>
      <c r="H2036" s="16" t="s">
        <v>69</v>
      </c>
      <c r="I2036" s="6" t="s">
        <v>346</v>
      </c>
      <c r="J2036" s="16">
        <v>3.5</v>
      </c>
      <c r="K2036" s="16" t="s">
        <v>39</v>
      </c>
      <c r="L2036" s="16" t="s">
        <v>310</v>
      </c>
      <c r="N2036" s="16">
        <v>28</v>
      </c>
      <c r="O2036" s="16">
        <v>3.5</v>
      </c>
      <c r="P2036" s="16">
        <v>1</v>
      </c>
      <c r="Q2036" s="16">
        <v>1</v>
      </c>
      <c r="R2036">
        <f>MATCH(D2036,Отчет!$C$1:$C$65535,0)</f>
        <v>23</v>
      </c>
    </row>
    <row r="2037" spans="1:18" x14ac:dyDescent="0.2">
      <c r="A2037" s="16">
        <v>2216906796</v>
      </c>
      <c r="B2037" s="16">
        <v>10</v>
      </c>
      <c r="D2037" s="16">
        <v>2210857296</v>
      </c>
      <c r="E2037" s="6" t="s">
        <v>199</v>
      </c>
      <c r="F2037" s="6" t="s">
        <v>200</v>
      </c>
      <c r="G2037" s="6" t="s">
        <v>201</v>
      </c>
      <c r="H2037" s="16" t="s">
        <v>202</v>
      </c>
      <c r="I2037" s="6" t="s">
        <v>42</v>
      </c>
      <c r="J2037" s="16">
        <v>0</v>
      </c>
      <c r="K2037" s="16" t="s">
        <v>39</v>
      </c>
      <c r="L2037" s="16" t="s">
        <v>310</v>
      </c>
      <c r="N2037" s="16">
        <v>60</v>
      </c>
      <c r="O2037" s="16">
        <v>6</v>
      </c>
      <c r="P2037" s="16">
        <v>1</v>
      </c>
      <c r="Q2037" s="16">
        <v>1</v>
      </c>
      <c r="R2037">
        <f>MATCH(D2037,Отчет!$C$1:$C$65535,0)</f>
        <v>28</v>
      </c>
    </row>
    <row r="2038" spans="1:18" x14ac:dyDescent="0.2">
      <c r="A2038" s="16">
        <v>1997337724</v>
      </c>
      <c r="B2038" s="16">
        <v>9</v>
      </c>
      <c r="D2038" s="16">
        <v>1950131619</v>
      </c>
      <c r="E2038" s="6" t="s">
        <v>209</v>
      </c>
      <c r="F2038" s="6" t="s">
        <v>210</v>
      </c>
      <c r="G2038" s="6" t="s">
        <v>211</v>
      </c>
      <c r="H2038" s="16" t="s">
        <v>212</v>
      </c>
      <c r="I2038" s="6" t="s">
        <v>42</v>
      </c>
      <c r="J2038" s="16">
        <v>0</v>
      </c>
      <c r="K2038" s="16" t="s">
        <v>39</v>
      </c>
      <c r="L2038" s="16" t="s">
        <v>310</v>
      </c>
      <c r="N2038" s="16">
        <v>54</v>
      </c>
      <c r="O2038" s="16">
        <v>6</v>
      </c>
      <c r="P2038" s="16">
        <v>1</v>
      </c>
      <c r="Q2038" s="16">
        <v>1</v>
      </c>
      <c r="R2038">
        <f>MATCH(D2038,Отчет!$C$1:$C$65535,0)</f>
        <v>33</v>
      </c>
    </row>
    <row r="2039" spans="1:18" x14ac:dyDescent="0.2">
      <c r="A2039" s="16">
        <v>1998465075</v>
      </c>
      <c r="B2039" s="16">
        <v>9</v>
      </c>
      <c r="D2039" s="16">
        <v>1955210973</v>
      </c>
      <c r="E2039" s="6" t="s">
        <v>203</v>
      </c>
      <c r="F2039" s="6" t="s">
        <v>134</v>
      </c>
      <c r="G2039" s="6" t="s">
        <v>204</v>
      </c>
      <c r="H2039" s="16" t="s">
        <v>205</v>
      </c>
      <c r="I2039" s="6" t="s">
        <v>42</v>
      </c>
      <c r="J2039" s="16">
        <v>6</v>
      </c>
      <c r="K2039" s="16" t="s">
        <v>39</v>
      </c>
      <c r="L2039" s="16" t="s">
        <v>310</v>
      </c>
      <c r="N2039" s="16">
        <v>54</v>
      </c>
      <c r="O2039" s="16">
        <v>6</v>
      </c>
      <c r="P2039" s="16">
        <v>1</v>
      </c>
      <c r="Q2039" s="16">
        <v>1</v>
      </c>
      <c r="R2039">
        <f>MATCH(D2039,Отчет!$C$1:$C$65535,0)</f>
        <v>30</v>
      </c>
    </row>
    <row r="2040" spans="1:18" x14ac:dyDescent="0.2">
      <c r="A2040" s="16">
        <v>2034056526</v>
      </c>
      <c r="B2040" s="16">
        <v>10</v>
      </c>
      <c r="D2040" s="16">
        <v>1950131619</v>
      </c>
      <c r="E2040" s="6" t="s">
        <v>209</v>
      </c>
      <c r="F2040" s="6" t="s">
        <v>210</v>
      </c>
      <c r="G2040" s="6" t="s">
        <v>211</v>
      </c>
      <c r="H2040" s="16" t="s">
        <v>212</v>
      </c>
      <c r="I2040" s="6" t="s">
        <v>347</v>
      </c>
      <c r="J2040" s="16">
        <v>2.5</v>
      </c>
      <c r="K2040" s="16" t="s">
        <v>39</v>
      </c>
      <c r="L2040" s="16" t="s">
        <v>310</v>
      </c>
      <c r="N2040" s="16">
        <v>25</v>
      </c>
      <c r="O2040" s="16">
        <v>2.5</v>
      </c>
      <c r="P2040" s="16">
        <v>1</v>
      </c>
      <c r="Q2040" s="16">
        <v>1</v>
      </c>
      <c r="R2040">
        <f>MATCH(D2040,Отчет!$C$1:$C$65535,0)</f>
        <v>33</v>
      </c>
    </row>
    <row r="2041" spans="1:18" x14ac:dyDescent="0.2">
      <c r="A2041" s="16">
        <v>1741230367</v>
      </c>
      <c r="B2041" s="16">
        <v>10</v>
      </c>
      <c r="D2041" s="16">
        <v>1650253973</v>
      </c>
      <c r="E2041" s="6" t="s">
        <v>66</v>
      </c>
      <c r="F2041" s="6" t="s">
        <v>67</v>
      </c>
      <c r="G2041" s="6" t="s">
        <v>68</v>
      </c>
      <c r="H2041" s="16" t="s">
        <v>69</v>
      </c>
      <c r="I2041" s="6" t="s">
        <v>304</v>
      </c>
      <c r="J2041" s="16">
        <v>0</v>
      </c>
      <c r="K2041" s="16" t="s">
        <v>39</v>
      </c>
      <c r="L2041" s="16" t="s">
        <v>310</v>
      </c>
      <c r="N2041" s="16">
        <v>0</v>
      </c>
      <c r="O2041" s="16">
        <v>0</v>
      </c>
      <c r="P2041" s="16">
        <v>1</v>
      </c>
      <c r="Q2041" s="16">
        <v>1</v>
      </c>
      <c r="R2041">
        <f>MATCH(D2041,Отчет!$C$1:$C$65535,0)</f>
        <v>23</v>
      </c>
    </row>
    <row r="2042" spans="1:18" x14ac:dyDescent="0.2">
      <c r="A2042" s="16">
        <v>1187929359</v>
      </c>
      <c r="B2042" s="16">
        <v>10</v>
      </c>
      <c r="D2042" s="16">
        <v>499655506</v>
      </c>
      <c r="E2042" s="6" t="s">
        <v>125</v>
      </c>
      <c r="F2042" s="6" t="s">
        <v>126</v>
      </c>
      <c r="G2042" s="6" t="s">
        <v>127</v>
      </c>
      <c r="H2042" s="16" t="s">
        <v>128</v>
      </c>
      <c r="I2042" s="6" t="s">
        <v>60</v>
      </c>
      <c r="J2042" s="16">
        <v>0</v>
      </c>
      <c r="K2042" s="16" t="s">
        <v>39</v>
      </c>
      <c r="L2042" s="16" t="s">
        <v>310</v>
      </c>
      <c r="N2042" s="16">
        <v>0</v>
      </c>
      <c r="O2042" s="16">
        <v>0</v>
      </c>
      <c r="P2042" s="16">
        <v>1</v>
      </c>
      <c r="Q2042" s="16">
        <v>0</v>
      </c>
      <c r="R2042">
        <f>MATCH(D2042,Отчет!$C$1:$C$65535,0)</f>
        <v>44</v>
      </c>
    </row>
    <row r="2043" spans="1:18" x14ac:dyDescent="0.2">
      <c r="A2043" s="16">
        <v>1187928454</v>
      </c>
      <c r="B2043" s="16">
        <v>10</v>
      </c>
      <c r="D2043" s="16">
        <v>499655862</v>
      </c>
      <c r="E2043" s="6" t="s">
        <v>90</v>
      </c>
      <c r="F2043" s="6" t="s">
        <v>91</v>
      </c>
      <c r="G2043" s="6" t="s">
        <v>92</v>
      </c>
      <c r="H2043" s="16" t="s">
        <v>93</v>
      </c>
      <c r="I2043" s="6" t="s">
        <v>60</v>
      </c>
      <c r="J2043" s="16">
        <v>0</v>
      </c>
      <c r="K2043" s="16" t="s">
        <v>39</v>
      </c>
      <c r="L2043" s="16" t="s">
        <v>310</v>
      </c>
      <c r="N2043" s="16">
        <v>0</v>
      </c>
      <c r="O2043" s="16">
        <v>0</v>
      </c>
      <c r="P2043" s="16">
        <v>1</v>
      </c>
      <c r="Q2043" s="16">
        <v>1</v>
      </c>
      <c r="R2043">
        <f>MATCH(D2043,Отчет!$C$1:$C$65535,0)</f>
        <v>45</v>
      </c>
    </row>
    <row r="2044" spans="1:18" x14ac:dyDescent="0.2">
      <c r="A2044" s="16">
        <v>1187929980</v>
      </c>
      <c r="B2044" s="16">
        <v>10</v>
      </c>
      <c r="D2044" s="16">
        <v>499655914</v>
      </c>
      <c r="E2044" s="6" t="s">
        <v>94</v>
      </c>
      <c r="F2044" s="6" t="s">
        <v>95</v>
      </c>
      <c r="G2044" s="6" t="s">
        <v>96</v>
      </c>
      <c r="H2044" s="16" t="s">
        <v>97</v>
      </c>
      <c r="I2044" s="6" t="s">
        <v>60</v>
      </c>
      <c r="J2044" s="16">
        <v>0</v>
      </c>
      <c r="K2044" s="16" t="s">
        <v>39</v>
      </c>
      <c r="L2044" s="16" t="s">
        <v>310</v>
      </c>
      <c r="N2044" s="16">
        <v>0</v>
      </c>
      <c r="O2044" s="16">
        <v>0</v>
      </c>
      <c r="P2044" s="16">
        <v>1</v>
      </c>
      <c r="Q2044" s="16">
        <v>1</v>
      </c>
      <c r="R2044">
        <f>MATCH(D2044,Отчет!$C$1:$C$65535,0)</f>
        <v>35</v>
      </c>
    </row>
    <row r="2045" spans="1:18" x14ac:dyDescent="0.2">
      <c r="A2045" s="16">
        <v>1187928393</v>
      </c>
      <c r="B2045" s="16">
        <v>10</v>
      </c>
      <c r="D2045" s="16">
        <v>499655942</v>
      </c>
      <c r="E2045" s="6" t="s">
        <v>98</v>
      </c>
      <c r="F2045" s="6" t="s">
        <v>99</v>
      </c>
      <c r="G2045" s="6" t="s">
        <v>57</v>
      </c>
      <c r="H2045" s="16" t="s">
        <v>100</v>
      </c>
      <c r="I2045" s="6" t="s">
        <v>60</v>
      </c>
      <c r="J2045" s="16">
        <v>0</v>
      </c>
      <c r="K2045" s="16" t="s">
        <v>39</v>
      </c>
      <c r="L2045" s="16" t="s">
        <v>310</v>
      </c>
      <c r="N2045" s="16">
        <v>0</v>
      </c>
      <c r="O2045" s="16">
        <v>0</v>
      </c>
      <c r="P2045" s="16">
        <v>1</v>
      </c>
      <c r="Q2045" s="16">
        <v>1</v>
      </c>
      <c r="R2045">
        <f>MATCH(D2045,Отчет!$C$1:$C$65535,0)</f>
        <v>40</v>
      </c>
    </row>
    <row r="2046" spans="1:18" x14ac:dyDescent="0.2">
      <c r="A2046" s="16">
        <v>1187929642</v>
      </c>
      <c r="B2046" s="16">
        <v>10</v>
      </c>
      <c r="D2046" s="16">
        <v>499655966</v>
      </c>
      <c r="E2046" s="6" t="s">
        <v>83</v>
      </c>
      <c r="F2046" s="6" t="s">
        <v>76</v>
      </c>
      <c r="G2046" s="6" t="s">
        <v>84</v>
      </c>
      <c r="H2046" s="16" t="s">
        <v>85</v>
      </c>
      <c r="I2046" s="6" t="s">
        <v>60</v>
      </c>
      <c r="J2046" s="16">
        <v>0</v>
      </c>
      <c r="K2046" s="16" t="s">
        <v>39</v>
      </c>
      <c r="L2046" s="16" t="s">
        <v>310</v>
      </c>
      <c r="N2046" s="16">
        <v>0</v>
      </c>
      <c r="O2046" s="16">
        <v>0</v>
      </c>
      <c r="P2046" s="16">
        <v>1</v>
      </c>
      <c r="Q2046" s="16">
        <v>1</v>
      </c>
      <c r="R2046">
        <f>MATCH(D2046,Отчет!$C$1:$C$65535,0)</f>
        <v>43</v>
      </c>
    </row>
    <row r="2047" spans="1:18" x14ac:dyDescent="0.2">
      <c r="A2047" s="16">
        <v>1187929780</v>
      </c>
      <c r="B2047" s="16">
        <v>10</v>
      </c>
      <c r="D2047" s="16">
        <v>499655764</v>
      </c>
      <c r="E2047" s="6" t="s">
        <v>115</v>
      </c>
      <c r="F2047" s="6" t="s">
        <v>116</v>
      </c>
      <c r="G2047" s="6" t="s">
        <v>117</v>
      </c>
      <c r="H2047" s="16" t="s">
        <v>118</v>
      </c>
      <c r="I2047" s="6" t="s">
        <v>60</v>
      </c>
      <c r="J2047" s="16">
        <v>0</v>
      </c>
      <c r="K2047" s="16" t="s">
        <v>39</v>
      </c>
      <c r="L2047" s="16" t="s">
        <v>310</v>
      </c>
      <c r="N2047" s="16">
        <v>0</v>
      </c>
      <c r="O2047" s="16">
        <v>0</v>
      </c>
      <c r="P2047" s="16">
        <v>1</v>
      </c>
      <c r="Q2047" s="16">
        <v>1</v>
      </c>
      <c r="R2047">
        <f>MATCH(D2047,Отчет!$C$1:$C$65535,0)</f>
        <v>17</v>
      </c>
    </row>
    <row r="2048" spans="1:18" x14ac:dyDescent="0.2">
      <c r="A2048" s="16">
        <v>1187928547</v>
      </c>
      <c r="B2048" s="16">
        <v>10</v>
      </c>
      <c r="D2048" s="16">
        <v>499655788</v>
      </c>
      <c r="E2048" s="6" t="s">
        <v>101</v>
      </c>
      <c r="F2048" s="6" t="s">
        <v>102</v>
      </c>
      <c r="G2048" s="6" t="s">
        <v>103</v>
      </c>
      <c r="H2048" s="16" t="s">
        <v>104</v>
      </c>
      <c r="I2048" s="6" t="s">
        <v>60</v>
      </c>
      <c r="J2048" s="16">
        <v>0</v>
      </c>
      <c r="K2048" s="16" t="s">
        <v>39</v>
      </c>
      <c r="L2048" s="16" t="s">
        <v>310</v>
      </c>
      <c r="N2048" s="16">
        <v>0</v>
      </c>
      <c r="O2048" s="16">
        <v>0</v>
      </c>
      <c r="P2048" s="16">
        <v>1</v>
      </c>
      <c r="Q2048" s="16">
        <v>1</v>
      </c>
      <c r="R2048">
        <f>MATCH(D2048,Отчет!$C$1:$C$65535,0)</f>
        <v>18</v>
      </c>
    </row>
    <row r="2049" spans="1:18" x14ac:dyDescent="0.2">
      <c r="A2049" s="16">
        <v>1187929831</v>
      </c>
      <c r="B2049" s="16">
        <v>10</v>
      </c>
      <c r="D2049" s="16">
        <v>499656345</v>
      </c>
      <c r="E2049" s="6" t="s">
        <v>159</v>
      </c>
      <c r="F2049" s="6" t="s">
        <v>160</v>
      </c>
      <c r="G2049" s="6" t="s">
        <v>119</v>
      </c>
      <c r="H2049" s="16" t="s">
        <v>161</v>
      </c>
      <c r="I2049" s="6" t="s">
        <v>60</v>
      </c>
      <c r="J2049" s="16">
        <v>0</v>
      </c>
      <c r="K2049" s="16" t="s">
        <v>39</v>
      </c>
      <c r="L2049" s="16" t="s">
        <v>310</v>
      </c>
      <c r="N2049" s="16">
        <v>0</v>
      </c>
      <c r="O2049" s="16">
        <v>0</v>
      </c>
      <c r="P2049" s="16">
        <v>1</v>
      </c>
      <c r="Q2049" s="16">
        <v>1</v>
      </c>
      <c r="R2049">
        <f>MATCH(D2049,Отчет!$C$1:$C$65535,0)</f>
        <v>46</v>
      </c>
    </row>
    <row r="2050" spans="1:18" x14ac:dyDescent="0.2">
      <c r="A2050" s="16">
        <v>1187928103</v>
      </c>
      <c r="B2050" s="16">
        <v>10</v>
      </c>
      <c r="D2050" s="16">
        <v>499656434</v>
      </c>
      <c r="E2050" s="6" t="s">
        <v>162</v>
      </c>
      <c r="F2050" s="6" t="s">
        <v>163</v>
      </c>
      <c r="G2050" s="6" t="s">
        <v>164</v>
      </c>
      <c r="H2050" s="16" t="s">
        <v>165</v>
      </c>
      <c r="I2050" s="6" t="s">
        <v>60</v>
      </c>
      <c r="J2050" s="16">
        <v>0</v>
      </c>
      <c r="K2050" s="16" t="s">
        <v>39</v>
      </c>
      <c r="L2050" s="16" t="s">
        <v>310</v>
      </c>
      <c r="N2050" s="16">
        <v>0</v>
      </c>
      <c r="O2050" s="16">
        <v>0</v>
      </c>
      <c r="P2050" s="16">
        <v>1</v>
      </c>
      <c r="Q2050" s="16">
        <v>1</v>
      </c>
      <c r="R2050">
        <f>MATCH(D2050,Отчет!$C$1:$C$65535,0)</f>
        <v>11</v>
      </c>
    </row>
    <row r="2051" spans="1:18" x14ac:dyDescent="0.2">
      <c r="A2051" s="16">
        <v>1187930142</v>
      </c>
      <c r="B2051" s="16">
        <v>10</v>
      </c>
      <c r="D2051" s="16">
        <v>499656623</v>
      </c>
      <c r="E2051" s="6" t="s">
        <v>166</v>
      </c>
      <c r="F2051" s="6" t="s">
        <v>167</v>
      </c>
      <c r="G2051" s="6" t="s">
        <v>168</v>
      </c>
      <c r="H2051" s="16" t="s">
        <v>169</v>
      </c>
      <c r="I2051" s="6" t="s">
        <v>60</v>
      </c>
      <c r="J2051" s="16">
        <v>0</v>
      </c>
      <c r="K2051" s="16" t="s">
        <v>39</v>
      </c>
      <c r="L2051" s="16" t="s">
        <v>310</v>
      </c>
      <c r="N2051" s="16">
        <v>0</v>
      </c>
      <c r="O2051" s="16">
        <v>0</v>
      </c>
      <c r="P2051" s="16">
        <v>1</v>
      </c>
      <c r="Q2051" s="16">
        <v>1</v>
      </c>
      <c r="R2051">
        <f>MATCH(D2051,Отчет!$C$1:$C$65535,0)</f>
        <v>37</v>
      </c>
    </row>
    <row r="2052" spans="1:18" x14ac:dyDescent="0.2">
      <c r="A2052" s="16">
        <v>1187928965</v>
      </c>
      <c r="B2052" s="16">
        <v>10</v>
      </c>
      <c r="D2052" s="16">
        <v>499656679</v>
      </c>
      <c r="E2052" s="6" t="s">
        <v>152</v>
      </c>
      <c r="F2052" s="6" t="s">
        <v>153</v>
      </c>
      <c r="G2052" s="6" t="s">
        <v>154</v>
      </c>
      <c r="H2052" s="16" t="s">
        <v>155</v>
      </c>
      <c r="I2052" s="6" t="s">
        <v>60</v>
      </c>
      <c r="J2052" s="16">
        <v>0</v>
      </c>
      <c r="K2052" s="16" t="s">
        <v>39</v>
      </c>
      <c r="L2052" s="16" t="s">
        <v>310</v>
      </c>
      <c r="N2052" s="16">
        <v>0</v>
      </c>
      <c r="O2052" s="16">
        <v>0</v>
      </c>
      <c r="P2052" s="16">
        <v>1</v>
      </c>
      <c r="Q2052" s="16">
        <v>1</v>
      </c>
      <c r="R2052">
        <f>MATCH(D2052,Отчет!$C$1:$C$65535,0)</f>
        <v>21</v>
      </c>
    </row>
    <row r="2053" spans="1:18" x14ac:dyDescent="0.2">
      <c r="A2053" s="16">
        <v>1187929880</v>
      </c>
      <c r="B2053" s="16">
        <v>10</v>
      </c>
      <c r="D2053" s="16">
        <v>499655995</v>
      </c>
      <c r="E2053" s="6" t="s">
        <v>86</v>
      </c>
      <c r="F2053" s="6" t="s">
        <v>87</v>
      </c>
      <c r="G2053" s="6" t="s">
        <v>88</v>
      </c>
      <c r="H2053" s="16" t="s">
        <v>89</v>
      </c>
      <c r="I2053" s="6" t="s">
        <v>60</v>
      </c>
      <c r="J2053" s="16">
        <v>0</v>
      </c>
      <c r="K2053" s="16" t="s">
        <v>39</v>
      </c>
      <c r="L2053" s="16" t="s">
        <v>310</v>
      </c>
      <c r="N2053" s="16">
        <v>0</v>
      </c>
      <c r="O2053" s="16">
        <v>0</v>
      </c>
      <c r="P2053" s="16">
        <v>1</v>
      </c>
      <c r="Q2053" s="16">
        <v>1</v>
      </c>
      <c r="R2053">
        <f>MATCH(D2053,Отчет!$C$1:$C$65535,0)</f>
        <v>49</v>
      </c>
    </row>
    <row r="2054" spans="1:18" x14ac:dyDescent="0.2">
      <c r="A2054" s="16">
        <v>1187930032</v>
      </c>
      <c r="B2054" s="16">
        <v>10</v>
      </c>
      <c r="D2054" s="16">
        <v>499656023</v>
      </c>
      <c r="E2054" s="6" t="s">
        <v>170</v>
      </c>
      <c r="F2054" s="6" t="s">
        <v>72</v>
      </c>
      <c r="G2054" s="6" t="s">
        <v>171</v>
      </c>
      <c r="H2054" s="16" t="s">
        <v>172</v>
      </c>
      <c r="I2054" s="6" t="s">
        <v>60</v>
      </c>
      <c r="J2054" s="16">
        <v>0</v>
      </c>
      <c r="K2054" s="16" t="s">
        <v>39</v>
      </c>
      <c r="L2054" s="16" t="s">
        <v>310</v>
      </c>
      <c r="N2054" s="16">
        <v>0</v>
      </c>
      <c r="O2054" s="16">
        <v>0</v>
      </c>
      <c r="P2054" s="16">
        <v>1</v>
      </c>
      <c r="Q2054" s="16">
        <v>1</v>
      </c>
      <c r="R2054">
        <f>MATCH(D2054,Отчет!$C$1:$C$65535,0)</f>
        <v>42</v>
      </c>
    </row>
    <row r="2055" spans="1:18" x14ac:dyDescent="0.2">
      <c r="A2055" s="16">
        <v>1187930192</v>
      </c>
      <c r="B2055" s="16">
        <v>10</v>
      </c>
      <c r="D2055" s="16">
        <v>499656285</v>
      </c>
      <c r="E2055" s="6" t="s">
        <v>173</v>
      </c>
      <c r="F2055" s="6" t="s">
        <v>76</v>
      </c>
      <c r="G2055" s="6" t="s">
        <v>107</v>
      </c>
      <c r="H2055" s="16" t="s">
        <v>174</v>
      </c>
      <c r="I2055" s="6" t="s">
        <v>60</v>
      </c>
      <c r="J2055" s="16">
        <v>0</v>
      </c>
      <c r="K2055" s="16" t="s">
        <v>39</v>
      </c>
      <c r="L2055" s="16" t="s">
        <v>310</v>
      </c>
      <c r="N2055" s="16">
        <v>0</v>
      </c>
      <c r="O2055" s="16">
        <v>0</v>
      </c>
      <c r="P2055" s="16">
        <v>1</v>
      </c>
      <c r="Q2055" s="16">
        <v>1</v>
      </c>
      <c r="R2055">
        <f>MATCH(D2055,Отчет!$C$1:$C$65535,0)</f>
        <v>36</v>
      </c>
    </row>
    <row r="2056" spans="1:18" x14ac:dyDescent="0.2">
      <c r="A2056" s="16">
        <v>1187929161</v>
      </c>
      <c r="B2056" s="16">
        <v>10</v>
      </c>
      <c r="D2056" s="16">
        <v>499657489</v>
      </c>
      <c r="E2056" s="6" t="s">
        <v>133</v>
      </c>
      <c r="F2056" s="6" t="s">
        <v>134</v>
      </c>
      <c r="G2056" s="6" t="s">
        <v>135</v>
      </c>
      <c r="H2056" s="16" t="s">
        <v>136</v>
      </c>
      <c r="I2056" s="6" t="s">
        <v>60</v>
      </c>
      <c r="J2056" s="16">
        <v>0</v>
      </c>
      <c r="K2056" s="16" t="s">
        <v>39</v>
      </c>
      <c r="L2056" s="16" t="s">
        <v>310</v>
      </c>
      <c r="N2056" s="16">
        <v>0</v>
      </c>
      <c r="O2056" s="16">
        <v>0</v>
      </c>
      <c r="P2056" s="16">
        <v>1</v>
      </c>
      <c r="Q2056" s="16">
        <v>1</v>
      </c>
      <c r="R2056">
        <f>MATCH(D2056,Отчет!$C$1:$C$65535,0)</f>
        <v>51</v>
      </c>
    </row>
    <row r="2057" spans="1:18" x14ac:dyDescent="0.2">
      <c r="A2057" s="16">
        <v>1187929498</v>
      </c>
      <c r="B2057" s="16">
        <v>10</v>
      </c>
      <c r="D2057" s="16">
        <v>499657513</v>
      </c>
      <c r="E2057" s="6" t="s">
        <v>137</v>
      </c>
      <c r="F2057" s="6" t="s">
        <v>138</v>
      </c>
      <c r="G2057" s="6" t="s">
        <v>139</v>
      </c>
      <c r="H2057" s="16" t="s">
        <v>140</v>
      </c>
      <c r="I2057" s="6" t="s">
        <v>60</v>
      </c>
      <c r="J2057" s="16">
        <v>0</v>
      </c>
      <c r="K2057" s="16" t="s">
        <v>39</v>
      </c>
      <c r="L2057" s="16" t="s">
        <v>310</v>
      </c>
      <c r="N2057" s="16">
        <v>0</v>
      </c>
      <c r="O2057" s="16">
        <v>0</v>
      </c>
      <c r="P2057" s="16">
        <v>1</v>
      </c>
      <c r="Q2057" s="16">
        <v>1</v>
      </c>
      <c r="R2057">
        <f>MATCH(D2057,Отчет!$C$1:$C$65535,0)</f>
        <v>32</v>
      </c>
    </row>
    <row r="2058" spans="1:18" x14ac:dyDescent="0.2">
      <c r="A2058" s="16">
        <v>1187928595</v>
      </c>
      <c r="B2058" s="16">
        <v>10</v>
      </c>
      <c r="D2058" s="16">
        <v>499657561</v>
      </c>
      <c r="E2058" s="6" t="s">
        <v>141</v>
      </c>
      <c r="F2058" s="6" t="s">
        <v>142</v>
      </c>
      <c r="G2058" s="6" t="s">
        <v>143</v>
      </c>
      <c r="H2058" s="16" t="s">
        <v>144</v>
      </c>
      <c r="I2058" s="6" t="s">
        <v>60</v>
      </c>
      <c r="J2058" s="16">
        <v>0</v>
      </c>
      <c r="K2058" s="16" t="s">
        <v>39</v>
      </c>
      <c r="L2058" s="16" t="s">
        <v>310</v>
      </c>
      <c r="N2058" s="16">
        <v>0</v>
      </c>
      <c r="O2058" s="16">
        <v>0</v>
      </c>
      <c r="P2058" s="16">
        <v>1</v>
      </c>
      <c r="Q2058" s="16">
        <v>1</v>
      </c>
      <c r="R2058">
        <f>MATCH(D2058,Отчет!$C$1:$C$65535,0)</f>
        <v>13</v>
      </c>
    </row>
    <row r="2059" spans="1:18" x14ac:dyDescent="0.2">
      <c r="A2059" s="16">
        <v>1187928156</v>
      </c>
      <c r="B2059" s="16">
        <v>10</v>
      </c>
      <c r="D2059" s="16">
        <v>499657609</v>
      </c>
      <c r="E2059" s="6" t="s">
        <v>192</v>
      </c>
      <c r="F2059" s="6" t="s">
        <v>134</v>
      </c>
      <c r="G2059" s="6" t="s">
        <v>139</v>
      </c>
      <c r="H2059" s="16" t="s">
        <v>193</v>
      </c>
      <c r="I2059" s="6" t="s">
        <v>60</v>
      </c>
      <c r="J2059" s="16">
        <v>0</v>
      </c>
      <c r="K2059" s="16" t="s">
        <v>39</v>
      </c>
      <c r="L2059" s="16" t="s">
        <v>310</v>
      </c>
      <c r="N2059" s="16">
        <v>0</v>
      </c>
      <c r="O2059" s="16">
        <v>0</v>
      </c>
      <c r="P2059" s="16">
        <v>1</v>
      </c>
      <c r="Q2059" s="16">
        <v>1</v>
      </c>
      <c r="R2059">
        <f>MATCH(D2059,Отчет!$C$1:$C$65535,0)</f>
        <v>24</v>
      </c>
    </row>
    <row r="2060" spans="1:18" x14ac:dyDescent="0.2">
      <c r="A2060" s="16">
        <v>1187929929</v>
      </c>
      <c r="B2060" s="16">
        <v>10</v>
      </c>
      <c r="D2060" s="16">
        <v>499656711</v>
      </c>
      <c r="E2060" s="6" t="s">
        <v>156</v>
      </c>
      <c r="F2060" s="6" t="s">
        <v>157</v>
      </c>
      <c r="G2060" s="6" t="s">
        <v>81</v>
      </c>
      <c r="H2060" s="16" t="s">
        <v>158</v>
      </c>
      <c r="I2060" s="6" t="s">
        <v>60</v>
      </c>
      <c r="J2060" s="16">
        <v>0</v>
      </c>
      <c r="K2060" s="16" t="s">
        <v>39</v>
      </c>
      <c r="L2060" s="16" t="s">
        <v>310</v>
      </c>
      <c r="N2060" s="16">
        <v>0</v>
      </c>
      <c r="O2060" s="16">
        <v>0</v>
      </c>
      <c r="P2060" s="16">
        <v>1</v>
      </c>
      <c r="Q2060" s="16">
        <v>0</v>
      </c>
      <c r="R2060">
        <f>MATCH(D2060,Отчет!$C$1:$C$65535,0)</f>
        <v>52</v>
      </c>
    </row>
    <row r="2061" spans="1:18" x14ac:dyDescent="0.2">
      <c r="A2061" s="16">
        <v>1187929266</v>
      </c>
      <c r="B2061" s="16">
        <v>10</v>
      </c>
      <c r="D2061" s="16">
        <v>499657385</v>
      </c>
      <c r="E2061" s="6" t="s">
        <v>145</v>
      </c>
      <c r="F2061" s="6" t="s">
        <v>146</v>
      </c>
      <c r="G2061" s="6" t="s">
        <v>139</v>
      </c>
      <c r="H2061" s="16" t="s">
        <v>147</v>
      </c>
      <c r="I2061" s="6" t="s">
        <v>60</v>
      </c>
      <c r="J2061" s="16">
        <v>0</v>
      </c>
      <c r="K2061" s="16" t="s">
        <v>39</v>
      </c>
      <c r="L2061" s="16" t="s">
        <v>310</v>
      </c>
      <c r="N2061" s="16">
        <v>0</v>
      </c>
      <c r="O2061" s="16">
        <v>0</v>
      </c>
      <c r="P2061" s="16">
        <v>1</v>
      </c>
      <c r="Q2061" s="16">
        <v>1</v>
      </c>
      <c r="R2061">
        <f>MATCH(D2061,Отчет!$C$1:$C$65535,0)</f>
        <v>20</v>
      </c>
    </row>
    <row r="2062" spans="1:18" x14ac:dyDescent="0.2">
      <c r="A2062" s="16">
        <v>1187929544</v>
      </c>
      <c r="B2062" s="16">
        <v>10</v>
      </c>
      <c r="D2062" s="16">
        <v>499657465</v>
      </c>
      <c r="E2062" s="6" t="s">
        <v>148</v>
      </c>
      <c r="F2062" s="6" t="s">
        <v>149</v>
      </c>
      <c r="G2062" s="6" t="s">
        <v>150</v>
      </c>
      <c r="H2062" s="16" t="s">
        <v>151</v>
      </c>
      <c r="I2062" s="6" t="s">
        <v>60</v>
      </c>
      <c r="J2062" s="16">
        <v>0</v>
      </c>
      <c r="K2062" s="16" t="s">
        <v>39</v>
      </c>
      <c r="L2062" s="16" t="s">
        <v>310</v>
      </c>
      <c r="N2062" s="16">
        <v>0</v>
      </c>
      <c r="O2062" s="16">
        <v>0</v>
      </c>
      <c r="P2062" s="16">
        <v>1</v>
      </c>
      <c r="Q2062" s="16">
        <v>1</v>
      </c>
      <c r="R2062">
        <f>MATCH(D2062,Отчет!$C$1:$C$65535,0)</f>
        <v>25</v>
      </c>
    </row>
    <row r="2063" spans="1:18" x14ac:dyDescent="0.2">
      <c r="A2063" s="16">
        <v>1187929105</v>
      </c>
      <c r="B2063" s="16">
        <v>10</v>
      </c>
      <c r="D2063" s="16">
        <v>736697700</v>
      </c>
      <c r="E2063" s="6" t="s">
        <v>175</v>
      </c>
      <c r="F2063" s="6" t="s">
        <v>176</v>
      </c>
      <c r="G2063" s="6" t="s">
        <v>77</v>
      </c>
      <c r="H2063" s="16" t="s">
        <v>177</v>
      </c>
      <c r="I2063" s="6" t="s">
        <v>60</v>
      </c>
      <c r="J2063" s="16">
        <v>0</v>
      </c>
      <c r="K2063" s="16" t="s">
        <v>39</v>
      </c>
      <c r="L2063" s="16" t="s">
        <v>310</v>
      </c>
      <c r="N2063" s="16">
        <v>0</v>
      </c>
      <c r="O2063" s="16">
        <v>0</v>
      </c>
      <c r="P2063" s="16">
        <v>1</v>
      </c>
      <c r="Q2063" s="16">
        <v>1</v>
      </c>
      <c r="R2063">
        <f>MATCH(D2063,Отчет!$C$1:$C$65535,0)</f>
        <v>27</v>
      </c>
    </row>
    <row r="2064" spans="1:18" x14ac:dyDescent="0.2">
      <c r="A2064" s="16">
        <v>1506077482</v>
      </c>
      <c r="B2064" s="16">
        <v>10</v>
      </c>
      <c r="D2064" s="16">
        <v>1506076021</v>
      </c>
      <c r="E2064" s="6" t="s">
        <v>178</v>
      </c>
      <c r="F2064" s="6" t="s">
        <v>179</v>
      </c>
      <c r="G2064" s="6" t="s">
        <v>96</v>
      </c>
      <c r="H2064" s="16" t="s">
        <v>180</v>
      </c>
      <c r="I2064" s="6" t="s">
        <v>60</v>
      </c>
      <c r="J2064" s="16">
        <v>0</v>
      </c>
      <c r="K2064" s="16" t="s">
        <v>39</v>
      </c>
      <c r="L2064" s="16" t="s">
        <v>310</v>
      </c>
      <c r="N2064" s="16">
        <v>0</v>
      </c>
      <c r="O2064" s="16">
        <v>0</v>
      </c>
      <c r="P2064" s="16">
        <v>1</v>
      </c>
      <c r="Q2064" s="16">
        <v>1</v>
      </c>
      <c r="R2064">
        <f>MATCH(D2064,Отчет!$C$1:$C$65535,0)</f>
        <v>47</v>
      </c>
    </row>
    <row r="2065" spans="1:18" x14ac:dyDescent="0.2">
      <c r="A2065" s="16">
        <v>1187928919</v>
      </c>
      <c r="B2065" s="16">
        <v>10</v>
      </c>
      <c r="D2065" s="16">
        <v>499657780</v>
      </c>
      <c r="E2065" s="6" t="s">
        <v>129</v>
      </c>
      <c r="F2065" s="6" t="s">
        <v>130</v>
      </c>
      <c r="G2065" s="6" t="s">
        <v>131</v>
      </c>
      <c r="H2065" s="16" t="s">
        <v>132</v>
      </c>
      <c r="I2065" s="6" t="s">
        <v>60</v>
      </c>
      <c r="J2065" s="16">
        <v>0</v>
      </c>
      <c r="K2065" s="16" t="s">
        <v>39</v>
      </c>
      <c r="L2065" s="16" t="s">
        <v>310</v>
      </c>
      <c r="N2065" s="16">
        <v>0</v>
      </c>
      <c r="O2065" s="16">
        <v>0</v>
      </c>
      <c r="P2065" s="16">
        <v>1</v>
      </c>
      <c r="Q2065" s="16">
        <v>1</v>
      </c>
      <c r="R2065">
        <f>MATCH(D2065,Отчет!$C$1:$C$65535,0)</f>
        <v>29</v>
      </c>
    </row>
    <row r="2066" spans="1:18" x14ac:dyDescent="0.2">
      <c r="A2066" s="16">
        <v>1187928249</v>
      </c>
      <c r="B2066" s="16">
        <v>10</v>
      </c>
      <c r="D2066" s="16">
        <v>499657846</v>
      </c>
      <c r="E2066" s="6" t="s">
        <v>181</v>
      </c>
      <c r="F2066" s="6" t="s">
        <v>182</v>
      </c>
      <c r="G2066" s="6" t="s">
        <v>183</v>
      </c>
      <c r="H2066" s="16" t="s">
        <v>184</v>
      </c>
      <c r="I2066" s="6" t="s">
        <v>60</v>
      </c>
      <c r="J2066" s="16">
        <v>0</v>
      </c>
      <c r="K2066" s="16" t="s">
        <v>39</v>
      </c>
      <c r="L2066" s="16" t="s">
        <v>310</v>
      </c>
      <c r="N2066" s="16">
        <v>0</v>
      </c>
      <c r="O2066" s="16">
        <v>0</v>
      </c>
      <c r="P2066" s="16">
        <v>1</v>
      </c>
      <c r="Q2066" s="16">
        <v>1</v>
      </c>
      <c r="R2066">
        <f>MATCH(D2066,Отчет!$C$1:$C$65535,0)</f>
        <v>19</v>
      </c>
    </row>
    <row r="2067" spans="1:18" x14ac:dyDescent="0.2">
      <c r="A2067" s="16">
        <v>1187928055</v>
      </c>
      <c r="B2067" s="16">
        <v>10</v>
      </c>
      <c r="D2067" s="16">
        <v>722669820</v>
      </c>
      <c r="E2067" s="6" t="s">
        <v>185</v>
      </c>
      <c r="F2067" s="6" t="s">
        <v>186</v>
      </c>
      <c r="G2067" s="6" t="s">
        <v>187</v>
      </c>
      <c r="H2067" s="16" t="s">
        <v>188</v>
      </c>
      <c r="I2067" s="6" t="s">
        <v>60</v>
      </c>
      <c r="J2067" s="16">
        <v>0</v>
      </c>
      <c r="K2067" s="16" t="s">
        <v>39</v>
      </c>
      <c r="L2067" s="16" t="s">
        <v>310</v>
      </c>
      <c r="N2067" s="16">
        <v>0</v>
      </c>
      <c r="O2067" s="16">
        <v>0</v>
      </c>
      <c r="P2067" s="16">
        <v>1</v>
      </c>
      <c r="Q2067" s="16">
        <v>1</v>
      </c>
      <c r="R2067">
        <f>MATCH(D2067,Отчет!$C$1:$C$65535,0)</f>
        <v>16</v>
      </c>
    </row>
    <row r="2068" spans="1:18" x14ac:dyDescent="0.2">
      <c r="A2068" s="16">
        <v>1187928689</v>
      </c>
      <c r="B2068" s="16">
        <v>10</v>
      </c>
      <c r="D2068" s="16">
        <v>499655482</v>
      </c>
      <c r="E2068" s="6" t="s">
        <v>71</v>
      </c>
      <c r="F2068" s="6" t="s">
        <v>72</v>
      </c>
      <c r="G2068" s="6" t="s">
        <v>73</v>
      </c>
      <c r="H2068" s="16" t="s">
        <v>74</v>
      </c>
      <c r="I2068" s="6" t="s">
        <v>60</v>
      </c>
      <c r="J2068" s="16">
        <v>0</v>
      </c>
      <c r="K2068" s="16" t="s">
        <v>39</v>
      </c>
      <c r="L2068" s="16" t="s">
        <v>310</v>
      </c>
      <c r="N2068" s="16">
        <v>0</v>
      </c>
      <c r="O2068" s="16">
        <v>0</v>
      </c>
      <c r="P2068" s="16">
        <v>1</v>
      </c>
      <c r="Q2068" s="16">
        <v>1</v>
      </c>
      <c r="R2068">
        <f>MATCH(D2068,Отчет!$C$1:$C$65535,0)</f>
        <v>12</v>
      </c>
    </row>
    <row r="2069" spans="1:18" x14ac:dyDescent="0.2">
      <c r="A2069" s="16">
        <v>1187928297</v>
      </c>
      <c r="B2069" s="16">
        <v>10</v>
      </c>
      <c r="D2069" s="16">
        <v>499655738</v>
      </c>
      <c r="E2069" s="6" t="s">
        <v>112</v>
      </c>
      <c r="F2069" s="6" t="s">
        <v>113</v>
      </c>
      <c r="G2069" s="6" t="s">
        <v>73</v>
      </c>
      <c r="H2069" s="16" t="s">
        <v>114</v>
      </c>
      <c r="I2069" s="6" t="s">
        <v>60</v>
      </c>
      <c r="J2069" s="16">
        <v>0</v>
      </c>
      <c r="K2069" s="16" t="s">
        <v>39</v>
      </c>
      <c r="L2069" s="16" t="s">
        <v>310</v>
      </c>
      <c r="N2069" s="16">
        <v>0</v>
      </c>
      <c r="O2069" s="16">
        <v>0</v>
      </c>
      <c r="P2069" s="16">
        <v>1</v>
      </c>
      <c r="Q2069" s="16">
        <v>1</v>
      </c>
      <c r="R2069">
        <f>MATCH(D2069,Отчет!$C$1:$C$65535,0)</f>
        <v>31</v>
      </c>
    </row>
    <row r="2070" spans="1:18" x14ac:dyDescent="0.2">
      <c r="A2070" s="16">
        <v>1187930288</v>
      </c>
      <c r="B2070" s="16">
        <v>10</v>
      </c>
      <c r="D2070" s="16">
        <v>499655706</v>
      </c>
      <c r="E2070" s="6" t="s">
        <v>109</v>
      </c>
      <c r="F2070" s="6" t="s">
        <v>99</v>
      </c>
      <c r="G2070" s="6" t="s">
        <v>110</v>
      </c>
      <c r="H2070" s="16" t="s">
        <v>111</v>
      </c>
      <c r="I2070" s="6" t="s">
        <v>60</v>
      </c>
      <c r="J2070" s="16">
        <v>0</v>
      </c>
      <c r="K2070" s="16" t="s">
        <v>39</v>
      </c>
      <c r="L2070" s="16" t="s">
        <v>310</v>
      </c>
      <c r="N2070" s="16">
        <v>0</v>
      </c>
      <c r="O2070" s="16">
        <v>0</v>
      </c>
      <c r="P2070" s="16">
        <v>1</v>
      </c>
      <c r="Q2070" s="16">
        <v>1</v>
      </c>
      <c r="R2070">
        <f>MATCH(D2070,Отчет!$C$1:$C$65535,0)</f>
        <v>55</v>
      </c>
    </row>
    <row r="2071" spans="1:18" x14ac:dyDescent="0.2">
      <c r="A2071" s="16">
        <v>1187929734</v>
      </c>
      <c r="B2071" s="16">
        <v>10</v>
      </c>
      <c r="D2071" s="16">
        <v>499655681</v>
      </c>
      <c r="E2071" s="6" t="s">
        <v>121</v>
      </c>
      <c r="F2071" s="6" t="s">
        <v>122</v>
      </c>
      <c r="G2071" s="6" t="s">
        <v>123</v>
      </c>
      <c r="H2071" s="16" t="s">
        <v>124</v>
      </c>
      <c r="I2071" s="6" t="s">
        <v>60</v>
      </c>
      <c r="J2071" s="16">
        <v>0</v>
      </c>
      <c r="K2071" s="16" t="s">
        <v>39</v>
      </c>
      <c r="L2071" s="16" t="s">
        <v>310</v>
      </c>
      <c r="N2071" s="16">
        <v>0</v>
      </c>
      <c r="O2071" s="16">
        <v>0</v>
      </c>
      <c r="P2071" s="16">
        <v>1</v>
      </c>
      <c r="Q2071" s="16">
        <v>1</v>
      </c>
      <c r="R2071">
        <f>MATCH(D2071,Отчет!$C$1:$C$65535,0)</f>
        <v>26</v>
      </c>
    </row>
    <row r="2072" spans="1:18" x14ac:dyDescent="0.2">
      <c r="A2072" s="16">
        <v>1187928827</v>
      </c>
      <c r="B2072" s="16">
        <v>10</v>
      </c>
      <c r="D2072" s="16">
        <v>499655628</v>
      </c>
      <c r="E2072" s="6" t="s">
        <v>94</v>
      </c>
      <c r="F2072" s="6" t="s">
        <v>106</v>
      </c>
      <c r="G2072" s="6" t="s">
        <v>119</v>
      </c>
      <c r="H2072" s="16" t="s">
        <v>120</v>
      </c>
      <c r="I2072" s="6" t="s">
        <v>60</v>
      </c>
      <c r="J2072" s="16">
        <v>0</v>
      </c>
      <c r="K2072" s="16" t="s">
        <v>39</v>
      </c>
      <c r="L2072" s="16" t="s">
        <v>310</v>
      </c>
      <c r="N2072" s="16">
        <v>0</v>
      </c>
      <c r="O2072" s="16">
        <v>0</v>
      </c>
      <c r="P2072" s="16">
        <v>1</v>
      </c>
      <c r="Q2072" s="16">
        <v>1</v>
      </c>
      <c r="R2072">
        <f>MATCH(D2072,Отчет!$C$1:$C$65535,0)</f>
        <v>22</v>
      </c>
    </row>
    <row r="2073" spans="1:18" x14ac:dyDescent="0.2">
      <c r="A2073" s="16">
        <v>1187928873</v>
      </c>
      <c r="B2073" s="16">
        <v>10</v>
      </c>
      <c r="D2073" s="16">
        <v>499655838</v>
      </c>
      <c r="E2073" s="6" t="s">
        <v>105</v>
      </c>
      <c r="F2073" s="6" t="s">
        <v>106</v>
      </c>
      <c r="G2073" s="6" t="s">
        <v>107</v>
      </c>
      <c r="H2073" s="16" t="s">
        <v>108</v>
      </c>
      <c r="I2073" s="6" t="s">
        <v>60</v>
      </c>
      <c r="J2073" s="16">
        <v>0</v>
      </c>
      <c r="K2073" s="16" t="s">
        <v>39</v>
      </c>
      <c r="L2073" s="16" t="s">
        <v>310</v>
      </c>
      <c r="N2073" s="16">
        <v>0</v>
      </c>
      <c r="O2073" s="16">
        <v>0</v>
      </c>
      <c r="P2073" s="16">
        <v>1</v>
      </c>
      <c r="Q2073" s="16">
        <v>1</v>
      </c>
      <c r="R2073">
        <f>MATCH(D2073,Отчет!$C$1:$C$65535,0)</f>
        <v>14</v>
      </c>
    </row>
    <row r="2074" spans="1:18" x14ac:dyDescent="0.2">
      <c r="A2074" s="16">
        <v>1187929688</v>
      </c>
      <c r="B2074" s="16">
        <v>10</v>
      </c>
      <c r="D2074" s="16">
        <v>499655433</v>
      </c>
      <c r="E2074" s="6" t="s">
        <v>189</v>
      </c>
      <c r="F2074" s="6" t="s">
        <v>190</v>
      </c>
      <c r="G2074" s="6" t="s">
        <v>123</v>
      </c>
      <c r="H2074" s="16" t="s">
        <v>191</v>
      </c>
      <c r="I2074" s="6" t="s">
        <v>60</v>
      </c>
      <c r="J2074" s="16">
        <v>0</v>
      </c>
      <c r="K2074" s="16" t="s">
        <v>39</v>
      </c>
      <c r="L2074" s="16" t="s">
        <v>310</v>
      </c>
      <c r="N2074" s="16">
        <v>0</v>
      </c>
      <c r="O2074" s="16">
        <v>0</v>
      </c>
      <c r="P2074" s="16">
        <v>1</v>
      </c>
      <c r="Q2074" s="16">
        <v>0</v>
      </c>
      <c r="R2074">
        <f>MATCH(D2074,Отчет!$C$1:$C$65535,0)</f>
        <v>50</v>
      </c>
    </row>
    <row r="2075" spans="1:18" x14ac:dyDescent="0.2">
      <c r="A2075" s="16">
        <v>1187928735</v>
      </c>
      <c r="B2075" s="16">
        <v>10</v>
      </c>
      <c r="D2075" s="16">
        <v>499655369</v>
      </c>
      <c r="E2075" s="6" t="s">
        <v>196</v>
      </c>
      <c r="F2075" s="6" t="s">
        <v>99</v>
      </c>
      <c r="G2075" s="6" t="s">
        <v>107</v>
      </c>
      <c r="H2075" s="16" t="s">
        <v>197</v>
      </c>
      <c r="I2075" s="6" t="s">
        <v>60</v>
      </c>
      <c r="J2075" s="16">
        <v>0</v>
      </c>
      <c r="K2075" s="16" t="s">
        <v>39</v>
      </c>
      <c r="L2075" s="16" t="s">
        <v>310</v>
      </c>
      <c r="N2075" s="16">
        <v>0</v>
      </c>
      <c r="O2075" s="16">
        <v>0</v>
      </c>
      <c r="P2075" s="16">
        <v>1</v>
      </c>
      <c r="Q2075" s="16">
        <v>1</v>
      </c>
      <c r="R2075">
        <f>MATCH(D2075,Отчет!$C$1:$C$65535,0)</f>
        <v>15</v>
      </c>
    </row>
    <row r="2076" spans="1:18" x14ac:dyDescent="0.2">
      <c r="A2076" s="16">
        <v>1187929405</v>
      </c>
      <c r="B2076" s="16">
        <v>10</v>
      </c>
      <c r="D2076" s="16">
        <v>499655321</v>
      </c>
      <c r="E2076" s="6" t="s">
        <v>79</v>
      </c>
      <c r="F2076" s="6" t="s">
        <v>80</v>
      </c>
      <c r="G2076" s="6" t="s">
        <v>81</v>
      </c>
      <c r="H2076" s="16" t="s">
        <v>82</v>
      </c>
      <c r="I2076" s="6" t="s">
        <v>60</v>
      </c>
      <c r="J2076" s="16">
        <v>0</v>
      </c>
      <c r="K2076" s="16" t="s">
        <v>39</v>
      </c>
      <c r="L2076" s="16" t="s">
        <v>310</v>
      </c>
      <c r="N2076" s="16">
        <v>0</v>
      </c>
      <c r="O2076" s="16">
        <v>0</v>
      </c>
      <c r="P2076" s="16">
        <v>1</v>
      </c>
      <c r="Q2076" s="16">
        <v>1</v>
      </c>
      <c r="R2076">
        <f>MATCH(D2076,Отчет!$C$1:$C$65535,0)</f>
        <v>53</v>
      </c>
    </row>
    <row r="2077" spans="1:18" x14ac:dyDescent="0.2">
      <c r="A2077" s="16">
        <v>1187929594</v>
      </c>
      <c r="B2077" s="16">
        <v>10</v>
      </c>
      <c r="D2077" s="16">
        <v>499655579</v>
      </c>
      <c r="E2077" s="6" t="s">
        <v>194</v>
      </c>
      <c r="F2077" s="6" t="s">
        <v>122</v>
      </c>
      <c r="G2077" s="6" t="s">
        <v>171</v>
      </c>
      <c r="H2077" s="16" t="s">
        <v>195</v>
      </c>
      <c r="I2077" s="6" t="s">
        <v>60</v>
      </c>
      <c r="J2077" s="16">
        <v>0</v>
      </c>
      <c r="K2077" s="16" t="s">
        <v>39</v>
      </c>
      <c r="L2077" s="16" t="s">
        <v>310</v>
      </c>
      <c r="N2077" s="16">
        <v>0</v>
      </c>
      <c r="O2077" s="16">
        <v>0</v>
      </c>
      <c r="P2077" s="16">
        <v>1</v>
      </c>
      <c r="Q2077" s="16">
        <v>1</v>
      </c>
      <c r="R2077">
        <f>MATCH(D2077,Отчет!$C$1:$C$65535,0)</f>
        <v>38</v>
      </c>
    </row>
    <row r="2078" spans="1:18" x14ac:dyDescent="0.2">
      <c r="A2078" s="16">
        <v>1187930242</v>
      </c>
      <c r="B2078" s="16">
        <v>10</v>
      </c>
      <c r="D2078" s="16">
        <v>499655265</v>
      </c>
      <c r="E2078" s="6" t="s">
        <v>75</v>
      </c>
      <c r="F2078" s="6" t="s">
        <v>76</v>
      </c>
      <c r="G2078" s="6" t="s">
        <v>77</v>
      </c>
      <c r="H2078" s="16" t="s">
        <v>78</v>
      </c>
      <c r="I2078" s="6" t="s">
        <v>60</v>
      </c>
      <c r="J2078" s="16">
        <v>0</v>
      </c>
      <c r="K2078" s="16" t="s">
        <v>39</v>
      </c>
      <c r="L2078" s="16" t="s">
        <v>310</v>
      </c>
      <c r="N2078" s="16">
        <v>0</v>
      </c>
      <c r="O2078" s="16">
        <v>0</v>
      </c>
      <c r="P2078" s="16">
        <v>1</v>
      </c>
      <c r="Q2078" s="16">
        <v>1</v>
      </c>
      <c r="R2078">
        <f>MATCH(D2078,Отчет!$C$1:$C$65535,0)</f>
        <v>41</v>
      </c>
    </row>
    <row r="2079" spans="1:18" x14ac:dyDescent="0.2">
      <c r="A2079" s="16">
        <v>1997337713</v>
      </c>
      <c r="B2079" s="16">
        <v>10</v>
      </c>
      <c r="D2079" s="16">
        <v>1950131619</v>
      </c>
      <c r="E2079" s="6" t="s">
        <v>209</v>
      </c>
      <c r="F2079" s="6" t="s">
        <v>210</v>
      </c>
      <c r="G2079" s="6" t="s">
        <v>211</v>
      </c>
      <c r="H2079" s="16" t="s">
        <v>212</v>
      </c>
      <c r="I2079" s="6" t="s">
        <v>60</v>
      </c>
      <c r="J2079" s="16">
        <v>0.25</v>
      </c>
      <c r="K2079" s="16" t="s">
        <v>39</v>
      </c>
      <c r="L2079" s="16" t="s">
        <v>310</v>
      </c>
      <c r="N2079" s="16">
        <v>0</v>
      </c>
      <c r="O2079" s="16">
        <v>0</v>
      </c>
      <c r="P2079" s="16">
        <v>1</v>
      </c>
      <c r="Q2079" s="16">
        <v>1</v>
      </c>
      <c r="R2079">
        <f>MATCH(D2079,Отчет!$C$1:$C$65535,0)</f>
        <v>33</v>
      </c>
    </row>
    <row r="2080" spans="1:18" x14ac:dyDescent="0.2">
      <c r="A2080" s="16">
        <v>2216906789</v>
      </c>
      <c r="B2080" s="16">
        <v>10</v>
      </c>
      <c r="D2080" s="16">
        <v>2210857296</v>
      </c>
      <c r="E2080" s="6" t="s">
        <v>199</v>
      </c>
      <c r="F2080" s="6" t="s">
        <v>200</v>
      </c>
      <c r="G2080" s="6" t="s">
        <v>201</v>
      </c>
      <c r="H2080" s="16" t="s">
        <v>202</v>
      </c>
      <c r="I2080" s="6" t="s">
        <v>60</v>
      </c>
      <c r="J2080" s="16">
        <v>0.25</v>
      </c>
      <c r="K2080" s="16" t="s">
        <v>39</v>
      </c>
      <c r="L2080" s="16" t="s">
        <v>310</v>
      </c>
      <c r="N2080" s="16">
        <v>0</v>
      </c>
      <c r="O2080" s="16">
        <v>0</v>
      </c>
      <c r="P2080" s="16">
        <v>1</v>
      </c>
      <c r="Q2080" s="16">
        <v>1</v>
      </c>
      <c r="R2080">
        <f>MATCH(D2080,Отчет!$C$1:$C$65535,0)</f>
        <v>28</v>
      </c>
    </row>
    <row r="2081" spans="1:18" x14ac:dyDescent="0.2">
      <c r="A2081" s="16">
        <v>2116178734</v>
      </c>
      <c r="B2081" s="16">
        <v>10</v>
      </c>
      <c r="D2081" s="16">
        <v>2116177732</v>
      </c>
      <c r="E2081" s="6" t="s">
        <v>31</v>
      </c>
      <c r="F2081" s="6" t="s">
        <v>32</v>
      </c>
      <c r="G2081" s="6" t="s">
        <v>33</v>
      </c>
      <c r="H2081" s="16" t="s">
        <v>34</v>
      </c>
      <c r="I2081" s="6" t="s">
        <v>60</v>
      </c>
      <c r="J2081" s="16">
        <v>0.25</v>
      </c>
      <c r="K2081" s="16" t="s">
        <v>39</v>
      </c>
      <c r="L2081" s="16" t="s">
        <v>310</v>
      </c>
      <c r="N2081" s="16">
        <v>2.5</v>
      </c>
      <c r="O2081" s="16">
        <v>0.25</v>
      </c>
      <c r="P2081" s="16">
        <v>1</v>
      </c>
      <c r="Q2081" s="16">
        <v>0</v>
      </c>
      <c r="R2081">
        <f>MATCH(D2081,Отчет!$C$1:$C$65535,0)</f>
        <v>48</v>
      </c>
    </row>
    <row r="2082" spans="1:18" x14ac:dyDescent="0.2">
      <c r="A2082" s="16">
        <v>2118088392</v>
      </c>
      <c r="B2082" s="16">
        <v>10</v>
      </c>
      <c r="D2082" s="16">
        <v>2114617064</v>
      </c>
      <c r="E2082" s="6" t="s">
        <v>206</v>
      </c>
      <c r="F2082" s="6" t="s">
        <v>80</v>
      </c>
      <c r="G2082" s="6" t="s">
        <v>207</v>
      </c>
      <c r="H2082" s="16" t="s">
        <v>208</v>
      </c>
      <c r="I2082" s="6" t="s">
        <v>60</v>
      </c>
      <c r="J2082" s="16">
        <v>0.25</v>
      </c>
      <c r="K2082" s="16" t="s">
        <v>39</v>
      </c>
      <c r="L2082" s="16" t="s">
        <v>310</v>
      </c>
      <c r="N2082" s="16">
        <v>0</v>
      </c>
      <c r="O2082" s="16">
        <v>0</v>
      </c>
      <c r="P2082" s="16">
        <v>1</v>
      </c>
      <c r="Q2082" s="16">
        <v>0</v>
      </c>
      <c r="R2082">
        <f>MATCH(D2082,Отчет!$C$1:$C$65535,0)</f>
        <v>54</v>
      </c>
    </row>
    <row r="2083" spans="1:18" x14ac:dyDescent="0.2">
      <c r="A2083" s="16">
        <v>1998465060</v>
      </c>
      <c r="B2083" s="16">
        <v>10</v>
      </c>
      <c r="D2083" s="16">
        <v>1955210973</v>
      </c>
      <c r="E2083" s="6" t="s">
        <v>203</v>
      </c>
      <c r="F2083" s="6" t="s">
        <v>134</v>
      </c>
      <c r="G2083" s="6" t="s">
        <v>204</v>
      </c>
      <c r="H2083" s="16" t="s">
        <v>205</v>
      </c>
      <c r="I2083" s="6" t="s">
        <v>60</v>
      </c>
      <c r="J2083" s="16">
        <v>0.25</v>
      </c>
      <c r="K2083" s="16" t="s">
        <v>39</v>
      </c>
      <c r="L2083" s="16" t="s">
        <v>310</v>
      </c>
      <c r="N2083" s="16">
        <v>0</v>
      </c>
      <c r="O2083" s="16">
        <v>0</v>
      </c>
      <c r="P2083" s="16">
        <v>1</v>
      </c>
      <c r="Q2083" s="16">
        <v>1</v>
      </c>
      <c r="R2083">
        <f>MATCH(D2083,Отчет!$C$1:$C$65535,0)</f>
        <v>30</v>
      </c>
    </row>
    <row r="2084" spans="1:18" x14ac:dyDescent="0.2">
      <c r="A2084" s="16">
        <v>1690680258</v>
      </c>
      <c r="B2084" s="16">
        <v>10</v>
      </c>
      <c r="D2084" s="16">
        <v>1683223220</v>
      </c>
      <c r="E2084" s="6" t="s">
        <v>55</v>
      </c>
      <c r="F2084" s="6" t="s">
        <v>56</v>
      </c>
      <c r="G2084" s="6" t="s">
        <v>57</v>
      </c>
      <c r="H2084" s="16" t="s">
        <v>58</v>
      </c>
      <c r="I2084" s="6" t="s">
        <v>60</v>
      </c>
      <c r="J2084" s="16">
        <v>0.25</v>
      </c>
      <c r="K2084" s="16" t="s">
        <v>39</v>
      </c>
      <c r="L2084" s="16" t="s">
        <v>310</v>
      </c>
      <c r="N2084" s="16">
        <v>0</v>
      </c>
      <c r="O2084" s="16">
        <v>0</v>
      </c>
      <c r="P2084" s="16">
        <v>1</v>
      </c>
      <c r="Q2084" s="16">
        <v>1</v>
      </c>
      <c r="R2084">
        <f>MATCH(D2084,Отчет!$C$1:$C$65535,0)</f>
        <v>39</v>
      </c>
    </row>
    <row r="2085" spans="1:18" x14ac:dyDescent="0.2">
      <c r="A2085" s="16">
        <v>1967500209</v>
      </c>
      <c r="B2085" s="16">
        <v>10</v>
      </c>
      <c r="D2085" s="16">
        <v>1946406881</v>
      </c>
      <c r="E2085" s="6" t="s">
        <v>44</v>
      </c>
      <c r="F2085" s="6" t="s">
        <v>45</v>
      </c>
      <c r="G2085" s="6" t="s">
        <v>46</v>
      </c>
      <c r="H2085" s="16" t="s">
        <v>47</v>
      </c>
      <c r="I2085" s="6" t="s">
        <v>60</v>
      </c>
      <c r="J2085" s="16">
        <v>0.25</v>
      </c>
      <c r="K2085" s="16" t="s">
        <v>39</v>
      </c>
      <c r="L2085" s="16" t="s">
        <v>310</v>
      </c>
      <c r="N2085" s="16">
        <v>2.5</v>
      </c>
      <c r="O2085" s="16">
        <v>0.25</v>
      </c>
      <c r="P2085" s="16">
        <v>1</v>
      </c>
      <c r="Q2085" s="16">
        <v>0</v>
      </c>
      <c r="R2085">
        <f>MATCH(D2085,Отчет!$C$1:$C$65535,0)</f>
        <v>34</v>
      </c>
    </row>
    <row r="2086" spans="1:18" x14ac:dyDescent="0.2">
      <c r="A2086" s="16">
        <v>1649907184</v>
      </c>
      <c r="B2086" s="16">
        <v>10</v>
      </c>
      <c r="D2086" s="16">
        <v>499657561</v>
      </c>
      <c r="E2086" s="6" t="s">
        <v>141</v>
      </c>
      <c r="F2086" s="6" t="s">
        <v>142</v>
      </c>
      <c r="G2086" s="6" t="s">
        <v>143</v>
      </c>
      <c r="H2086" s="16" t="s">
        <v>144</v>
      </c>
      <c r="I2086" s="6" t="s">
        <v>348</v>
      </c>
      <c r="J2086" s="16">
        <v>3</v>
      </c>
      <c r="K2086" s="16" t="s">
        <v>36</v>
      </c>
      <c r="L2086" s="16" t="s">
        <v>349</v>
      </c>
      <c r="N2086" s="16">
        <v>30</v>
      </c>
      <c r="O2086" s="16">
        <v>3</v>
      </c>
      <c r="P2086" s="16">
        <v>1</v>
      </c>
      <c r="Q2086" s="16">
        <v>1</v>
      </c>
      <c r="R2086">
        <f>MATCH(D2086,Отчет!$C$1:$C$65535,0)</f>
        <v>13</v>
      </c>
    </row>
    <row r="2087" spans="1:18" x14ac:dyDescent="0.2">
      <c r="A2087" s="16">
        <v>1584506884</v>
      </c>
      <c r="B2087" s="16">
        <v>9</v>
      </c>
      <c r="D2087" s="16">
        <v>722669820</v>
      </c>
      <c r="E2087" s="6" t="s">
        <v>185</v>
      </c>
      <c r="F2087" s="6" t="s">
        <v>186</v>
      </c>
      <c r="G2087" s="6" t="s">
        <v>187</v>
      </c>
      <c r="H2087" s="16" t="s">
        <v>188</v>
      </c>
      <c r="I2087" s="6" t="s">
        <v>350</v>
      </c>
      <c r="J2087" s="16">
        <v>9</v>
      </c>
      <c r="K2087" s="16" t="s">
        <v>36</v>
      </c>
      <c r="L2087" s="16" t="s">
        <v>351</v>
      </c>
      <c r="N2087" s="16">
        <v>81</v>
      </c>
      <c r="O2087" s="16">
        <v>9</v>
      </c>
      <c r="P2087" s="16">
        <v>1</v>
      </c>
      <c r="Q2087" s="16">
        <v>1</v>
      </c>
      <c r="R2087">
        <f>MATCH(D2087,Отчет!$C$1:$C$65535,0)</f>
        <v>16</v>
      </c>
    </row>
    <row r="2088" spans="1:18" x14ac:dyDescent="0.2">
      <c r="A2088" s="16">
        <v>1997337769</v>
      </c>
      <c r="B2088" s="16">
        <v>6</v>
      </c>
      <c r="D2088" s="16">
        <v>1950131619</v>
      </c>
      <c r="E2088" s="6" t="s">
        <v>209</v>
      </c>
      <c r="F2088" s="6" t="s">
        <v>210</v>
      </c>
      <c r="G2088" s="6" t="s">
        <v>211</v>
      </c>
      <c r="H2088" s="16" t="s">
        <v>212</v>
      </c>
      <c r="I2088" s="6" t="s">
        <v>261</v>
      </c>
      <c r="J2088" s="16">
        <v>1.5</v>
      </c>
      <c r="K2088" s="16" t="s">
        <v>36</v>
      </c>
      <c r="L2088" s="16" t="s">
        <v>352</v>
      </c>
      <c r="N2088" s="16">
        <v>12</v>
      </c>
      <c r="O2088" s="16">
        <v>2</v>
      </c>
      <c r="P2088" s="16">
        <v>1</v>
      </c>
      <c r="Q2088" s="16">
        <v>1</v>
      </c>
      <c r="R2088">
        <f>MATCH(D2088,Отчет!$C$1:$C$65535,0)</f>
        <v>33</v>
      </c>
    </row>
    <row r="2089" spans="1:18" x14ac:dyDescent="0.2">
      <c r="A2089" s="16">
        <v>2216906861</v>
      </c>
      <c r="B2089" s="16">
        <v>9</v>
      </c>
      <c r="D2089" s="16">
        <v>2210857296</v>
      </c>
      <c r="E2089" s="6" t="s">
        <v>199</v>
      </c>
      <c r="F2089" s="6" t="s">
        <v>200</v>
      </c>
      <c r="G2089" s="6" t="s">
        <v>201</v>
      </c>
      <c r="H2089" s="16" t="s">
        <v>202</v>
      </c>
      <c r="I2089" s="6" t="s">
        <v>261</v>
      </c>
      <c r="J2089" s="16">
        <v>1.5</v>
      </c>
      <c r="K2089" s="16" t="s">
        <v>36</v>
      </c>
      <c r="L2089" s="16" t="s">
        <v>352</v>
      </c>
      <c r="N2089" s="16">
        <v>18</v>
      </c>
      <c r="O2089" s="16">
        <v>2</v>
      </c>
      <c r="P2089" s="16">
        <v>1</v>
      </c>
      <c r="Q2089" s="16">
        <v>1</v>
      </c>
      <c r="R2089">
        <f>MATCH(D2089,Отчет!$C$1:$C$65535,0)</f>
        <v>28</v>
      </c>
    </row>
    <row r="2090" spans="1:18" x14ac:dyDescent="0.2">
      <c r="A2090" s="16">
        <v>1998465127</v>
      </c>
      <c r="B2090" s="16">
        <v>7</v>
      </c>
      <c r="D2090" s="16">
        <v>1955210973</v>
      </c>
      <c r="E2090" s="6" t="s">
        <v>203</v>
      </c>
      <c r="F2090" s="6" t="s">
        <v>134</v>
      </c>
      <c r="G2090" s="6" t="s">
        <v>204</v>
      </c>
      <c r="H2090" s="16" t="s">
        <v>205</v>
      </c>
      <c r="I2090" s="6" t="s">
        <v>261</v>
      </c>
      <c r="J2090" s="16">
        <v>1.5</v>
      </c>
      <c r="K2090" s="16" t="s">
        <v>36</v>
      </c>
      <c r="L2090" s="16" t="s">
        <v>352</v>
      </c>
      <c r="N2090" s="16">
        <v>14</v>
      </c>
      <c r="O2090" s="16">
        <v>2</v>
      </c>
      <c r="P2090" s="16">
        <v>1</v>
      </c>
      <c r="Q2090" s="16">
        <v>1</v>
      </c>
      <c r="R2090">
        <f>MATCH(D2090,Отчет!$C$1:$C$65535,0)</f>
        <v>30</v>
      </c>
    </row>
    <row r="2091" spans="1:18" x14ac:dyDescent="0.2">
      <c r="A2091" s="16">
        <v>1641093094</v>
      </c>
      <c r="B2091" s="16">
        <v>10</v>
      </c>
      <c r="D2091" s="16">
        <v>499656623</v>
      </c>
      <c r="E2091" s="6" t="s">
        <v>166</v>
      </c>
      <c r="F2091" s="6" t="s">
        <v>167</v>
      </c>
      <c r="G2091" s="6" t="s">
        <v>168</v>
      </c>
      <c r="H2091" s="16" t="s">
        <v>169</v>
      </c>
      <c r="I2091" s="6" t="s">
        <v>261</v>
      </c>
      <c r="J2091" s="16">
        <v>2</v>
      </c>
      <c r="K2091" s="16" t="s">
        <v>36</v>
      </c>
      <c r="L2091" s="16" t="s">
        <v>352</v>
      </c>
      <c r="N2091" s="16">
        <v>20</v>
      </c>
      <c r="O2091" s="16">
        <v>2</v>
      </c>
      <c r="P2091" s="16">
        <v>1</v>
      </c>
      <c r="Q2091" s="16">
        <v>1</v>
      </c>
      <c r="R2091">
        <f>MATCH(D2091,Отчет!$C$1:$C$65535,0)</f>
        <v>37</v>
      </c>
    </row>
    <row r="2092" spans="1:18" x14ac:dyDescent="0.2">
      <c r="A2092" s="16">
        <v>1641092685</v>
      </c>
      <c r="B2092" s="16">
        <v>7</v>
      </c>
      <c r="D2092" s="16">
        <v>499655681</v>
      </c>
      <c r="E2092" s="6" t="s">
        <v>121</v>
      </c>
      <c r="F2092" s="6" t="s">
        <v>122</v>
      </c>
      <c r="G2092" s="6" t="s">
        <v>123</v>
      </c>
      <c r="H2092" s="16" t="s">
        <v>124</v>
      </c>
      <c r="I2092" s="6" t="s">
        <v>261</v>
      </c>
      <c r="J2092" s="16">
        <v>2</v>
      </c>
      <c r="K2092" s="16" t="s">
        <v>36</v>
      </c>
      <c r="L2092" s="16" t="s">
        <v>352</v>
      </c>
      <c r="N2092" s="16">
        <v>14</v>
      </c>
      <c r="O2092" s="16">
        <v>2</v>
      </c>
      <c r="P2092" s="16">
        <v>1</v>
      </c>
      <c r="Q2092" s="16">
        <v>1</v>
      </c>
      <c r="R2092">
        <f>MATCH(D2092,Отчет!$C$1:$C$65535,0)</f>
        <v>26</v>
      </c>
    </row>
    <row r="2093" spans="1:18" x14ac:dyDescent="0.2">
      <c r="A2093" s="16">
        <v>1641092881</v>
      </c>
      <c r="B2093" s="16">
        <v>9</v>
      </c>
      <c r="D2093" s="16">
        <v>499655628</v>
      </c>
      <c r="E2093" s="6" t="s">
        <v>94</v>
      </c>
      <c r="F2093" s="6" t="s">
        <v>106</v>
      </c>
      <c r="G2093" s="6" t="s">
        <v>119</v>
      </c>
      <c r="H2093" s="16" t="s">
        <v>120</v>
      </c>
      <c r="I2093" s="6" t="s">
        <v>261</v>
      </c>
      <c r="J2093" s="16">
        <v>2</v>
      </c>
      <c r="K2093" s="16" t="s">
        <v>36</v>
      </c>
      <c r="L2093" s="16" t="s">
        <v>352</v>
      </c>
      <c r="N2093" s="16">
        <v>18</v>
      </c>
      <c r="O2093" s="16">
        <v>2</v>
      </c>
      <c r="P2093" s="16">
        <v>1</v>
      </c>
      <c r="Q2093" s="16">
        <v>1</v>
      </c>
      <c r="R2093">
        <f>MATCH(D2093,Отчет!$C$1:$C$65535,0)</f>
        <v>22</v>
      </c>
    </row>
    <row r="2094" spans="1:18" x14ac:dyDescent="0.2">
      <c r="A2094" s="16">
        <v>1641092332</v>
      </c>
      <c r="B2094" s="16">
        <v>4</v>
      </c>
      <c r="D2094" s="16">
        <v>499655579</v>
      </c>
      <c r="E2094" s="6" t="s">
        <v>194</v>
      </c>
      <c r="F2094" s="6" t="s">
        <v>122</v>
      </c>
      <c r="G2094" s="6" t="s">
        <v>171</v>
      </c>
      <c r="H2094" s="16" t="s">
        <v>195</v>
      </c>
      <c r="I2094" s="6" t="s">
        <v>261</v>
      </c>
      <c r="J2094" s="16">
        <v>2</v>
      </c>
      <c r="K2094" s="16" t="s">
        <v>36</v>
      </c>
      <c r="L2094" s="16" t="s">
        <v>352</v>
      </c>
      <c r="N2094" s="16">
        <v>0</v>
      </c>
      <c r="O2094" s="16">
        <v>2</v>
      </c>
      <c r="P2094" s="16">
        <v>1</v>
      </c>
      <c r="Q2094" s="16">
        <v>1</v>
      </c>
      <c r="R2094">
        <f>MATCH(D2094,Отчет!$C$1:$C$65535,0)</f>
        <v>38</v>
      </c>
    </row>
    <row r="2095" spans="1:18" x14ac:dyDescent="0.2">
      <c r="A2095" s="16">
        <v>1641091933</v>
      </c>
      <c r="B2095" s="16">
        <v>6</v>
      </c>
      <c r="D2095" s="16">
        <v>499655506</v>
      </c>
      <c r="E2095" s="6" t="s">
        <v>125</v>
      </c>
      <c r="F2095" s="6" t="s">
        <v>126</v>
      </c>
      <c r="G2095" s="6" t="s">
        <v>127</v>
      </c>
      <c r="H2095" s="16" t="s">
        <v>128</v>
      </c>
      <c r="I2095" s="6" t="s">
        <v>261</v>
      </c>
      <c r="J2095" s="16">
        <v>2</v>
      </c>
      <c r="K2095" s="16" t="s">
        <v>36</v>
      </c>
      <c r="L2095" s="16" t="s">
        <v>352</v>
      </c>
      <c r="N2095" s="16">
        <v>0</v>
      </c>
      <c r="O2095" s="16">
        <v>2</v>
      </c>
      <c r="P2095" s="16">
        <v>1</v>
      </c>
      <c r="Q2095" s="16">
        <v>0</v>
      </c>
      <c r="R2095">
        <f>MATCH(D2095,Отчет!$C$1:$C$65535,0)</f>
        <v>44</v>
      </c>
    </row>
    <row r="2096" spans="1:18" x14ac:dyDescent="0.2">
      <c r="A2096" s="16">
        <v>1641092503</v>
      </c>
      <c r="B2096" s="16">
        <v>9</v>
      </c>
      <c r="D2096" s="16">
        <v>499655482</v>
      </c>
      <c r="E2096" s="6" t="s">
        <v>71</v>
      </c>
      <c r="F2096" s="6" t="s">
        <v>72</v>
      </c>
      <c r="G2096" s="6" t="s">
        <v>73</v>
      </c>
      <c r="H2096" s="16" t="s">
        <v>74</v>
      </c>
      <c r="I2096" s="6" t="s">
        <v>261</v>
      </c>
      <c r="J2096" s="16">
        <v>2</v>
      </c>
      <c r="K2096" s="16" t="s">
        <v>36</v>
      </c>
      <c r="L2096" s="16" t="s">
        <v>352</v>
      </c>
      <c r="N2096" s="16">
        <v>18</v>
      </c>
      <c r="O2096" s="16">
        <v>2</v>
      </c>
      <c r="P2096" s="16">
        <v>1</v>
      </c>
      <c r="Q2096" s="16">
        <v>1</v>
      </c>
      <c r="R2096">
        <f>MATCH(D2096,Отчет!$C$1:$C$65535,0)</f>
        <v>12</v>
      </c>
    </row>
    <row r="2097" spans="1:18" x14ac:dyDescent="0.2">
      <c r="A2097" s="16">
        <v>1641092637</v>
      </c>
      <c r="B2097" s="16">
        <v>6</v>
      </c>
      <c r="D2097" s="16">
        <v>499655433</v>
      </c>
      <c r="E2097" s="6" t="s">
        <v>189</v>
      </c>
      <c r="F2097" s="6" t="s">
        <v>190</v>
      </c>
      <c r="G2097" s="6" t="s">
        <v>123</v>
      </c>
      <c r="H2097" s="16" t="s">
        <v>191</v>
      </c>
      <c r="I2097" s="6" t="s">
        <v>261</v>
      </c>
      <c r="J2097" s="16">
        <v>2</v>
      </c>
      <c r="K2097" s="16" t="s">
        <v>36</v>
      </c>
      <c r="L2097" s="16" t="s">
        <v>352</v>
      </c>
      <c r="N2097" s="16">
        <v>0</v>
      </c>
      <c r="O2097" s="16">
        <v>2</v>
      </c>
      <c r="P2097" s="16">
        <v>1</v>
      </c>
      <c r="Q2097" s="16">
        <v>0</v>
      </c>
      <c r="R2097">
        <f>MATCH(D2097,Отчет!$C$1:$C$65535,0)</f>
        <v>50</v>
      </c>
    </row>
    <row r="2098" spans="1:18" x14ac:dyDescent="0.2">
      <c r="A2098" s="16">
        <v>1641092592</v>
      </c>
      <c r="B2098" s="16">
        <v>7</v>
      </c>
      <c r="D2098" s="16">
        <v>499655369</v>
      </c>
      <c r="E2098" s="6" t="s">
        <v>196</v>
      </c>
      <c r="F2098" s="6" t="s">
        <v>99</v>
      </c>
      <c r="G2098" s="6" t="s">
        <v>107</v>
      </c>
      <c r="H2098" s="16" t="s">
        <v>197</v>
      </c>
      <c r="I2098" s="6" t="s">
        <v>261</v>
      </c>
      <c r="J2098" s="16">
        <v>2</v>
      </c>
      <c r="K2098" s="16" t="s">
        <v>36</v>
      </c>
      <c r="L2098" s="16" t="s">
        <v>352</v>
      </c>
      <c r="N2098" s="16">
        <v>14</v>
      </c>
      <c r="O2098" s="16">
        <v>2</v>
      </c>
      <c r="P2098" s="16">
        <v>1</v>
      </c>
      <c r="Q2098" s="16">
        <v>1</v>
      </c>
      <c r="R2098">
        <f>MATCH(D2098,Отчет!$C$1:$C$65535,0)</f>
        <v>15</v>
      </c>
    </row>
    <row r="2099" spans="1:18" x14ac:dyDescent="0.2">
      <c r="A2099" s="16">
        <v>1641091971</v>
      </c>
      <c r="B2099" s="16">
        <v>7</v>
      </c>
      <c r="D2099" s="16">
        <v>499655321</v>
      </c>
      <c r="E2099" s="6" t="s">
        <v>79</v>
      </c>
      <c r="F2099" s="6" t="s">
        <v>80</v>
      </c>
      <c r="G2099" s="6" t="s">
        <v>81</v>
      </c>
      <c r="H2099" s="16" t="s">
        <v>82</v>
      </c>
      <c r="I2099" s="6" t="s">
        <v>261</v>
      </c>
      <c r="J2099" s="16">
        <v>2</v>
      </c>
      <c r="K2099" s="16" t="s">
        <v>36</v>
      </c>
      <c r="L2099" s="16" t="s">
        <v>352</v>
      </c>
      <c r="N2099" s="16">
        <v>14</v>
      </c>
      <c r="O2099" s="16">
        <v>2</v>
      </c>
      <c r="P2099" s="16">
        <v>1</v>
      </c>
      <c r="Q2099" s="16">
        <v>1</v>
      </c>
      <c r="R2099">
        <f>MATCH(D2099,Отчет!$C$1:$C$65535,0)</f>
        <v>53</v>
      </c>
    </row>
    <row r="2100" spans="1:18" x14ac:dyDescent="0.2">
      <c r="A2100" s="16">
        <v>1641093230</v>
      </c>
      <c r="B2100" s="16">
        <v>5</v>
      </c>
      <c r="D2100" s="16">
        <v>499655265</v>
      </c>
      <c r="E2100" s="6" t="s">
        <v>75</v>
      </c>
      <c r="F2100" s="6" t="s">
        <v>76</v>
      </c>
      <c r="G2100" s="6" t="s">
        <v>77</v>
      </c>
      <c r="H2100" s="16" t="s">
        <v>78</v>
      </c>
      <c r="I2100" s="6" t="s">
        <v>261</v>
      </c>
      <c r="J2100" s="16">
        <v>2</v>
      </c>
      <c r="K2100" s="16" t="s">
        <v>36</v>
      </c>
      <c r="L2100" s="16" t="s">
        <v>352</v>
      </c>
      <c r="N2100" s="16">
        <v>0</v>
      </c>
      <c r="O2100" s="16">
        <v>2</v>
      </c>
      <c r="P2100" s="16">
        <v>1</v>
      </c>
      <c r="Q2100" s="16">
        <v>1</v>
      </c>
      <c r="R2100">
        <f>MATCH(D2100,Отчет!$C$1:$C$65535,0)</f>
        <v>41</v>
      </c>
    </row>
    <row r="2101" spans="1:18" x14ac:dyDescent="0.2">
      <c r="A2101" s="16">
        <v>1641092948</v>
      </c>
      <c r="B2101" s="16">
        <v>7</v>
      </c>
      <c r="D2101" s="16">
        <v>499656023</v>
      </c>
      <c r="E2101" s="6" t="s">
        <v>170</v>
      </c>
      <c r="F2101" s="6" t="s">
        <v>72</v>
      </c>
      <c r="G2101" s="6" t="s">
        <v>171</v>
      </c>
      <c r="H2101" s="16" t="s">
        <v>172</v>
      </c>
      <c r="I2101" s="6" t="s">
        <v>261</v>
      </c>
      <c r="J2101" s="16">
        <v>2</v>
      </c>
      <c r="K2101" s="16" t="s">
        <v>36</v>
      </c>
      <c r="L2101" s="16" t="s">
        <v>352</v>
      </c>
      <c r="N2101" s="16">
        <v>14</v>
      </c>
      <c r="O2101" s="16">
        <v>2</v>
      </c>
      <c r="P2101" s="16">
        <v>1</v>
      </c>
      <c r="Q2101" s="16">
        <v>1</v>
      </c>
      <c r="R2101">
        <f>MATCH(D2101,Отчет!$C$1:$C$65535,0)</f>
        <v>42</v>
      </c>
    </row>
    <row r="2102" spans="1:18" x14ac:dyDescent="0.2">
      <c r="A2102" s="16">
        <v>1641092802</v>
      </c>
      <c r="B2102" s="16">
        <v>6</v>
      </c>
      <c r="D2102" s="16">
        <v>499655995</v>
      </c>
      <c r="E2102" s="6" t="s">
        <v>86</v>
      </c>
      <c r="F2102" s="6" t="s">
        <v>87</v>
      </c>
      <c r="G2102" s="6" t="s">
        <v>88</v>
      </c>
      <c r="H2102" s="16" t="s">
        <v>89</v>
      </c>
      <c r="I2102" s="6" t="s">
        <v>261</v>
      </c>
      <c r="J2102" s="16">
        <v>2</v>
      </c>
      <c r="K2102" s="16" t="s">
        <v>36</v>
      </c>
      <c r="L2102" s="16" t="s">
        <v>352</v>
      </c>
      <c r="N2102" s="16">
        <v>0</v>
      </c>
      <c r="O2102" s="16">
        <v>2</v>
      </c>
      <c r="P2102" s="16">
        <v>1</v>
      </c>
      <c r="Q2102" s="16">
        <v>1</v>
      </c>
      <c r="R2102">
        <f>MATCH(D2102,Отчет!$C$1:$C$65535,0)</f>
        <v>49</v>
      </c>
    </row>
    <row r="2103" spans="1:18" x14ac:dyDescent="0.2">
      <c r="A2103" s="16">
        <v>2118088422</v>
      </c>
      <c r="B2103" s="16">
        <v>5</v>
      </c>
      <c r="D2103" s="16">
        <v>2114617064</v>
      </c>
      <c r="E2103" s="6" t="s">
        <v>206</v>
      </c>
      <c r="F2103" s="6" t="s">
        <v>80</v>
      </c>
      <c r="G2103" s="6" t="s">
        <v>207</v>
      </c>
      <c r="H2103" s="16" t="s">
        <v>208</v>
      </c>
      <c r="I2103" s="6" t="s">
        <v>261</v>
      </c>
      <c r="J2103" s="16">
        <v>2</v>
      </c>
      <c r="K2103" s="16" t="s">
        <v>36</v>
      </c>
      <c r="L2103" s="16" t="s">
        <v>352</v>
      </c>
      <c r="N2103" s="16">
        <v>10</v>
      </c>
      <c r="O2103" s="16">
        <v>2</v>
      </c>
      <c r="P2103" s="16">
        <v>1</v>
      </c>
      <c r="Q2103" s="16">
        <v>0</v>
      </c>
      <c r="R2103">
        <f>MATCH(D2103,Отчет!$C$1:$C$65535,0)</f>
        <v>54</v>
      </c>
    </row>
    <row r="2104" spans="1:18" x14ac:dyDescent="0.2">
      <c r="A2104" s="16">
        <v>1641092421</v>
      </c>
      <c r="B2104" s="16">
        <v>10</v>
      </c>
      <c r="D2104" s="16">
        <v>499657561</v>
      </c>
      <c r="E2104" s="6" t="s">
        <v>141</v>
      </c>
      <c r="F2104" s="6" t="s">
        <v>142</v>
      </c>
      <c r="G2104" s="6" t="s">
        <v>143</v>
      </c>
      <c r="H2104" s="16" t="s">
        <v>144</v>
      </c>
      <c r="I2104" s="6" t="s">
        <v>261</v>
      </c>
      <c r="J2104" s="16">
        <v>2</v>
      </c>
      <c r="K2104" s="16" t="s">
        <v>36</v>
      </c>
      <c r="L2104" s="16" t="s">
        <v>352</v>
      </c>
      <c r="N2104" s="16">
        <v>20</v>
      </c>
      <c r="O2104" s="16">
        <v>2</v>
      </c>
      <c r="P2104" s="16">
        <v>1</v>
      </c>
      <c r="Q2104" s="16">
        <v>1</v>
      </c>
      <c r="R2104">
        <f>MATCH(D2104,Отчет!$C$1:$C$65535,0)</f>
        <v>13</v>
      </c>
    </row>
    <row r="2105" spans="1:18" x14ac:dyDescent="0.2">
      <c r="A2105" s="16">
        <v>1641091770</v>
      </c>
      <c r="B2105" s="16">
        <v>7</v>
      </c>
      <c r="D2105" s="16">
        <v>499657609</v>
      </c>
      <c r="E2105" s="6" t="s">
        <v>192</v>
      </c>
      <c r="F2105" s="6" t="s">
        <v>134</v>
      </c>
      <c r="G2105" s="6" t="s">
        <v>139</v>
      </c>
      <c r="H2105" s="16" t="s">
        <v>193</v>
      </c>
      <c r="I2105" s="6" t="s">
        <v>261</v>
      </c>
      <c r="J2105" s="16">
        <v>2</v>
      </c>
      <c r="K2105" s="16" t="s">
        <v>36</v>
      </c>
      <c r="L2105" s="16" t="s">
        <v>352</v>
      </c>
      <c r="N2105" s="16">
        <v>0</v>
      </c>
      <c r="O2105" s="16">
        <v>2</v>
      </c>
      <c r="P2105" s="16">
        <v>1</v>
      </c>
      <c r="Q2105" s="16">
        <v>1</v>
      </c>
      <c r="R2105">
        <f>MATCH(D2105,Отчет!$C$1:$C$65535,0)</f>
        <v>24</v>
      </c>
    </row>
    <row r="2106" spans="1:18" x14ac:dyDescent="0.2">
      <c r="A2106" s="16">
        <v>1641093021</v>
      </c>
      <c r="B2106" s="16">
        <v>7</v>
      </c>
      <c r="D2106" s="16">
        <v>499657780</v>
      </c>
      <c r="E2106" s="6" t="s">
        <v>129</v>
      </c>
      <c r="F2106" s="6" t="s">
        <v>130</v>
      </c>
      <c r="G2106" s="6" t="s">
        <v>131</v>
      </c>
      <c r="H2106" s="16" t="s">
        <v>132</v>
      </c>
      <c r="I2106" s="6" t="s">
        <v>261</v>
      </c>
      <c r="J2106" s="16">
        <v>2</v>
      </c>
      <c r="K2106" s="16" t="s">
        <v>36</v>
      </c>
      <c r="L2106" s="16" t="s">
        <v>352</v>
      </c>
      <c r="N2106" s="16">
        <v>0</v>
      </c>
      <c r="O2106" s="16">
        <v>2</v>
      </c>
      <c r="P2106" s="16">
        <v>1</v>
      </c>
      <c r="Q2106" s="16">
        <v>1</v>
      </c>
      <c r="R2106">
        <f>MATCH(D2106,Отчет!$C$1:$C$65535,0)</f>
        <v>29</v>
      </c>
    </row>
    <row r="2107" spans="1:18" x14ac:dyDescent="0.2">
      <c r="A2107" s="16">
        <v>1641091855</v>
      </c>
      <c r="B2107" s="16">
        <v>7</v>
      </c>
      <c r="D2107" s="16">
        <v>499657846</v>
      </c>
      <c r="E2107" s="6" t="s">
        <v>181</v>
      </c>
      <c r="F2107" s="6" t="s">
        <v>182</v>
      </c>
      <c r="G2107" s="6" t="s">
        <v>183</v>
      </c>
      <c r="H2107" s="16" t="s">
        <v>184</v>
      </c>
      <c r="I2107" s="6" t="s">
        <v>261</v>
      </c>
      <c r="J2107" s="16">
        <v>2</v>
      </c>
      <c r="K2107" s="16" t="s">
        <v>36</v>
      </c>
      <c r="L2107" s="16" t="s">
        <v>352</v>
      </c>
      <c r="N2107" s="16">
        <v>14</v>
      </c>
      <c r="O2107" s="16">
        <v>2</v>
      </c>
      <c r="P2107" s="16">
        <v>1</v>
      </c>
      <c r="Q2107" s="16">
        <v>1</v>
      </c>
      <c r="R2107">
        <f>MATCH(D2107,Отчет!$C$1:$C$65535,0)</f>
        <v>19</v>
      </c>
    </row>
    <row r="2108" spans="1:18" x14ac:dyDescent="0.2">
      <c r="A2108" s="16">
        <v>1641091648</v>
      </c>
      <c r="B2108" s="16">
        <v>5</v>
      </c>
      <c r="D2108" s="16">
        <v>722669820</v>
      </c>
      <c r="E2108" s="6" t="s">
        <v>185</v>
      </c>
      <c r="F2108" s="6" t="s">
        <v>186</v>
      </c>
      <c r="G2108" s="6" t="s">
        <v>187</v>
      </c>
      <c r="H2108" s="16" t="s">
        <v>188</v>
      </c>
      <c r="I2108" s="6" t="s">
        <v>261</v>
      </c>
      <c r="J2108" s="16">
        <v>2</v>
      </c>
      <c r="K2108" s="16" t="s">
        <v>36</v>
      </c>
      <c r="L2108" s="16" t="s">
        <v>352</v>
      </c>
      <c r="N2108" s="16">
        <v>10</v>
      </c>
      <c r="O2108" s="16">
        <v>2</v>
      </c>
      <c r="P2108" s="16">
        <v>1</v>
      </c>
      <c r="Q2108" s="16">
        <v>1</v>
      </c>
      <c r="R2108">
        <f>MATCH(D2108,Отчет!$C$1:$C$65535,0)</f>
        <v>16</v>
      </c>
    </row>
    <row r="2109" spans="1:18" x14ac:dyDescent="0.2">
      <c r="A2109" s="16">
        <v>1641093367</v>
      </c>
      <c r="B2109" s="16">
        <v>8</v>
      </c>
      <c r="D2109" s="16">
        <v>736697700</v>
      </c>
      <c r="E2109" s="6" t="s">
        <v>175</v>
      </c>
      <c r="F2109" s="6" t="s">
        <v>176</v>
      </c>
      <c r="G2109" s="6" t="s">
        <v>77</v>
      </c>
      <c r="H2109" s="16" t="s">
        <v>177</v>
      </c>
      <c r="I2109" s="6" t="s">
        <v>261</v>
      </c>
      <c r="J2109" s="16">
        <v>2</v>
      </c>
      <c r="K2109" s="16" t="s">
        <v>36</v>
      </c>
      <c r="L2109" s="16" t="s">
        <v>352</v>
      </c>
      <c r="N2109" s="16">
        <v>16</v>
      </c>
      <c r="O2109" s="16">
        <v>2</v>
      </c>
      <c r="P2109" s="16">
        <v>1</v>
      </c>
      <c r="Q2109" s="16">
        <v>1</v>
      </c>
      <c r="R2109">
        <f>MATCH(D2109,Отчет!$C$1:$C$65535,0)</f>
        <v>27</v>
      </c>
    </row>
    <row r="2110" spans="1:18" x14ac:dyDescent="0.2">
      <c r="A2110" s="16">
        <v>1641092129</v>
      </c>
      <c r="B2110" s="16">
        <v>6</v>
      </c>
      <c r="D2110" s="16">
        <v>1506076021</v>
      </c>
      <c r="E2110" s="6" t="s">
        <v>178</v>
      </c>
      <c r="F2110" s="6" t="s">
        <v>179</v>
      </c>
      <c r="G2110" s="6" t="s">
        <v>96</v>
      </c>
      <c r="H2110" s="16" t="s">
        <v>180</v>
      </c>
      <c r="I2110" s="6" t="s">
        <v>261</v>
      </c>
      <c r="J2110" s="16">
        <v>2</v>
      </c>
      <c r="K2110" s="16" t="s">
        <v>36</v>
      </c>
      <c r="L2110" s="16" t="s">
        <v>352</v>
      </c>
      <c r="N2110" s="16">
        <v>12</v>
      </c>
      <c r="O2110" s="16">
        <v>2</v>
      </c>
      <c r="P2110" s="16">
        <v>1</v>
      </c>
      <c r="Q2110" s="16">
        <v>1</v>
      </c>
      <c r="R2110">
        <f>MATCH(D2110,Отчет!$C$1:$C$65535,0)</f>
        <v>47</v>
      </c>
    </row>
    <row r="2111" spans="1:18" x14ac:dyDescent="0.2">
      <c r="A2111" s="16">
        <v>1741230390</v>
      </c>
      <c r="B2111" s="16">
        <v>8</v>
      </c>
      <c r="D2111" s="16">
        <v>1650253973</v>
      </c>
      <c r="E2111" s="6" t="s">
        <v>66</v>
      </c>
      <c r="F2111" s="6" t="s">
        <v>67</v>
      </c>
      <c r="G2111" s="6" t="s">
        <v>68</v>
      </c>
      <c r="H2111" s="16" t="s">
        <v>69</v>
      </c>
      <c r="I2111" s="6" t="s">
        <v>261</v>
      </c>
      <c r="J2111" s="16">
        <v>2</v>
      </c>
      <c r="K2111" s="16" t="s">
        <v>36</v>
      </c>
      <c r="L2111" s="16" t="s">
        <v>352</v>
      </c>
      <c r="N2111" s="16">
        <v>16</v>
      </c>
      <c r="O2111" s="16">
        <v>2</v>
      </c>
      <c r="P2111" s="16">
        <v>1</v>
      </c>
      <c r="Q2111" s="16">
        <v>1</v>
      </c>
      <c r="R2111">
        <f>MATCH(D2111,Отчет!$C$1:$C$65535,0)</f>
        <v>23</v>
      </c>
    </row>
    <row r="2112" spans="1:18" x14ac:dyDescent="0.2">
      <c r="A2112" s="16">
        <v>1690680334</v>
      </c>
      <c r="B2112" s="16">
        <v>4</v>
      </c>
      <c r="D2112" s="16">
        <v>1683223220</v>
      </c>
      <c r="E2112" s="6" t="s">
        <v>55</v>
      </c>
      <c r="F2112" s="6" t="s">
        <v>56</v>
      </c>
      <c r="G2112" s="6" t="s">
        <v>57</v>
      </c>
      <c r="H2112" s="16" t="s">
        <v>58</v>
      </c>
      <c r="I2112" s="6" t="s">
        <v>261</v>
      </c>
      <c r="J2112" s="16">
        <v>2</v>
      </c>
      <c r="K2112" s="16" t="s">
        <v>36</v>
      </c>
      <c r="L2112" s="16" t="s">
        <v>352</v>
      </c>
      <c r="N2112" s="16">
        <v>8</v>
      </c>
      <c r="O2112" s="16">
        <v>2</v>
      </c>
      <c r="P2112" s="16">
        <v>1</v>
      </c>
      <c r="Q2112" s="16">
        <v>1</v>
      </c>
      <c r="R2112">
        <f>MATCH(D2112,Отчет!$C$1:$C$65535,0)</f>
        <v>39</v>
      </c>
    </row>
    <row r="2113" spans="1:18" x14ac:dyDescent="0.2">
      <c r="A2113" s="16">
        <v>1641093154</v>
      </c>
      <c r="B2113" s="16">
        <v>8</v>
      </c>
      <c r="D2113" s="16">
        <v>499656285</v>
      </c>
      <c r="E2113" s="6" t="s">
        <v>173</v>
      </c>
      <c r="F2113" s="6" t="s">
        <v>76</v>
      </c>
      <c r="G2113" s="6" t="s">
        <v>107</v>
      </c>
      <c r="H2113" s="16" t="s">
        <v>174</v>
      </c>
      <c r="I2113" s="6" t="s">
        <v>261</v>
      </c>
      <c r="J2113" s="16">
        <v>2</v>
      </c>
      <c r="K2113" s="16" t="s">
        <v>36</v>
      </c>
      <c r="L2113" s="16" t="s">
        <v>352</v>
      </c>
      <c r="N2113" s="16">
        <v>16</v>
      </c>
      <c r="O2113" s="16">
        <v>2</v>
      </c>
      <c r="P2113" s="16">
        <v>1</v>
      </c>
      <c r="Q2113" s="16">
        <v>1</v>
      </c>
      <c r="R2113">
        <f>MATCH(D2113,Отчет!$C$1:$C$65535,0)</f>
        <v>36</v>
      </c>
    </row>
    <row r="2114" spans="1:18" x14ac:dyDescent="0.2">
      <c r="A2114" s="16">
        <v>1641092762</v>
      </c>
      <c r="B2114" s="16">
        <v>6</v>
      </c>
      <c r="D2114" s="16">
        <v>499656345</v>
      </c>
      <c r="E2114" s="6" t="s">
        <v>159</v>
      </c>
      <c r="F2114" s="6" t="s">
        <v>160</v>
      </c>
      <c r="G2114" s="6" t="s">
        <v>119</v>
      </c>
      <c r="H2114" s="16" t="s">
        <v>161</v>
      </c>
      <c r="I2114" s="6" t="s">
        <v>261</v>
      </c>
      <c r="J2114" s="16">
        <v>2</v>
      </c>
      <c r="K2114" s="16" t="s">
        <v>36</v>
      </c>
      <c r="L2114" s="16" t="s">
        <v>352</v>
      </c>
      <c r="N2114" s="16">
        <v>12</v>
      </c>
      <c r="O2114" s="16">
        <v>2</v>
      </c>
      <c r="P2114" s="16">
        <v>1</v>
      </c>
      <c r="Q2114" s="16">
        <v>1</v>
      </c>
      <c r="R2114">
        <f>MATCH(D2114,Отчет!$C$1:$C$65535,0)</f>
        <v>46</v>
      </c>
    </row>
    <row r="2115" spans="1:18" x14ac:dyDescent="0.2">
      <c r="A2115" s="16">
        <v>1641091730</v>
      </c>
      <c r="B2115" s="16">
        <v>9</v>
      </c>
      <c r="D2115" s="16">
        <v>499656434</v>
      </c>
      <c r="E2115" s="6" t="s">
        <v>162</v>
      </c>
      <c r="F2115" s="6" t="s">
        <v>163</v>
      </c>
      <c r="G2115" s="6" t="s">
        <v>164</v>
      </c>
      <c r="H2115" s="16" t="s">
        <v>165</v>
      </c>
      <c r="I2115" s="6" t="s">
        <v>261</v>
      </c>
      <c r="J2115" s="16">
        <v>2</v>
      </c>
      <c r="K2115" s="16" t="s">
        <v>36</v>
      </c>
      <c r="L2115" s="16" t="s">
        <v>352</v>
      </c>
      <c r="N2115" s="16">
        <v>18</v>
      </c>
      <c r="O2115" s="16">
        <v>2</v>
      </c>
      <c r="P2115" s="16">
        <v>1</v>
      </c>
      <c r="Q2115" s="16">
        <v>1</v>
      </c>
      <c r="R2115">
        <f>MATCH(D2115,Отчет!$C$1:$C$65535,0)</f>
        <v>11</v>
      </c>
    </row>
    <row r="2116" spans="1:18" x14ac:dyDescent="0.2">
      <c r="A2116" s="16">
        <v>1641093267</v>
      </c>
      <c r="B2116" s="16">
        <v>6</v>
      </c>
      <c r="D2116" s="16">
        <v>499655706</v>
      </c>
      <c r="E2116" s="6" t="s">
        <v>109</v>
      </c>
      <c r="F2116" s="6" t="s">
        <v>99</v>
      </c>
      <c r="G2116" s="6" t="s">
        <v>110</v>
      </c>
      <c r="H2116" s="16" t="s">
        <v>111</v>
      </c>
      <c r="I2116" s="6" t="s">
        <v>261</v>
      </c>
      <c r="J2116" s="16">
        <v>2</v>
      </c>
      <c r="K2116" s="16" t="s">
        <v>36</v>
      </c>
      <c r="L2116" s="16" t="s">
        <v>352</v>
      </c>
      <c r="N2116" s="16">
        <v>0</v>
      </c>
      <c r="O2116" s="16">
        <v>2</v>
      </c>
      <c r="P2116" s="16">
        <v>1</v>
      </c>
      <c r="Q2116" s="16">
        <v>1</v>
      </c>
      <c r="R2116">
        <f>MATCH(D2116,Отчет!$C$1:$C$65535,0)</f>
        <v>55</v>
      </c>
    </row>
    <row r="2117" spans="1:18" x14ac:dyDescent="0.2">
      <c r="A2117" s="16">
        <v>1641092850</v>
      </c>
      <c r="B2117" s="16">
        <v>7</v>
      </c>
      <c r="D2117" s="16">
        <v>499656711</v>
      </c>
      <c r="E2117" s="6" t="s">
        <v>156</v>
      </c>
      <c r="F2117" s="6" t="s">
        <v>157</v>
      </c>
      <c r="G2117" s="6" t="s">
        <v>81</v>
      </c>
      <c r="H2117" s="16" t="s">
        <v>158</v>
      </c>
      <c r="I2117" s="6" t="s">
        <v>261</v>
      </c>
      <c r="J2117" s="16">
        <v>2</v>
      </c>
      <c r="K2117" s="16" t="s">
        <v>36</v>
      </c>
      <c r="L2117" s="16" t="s">
        <v>352</v>
      </c>
      <c r="N2117" s="16">
        <v>0</v>
      </c>
      <c r="O2117" s="16">
        <v>2</v>
      </c>
      <c r="P2117" s="16">
        <v>1</v>
      </c>
      <c r="Q2117" s="16">
        <v>0</v>
      </c>
      <c r="R2117">
        <f>MATCH(D2117,Отчет!$C$1:$C$65535,0)</f>
        <v>52</v>
      </c>
    </row>
    <row r="2118" spans="1:18" x14ac:dyDescent="0.2">
      <c r="A2118" s="16">
        <v>1641091690</v>
      </c>
      <c r="B2118" s="16">
        <v>6</v>
      </c>
      <c r="D2118" s="16">
        <v>499657385</v>
      </c>
      <c r="E2118" s="6" t="s">
        <v>145</v>
      </c>
      <c r="F2118" s="6" t="s">
        <v>146</v>
      </c>
      <c r="G2118" s="6" t="s">
        <v>139</v>
      </c>
      <c r="H2118" s="16" t="s">
        <v>147</v>
      </c>
      <c r="I2118" s="6" t="s">
        <v>261</v>
      </c>
      <c r="J2118" s="16">
        <v>2</v>
      </c>
      <c r="K2118" s="16" t="s">
        <v>36</v>
      </c>
      <c r="L2118" s="16" t="s">
        <v>352</v>
      </c>
      <c r="N2118" s="16">
        <v>0</v>
      </c>
      <c r="O2118" s="16">
        <v>2</v>
      </c>
      <c r="P2118" s="16">
        <v>1</v>
      </c>
      <c r="Q2118" s="16">
        <v>1</v>
      </c>
      <c r="R2118">
        <f>MATCH(D2118,Отчет!$C$1:$C$65535,0)</f>
        <v>20</v>
      </c>
    </row>
    <row r="2119" spans="1:18" x14ac:dyDescent="0.2">
      <c r="A2119" s="16">
        <v>1641092246</v>
      </c>
      <c r="B2119" s="16">
        <v>8</v>
      </c>
      <c r="D2119" s="16">
        <v>499657465</v>
      </c>
      <c r="E2119" s="6" t="s">
        <v>148</v>
      </c>
      <c r="F2119" s="6" t="s">
        <v>149</v>
      </c>
      <c r="G2119" s="6" t="s">
        <v>150</v>
      </c>
      <c r="H2119" s="16" t="s">
        <v>151</v>
      </c>
      <c r="I2119" s="6" t="s">
        <v>261</v>
      </c>
      <c r="J2119" s="16">
        <v>2</v>
      </c>
      <c r="K2119" s="16" t="s">
        <v>36</v>
      </c>
      <c r="L2119" s="16" t="s">
        <v>352</v>
      </c>
      <c r="N2119" s="16">
        <v>0</v>
      </c>
      <c r="O2119" s="16">
        <v>2</v>
      </c>
      <c r="P2119" s="16">
        <v>1</v>
      </c>
      <c r="Q2119" s="16">
        <v>1</v>
      </c>
      <c r="R2119">
        <f>MATCH(D2119,Отчет!$C$1:$C$65535,0)</f>
        <v>25</v>
      </c>
    </row>
    <row r="2120" spans="1:18" x14ac:dyDescent="0.2">
      <c r="A2120" s="16">
        <v>1641093433</v>
      </c>
      <c r="B2120" s="16">
        <v>8</v>
      </c>
      <c r="D2120" s="16">
        <v>499657489</v>
      </c>
      <c r="E2120" s="6" t="s">
        <v>133</v>
      </c>
      <c r="F2120" s="6" t="s">
        <v>134</v>
      </c>
      <c r="G2120" s="6" t="s">
        <v>135</v>
      </c>
      <c r="H2120" s="16" t="s">
        <v>136</v>
      </c>
      <c r="I2120" s="6" t="s">
        <v>261</v>
      </c>
      <c r="J2120" s="16">
        <v>2</v>
      </c>
      <c r="K2120" s="16" t="s">
        <v>36</v>
      </c>
      <c r="L2120" s="16" t="s">
        <v>352</v>
      </c>
      <c r="N2120" s="16">
        <v>16</v>
      </c>
      <c r="O2120" s="16">
        <v>2</v>
      </c>
      <c r="P2120" s="16">
        <v>1</v>
      </c>
      <c r="Q2120" s="16">
        <v>1</v>
      </c>
      <c r="R2120">
        <f>MATCH(D2120,Отчет!$C$1:$C$65535,0)</f>
        <v>51</v>
      </c>
    </row>
    <row r="2121" spans="1:18" x14ac:dyDescent="0.2">
      <c r="A2121" s="16">
        <v>1641092056</v>
      </c>
      <c r="B2121" s="16">
        <v>7</v>
      </c>
      <c r="D2121" s="16">
        <v>499657513</v>
      </c>
      <c r="E2121" s="6" t="s">
        <v>137</v>
      </c>
      <c r="F2121" s="6" t="s">
        <v>138</v>
      </c>
      <c r="G2121" s="6" t="s">
        <v>139</v>
      </c>
      <c r="H2121" s="16" t="s">
        <v>140</v>
      </c>
      <c r="I2121" s="6" t="s">
        <v>261</v>
      </c>
      <c r="J2121" s="16">
        <v>2</v>
      </c>
      <c r="K2121" s="16" t="s">
        <v>36</v>
      </c>
      <c r="L2121" s="16" t="s">
        <v>352</v>
      </c>
      <c r="N2121" s="16">
        <v>14</v>
      </c>
      <c r="O2121" s="16">
        <v>2</v>
      </c>
      <c r="P2121" s="16">
        <v>1</v>
      </c>
      <c r="Q2121" s="16">
        <v>1</v>
      </c>
      <c r="R2121">
        <f>MATCH(D2121,Отчет!$C$1:$C$65535,0)</f>
        <v>32</v>
      </c>
    </row>
    <row r="2122" spans="1:18" x14ac:dyDescent="0.2">
      <c r="A2122" s="16">
        <v>1641091892</v>
      </c>
      <c r="B2122" s="16">
        <v>10</v>
      </c>
      <c r="D2122" s="16">
        <v>499655738</v>
      </c>
      <c r="E2122" s="6" t="s">
        <v>112</v>
      </c>
      <c r="F2122" s="6" t="s">
        <v>113</v>
      </c>
      <c r="G2122" s="6" t="s">
        <v>73</v>
      </c>
      <c r="H2122" s="16" t="s">
        <v>114</v>
      </c>
      <c r="I2122" s="6" t="s">
        <v>261</v>
      </c>
      <c r="J2122" s="16">
        <v>2</v>
      </c>
      <c r="K2122" s="16" t="s">
        <v>36</v>
      </c>
      <c r="L2122" s="16" t="s">
        <v>352</v>
      </c>
      <c r="N2122" s="16">
        <v>20</v>
      </c>
      <c r="O2122" s="16">
        <v>2</v>
      </c>
      <c r="P2122" s="16">
        <v>1</v>
      </c>
      <c r="Q2122" s="16">
        <v>1</v>
      </c>
      <c r="R2122">
        <f>MATCH(D2122,Отчет!$C$1:$C$65535,0)</f>
        <v>31</v>
      </c>
    </row>
    <row r="2123" spans="1:18" x14ac:dyDescent="0.2">
      <c r="A2123" s="16">
        <v>1641092719</v>
      </c>
      <c r="B2123" s="16">
        <v>6</v>
      </c>
      <c r="D2123" s="16">
        <v>499655764</v>
      </c>
      <c r="E2123" s="6" t="s">
        <v>115</v>
      </c>
      <c r="F2123" s="6" t="s">
        <v>116</v>
      </c>
      <c r="G2123" s="6" t="s">
        <v>117</v>
      </c>
      <c r="H2123" s="16" t="s">
        <v>118</v>
      </c>
      <c r="I2123" s="6" t="s">
        <v>261</v>
      </c>
      <c r="J2123" s="16">
        <v>2</v>
      </c>
      <c r="K2123" s="16" t="s">
        <v>36</v>
      </c>
      <c r="L2123" s="16" t="s">
        <v>352</v>
      </c>
      <c r="N2123" s="16">
        <v>0</v>
      </c>
      <c r="O2123" s="16">
        <v>2</v>
      </c>
      <c r="P2123" s="16">
        <v>1</v>
      </c>
      <c r="Q2123" s="16">
        <v>1</v>
      </c>
      <c r="R2123">
        <f>MATCH(D2123,Отчет!$C$1:$C$65535,0)</f>
        <v>17</v>
      </c>
    </row>
    <row r="2124" spans="1:18" x14ac:dyDescent="0.2">
      <c r="A2124" s="16">
        <v>1641092383</v>
      </c>
      <c r="B2124" s="16">
        <v>6</v>
      </c>
      <c r="D2124" s="16">
        <v>499655788</v>
      </c>
      <c r="E2124" s="6" t="s">
        <v>101</v>
      </c>
      <c r="F2124" s="6" t="s">
        <v>102</v>
      </c>
      <c r="G2124" s="6" t="s">
        <v>103</v>
      </c>
      <c r="H2124" s="16" t="s">
        <v>104</v>
      </c>
      <c r="I2124" s="6" t="s">
        <v>261</v>
      </c>
      <c r="J2124" s="16">
        <v>2</v>
      </c>
      <c r="K2124" s="16" t="s">
        <v>36</v>
      </c>
      <c r="L2124" s="16" t="s">
        <v>352</v>
      </c>
      <c r="N2124" s="16">
        <v>12</v>
      </c>
      <c r="O2124" s="16">
        <v>2</v>
      </c>
      <c r="P2124" s="16">
        <v>1</v>
      </c>
      <c r="Q2124" s="16">
        <v>1</v>
      </c>
      <c r="R2124">
        <f>MATCH(D2124,Отчет!$C$1:$C$65535,0)</f>
        <v>18</v>
      </c>
    </row>
    <row r="2125" spans="1:18" x14ac:dyDescent="0.2">
      <c r="A2125" s="16">
        <v>1641092984</v>
      </c>
      <c r="B2125" s="16">
        <v>8</v>
      </c>
      <c r="D2125" s="16">
        <v>499655838</v>
      </c>
      <c r="E2125" s="6" t="s">
        <v>105</v>
      </c>
      <c r="F2125" s="6" t="s">
        <v>106</v>
      </c>
      <c r="G2125" s="6" t="s">
        <v>107</v>
      </c>
      <c r="H2125" s="16" t="s">
        <v>108</v>
      </c>
      <c r="I2125" s="6" t="s">
        <v>261</v>
      </c>
      <c r="J2125" s="16">
        <v>2</v>
      </c>
      <c r="K2125" s="16" t="s">
        <v>36</v>
      </c>
      <c r="L2125" s="16" t="s">
        <v>352</v>
      </c>
      <c r="N2125" s="16">
        <v>16</v>
      </c>
      <c r="O2125" s="16">
        <v>2</v>
      </c>
      <c r="P2125" s="16">
        <v>1</v>
      </c>
      <c r="Q2125" s="16">
        <v>1</v>
      </c>
      <c r="R2125">
        <f>MATCH(D2125,Отчет!$C$1:$C$65535,0)</f>
        <v>14</v>
      </c>
    </row>
    <row r="2126" spans="1:18" x14ac:dyDescent="0.2">
      <c r="A2126" s="16">
        <v>1641092164</v>
      </c>
      <c r="B2126" s="16">
        <v>8</v>
      </c>
      <c r="D2126" s="16">
        <v>499655862</v>
      </c>
      <c r="E2126" s="6" t="s">
        <v>90</v>
      </c>
      <c r="F2126" s="6" t="s">
        <v>91</v>
      </c>
      <c r="G2126" s="6" t="s">
        <v>92</v>
      </c>
      <c r="H2126" s="16" t="s">
        <v>93</v>
      </c>
      <c r="I2126" s="6" t="s">
        <v>261</v>
      </c>
      <c r="J2126" s="16">
        <v>2</v>
      </c>
      <c r="K2126" s="16" t="s">
        <v>36</v>
      </c>
      <c r="L2126" s="16" t="s">
        <v>352</v>
      </c>
      <c r="N2126" s="16">
        <v>0</v>
      </c>
      <c r="O2126" s="16">
        <v>2</v>
      </c>
      <c r="P2126" s="16">
        <v>1</v>
      </c>
      <c r="Q2126" s="16">
        <v>1</v>
      </c>
      <c r="R2126">
        <f>MATCH(D2126,Отчет!$C$1:$C$65535,0)</f>
        <v>45</v>
      </c>
    </row>
    <row r="2127" spans="1:18" x14ac:dyDescent="0.2">
      <c r="A2127" s="16">
        <v>1641092913</v>
      </c>
      <c r="B2127" s="16">
        <v>8</v>
      </c>
      <c r="D2127" s="16">
        <v>499655914</v>
      </c>
      <c r="E2127" s="6" t="s">
        <v>94</v>
      </c>
      <c r="F2127" s="6" t="s">
        <v>95</v>
      </c>
      <c r="G2127" s="6" t="s">
        <v>96</v>
      </c>
      <c r="H2127" s="16" t="s">
        <v>97</v>
      </c>
      <c r="I2127" s="6" t="s">
        <v>261</v>
      </c>
      <c r="J2127" s="16">
        <v>2</v>
      </c>
      <c r="K2127" s="16" t="s">
        <v>36</v>
      </c>
      <c r="L2127" s="16" t="s">
        <v>352</v>
      </c>
      <c r="N2127" s="16">
        <v>0</v>
      </c>
      <c r="O2127" s="16">
        <v>2</v>
      </c>
      <c r="P2127" s="16">
        <v>1</v>
      </c>
      <c r="Q2127" s="16">
        <v>1</v>
      </c>
      <c r="R2127">
        <f>MATCH(D2127,Отчет!$C$1:$C$65535,0)</f>
        <v>35</v>
      </c>
    </row>
    <row r="2128" spans="1:18" x14ac:dyDescent="0.2">
      <c r="A2128" s="16">
        <v>1641092090</v>
      </c>
      <c r="B2128" s="16">
        <v>8</v>
      </c>
      <c r="D2128" s="16">
        <v>499655942</v>
      </c>
      <c r="E2128" s="6" t="s">
        <v>98</v>
      </c>
      <c r="F2128" s="6" t="s">
        <v>99</v>
      </c>
      <c r="G2128" s="6" t="s">
        <v>57</v>
      </c>
      <c r="H2128" s="16" t="s">
        <v>100</v>
      </c>
      <c r="I2128" s="6" t="s">
        <v>261</v>
      </c>
      <c r="J2128" s="16">
        <v>2</v>
      </c>
      <c r="K2128" s="16" t="s">
        <v>36</v>
      </c>
      <c r="L2128" s="16" t="s">
        <v>352</v>
      </c>
      <c r="N2128" s="16">
        <v>16</v>
      </c>
      <c r="O2128" s="16">
        <v>2</v>
      </c>
      <c r="P2128" s="16">
        <v>1</v>
      </c>
      <c r="Q2128" s="16">
        <v>1</v>
      </c>
      <c r="R2128">
        <f>MATCH(D2128,Отчет!$C$1:$C$65535,0)</f>
        <v>40</v>
      </c>
    </row>
    <row r="2129" spans="1:18" x14ac:dyDescent="0.2">
      <c r="A2129" s="16">
        <v>1641092549</v>
      </c>
      <c r="B2129" s="16">
        <v>7</v>
      </c>
      <c r="D2129" s="16">
        <v>499655966</v>
      </c>
      <c r="E2129" s="6" t="s">
        <v>83</v>
      </c>
      <c r="F2129" s="6" t="s">
        <v>76</v>
      </c>
      <c r="G2129" s="6" t="s">
        <v>84</v>
      </c>
      <c r="H2129" s="16" t="s">
        <v>85</v>
      </c>
      <c r="I2129" s="6" t="s">
        <v>261</v>
      </c>
      <c r="J2129" s="16">
        <v>2</v>
      </c>
      <c r="K2129" s="16" t="s">
        <v>36</v>
      </c>
      <c r="L2129" s="16" t="s">
        <v>352</v>
      </c>
      <c r="N2129" s="16">
        <v>14</v>
      </c>
      <c r="O2129" s="16">
        <v>2</v>
      </c>
      <c r="P2129" s="16">
        <v>1</v>
      </c>
      <c r="Q2129" s="16">
        <v>1</v>
      </c>
      <c r="R2129">
        <f>MATCH(D2129,Отчет!$C$1:$C$65535,0)</f>
        <v>43</v>
      </c>
    </row>
    <row r="2130" spans="1:18" x14ac:dyDescent="0.2">
      <c r="A2130" s="16">
        <v>1648928546</v>
      </c>
      <c r="B2130" s="16">
        <v>9</v>
      </c>
      <c r="D2130" s="16">
        <v>1506076021</v>
      </c>
      <c r="E2130" s="6" t="s">
        <v>178</v>
      </c>
      <c r="F2130" s="6" t="s">
        <v>179</v>
      </c>
      <c r="G2130" s="6" t="s">
        <v>96</v>
      </c>
      <c r="H2130" s="16" t="s">
        <v>180</v>
      </c>
      <c r="I2130" s="6" t="s">
        <v>50</v>
      </c>
      <c r="J2130" s="16">
        <v>1</v>
      </c>
      <c r="K2130" s="16" t="s">
        <v>36</v>
      </c>
      <c r="L2130" s="16" t="s">
        <v>352</v>
      </c>
      <c r="N2130" s="16">
        <v>9</v>
      </c>
      <c r="O2130" s="16">
        <v>1</v>
      </c>
      <c r="P2130" s="16">
        <v>1</v>
      </c>
      <c r="Q2130" s="16">
        <v>1</v>
      </c>
      <c r="R2130">
        <f>MATCH(D2130,Отчет!$C$1:$C$65535,0)</f>
        <v>47</v>
      </c>
    </row>
    <row r="2131" spans="1:18" x14ac:dyDescent="0.2">
      <c r="A2131" s="16">
        <v>2041830007</v>
      </c>
      <c r="B2131" s="16">
        <v>6</v>
      </c>
      <c r="D2131" s="16">
        <v>1950131619</v>
      </c>
      <c r="E2131" s="6" t="s">
        <v>209</v>
      </c>
      <c r="F2131" s="6" t="s">
        <v>210</v>
      </c>
      <c r="G2131" s="6" t="s">
        <v>211</v>
      </c>
      <c r="H2131" s="16" t="s">
        <v>212</v>
      </c>
      <c r="I2131" s="6" t="s">
        <v>353</v>
      </c>
      <c r="J2131" s="16">
        <v>2.25</v>
      </c>
      <c r="K2131" s="16" t="s">
        <v>36</v>
      </c>
      <c r="L2131" s="16" t="s">
        <v>352</v>
      </c>
      <c r="N2131" s="16">
        <v>13.5</v>
      </c>
      <c r="O2131" s="16">
        <v>2.25</v>
      </c>
      <c r="P2131" s="16">
        <v>1</v>
      </c>
      <c r="Q2131" s="16">
        <v>1</v>
      </c>
      <c r="R2131">
        <f>MATCH(D2131,Отчет!$C$1:$C$65535,0)</f>
        <v>33</v>
      </c>
    </row>
    <row r="2132" spans="1:18" x14ac:dyDescent="0.2">
      <c r="A2132" s="16">
        <v>2042216218</v>
      </c>
      <c r="B2132" s="16">
        <v>7</v>
      </c>
      <c r="D2132" s="16">
        <v>1955210973</v>
      </c>
      <c r="E2132" s="6" t="s">
        <v>203</v>
      </c>
      <c r="F2132" s="6" t="s">
        <v>134</v>
      </c>
      <c r="G2132" s="6" t="s">
        <v>204</v>
      </c>
      <c r="H2132" s="16" t="s">
        <v>205</v>
      </c>
      <c r="I2132" s="6" t="s">
        <v>268</v>
      </c>
      <c r="J2132" s="16">
        <v>2.25</v>
      </c>
      <c r="K2132" s="16" t="s">
        <v>36</v>
      </c>
      <c r="L2132" s="16" t="s">
        <v>352</v>
      </c>
      <c r="N2132" s="16">
        <v>15.75</v>
      </c>
      <c r="O2132" s="16">
        <v>2.25</v>
      </c>
      <c r="P2132" s="16">
        <v>1</v>
      </c>
      <c r="Q2132" s="16">
        <v>1</v>
      </c>
      <c r="R2132">
        <f>MATCH(D2132,Отчет!$C$1:$C$65535,0)</f>
        <v>30</v>
      </c>
    </row>
    <row r="2133" spans="1:18" x14ac:dyDescent="0.2">
      <c r="A2133" s="16">
        <v>1653543509</v>
      </c>
      <c r="B2133" s="16">
        <v>10</v>
      </c>
      <c r="D2133" s="16">
        <v>499657561</v>
      </c>
      <c r="E2133" s="6" t="s">
        <v>141</v>
      </c>
      <c r="F2133" s="6" t="s">
        <v>142</v>
      </c>
      <c r="G2133" s="6" t="s">
        <v>143</v>
      </c>
      <c r="H2133" s="16" t="s">
        <v>144</v>
      </c>
      <c r="I2133" s="6" t="s">
        <v>354</v>
      </c>
      <c r="J2133" s="16">
        <v>8</v>
      </c>
      <c r="K2133" s="16" t="s">
        <v>36</v>
      </c>
      <c r="L2133" s="16" t="s">
        <v>352</v>
      </c>
      <c r="N2133" s="16">
        <v>80</v>
      </c>
      <c r="O2133" s="16">
        <v>8</v>
      </c>
      <c r="P2133" s="16">
        <v>1</v>
      </c>
      <c r="Q2133" s="16">
        <v>1</v>
      </c>
      <c r="R2133">
        <f>MATCH(D2133,Отчет!$C$1:$C$65535,0)</f>
        <v>13</v>
      </c>
    </row>
    <row r="2134" spans="1:18" x14ac:dyDescent="0.2">
      <c r="A2134" s="16">
        <v>2042199285</v>
      </c>
      <c r="B2134" s="16">
        <v>9</v>
      </c>
      <c r="D2134" s="16">
        <v>1955210973</v>
      </c>
      <c r="E2134" s="6" t="s">
        <v>203</v>
      </c>
      <c r="F2134" s="6" t="s">
        <v>134</v>
      </c>
      <c r="G2134" s="6" t="s">
        <v>204</v>
      </c>
      <c r="H2134" s="16" t="s">
        <v>205</v>
      </c>
      <c r="I2134" s="6" t="s">
        <v>273</v>
      </c>
      <c r="J2134" s="16">
        <v>2.25</v>
      </c>
      <c r="K2134" s="16" t="s">
        <v>36</v>
      </c>
      <c r="L2134" s="16" t="s">
        <v>352</v>
      </c>
      <c r="N2134" s="16">
        <v>20.25</v>
      </c>
      <c r="O2134" s="16">
        <v>2.25</v>
      </c>
      <c r="P2134" s="16">
        <v>1</v>
      </c>
      <c r="Q2134" s="16">
        <v>1</v>
      </c>
      <c r="R2134">
        <f>MATCH(D2134,Отчет!$C$1:$C$65535,0)</f>
        <v>30</v>
      </c>
    </row>
    <row r="2135" spans="1:18" x14ac:dyDescent="0.2">
      <c r="A2135" s="16">
        <v>2042197969</v>
      </c>
      <c r="B2135" s="16">
        <v>8</v>
      </c>
      <c r="D2135" s="16">
        <v>1955210973</v>
      </c>
      <c r="E2135" s="6" t="s">
        <v>203</v>
      </c>
      <c r="F2135" s="6" t="s">
        <v>134</v>
      </c>
      <c r="G2135" s="6" t="s">
        <v>204</v>
      </c>
      <c r="H2135" s="16" t="s">
        <v>205</v>
      </c>
      <c r="I2135" s="6" t="s">
        <v>355</v>
      </c>
      <c r="J2135" s="16">
        <v>2.25</v>
      </c>
      <c r="K2135" s="16" t="s">
        <v>36</v>
      </c>
      <c r="L2135" s="16" t="s">
        <v>352</v>
      </c>
      <c r="N2135" s="16">
        <v>18</v>
      </c>
      <c r="O2135" s="16">
        <v>2.25</v>
      </c>
      <c r="P2135" s="16">
        <v>1</v>
      </c>
      <c r="Q2135" s="16">
        <v>1</v>
      </c>
      <c r="R2135">
        <f>MATCH(D2135,Отчет!$C$1:$C$65535,0)</f>
        <v>30</v>
      </c>
    </row>
    <row r="2136" spans="1:18" x14ac:dyDescent="0.2">
      <c r="A2136" s="16">
        <v>1692173266</v>
      </c>
      <c r="B2136" s="16">
        <v>10</v>
      </c>
      <c r="D2136" s="16">
        <v>499655995</v>
      </c>
      <c r="E2136" s="6" t="s">
        <v>86</v>
      </c>
      <c r="F2136" s="6" t="s">
        <v>87</v>
      </c>
      <c r="G2136" s="6" t="s">
        <v>88</v>
      </c>
      <c r="H2136" s="16" t="s">
        <v>89</v>
      </c>
      <c r="I2136" s="6" t="s">
        <v>356</v>
      </c>
      <c r="J2136" s="16">
        <v>1</v>
      </c>
      <c r="K2136" s="16" t="s">
        <v>36</v>
      </c>
      <c r="L2136" s="16" t="s">
        <v>352</v>
      </c>
      <c r="N2136" s="16">
        <v>10</v>
      </c>
      <c r="O2136" s="16">
        <v>1</v>
      </c>
      <c r="P2136" s="16">
        <v>1</v>
      </c>
      <c r="Q2136" s="16">
        <v>1</v>
      </c>
      <c r="R2136">
        <f>MATCH(D2136,Отчет!$C$1:$C$65535,0)</f>
        <v>49</v>
      </c>
    </row>
    <row r="2137" spans="1:18" x14ac:dyDescent="0.2">
      <c r="A2137" s="16">
        <v>2033944798</v>
      </c>
      <c r="B2137" s="16">
        <v>7</v>
      </c>
      <c r="D2137" s="16">
        <v>1950131619</v>
      </c>
      <c r="E2137" s="6" t="s">
        <v>209</v>
      </c>
      <c r="F2137" s="6" t="s">
        <v>210</v>
      </c>
      <c r="G2137" s="6" t="s">
        <v>211</v>
      </c>
      <c r="H2137" s="16" t="s">
        <v>212</v>
      </c>
      <c r="I2137" s="6" t="s">
        <v>292</v>
      </c>
      <c r="J2137" s="16">
        <v>2.25</v>
      </c>
      <c r="K2137" s="16" t="s">
        <v>36</v>
      </c>
      <c r="L2137" s="16" t="s">
        <v>352</v>
      </c>
      <c r="N2137" s="16">
        <v>15.75</v>
      </c>
      <c r="O2137" s="16">
        <v>2.25</v>
      </c>
      <c r="P2137" s="16">
        <v>1</v>
      </c>
      <c r="Q2137" s="16">
        <v>1</v>
      </c>
      <c r="R2137">
        <f>MATCH(D2137,Отчет!$C$1:$C$65535,0)</f>
        <v>33</v>
      </c>
    </row>
    <row r="2138" spans="1:18" x14ac:dyDescent="0.2">
      <c r="A2138" s="16">
        <v>2041358323</v>
      </c>
      <c r="B2138" s="16">
        <v>8</v>
      </c>
      <c r="D2138" s="16">
        <v>1950131619</v>
      </c>
      <c r="E2138" s="6" t="s">
        <v>209</v>
      </c>
      <c r="F2138" s="6" t="s">
        <v>210</v>
      </c>
      <c r="G2138" s="6" t="s">
        <v>211</v>
      </c>
      <c r="H2138" s="16" t="s">
        <v>212</v>
      </c>
      <c r="I2138" s="6" t="s">
        <v>357</v>
      </c>
      <c r="J2138" s="16">
        <v>2.25</v>
      </c>
      <c r="K2138" s="16" t="s">
        <v>36</v>
      </c>
      <c r="L2138" s="16" t="s">
        <v>352</v>
      </c>
      <c r="N2138" s="16">
        <v>18</v>
      </c>
      <c r="O2138" s="16">
        <v>2.25</v>
      </c>
      <c r="P2138" s="16">
        <v>1</v>
      </c>
      <c r="Q2138" s="16">
        <v>1</v>
      </c>
      <c r="R2138">
        <f>MATCH(D2138,Отчет!$C$1:$C$65535,0)</f>
        <v>33</v>
      </c>
    </row>
    <row r="2139" spans="1:18" x14ac:dyDescent="0.2">
      <c r="A2139" s="16">
        <v>2034128149</v>
      </c>
      <c r="B2139" s="16">
        <v>5</v>
      </c>
      <c r="D2139" s="16">
        <v>1950131619</v>
      </c>
      <c r="E2139" s="6" t="s">
        <v>209</v>
      </c>
      <c r="F2139" s="6" t="s">
        <v>210</v>
      </c>
      <c r="G2139" s="6" t="s">
        <v>211</v>
      </c>
      <c r="H2139" s="16" t="s">
        <v>212</v>
      </c>
      <c r="I2139" s="6" t="s">
        <v>297</v>
      </c>
      <c r="J2139" s="16">
        <v>2.25</v>
      </c>
      <c r="K2139" s="16" t="s">
        <v>36</v>
      </c>
      <c r="L2139" s="16" t="s">
        <v>352</v>
      </c>
      <c r="N2139" s="16">
        <v>11.25</v>
      </c>
      <c r="O2139" s="16">
        <v>2.25</v>
      </c>
      <c r="P2139" s="16">
        <v>1</v>
      </c>
      <c r="Q2139" s="16">
        <v>1</v>
      </c>
      <c r="R2139">
        <f>MATCH(D2139,Отчет!$C$1:$C$65535,0)</f>
        <v>33</v>
      </c>
    </row>
    <row r="2140" spans="1:18" x14ac:dyDescent="0.2">
      <c r="A2140" s="16">
        <v>2042218201</v>
      </c>
      <c r="B2140" s="16">
        <v>5</v>
      </c>
      <c r="D2140" s="16">
        <v>1955210973</v>
      </c>
      <c r="E2140" s="6" t="s">
        <v>203</v>
      </c>
      <c r="F2140" s="6" t="s">
        <v>134</v>
      </c>
      <c r="G2140" s="6" t="s">
        <v>204</v>
      </c>
      <c r="H2140" s="16" t="s">
        <v>205</v>
      </c>
      <c r="I2140" s="6" t="s">
        <v>297</v>
      </c>
      <c r="J2140" s="16">
        <v>2.25</v>
      </c>
      <c r="K2140" s="16" t="s">
        <v>36</v>
      </c>
      <c r="L2140" s="16" t="s">
        <v>352</v>
      </c>
      <c r="N2140" s="16">
        <v>11.25</v>
      </c>
      <c r="O2140" s="16">
        <v>2.25</v>
      </c>
      <c r="P2140" s="16">
        <v>1</v>
      </c>
      <c r="Q2140" s="16">
        <v>1</v>
      </c>
      <c r="R2140">
        <f>MATCH(D2140,Отчет!$C$1:$C$65535,0)</f>
        <v>30</v>
      </c>
    </row>
    <row r="2141" spans="1:18" x14ac:dyDescent="0.2">
      <c r="A2141" s="16">
        <v>1803973782</v>
      </c>
      <c r="B2141" s="16">
        <v>10</v>
      </c>
      <c r="D2141" s="16">
        <v>499655788</v>
      </c>
      <c r="E2141" s="6" t="s">
        <v>101</v>
      </c>
      <c r="F2141" s="6" t="s">
        <v>102</v>
      </c>
      <c r="G2141" s="6" t="s">
        <v>103</v>
      </c>
      <c r="H2141" s="16" t="s">
        <v>104</v>
      </c>
      <c r="I2141" s="6" t="s">
        <v>358</v>
      </c>
      <c r="J2141" s="16">
        <v>3</v>
      </c>
      <c r="K2141" s="16" t="s">
        <v>39</v>
      </c>
      <c r="L2141" s="16" t="s">
        <v>352</v>
      </c>
      <c r="N2141" s="16">
        <v>30</v>
      </c>
      <c r="O2141" s="16">
        <v>3</v>
      </c>
      <c r="P2141" s="16">
        <v>1</v>
      </c>
      <c r="Q2141" s="16">
        <v>1</v>
      </c>
      <c r="R2141">
        <f>MATCH(D2141,Отчет!$C$1:$C$65535,0)</f>
        <v>18</v>
      </c>
    </row>
    <row r="2142" spans="1:18" x14ac:dyDescent="0.2">
      <c r="A2142" s="16">
        <v>1746385534</v>
      </c>
      <c r="B2142" s="16">
        <v>6</v>
      </c>
      <c r="D2142" s="16">
        <v>499656711</v>
      </c>
      <c r="E2142" s="6" t="s">
        <v>156</v>
      </c>
      <c r="F2142" s="6" t="s">
        <v>157</v>
      </c>
      <c r="G2142" s="6" t="s">
        <v>81</v>
      </c>
      <c r="H2142" s="16" t="s">
        <v>158</v>
      </c>
      <c r="I2142" s="6" t="s">
        <v>359</v>
      </c>
      <c r="J2142" s="16">
        <v>3</v>
      </c>
      <c r="K2142" s="16" t="s">
        <v>36</v>
      </c>
      <c r="L2142" s="16" t="s">
        <v>360</v>
      </c>
      <c r="N2142" s="16">
        <v>18</v>
      </c>
      <c r="O2142" s="16">
        <v>3</v>
      </c>
      <c r="P2142" s="16">
        <v>1</v>
      </c>
      <c r="Q2142" s="16">
        <v>0</v>
      </c>
      <c r="R2142">
        <f>MATCH(D2142,Отчет!$C$1:$C$65535,0)</f>
        <v>52</v>
      </c>
    </row>
    <row r="2143" spans="1:18" x14ac:dyDescent="0.2">
      <c r="A2143" s="16">
        <v>1825379358</v>
      </c>
      <c r="B2143" s="16">
        <v>5</v>
      </c>
      <c r="D2143" s="16">
        <v>499656679</v>
      </c>
      <c r="E2143" s="6" t="s">
        <v>152</v>
      </c>
      <c r="F2143" s="6" t="s">
        <v>153</v>
      </c>
      <c r="G2143" s="6" t="s">
        <v>154</v>
      </c>
      <c r="H2143" s="16" t="s">
        <v>155</v>
      </c>
      <c r="I2143" s="6" t="s">
        <v>361</v>
      </c>
      <c r="J2143" s="16">
        <v>12</v>
      </c>
      <c r="K2143" s="16" t="s">
        <v>36</v>
      </c>
      <c r="L2143" s="16" t="s">
        <v>360</v>
      </c>
      <c r="N2143" s="16">
        <v>60</v>
      </c>
      <c r="O2143" s="16">
        <v>12</v>
      </c>
      <c r="P2143" s="16">
        <v>1</v>
      </c>
      <c r="Q2143" s="16">
        <v>1</v>
      </c>
      <c r="R2143">
        <f>MATCH(D2143,Отчет!$C$1:$C$65535,0)</f>
        <v>21</v>
      </c>
    </row>
    <row r="2144" spans="1:18" x14ac:dyDescent="0.2">
      <c r="A2144" s="16">
        <v>1825379918</v>
      </c>
      <c r="B2144" s="16">
        <v>7</v>
      </c>
      <c r="D2144" s="16">
        <v>499656679</v>
      </c>
      <c r="E2144" s="6" t="s">
        <v>152</v>
      </c>
      <c r="F2144" s="6" t="s">
        <v>153</v>
      </c>
      <c r="G2144" s="6" t="s">
        <v>154</v>
      </c>
      <c r="H2144" s="16" t="s">
        <v>155</v>
      </c>
      <c r="I2144" s="6" t="s">
        <v>362</v>
      </c>
      <c r="J2144" s="16">
        <v>9</v>
      </c>
      <c r="K2144" s="16" t="s">
        <v>36</v>
      </c>
      <c r="L2144" s="16" t="s">
        <v>360</v>
      </c>
      <c r="N2144" s="16">
        <v>63</v>
      </c>
      <c r="O2144" s="16">
        <v>9</v>
      </c>
      <c r="P2144" s="16">
        <v>1</v>
      </c>
      <c r="Q2144" s="16">
        <v>1</v>
      </c>
      <c r="R2144">
        <f>MATCH(D2144,Отчет!$C$1:$C$65535,0)</f>
        <v>21</v>
      </c>
    </row>
    <row r="2145" spans="1:18" x14ac:dyDescent="0.2">
      <c r="A2145" s="16">
        <v>1656559139</v>
      </c>
      <c r="B2145" s="16">
        <v>9</v>
      </c>
      <c r="D2145" s="16">
        <v>499657385</v>
      </c>
      <c r="E2145" s="6" t="s">
        <v>145</v>
      </c>
      <c r="F2145" s="6" t="s">
        <v>146</v>
      </c>
      <c r="G2145" s="6" t="s">
        <v>139</v>
      </c>
      <c r="H2145" s="16" t="s">
        <v>147</v>
      </c>
      <c r="I2145" s="6" t="s">
        <v>363</v>
      </c>
      <c r="J2145" s="16">
        <v>5</v>
      </c>
      <c r="K2145" s="16" t="s">
        <v>36</v>
      </c>
      <c r="L2145" s="16" t="s">
        <v>360</v>
      </c>
      <c r="N2145" s="16">
        <v>45</v>
      </c>
      <c r="O2145" s="16">
        <v>5</v>
      </c>
      <c r="P2145" s="16">
        <v>1</v>
      </c>
      <c r="Q2145" s="16">
        <v>1</v>
      </c>
      <c r="R2145">
        <f>MATCH(D2145,Отчет!$C$1:$C$65535,0)</f>
        <v>20</v>
      </c>
    </row>
    <row r="2146" spans="1:18" x14ac:dyDescent="0.2">
      <c r="A2146" s="16">
        <v>1656559143</v>
      </c>
      <c r="B2146" s="16">
        <v>9</v>
      </c>
      <c r="D2146" s="16">
        <v>499657465</v>
      </c>
      <c r="E2146" s="6" t="s">
        <v>148</v>
      </c>
      <c r="F2146" s="6" t="s">
        <v>149</v>
      </c>
      <c r="G2146" s="6" t="s">
        <v>150</v>
      </c>
      <c r="H2146" s="16" t="s">
        <v>151</v>
      </c>
      <c r="I2146" s="6" t="s">
        <v>363</v>
      </c>
      <c r="J2146" s="16">
        <v>5</v>
      </c>
      <c r="K2146" s="16" t="s">
        <v>36</v>
      </c>
      <c r="L2146" s="16" t="s">
        <v>360</v>
      </c>
      <c r="N2146" s="16">
        <v>45</v>
      </c>
      <c r="O2146" s="16">
        <v>5</v>
      </c>
      <c r="P2146" s="16">
        <v>1</v>
      </c>
      <c r="Q2146" s="16">
        <v>1</v>
      </c>
      <c r="R2146">
        <f>MATCH(D2146,Отчет!$C$1:$C$65535,0)</f>
        <v>25</v>
      </c>
    </row>
    <row r="2147" spans="1:18" x14ac:dyDescent="0.2">
      <c r="A2147" s="16">
        <v>1653092940</v>
      </c>
      <c r="B2147" s="16">
        <v>6</v>
      </c>
      <c r="D2147" s="16">
        <v>499657489</v>
      </c>
      <c r="E2147" s="6" t="s">
        <v>133</v>
      </c>
      <c r="F2147" s="6" t="s">
        <v>134</v>
      </c>
      <c r="G2147" s="6" t="s">
        <v>135</v>
      </c>
      <c r="H2147" s="16" t="s">
        <v>136</v>
      </c>
      <c r="I2147" s="6" t="s">
        <v>364</v>
      </c>
      <c r="J2147" s="16">
        <v>4</v>
      </c>
      <c r="K2147" s="16" t="s">
        <v>36</v>
      </c>
      <c r="L2147" s="16" t="s">
        <v>360</v>
      </c>
      <c r="N2147" s="16">
        <v>24</v>
      </c>
      <c r="O2147" s="16">
        <v>4</v>
      </c>
      <c r="P2147" s="16">
        <v>1</v>
      </c>
      <c r="Q2147" s="16">
        <v>1</v>
      </c>
      <c r="R2147">
        <f>MATCH(D2147,Отчет!$C$1:$C$65535,0)</f>
        <v>51</v>
      </c>
    </row>
    <row r="2148" spans="1:18" x14ac:dyDescent="0.2">
      <c r="A2148" s="16">
        <v>1828086673</v>
      </c>
      <c r="B2148" s="16">
        <v>10</v>
      </c>
      <c r="D2148" s="16">
        <v>499655838</v>
      </c>
      <c r="E2148" s="6" t="s">
        <v>105</v>
      </c>
      <c r="F2148" s="6" t="s">
        <v>106</v>
      </c>
      <c r="G2148" s="6" t="s">
        <v>107</v>
      </c>
      <c r="H2148" s="16" t="s">
        <v>108</v>
      </c>
      <c r="I2148" s="6" t="s">
        <v>365</v>
      </c>
      <c r="J2148" s="16">
        <v>5</v>
      </c>
      <c r="K2148" s="16" t="s">
        <v>36</v>
      </c>
      <c r="L2148" s="16" t="s">
        <v>360</v>
      </c>
      <c r="N2148" s="16">
        <v>50</v>
      </c>
      <c r="O2148" s="16">
        <v>5</v>
      </c>
      <c r="P2148" s="16">
        <v>1</v>
      </c>
      <c r="Q2148" s="16">
        <v>1</v>
      </c>
      <c r="R2148">
        <f>MATCH(D2148,Отчет!$C$1:$C$65535,0)</f>
        <v>14</v>
      </c>
    </row>
    <row r="2149" spans="1:18" x14ac:dyDescent="0.2">
      <c r="A2149" s="16">
        <v>1546602401</v>
      </c>
      <c r="B2149" s="16">
        <v>8</v>
      </c>
      <c r="D2149" s="16">
        <v>499657609</v>
      </c>
      <c r="E2149" s="6" t="s">
        <v>192</v>
      </c>
      <c r="F2149" s="6" t="s">
        <v>134</v>
      </c>
      <c r="G2149" s="6" t="s">
        <v>139</v>
      </c>
      <c r="H2149" s="16" t="s">
        <v>193</v>
      </c>
      <c r="I2149" s="6" t="s">
        <v>366</v>
      </c>
      <c r="J2149" s="16">
        <v>5</v>
      </c>
      <c r="K2149" s="16" t="s">
        <v>36</v>
      </c>
      <c r="L2149" s="16" t="s">
        <v>360</v>
      </c>
      <c r="N2149" s="16">
        <v>40</v>
      </c>
      <c r="O2149" s="16">
        <v>5</v>
      </c>
      <c r="P2149" s="16">
        <v>1</v>
      </c>
      <c r="Q2149" s="16">
        <v>1</v>
      </c>
      <c r="R2149">
        <f>MATCH(D2149,Отчет!$C$1:$C$65535,0)</f>
        <v>24</v>
      </c>
    </row>
    <row r="2150" spans="1:18" x14ac:dyDescent="0.2">
      <c r="A2150" s="16">
        <v>1546602433</v>
      </c>
      <c r="B2150" s="16">
        <v>6</v>
      </c>
      <c r="D2150" s="16">
        <v>499655862</v>
      </c>
      <c r="E2150" s="6" t="s">
        <v>90</v>
      </c>
      <c r="F2150" s="6" t="s">
        <v>91</v>
      </c>
      <c r="G2150" s="6" t="s">
        <v>92</v>
      </c>
      <c r="H2150" s="16" t="s">
        <v>93</v>
      </c>
      <c r="I2150" s="6" t="s">
        <v>366</v>
      </c>
      <c r="J2150" s="16">
        <v>5</v>
      </c>
      <c r="K2150" s="16" t="s">
        <v>36</v>
      </c>
      <c r="L2150" s="16" t="s">
        <v>360</v>
      </c>
      <c r="N2150" s="16">
        <v>30</v>
      </c>
      <c r="O2150" s="16">
        <v>5</v>
      </c>
      <c r="P2150" s="16">
        <v>1</v>
      </c>
      <c r="Q2150" s="16">
        <v>1</v>
      </c>
      <c r="R2150">
        <f>MATCH(D2150,Отчет!$C$1:$C$65535,0)</f>
        <v>45</v>
      </c>
    </row>
    <row r="2151" spans="1:18" x14ac:dyDescent="0.2">
      <c r="A2151" s="16">
        <v>2042234325</v>
      </c>
      <c r="B2151" s="16">
        <v>9</v>
      </c>
      <c r="D2151" s="16">
        <v>1955210973</v>
      </c>
      <c r="E2151" s="6" t="s">
        <v>203</v>
      </c>
      <c r="F2151" s="6" t="s">
        <v>134</v>
      </c>
      <c r="G2151" s="6" t="s">
        <v>204</v>
      </c>
      <c r="H2151" s="16" t="s">
        <v>205</v>
      </c>
      <c r="I2151" s="6" t="s">
        <v>367</v>
      </c>
      <c r="J2151" s="16">
        <v>3</v>
      </c>
      <c r="K2151" s="16" t="s">
        <v>36</v>
      </c>
      <c r="L2151" s="16" t="s">
        <v>360</v>
      </c>
      <c r="N2151" s="16">
        <v>27</v>
      </c>
      <c r="O2151" s="16">
        <v>3</v>
      </c>
      <c r="P2151" s="16">
        <v>1</v>
      </c>
      <c r="Q2151" s="16">
        <v>1</v>
      </c>
      <c r="R2151">
        <f>MATCH(D2151,Отчет!$C$1:$C$65535,0)</f>
        <v>30</v>
      </c>
    </row>
    <row r="2152" spans="1:18" x14ac:dyDescent="0.2">
      <c r="A2152" s="16">
        <v>1668732353</v>
      </c>
      <c r="B2152" s="16">
        <v>10</v>
      </c>
      <c r="D2152" s="16">
        <v>499655838</v>
      </c>
      <c r="E2152" s="6" t="s">
        <v>105</v>
      </c>
      <c r="F2152" s="6" t="s">
        <v>106</v>
      </c>
      <c r="G2152" s="6" t="s">
        <v>107</v>
      </c>
      <c r="H2152" s="16" t="s">
        <v>108</v>
      </c>
      <c r="I2152" s="6" t="s">
        <v>368</v>
      </c>
      <c r="J2152" s="16">
        <v>3</v>
      </c>
      <c r="K2152" s="16" t="s">
        <v>36</v>
      </c>
      <c r="L2152" s="16" t="s">
        <v>360</v>
      </c>
      <c r="N2152" s="16">
        <v>30</v>
      </c>
      <c r="O2152" s="16">
        <v>3</v>
      </c>
      <c r="P2152" s="16">
        <v>1</v>
      </c>
      <c r="Q2152" s="16">
        <v>1</v>
      </c>
      <c r="R2152">
        <f>MATCH(D2152,Отчет!$C$1:$C$65535,0)</f>
        <v>14</v>
      </c>
    </row>
    <row r="2153" spans="1:18" x14ac:dyDescent="0.2">
      <c r="A2153" s="16">
        <v>1653330488</v>
      </c>
      <c r="B2153" s="16">
        <v>9</v>
      </c>
      <c r="D2153" s="16">
        <v>499655914</v>
      </c>
      <c r="E2153" s="6" t="s">
        <v>94</v>
      </c>
      <c r="F2153" s="6" t="s">
        <v>95</v>
      </c>
      <c r="G2153" s="6" t="s">
        <v>96</v>
      </c>
      <c r="H2153" s="16" t="s">
        <v>97</v>
      </c>
      <c r="I2153" s="6" t="s">
        <v>368</v>
      </c>
      <c r="J2153" s="16">
        <v>3</v>
      </c>
      <c r="K2153" s="16" t="s">
        <v>36</v>
      </c>
      <c r="L2153" s="16" t="s">
        <v>360</v>
      </c>
      <c r="N2153" s="16">
        <v>27</v>
      </c>
      <c r="O2153" s="16">
        <v>3</v>
      </c>
      <c r="P2153" s="16">
        <v>1</v>
      </c>
      <c r="Q2153" s="16">
        <v>1</v>
      </c>
      <c r="R2153">
        <f>MATCH(D2153,Отчет!$C$1:$C$65535,0)</f>
        <v>35</v>
      </c>
    </row>
    <row r="2154" spans="1:18" x14ac:dyDescent="0.2">
      <c r="A2154" s="16">
        <v>1713164555</v>
      </c>
      <c r="B2154" s="16">
        <v>6</v>
      </c>
      <c r="D2154" s="16">
        <v>499655995</v>
      </c>
      <c r="E2154" s="6" t="s">
        <v>86</v>
      </c>
      <c r="F2154" s="6" t="s">
        <v>87</v>
      </c>
      <c r="G2154" s="6" t="s">
        <v>88</v>
      </c>
      <c r="H2154" s="16" t="s">
        <v>89</v>
      </c>
      <c r="I2154" s="6" t="s">
        <v>368</v>
      </c>
      <c r="J2154" s="16">
        <v>3</v>
      </c>
      <c r="K2154" s="16" t="s">
        <v>36</v>
      </c>
      <c r="L2154" s="16" t="s">
        <v>360</v>
      </c>
      <c r="N2154" s="16">
        <v>18</v>
      </c>
      <c r="O2154" s="16">
        <v>3</v>
      </c>
      <c r="P2154" s="16">
        <v>1</v>
      </c>
      <c r="Q2154" s="16">
        <v>1</v>
      </c>
      <c r="R2154">
        <f>MATCH(D2154,Отчет!$C$1:$C$65535,0)</f>
        <v>49</v>
      </c>
    </row>
    <row r="2155" spans="1:18" x14ac:dyDescent="0.2">
      <c r="A2155" s="16">
        <v>1656336839</v>
      </c>
      <c r="B2155" s="16">
        <v>5</v>
      </c>
      <c r="D2155" s="16">
        <v>499655265</v>
      </c>
      <c r="E2155" s="6" t="s">
        <v>75</v>
      </c>
      <c r="F2155" s="6" t="s">
        <v>76</v>
      </c>
      <c r="G2155" s="6" t="s">
        <v>77</v>
      </c>
      <c r="H2155" s="16" t="s">
        <v>78</v>
      </c>
      <c r="I2155" s="6" t="s">
        <v>368</v>
      </c>
      <c r="J2155" s="16">
        <v>3</v>
      </c>
      <c r="K2155" s="16" t="s">
        <v>36</v>
      </c>
      <c r="L2155" s="16" t="s">
        <v>360</v>
      </c>
      <c r="N2155" s="16">
        <v>15</v>
      </c>
      <c r="O2155" s="16">
        <v>3</v>
      </c>
      <c r="P2155" s="16">
        <v>1</v>
      </c>
      <c r="Q2155" s="16">
        <v>1</v>
      </c>
      <c r="R2155">
        <f>MATCH(D2155,Отчет!$C$1:$C$65535,0)</f>
        <v>41</v>
      </c>
    </row>
    <row r="2156" spans="1:18" x14ac:dyDescent="0.2">
      <c r="A2156" s="16">
        <v>1656238819</v>
      </c>
      <c r="B2156" s="16">
        <v>6</v>
      </c>
      <c r="D2156" s="16">
        <v>499655321</v>
      </c>
      <c r="E2156" s="6" t="s">
        <v>79</v>
      </c>
      <c r="F2156" s="6" t="s">
        <v>80</v>
      </c>
      <c r="G2156" s="6" t="s">
        <v>81</v>
      </c>
      <c r="H2156" s="16" t="s">
        <v>82</v>
      </c>
      <c r="I2156" s="6" t="s">
        <v>368</v>
      </c>
      <c r="J2156" s="16">
        <v>3</v>
      </c>
      <c r="K2156" s="16" t="s">
        <v>36</v>
      </c>
      <c r="L2156" s="16" t="s">
        <v>360</v>
      </c>
      <c r="N2156" s="16">
        <v>18</v>
      </c>
      <c r="O2156" s="16">
        <v>3</v>
      </c>
      <c r="P2156" s="16">
        <v>1</v>
      </c>
      <c r="Q2156" s="16">
        <v>1</v>
      </c>
      <c r="R2156">
        <f>MATCH(D2156,Отчет!$C$1:$C$65535,0)</f>
        <v>53</v>
      </c>
    </row>
    <row r="2157" spans="1:18" x14ac:dyDescent="0.2">
      <c r="A2157" s="16">
        <v>1660222397</v>
      </c>
      <c r="B2157" s="16">
        <v>6</v>
      </c>
      <c r="D2157" s="16">
        <v>499655579</v>
      </c>
      <c r="E2157" s="6" t="s">
        <v>194</v>
      </c>
      <c r="F2157" s="6" t="s">
        <v>122</v>
      </c>
      <c r="G2157" s="6" t="s">
        <v>171</v>
      </c>
      <c r="H2157" s="16" t="s">
        <v>195</v>
      </c>
      <c r="I2157" s="6" t="s">
        <v>368</v>
      </c>
      <c r="J2157" s="16">
        <v>3</v>
      </c>
      <c r="K2157" s="16" t="s">
        <v>36</v>
      </c>
      <c r="L2157" s="16" t="s">
        <v>360</v>
      </c>
      <c r="N2157" s="16">
        <v>18</v>
      </c>
      <c r="O2157" s="16">
        <v>3</v>
      </c>
      <c r="P2157" s="16">
        <v>1</v>
      </c>
      <c r="Q2157" s="16">
        <v>1</v>
      </c>
      <c r="R2157">
        <f>MATCH(D2157,Отчет!$C$1:$C$65535,0)</f>
        <v>38</v>
      </c>
    </row>
    <row r="2158" spans="1:18" x14ac:dyDescent="0.2">
      <c r="A2158" s="16">
        <v>1656689156</v>
      </c>
      <c r="B2158" s="16">
        <v>5</v>
      </c>
      <c r="D2158" s="16">
        <v>499655706</v>
      </c>
      <c r="E2158" s="6" t="s">
        <v>109</v>
      </c>
      <c r="F2158" s="6" t="s">
        <v>99</v>
      </c>
      <c r="G2158" s="6" t="s">
        <v>110</v>
      </c>
      <c r="H2158" s="16" t="s">
        <v>111</v>
      </c>
      <c r="I2158" s="6" t="s">
        <v>368</v>
      </c>
      <c r="J2158" s="16">
        <v>3</v>
      </c>
      <c r="K2158" s="16" t="s">
        <v>36</v>
      </c>
      <c r="L2158" s="16" t="s">
        <v>360</v>
      </c>
      <c r="N2158" s="16">
        <v>15</v>
      </c>
      <c r="O2158" s="16">
        <v>3</v>
      </c>
      <c r="P2158" s="16">
        <v>1</v>
      </c>
      <c r="Q2158" s="16">
        <v>1</v>
      </c>
      <c r="R2158">
        <f>MATCH(D2158,Отчет!$C$1:$C$65535,0)</f>
        <v>55</v>
      </c>
    </row>
    <row r="2159" spans="1:18" x14ac:dyDescent="0.2">
      <c r="A2159" s="16">
        <v>2116178558</v>
      </c>
      <c r="B2159" s="16">
        <v>4</v>
      </c>
      <c r="D2159" s="16">
        <v>2116177732</v>
      </c>
      <c r="E2159" s="6" t="s">
        <v>31</v>
      </c>
      <c r="F2159" s="6" t="s">
        <v>32</v>
      </c>
      <c r="G2159" s="6" t="s">
        <v>33</v>
      </c>
      <c r="H2159" s="16" t="s">
        <v>34</v>
      </c>
      <c r="I2159" s="6" t="s">
        <v>368</v>
      </c>
      <c r="J2159" s="16">
        <v>3</v>
      </c>
      <c r="K2159" s="16" t="s">
        <v>36</v>
      </c>
      <c r="L2159" s="16" t="s">
        <v>360</v>
      </c>
      <c r="N2159" s="16">
        <v>0</v>
      </c>
      <c r="O2159" s="16">
        <v>3</v>
      </c>
      <c r="P2159" s="16">
        <v>1</v>
      </c>
      <c r="Q2159" s="16">
        <v>0</v>
      </c>
      <c r="R2159">
        <f>MATCH(D2159,Отчет!$C$1:$C$65535,0)</f>
        <v>48</v>
      </c>
    </row>
    <row r="2160" spans="1:18" x14ac:dyDescent="0.2">
      <c r="A2160" s="16">
        <v>1653103512</v>
      </c>
      <c r="B2160" s="16">
        <v>10</v>
      </c>
      <c r="D2160" s="16">
        <v>499657561</v>
      </c>
      <c r="E2160" s="6" t="s">
        <v>141</v>
      </c>
      <c r="F2160" s="6" t="s">
        <v>142</v>
      </c>
      <c r="G2160" s="6" t="s">
        <v>143</v>
      </c>
      <c r="H2160" s="16" t="s">
        <v>144</v>
      </c>
      <c r="I2160" s="6" t="s">
        <v>368</v>
      </c>
      <c r="J2160" s="16">
        <v>3</v>
      </c>
      <c r="K2160" s="16" t="s">
        <v>36</v>
      </c>
      <c r="L2160" s="16" t="s">
        <v>360</v>
      </c>
      <c r="N2160" s="16">
        <v>30</v>
      </c>
      <c r="O2160" s="16">
        <v>3</v>
      </c>
      <c r="P2160" s="16">
        <v>1</v>
      </c>
      <c r="Q2160" s="16">
        <v>1</v>
      </c>
      <c r="R2160">
        <f>MATCH(D2160,Отчет!$C$1:$C$65535,0)</f>
        <v>13</v>
      </c>
    </row>
    <row r="2161" spans="1:18" x14ac:dyDescent="0.2">
      <c r="A2161" s="16">
        <v>1662525488</v>
      </c>
      <c r="B2161" s="16">
        <v>9</v>
      </c>
      <c r="D2161" s="16">
        <v>499657609</v>
      </c>
      <c r="E2161" s="6" t="s">
        <v>192</v>
      </c>
      <c r="F2161" s="6" t="s">
        <v>134</v>
      </c>
      <c r="G2161" s="6" t="s">
        <v>139</v>
      </c>
      <c r="H2161" s="16" t="s">
        <v>193</v>
      </c>
      <c r="I2161" s="6" t="s">
        <v>368</v>
      </c>
      <c r="J2161" s="16">
        <v>3</v>
      </c>
      <c r="K2161" s="16" t="s">
        <v>36</v>
      </c>
      <c r="L2161" s="16" t="s">
        <v>360</v>
      </c>
      <c r="N2161" s="16">
        <v>27</v>
      </c>
      <c r="O2161" s="16">
        <v>3</v>
      </c>
      <c r="P2161" s="16">
        <v>1</v>
      </c>
      <c r="Q2161" s="16">
        <v>1</v>
      </c>
      <c r="R2161">
        <f>MATCH(D2161,Отчет!$C$1:$C$65535,0)</f>
        <v>24</v>
      </c>
    </row>
    <row r="2162" spans="1:18" x14ac:dyDescent="0.2">
      <c r="A2162" s="16">
        <v>1653105442</v>
      </c>
      <c r="B2162" s="16">
        <v>8</v>
      </c>
      <c r="D2162" s="16">
        <v>499657780</v>
      </c>
      <c r="E2162" s="6" t="s">
        <v>129</v>
      </c>
      <c r="F2162" s="6" t="s">
        <v>130</v>
      </c>
      <c r="G2162" s="6" t="s">
        <v>131</v>
      </c>
      <c r="H2162" s="16" t="s">
        <v>132</v>
      </c>
      <c r="I2162" s="6" t="s">
        <v>368</v>
      </c>
      <c r="J2162" s="16">
        <v>3</v>
      </c>
      <c r="K2162" s="16" t="s">
        <v>36</v>
      </c>
      <c r="L2162" s="16" t="s">
        <v>360</v>
      </c>
      <c r="N2162" s="16">
        <v>24</v>
      </c>
      <c r="O2162" s="16">
        <v>3</v>
      </c>
      <c r="P2162" s="16">
        <v>1</v>
      </c>
      <c r="Q2162" s="16">
        <v>1</v>
      </c>
      <c r="R2162">
        <f>MATCH(D2162,Отчет!$C$1:$C$65535,0)</f>
        <v>29</v>
      </c>
    </row>
    <row r="2163" spans="1:18" x14ac:dyDescent="0.2">
      <c r="A2163" s="16">
        <v>1656355876</v>
      </c>
      <c r="B2163" s="16">
        <v>9</v>
      </c>
      <c r="D2163" s="16">
        <v>499657846</v>
      </c>
      <c r="E2163" s="6" t="s">
        <v>181</v>
      </c>
      <c r="F2163" s="6" t="s">
        <v>182</v>
      </c>
      <c r="G2163" s="6" t="s">
        <v>183</v>
      </c>
      <c r="H2163" s="16" t="s">
        <v>184</v>
      </c>
      <c r="I2163" s="6" t="s">
        <v>368</v>
      </c>
      <c r="J2163" s="16">
        <v>3</v>
      </c>
      <c r="K2163" s="16" t="s">
        <v>36</v>
      </c>
      <c r="L2163" s="16" t="s">
        <v>360</v>
      </c>
      <c r="N2163" s="16">
        <v>27</v>
      </c>
      <c r="O2163" s="16">
        <v>3</v>
      </c>
      <c r="P2163" s="16">
        <v>1</v>
      </c>
      <c r="Q2163" s="16">
        <v>1</v>
      </c>
      <c r="R2163">
        <f>MATCH(D2163,Отчет!$C$1:$C$65535,0)</f>
        <v>19</v>
      </c>
    </row>
    <row r="2164" spans="1:18" x14ac:dyDescent="0.2">
      <c r="A2164" s="16">
        <v>1741230431</v>
      </c>
      <c r="B2164" s="16">
        <v>9</v>
      </c>
      <c r="D2164" s="16">
        <v>1650253973</v>
      </c>
      <c r="E2164" s="6" t="s">
        <v>66</v>
      </c>
      <c r="F2164" s="6" t="s">
        <v>67</v>
      </c>
      <c r="G2164" s="6" t="s">
        <v>68</v>
      </c>
      <c r="H2164" s="16" t="s">
        <v>69</v>
      </c>
      <c r="I2164" s="6" t="s">
        <v>368</v>
      </c>
      <c r="J2164" s="16">
        <v>3</v>
      </c>
      <c r="K2164" s="16" t="s">
        <v>36</v>
      </c>
      <c r="L2164" s="16" t="s">
        <v>360</v>
      </c>
      <c r="N2164" s="16">
        <v>27</v>
      </c>
      <c r="O2164" s="16">
        <v>3</v>
      </c>
      <c r="P2164" s="16">
        <v>1</v>
      </c>
      <c r="Q2164" s="16">
        <v>1</v>
      </c>
      <c r="R2164">
        <f>MATCH(D2164,Отчет!$C$1:$C$65535,0)</f>
        <v>23</v>
      </c>
    </row>
    <row r="2165" spans="1:18" x14ac:dyDescent="0.2">
      <c r="A2165" s="16">
        <v>1656331135</v>
      </c>
      <c r="B2165" s="16">
        <v>6</v>
      </c>
      <c r="D2165" s="16">
        <v>499656023</v>
      </c>
      <c r="E2165" s="6" t="s">
        <v>170</v>
      </c>
      <c r="F2165" s="6" t="s">
        <v>72</v>
      </c>
      <c r="G2165" s="6" t="s">
        <v>171</v>
      </c>
      <c r="H2165" s="16" t="s">
        <v>172</v>
      </c>
      <c r="I2165" s="6" t="s">
        <v>368</v>
      </c>
      <c r="J2165" s="16">
        <v>3</v>
      </c>
      <c r="K2165" s="16" t="s">
        <v>36</v>
      </c>
      <c r="L2165" s="16" t="s">
        <v>360</v>
      </c>
      <c r="N2165" s="16">
        <v>18</v>
      </c>
      <c r="O2165" s="16">
        <v>3</v>
      </c>
      <c r="P2165" s="16">
        <v>1</v>
      </c>
      <c r="Q2165" s="16">
        <v>1</v>
      </c>
      <c r="R2165">
        <f>MATCH(D2165,Отчет!$C$1:$C$65535,0)</f>
        <v>42</v>
      </c>
    </row>
    <row r="2166" spans="1:18" x14ac:dyDescent="0.2">
      <c r="A2166" s="16">
        <v>1713141061</v>
      </c>
      <c r="B2166" s="16">
        <v>6</v>
      </c>
      <c r="D2166" s="16">
        <v>499656285</v>
      </c>
      <c r="E2166" s="6" t="s">
        <v>173</v>
      </c>
      <c r="F2166" s="6" t="s">
        <v>76</v>
      </c>
      <c r="G2166" s="6" t="s">
        <v>107</v>
      </c>
      <c r="H2166" s="16" t="s">
        <v>174</v>
      </c>
      <c r="I2166" s="6" t="s">
        <v>368</v>
      </c>
      <c r="J2166" s="16">
        <v>3</v>
      </c>
      <c r="K2166" s="16" t="s">
        <v>36</v>
      </c>
      <c r="L2166" s="16" t="s">
        <v>360</v>
      </c>
      <c r="N2166" s="16">
        <v>18</v>
      </c>
      <c r="O2166" s="16">
        <v>3</v>
      </c>
      <c r="P2166" s="16">
        <v>1</v>
      </c>
      <c r="Q2166" s="16">
        <v>1</v>
      </c>
      <c r="R2166">
        <f>MATCH(D2166,Отчет!$C$1:$C$65535,0)</f>
        <v>36</v>
      </c>
    </row>
    <row r="2167" spans="1:18" x14ac:dyDescent="0.2">
      <c r="A2167" s="16">
        <v>1746117076</v>
      </c>
      <c r="B2167" s="16">
        <v>5</v>
      </c>
      <c r="D2167" s="16">
        <v>499656711</v>
      </c>
      <c r="E2167" s="6" t="s">
        <v>156</v>
      </c>
      <c r="F2167" s="6" t="s">
        <v>157</v>
      </c>
      <c r="G2167" s="6" t="s">
        <v>81</v>
      </c>
      <c r="H2167" s="16" t="s">
        <v>158</v>
      </c>
      <c r="I2167" s="6" t="s">
        <v>368</v>
      </c>
      <c r="J2167" s="16">
        <v>3</v>
      </c>
      <c r="K2167" s="16" t="s">
        <v>36</v>
      </c>
      <c r="L2167" s="16" t="s">
        <v>360</v>
      </c>
      <c r="N2167" s="16">
        <v>15</v>
      </c>
      <c r="O2167" s="16">
        <v>3</v>
      </c>
      <c r="P2167" s="16">
        <v>1</v>
      </c>
      <c r="Q2167" s="16">
        <v>0</v>
      </c>
      <c r="R2167">
        <f>MATCH(D2167,Отчет!$C$1:$C$65535,0)</f>
        <v>52</v>
      </c>
    </row>
    <row r="2168" spans="1:18" x14ac:dyDescent="0.2">
      <c r="A2168" s="16">
        <v>1665982721</v>
      </c>
      <c r="B2168" s="16">
        <v>5</v>
      </c>
      <c r="D2168" s="16">
        <v>499657489</v>
      </c>
      <c r="E2168" s="6" t="s">
        <v>133</v>
      </c>
      <c r="F2168" s="6" t="s">
        <v>134</v>
      </c>
      <c r="G2168" s="6" t="s">
        <v>135</v>
      </c>
      <c r="H2168" s="16" t="s">
        <v>136</v>
      </c>
      <c r="I2168" s="6" t="s">
        <v>368</v>
      </c>
      <c r="J2168" s="16">
        <v>3</v>
      </c>
      <c r="K2168" s="16" t="s">
        <v>36</v>
      </c>
      <c r="L2168" s="16" t="s">
        <v>360</v>
      </c>
      <c r="N2168" s="16">
        <v>15</v>
      </c>
      <c r="O2168" s="16">
        <v>3</v>
      </c>
      <c r="P2168" s="16">
        <v>1</v>
      </c>
      <c r="Q2168" s="16">
        <v>1</v>
      </c>
      <c r="R2168">
        <f>MATCH(D2168,Отчет!$C$1:$C$65535,0)</f>
        <v>51</v>
      </c>
    </row>
    <row r="2169" spans="1:18" x14ac:dyDescent="0.2">
      <c r="A2169" s="16">
        <v>1656570586</v>
      </c>
      <c r="B2169" s="16">
        <v>9</v>
      </c>
      <c r="D2169" s="16">
        <v>499655788</v>
      </c>
      <c r="E2169" s="6" t="s">
        <v>101</v>
      </c>
      <c r="F2169" s="6" t="s">
        <v>102</v>
      </c>
      <c r="G2169" s="6" t="s">
        <v>103</v>
      </c>
      <c r="H2169" s="16" t="s">
        <v>104</v>
      </c>
      <c r="I2169" s="6" t="s">
        <v>368</v>
      </c>
      <c r="J2169" s="16">
        <v>3</v>
      </c>
      <c r="K2169" s="16" t="s">
        <v>36</v>
      </c>
      <c r="L2169" s="16" t="s">
        <v>360</v>
      </c>
      <c r="N2169" s="16">
        <v>27</v>
      </c>
      <c r="O2169" s="16">
        <v>3</v>
      </c>
      <c r="P2169" s="16">
        <v>1</v>
      </c>
      <c r="Q2169" s="16">
        <v>1</v>
      </c>
      <c r="R2169">
        <f>MATCH(D2169,Отчет!$C$1:$C$65535,0)</f>
        <v>18</v>
      </c>
    </row>
    <row r="2170" spans="1:18" x14ac:dyDescent="0.2">
      <c r="A2170" s="16">
        <v>1972734855</v>
      </c>
      <c r="B2170" s="16">
        <v>9</v>
      </c>
      <c r="D2170" s="16">
        <v>1946406881</v>
      </c>
      <c r="E2170" s="6" t="s">
        <v>44</v>
      </c>
      <c r="F2170" s="6" t="s">
        <v>45</v>
      </c>
      <c r="G2170" s="6" t="s">
        <v>46</v>
      </c>
      <c r="H2170" s="16" t="s">
        <v>47</v>
      </c>
      <c r="I2170" s="6" t="s">
        <v>369</v>
      </c>
      <c r="J2170" s="16">
        <v>3</v>
      </c>
      <c r="K2170" s="16" t="s">
        <v>36</v>
      </c>
      <c r="L2170" s="16" t="s">
        <v>360</v>
      </c>
      <c r="N2170" s="16">
        <v>27</v>
      </c>
      <c r="O2170" s="16">
        <v>3</v>
      </c>
      <c r="P2170" s="16">
        <v>1</v>
      </c>
      <c r="Q2170" s="16">
        <v>0</v>
      </c>
      <c r="R2170">
        <f>MATCH(D2170,Отчет!$C$1:$C$65535,0)</f>
        <v>34</v>
      </c>
    </row>
    <row r="2171" spans="1:18" x14ac:dyDescent="0.2">
      <c r="A2171" s="16">
        <v>1720176604</v>
      </c>
      <c r="B2171" s="16">
        <v>7</v>
      </c>
      <c r="D2171" s="16">
        <v>499655738</v>
      </c>
      <c r="E2171" s="6" t="s">
        <v>112</v>
      </c>
      <c r="F2171" s="6" t="s">
        <v>113</v>
      </c>
      <c r="G2171" s="6" t="s">
        <v>73</v>
      </c>
      <c r="H2171" s="16" t="s">
        <v>114</v>
      </c>
      <c r="I2171" s="6" t="s">
        <v>370</v>
      </c>
      <c r="J2171" s="16">
        <v>3</v>
      </c>
      <c r="K2171" s="16" t="s">
        <v>36</v>
      </c>
      <c r="L2171" s="16" t="s">
        <v>360</v>
      </c>
      <c r="N2171" s="16">
        <v>21</v>
      </c>
      <c r="O2171" s="16">
        <v>3</v>
      </c>
      <c r="P2171" s="16">
        <v>1</v>
      </c>
      <c r="Q2171" s="16">
        <v>1</v>
      </c>
      <c r="R2171">
        <f>MATCH(D2171,Отчет!$C$1:$C$65535,0)</f>
        <v>31</v>
      </c>
    </row>
    <row r="2172" spans="1:18" x14ac:dyDescent="0.2">
      <c r="A2172" s="16">
        <v>1641092560</v>
      </c>
      <c r="B2172" s="16">
        <v>8</v>
      </c>
      <c r="D2172" s="16">
        <v>499655966</v>
      </c>
      <c r="E2172" s="6" t="s">
        <v>83</v>
      </c>
      <c r="F2172" s="6" t="s">
        <v>76</v>
      </c>
      <c r="G2172" s="6" t="s">
        <v>84</v>
      </c>
      <c r="H2172" s="16" t="s">
        <v>85</v>
      </c>
      <c r="I2172" s="6" t="s">
        <v>264</v>
      </c>
      <c r="J2172" s="16">
        <v>4</v>
      </c>
      <c r="K2172" s="16" t="s">
        <v>36</v>
      </c>
      <c r="L2172" s="16" t="s">
        <v>360</v>
      </c>
      <c r="N2172" s="16">
        <v>32</v>
      </c>
      <c r="O2172" s="16">
        <v>4</v>
      </c>
      <c r="P2172" s="16">
        <v>1</v>
      </c>
      <c r="Q2172" s="16">
        <v>1</v>
      </c>
      <c r="R2172">
        <f>MATCH(D2172,Отчет!$C$1:$C$65535,0)</f>
        <v>43</v>
      </c>
    </row>
    <row r="2173" spans="1:18" x14ac:dyDescent="0.2">
      <c r="A2173" s="16">
        <v>1641092814</v>
      </c>
      <c r="B2173" s="16">
        <v>4</v>
      </c>
      <c r="D2173" s="16">
        <v>499655995</v>
      </c>
      <c r="E2173" s="6" t="s">
        <v>86</v>
      </c>
      <c r="F2173" s="6" t="s">
        <v>87</v>
      </c>
      <c r="G2173" s="6" t="s">
        <v>88</v>
      </c>
      <c r="H2173" s="16" t="s">
        <v>89</v>
      </c>
      <c r="I2173" s="6" t="s">
        <v>264</v>
      </c>
      <c r="J2173" s="16">
        <v>4</v>
      </c>
      <c r="K2173" s="16" t="s">
        <v>36</v>
      </c>
      <c r="L2173" s="16" t="s">
        <v>360</v>
      </c>
      <c r="N2173" s="16">
        <v>16</v>
      </c>
      <c r="O2173" s="16">
        <v>4</v>
      </c>
      <c r="P2173" s="16">
        <v>1</v>
      </c>
      <c r="Q2173" s="16">
        <v>1</v>
      </c>
      <c r="R2173">
        <f>MATCH(D2173,Отчет!$C$1:$C$65535,0)</f>
        <v>49</v>
      </c>
    </row>
    <row r="2174" spans="1:18" x14ac:dyDescent="0.2">
      <c r="A2174" s="16">
        <v>1641092959</v>
      </c>
      <c r="B2174" s="16">
        <v>5</v>
      </c>
      <c r="D2174" s="16">
        <v>499656023</v>
      </c>
      <c r="E2174" s="6" t="s">
        <v>170</v>
      </c>
      <c r="F2174" s="6" t="s">
        <v>72</v>
      </c>
      <c r="G2174" s="6" t="s">
        <v>171</v>
      </c>
      <c r="H2174" s="16" t="s">
        <v>172</v>
      </c>
      <c r="I2174" s="6" t="s">
        <v>264</v>
      </c>
      <c r="J2174" s="16">
        <v>4</v>
      </c>
      <c r="K2174" s="16" t="s">
        <v>36</v>
      </c>
      <c r="L2174" s="16" t="s">
        <v>360</v>
      </c>
      <c r="N2174" s="16">
        <v>20</v>
      </c>
      <c r="O2174" s="16">
        <v>4</v>
      </c>
      <c r="P2174" s="16">
        <v>1</v>
      </c>
      <c r="Q2174" s="16">
        <v>1</v>
      </c>
      <c r="R2174">
        <f>MATCH(D2174,Отчет!$C$1:$C$65535,0)</f>
        <v>42</v>
      </c>
    </row>
    <row r="2175" spans="1:18" x14ac:dyDescent="0.2">
      <c r="A2175" s="16">
        <v>1641093243</v>
      </c>
      <c r="B2175" s="16">
        <v>5</v>
      </c>
      <c r="D2175" s="16">
        <v>499655265</v>
      </c>
      <c r="E2175" s="6" t="s">
        <v>75</v>
      </c>
      <c r="F2175" s="6" t="s">
        <v>76</v>
      </c>
      <c r="G2175" s="6" t="s">
        <v>77</v>
      </c>
      <c r="H2175" s="16" t="s">
        <v>78</v>
      </c>
      <c r="I2175" s="6" t="s">
        <v>264</v>
      </c>
      <c r="J2175" s="16">
        <v>4</v>
      </c>
      <c r="K2175" s="16" t="s">
        <v>36</v>
      </c>
      <c r="L2175" s="16" t="s">
        <v>360</v>
      </c>
      <c r="N2175" s="16">
        <v>20</v>
      </c>
      <c r="O2175" s="16">
        <v>4</v>
      </c>
      <c r="P2175" s="16">
        <v>1</v>
      </c>
      <c r="Q2175" s="16">
        <v>1</v>
      </c>
      <c r="R2175">
        <f>MATCH(D2175,Отчет!$C$1:$C$65535,0)</f>
        <v>41</v>
      </c>
    </row>
    <row r="2176" spans="1:18" x14ac:dyDescent="0.2">
      <c r="A2176" s="16">
        <v>1641091981</v>
      </c>
      <c r="B2176" s="16">
        <v>4</v>
      </c>
      <c r="D2176" s="16">
        <v>499655321</v>
      </c>
      <c r="E2176" s="6" t="s">
        <v>79</v>
      </c>
      <c r="F2176" s="6" t="s">
        <v>80</v>
      </c>
      <c r="G2176" s="6" t="s">
        <v>81</v>
      </c>
      <c r="H2176" s="16" t="s">
        <v>82</v>
      </c>
      <c r="I2176" s="6" t="s">
        <v>264</v>
      </c>
      <c r="J2176" s="16">
        <v>4</v>
      </c>
      <c r="K2176" s="16" t="s">
        <v>36</v>
      </c>
      <c r="L2176" s="16" t="s">
        <v>360</v>
      </c>
      <c r="N2176" s="16">
        <v>16</v>
      </c>
      <c r="O2176" s="16">
        <v>4</v>
      </c>
      <c r="P2176" s="16">
        <v>1</v>
      </c>
      <c r="Q2176" s="16">
        <v>1</v>
      </c>
      <c r="R2176">
        <f>MATCH(D2176,Отчет!$C$1:$C$65535,0)</f>
        <v>53</v>
      </c>
    </row>
    <row r="2177" spans="1:18" x14ac:dyDescent="0.2">
      <c r="A2177" s="16">
        <v>1641092610</v>
      </c>
      <c r="B2177" s="16">
        <v>10</v>
      </c>
      <c r="D2177" s="16">
        <v>499655369</v>
      </c>
      <c r="E2177" s="6" t="s">
        <v>196</v>
      </c>
      <c r="F2177" s="6" t="s">
        <v>99</v>
      </c>
      <c r="G2177" s="6" t="s">
        <v>107</v>
      </c>
      <c r="H2177" s="16" t="s">
        <v>197</v>
      </c>
      <c r="I2177" s="6" t="s">
        <v>264</v>
      </c>
      <c r="J2177" s="16">
        <v>4</v>
      </c>
      <c r="K2177" s="16" t="s">
        <v>36</v>
      </c>
      <c r="L2177" s="16" t="s">
        <v>360</v>
      </c>
      <c r="N2177" s="16">
        <v>40</v>
      </c>
      <c r="O2177" s="16">
        <v>4</v>
      </c>
      <c r="P2177" s="16">
        <v>1</v>
      </c>
      <c r="Q2177" s="16">
        <v>1</v>
      </c>
      <c r="R2177">
        <f>MATCH(D2177,Отчет!$C$1:$C$65535,0)</f>
        <v>15</v>
      </c>
    </row>
    <row r="2178" spans="1:18" x14ac:dyDescent="0.2">
      <c r="A2178" s="16">
        <v>1641092655</v>
      </c>
      <c r="B2178" s="16">
        <v>6</v>
      </c>
      <c r="D2178" s="16">
        <v>499655433</v>
      </c>
      <c r="E2178" s="6" t="s">
        <v>189</v>
      </c>
      <c r="F2178" s="6" t="s">
        <v>190</v>
      </c>
      <c r="G2178" s="6" t="s">
        <v>123</v>
      </c>
      <c r="H2178" s="16" t="s">
        <v>191</v>
      </c>
      <c r="I2178" s="6" t="s">
        <v>264</v>
      </c>
      <c r="J2178" s="16">
        <v>4</v>
      </c>
      <c r="K2178" s="16" t="s">
        <v>36</v>
      </c>
      <c r="L2178" s="16" t="s">
        <v>360</v>
      </c>
      <c r="N2178" s="16">
        <v>24</v>
      </c>
      <c r="O2178" s="16">
        <v>4</v>
      </c>
      <c r="P2178" s="16">
        <v>1</v>
      </c>
      <c r="Q2178" s="16">
        <v>0</v>
      </c>
      <c r="R2178">
        <f>MATCH(D2178,Отчет!$C$1:$C$65535,0)</f>
        <v>50</v>
      </c>
    </row>
    <row r="2179" spans="1:18" x14ac:dyDescent="0.2">
      <c r="A2179" s="16">
        <v>1641092517</v>
      </c>
      <c r="B2179" s="16">
        <v>10</v>
      </c>
      <c r="D2179" s="16">
        <v>499655482</v>
      </c>
      <c r="E2179" s="6" t="s">
        <v>71</v>
      </c>
      <c r="F2179" s="6" t="s">
        <v>72</v>
      </c>
      <c r="G2179" s="6" t="s">
        <v>73</v>
      </c>
      <c r="H2179" s="16" t="s">
        <v>74</v>
      </c>
      <c r="I2179" s="6" t="s">
        <v>264</v>
      </c>
      <c r="J2179" s="16">
        <v>4</v>
      </c>
      <c r="K2179" s="16" t="s">
        <v>36</v>
      </c>
      <c r="L2179" s="16" t="s">
        <v>360</v>
      </c>
      <c r="N2179" s="16">
        <v>40</v>
      </c>
      <c r="O2179" s="16">
        <v>4</v>
      </c>
      <c r="P2179" s="16">
        <v>1</v>
      </c>
      <c r="Q2179" s="16">
        <v>1</v>
      </c>
      <c r="R2179">
        <f>MATCH(D2179,Отчет!$C$1:$C$65535,0)</f>
        <v>12</v>
      </c>
    </row>
    <row r="2180" spans="1:18" x14ac:dyDescent="0.2">
      <c r="A2180" s="16">
        <v>1641091946</v>
      </c>
      <c r="B2180" s="16">
        <v>10</v>
      </c>
      <c r="D2180" s="16">
        <v>499655506</v>
      </c>
      <c r="E2180" s="6" t="s">
        <v>125</v>
      </c>
      <c r="F2180" s="6" t="s">
        <v>126</v>
      </c>
      <c r="G2180" s="6" t="s">
        <v>127</v>
      </c>
      <c r="H2180" s="16" t="s">
        <v>128</v>
      </c>
      <c r="I2180" s="6" t="s">
        <v>264</v>
      </c>
      <c r="J2180" s="16">
        <v>4</v>
      </c>
      <c r="K2180" s="16" t="s">
        <v>36</v>
      </c>
      <c r="L2180" s="16" t="s">
        <v>360</v>
      </c>
      <c r="N2180" s="16">
        <v>40</v>
      </c>
      <c r="O2180" s="16">
        <v>4</v>
      </c>
      <c r="P2180" s="16">
        <v>1</v>
      </c>
      <c r="Q2180" s="16">
        <v>0</v>
      </c>
      <c r="R2180">
        <f>MATCH(D2180,Отчет!$C$1:$C$65535,0)</f>
        <v>44</v>
      </c>
    </row>
    <row r="2181" spans="1:18" x14ac:dyDescent="0.2">
      <c r="A2181" s="16">
        <v>1641092346</v>
      </c>
      <c r="B2181" s="16">
        <v>8</v>
      </c>
      <c r="D2181" s="16">
        <v>499655579</v>
      </c>
      <c r="E2181" s="6" t="s">
        <v>194</v>
      </c>
      <c r="F2181" s="6" t="s">
        <v>122</v>
      </c>
      <c r="G2181" s="6" t="s">
        <v>171</v>
      </c>
      <c r="H2181" s="16" t="s">
        <v>195</v>
      </c>
      <c r="I2181" s="6" t="s">
        <v>264</v>
      </c>
      <c r="J2181" s="16">
        <v>4</v>
      </c>
      <c r="K2181" s="16" t="s">
        <v>36</v>
      </c>
      <c r="L2181" s="16" t="s">
        <v>360</v>
      </c>
      <c r="N2181" s="16">
        <v>32</v>
      </c>
      <c r="O2181" s="16">
        <v>4</v>
      </c>
      <c r="P2181" s="16">
        <v>1</v>
      </c>
      <c r="Q2181" s="16">
        <v>1</v>
      </c>
      <c r="R2181">
        <f>MATCH(D2181,Отчет!$C$1:$C$65535,0)</f>
        <v>38</v>
      </c>
    </row>
    <row r="2182" spans="1:18" x14ac:dyDescent="0.2">
      <c r="A2182" s="16">
        <v>1641092891</v>
      </c>
      <c r="B2182" s="16">
        <v>10</v>
      </c>
      <c r="D2182" s="16">
        <v>499655628</v>
      </c>
      <c r="E2182" s="6" t="s">
        <v>94</v>
      </c>
      <c r="F2182" s="6" t="s">
        <v>106</v>
      </c>
      <c r="G2182" s="6" t="s">
        <v>119</v>
      </c>
      <c r="H2182" s="16" t="s">
        <v>120</v>
      </c>
      <c r="I2182" s="6" t="s">
        <v>264</v>
      </c>
      <c r="J2182" s="16">
        <v>4</v>
      </c>
      <c r="K2182" s="16" t="s">
        <v>36</v>
      </c>
      <c r="L2182" s="16" t="s">
        <v>360</v>
      </c>
      <c r="N2182" s="16">
        <v>40</v>
      </c>
      <c r="O2182" s="16">
        <v>4</v>
      </c>
      <c r="P2182" s="16">
        <v>1</v>
      </c>
      <c r="Q2182" s="16">
        <v>1</v>
      </c>
      <c r="R2182">
        <f>MATCH(D2182,Отчет!$C$1:$C$65535,0)</f>
        <v>22</v>
      </c>
    </row>
    <row r="2183" spans="1:18" x14ac:dyDescent="0.2">
      <c r="A2183" s="16">
        <v>1641092104</v>
      </c>
      <c r="B2183" s="16">
        <v>6</v>
      </c>
      <c r="D2183" s="16">
        <v>499655942</v>
      </c>
      <c r="E2183" s="6" t="s">
        <v>98</v>
      </c>
      <c r="F2183" s="6" t="s">
        <v>99</v>
      </c>
      <c r="G2183" s="6" t="s">
        <v>57</v>
      </c>
      <c r="H2183" s="16" t="s">
        <v>100</v>
      </c>
      <c r="I2183" s="6" t="s">
        <v>264</v>
      </c>
      <c r="J2183" s="16">
        <v>4</v>
      </c>
      <c r="K2183" s="16" t="s">
        <v>36</v>
      </c>
      <c r="L2183" s="16" t="s">
        <v>360</v>
      </c>
      <c r="N2183" s="16">
        <v>24</v>
      </c>
      <c r="O2183" s="16">
        <v>4</v>
      </c>
      <c r="P2183" s="16">
        <v>1</v>
      </c>
      <c r="Q2183" s="16">
        <v>1</v>
      </c>
      <c r="R2183">
        <f>MATCH(D2183,Отчет!$C$1:$C$65535,0)</f>
        <v>40</v>
      </c>
    </row>
    <row r="2184" spans="1:18" x14ac:dyDescent="0.2">
      <c r="A2184" s="16">
        <v>1641092175</v>
      </c>
      <c r="B2184" s="16">
        <v>8</v>
      </c>
      <c r="D2184" s="16">
        <v>499655862</v>
      </c>
      <c r="E2184" s="6" t="s">
        <v>90</v>
      </c>
      <c r="F2184" s="6" t="s">
        <v>91</v>
      </c>
      <c r="G2184" s="6" t="s">
        <v>92</v>
      </c>
      <c r="H2184" s="16" t="s">
        <v>93</v>
      </c>
      <c r="I2184" s="6" t="s">
        <v>264</v>
      </c>
      <c r="J2184" s="16">
        <v>4</v>
      </c>
      <c r="K2184" s="16" t="s">
        <v>36</v>
      </c>
      <c r="L2184" s="16" t="s">
        <v>360</v>
      </c>
      <c r="N2184" s="16">
        <v>32</v>
      </c>
      <c r="O2184" s="16">
        <v>4</v>
      </c>
      <c r="P2184" s="16">
        <v>1</v>
      </c>
      <c r="Q2184" s="16">
        <v>1</v>
      </c>
      <c r="R2184">
        <f>MATCH(D2184,Отчет!$C$1:$C$65535,0)</f>
        <v>45</v>
      </c>
    </row>
    <row r="2185" spans="1:18" x14ac:dyDescent="0.2">
      <c r="A2185" s="16">
        <v>1641092924</v>
      </c>
      <c r="B2185" s="16">
        <v>10</v>
      </c>
      <c r="D2185" s="16">
        <v>499655914</v>
      </c>
      <c r="E2185" s="6" t="s">
        <v>94</v>
      </c>
      <c r="F2185" s="6" t="s">
        <v>95</v>
      </c>
      <c r="G2185" s="6" t="s">
        <v>96</v>
      </c>
      <c r="H2185" s="16" t="s">
        <v>97</v>
      </c>
      <c r="I2185" s="6" t="s">
        <v>264</v>
      </c>
      <c r="J2185" s="16">
        <v>4</v>
      </c>
      <c r="K2185" s="16" t="s">
        <v>36</v>
      </c>
      <c r="L2185" s="16" t="s">
        <v>360</v>
      </c>
      <c r="N2185" s="16">
        <v>40</v>
      </c>
      <c r="O2185" s="16">
        <v>4</v>
      </c>
      <c r="P2185" s="16">
        <v>1</v>
      </c>
      <c r="Q2185" s="16">
        <v>1</v>
      </c>
      <c r="R2185">
        <f>MATCH(D2185,Отчет!$C$1:$C$65535,0)</f>
        <v>35</v>
      </c>
    </row>
    <row r="2186" spans="1:18" x14ac:dyDescent="0.2">
      <c r="A2186" s="16">
        <v>1641092393</v>
      </c>
      <c r="B2186" s="16">
        <v>10</v>
      </c>
      <c r="D2186" s="16">
        <v>499655788</v>
      </c>
      <c r="E2186" s="6" t="s">
        <v>101</v>
      </c>
      <c r="F2186" s="6" t="s">
        <v>102</v>
      </c>
      <c r="G2186" s="6" t="s">
        <v>103</v>
      </c>
      <c r="H2186" s="16" t="s">
        <v>104</v>
      </c>
      <c r="I2186" s="6" t="s">
        <v>264</v>
      </c>
      <c r="J2186" s="16">
        <v>4</v>
      </c>
      <c r="K2186" s="16" t="s">
        <v>36</v>
      </c>
      <c r="L2186" s="16" t="s">
        <v>360</v>
      </c>
      <c r="N2186" s="16">
        <v>40</v>
      </c>
      <c r="O2186" s="16">
        <v>4</v>
      </c>
      <c r="P2186" s="16">
        <v>1</v>
      </c>
      <c r="Q2186" s="16">
        <v>1</v>
      </c>
      <c r="R2186">
        <f>MATCH(D2186,Отчет!$C$1:$C$65535,0)</f>
        <v>18</v>
      </c>
    </row>
    <row r="2187" spans="1:18" x14ac:dyDescent="0.2">
      <c r="A2187" s="16">
        <v>1641092736</v>
      </c>
      <c r="B2187" s="16">
        <v>10</v>
      </c>
      <c r="D2187" s="16">
        <v>499655764</v>
      </c>
      <c r="E2187" s="6" t="s">
        <v>115</v>
      </c>
      <c r="F2187" s="6" t="s">
        <v>116</v>
      </c>
      <c r="G2187" s="6" t="s">
        <v>117</v>
      </c>
      <c r="H2187" s="16" t="s">
        <v>118</v>
      </c>
      <c r="I2187" s="6" t="s">
        <v>264</v>
      </c>
      <c r="J2187" s="16">
        <v>4</v>
      </c>
      <c r="K2187" s="16" t="s">
        <v>36</v>
      </c>
      <c r="L2187" s="16" t="s">
        <v>360</v>
      </c>
      <c r="N2187" s="16">
        <v>40</v>
      </c>
      <c r="O2187" s="16">
        <v>4</v>
      </c>
      <c r="P2187" s="16">
        <v>1</v>
      </c>
      <c r="Q2187" s="16">
        <v>1</v>
      </c>
      <c r="R2187">
        <f>MATCH(D2187,Отчет!$C$1:$C$65535,0)</f>
        <v>17</v>
      </c>
    </row>
    <row r="2188" spans="1:18" x14ac:dyDescent="0.2">
      <c r="A2188" s="16">
        <v>1641091906</v>
      </c>
      <c r="B2188" s="16">
        <v>9</v>
      </c>
      <c r="D2188" s="16">
        <v>499655738</v>
      </c>
      <c r="E2188" s="6" t="s">
        <v>112</v>
      </c>
      <c r="F2188" s="6" t="s">
        <v>113</v>
      </c>
      <c r="G2188" s="6" t="s">
        <v>73</v>
      </c>
      <c r="H2188" s="16" t="s">
        <v>114</v>
      </c>
      <c r="I2188" s="6" t="s">
        <v>264</v>
      </c>
      <c r="J2188" s="16">
        <v>4</v>
      </c>
      <c r="K2188" s="16" t="s">
        <v>36</v>
      </c>
      <c r="L2188" s="16" t="s">
        <v>360</v>
      </c>
      <c r="N2188" s="16">
        <v>36</v>
      </c>
      <c r="O2188" s="16">
        <v>4</v>
      </c>
      <c r="P2188" s="16">
        <v>1</v>
      </c>
      <c r="Q2188" s="16">
        <v>1</v>
      </c>
      <c r="R2188">
        <f>MATCH(D2188,Отчет!$C$1:$C$65535,0)</f>
        <v>31</v>
      </c>
    </row>
    <row r="2189" spans="1:18" x14ac:dyDescent="0.2">
      <c r="A2189" s="16">
        <v>1641092069</v>
      </c>
      <c r="B2189" s="16">
        <v>8</v>
      </c>
      <c r="D2189" s="16">
        <v>499657513</v>
      </c>
      <c r="E2189" s="6" t="s">
        <v>137</v>
      </c>
      <c r="F2189" s="6" t="s">
        <v>138</v>
      </c>
      <c r="G2189" s="6" t="s">
        <v>139</v>
      </c>
      <c r="H2189" s="16" t="s">
        <v>140</v>
      </c>
      <c r="I2189" s="6" t="s">
        <v>264</v>
      </c>
      <c r="J2189" s="16">
        <v>4</v>
      </c>
      <c r="K2189" s="16" t="s">
        <v>36</v>
      </c>
      <c r="L2189" s="16" t="s">
        <v>360</v>
      </c>
      <c r="N2189" s="16">
        <v>32</v>
      </c>
      <c r="O2189" s="16">
        <v>4</v>
      </c>
      <c r="P2189" s="16">
        <v>1</v>
      </c>
      <c r="Q2189" s="16">
        <v>1</v>
      </c>
      <c r="R2189">
        <f>MATCH(D2189,Отчет!$C$1:$C$65535,0)</f>
        <v>32</v>
      </c>
    </row>
    <row r="2190" spans="1:18" x14ac:dyDescent="0.2">
      <c r="A2190" s="16">
        <v>1641093446</v>
      </c>
      <c r="B2190" s="16">
        <v>6</v>
      </c>
      <c r="D2190" s="16">
        <v>499657489</v>
      </c>
      <c r="E2190" s="6" t="s">
        <v>133</v>
      </c>
      <c r="F2190" s="6" t="s">
        <v>134</v>
      </c>
      <c r="G2190" s="6" t="s">
        <v>135</v>
      </c>
      <c r="H2190" s="16" t="s">
        <v>136</v>
      </c>
      <c r="I2190" s="6" t="s">
        <v>264</v>
      </c>
      <c r="J2190" s="16">
        <v>4</v>
      </c>
      <c r="K2190" s="16" t="s">
        <v>36</v>
      </c>
      <c r="L2190" s="16" t="s">
        <v>360</v>
      </c>
      <c r="N2190" s="16">
        <v>24</v>
      </c>
      <c r="O2190" s="16">
        <v>4</v>
      </c>
      <c r="P2190" s="16">
        <v>1</v>
      </c>
      <c r="Q2190" s="16">
        <v>1</v>
      </c>
      <c r="R2190">
        <f>MATCH(D2190,Отчет!$C$1:$C$65535,0)</f>
        <v>51</v>
      </c>
    </row>
    <row r="2191" spans="1:18" x14ac:dyDescent="0.2">
      <c r="A2191" s="16">
        <v>1641092300</v>
      </c>
      <c r="B2191" s="16">
        <v>10</v>
      </c>
      <c r="D2191" s="16">
        <v>499657465</v>
      </c>
      <c r="E2191" s="6" t="s">
        <v>148</v>
      </c>
      <c r="F2191" s="6" t="s">
        <v>149</v>
      </c>
      <c r="G2191" s="6" t="s">
        <v>150</v>
      </c>
      <c r="H2191" s="16" t="s">
        <v>151</v>
      </c>
      <c r="I2191" s="6" t="s">
        <v>264</v>
      </c>
      <c r="J2191" s="16">
        <v>4</v>
      </c>
      <c r="K2191" s="16" t="s">
        <v>36</v>
      </c>
      <c r="L2191" s="16" t="s">
        <v>360</v>
      </c>
      <c r="N2191" s="16">
        <v>40</v>
      </c>
      <c r="O2191" s="16">
        <v>4</v>
      </c>
      <c r="P2191" s="16">
        <v>1</v>
      </c>
      <c r="Q2191" s="16">
        <v>1</v>
      </c>
      <c r="R2191">
        <f>MATCH(D2191,Отчет!$C$1:$C$65535,0)</f>
        <v>25</v>
      </c>
    </row>
    <row r="2192" spans="1:18" x14ac:dyDescent="0.2">
      <c r="A2192" s="16">
        <v>1641091706</v>
      </c>
      <c r="B2192" s="16">
        <v>10</v>
      </c>
      <c r="D2192" s="16">
        <v>499657385</v>
      </c>
      <c r="E2192" s="6" t="s">
        <v>145</v>
      </c>
      <c r="F2192" s="6" t="s">
        <v>146</v>
      </c>
      <c r="G2192" s="6" t="s">
        <v>139</v>
      </c>
      <c r="H2192" s="16" t="s">
        <v>147</v>
      </c>
      <c r="I2192" s="6" t="s">
        <v>264</v>
      </c>
      <c r="J2192" s="16">
        <v>4</v>
      </c>
      <c r="K2192" s="16" t="s">
        <v>36</v>
      </c>
      <c r="L2192" s="16" t="s">
        <v>360</v>
      </c>
      <c r="N2192" s="16">
        <v>40</v>
      </c>
      <c r="O2192" s="16">
        <v>4</v>
      </c>
      <c r="P2192" s="16">
        <v>1</v>
      </c>
      <c r="Q2192" s="16">
        <v>1</v>
      </c>
      <c r="R2192">
        <f>MATCH(D2192,Отчет!$C$1:$C$65535,0)</f>
        <v>20</v>
      </c>
    </row>
    <row r="2193" spans="1:18" x14ac:dyDescent="0.2">
      <c r="A2193" s="16">
        <v>1641092861</v>
      </c>
      <c r="B2193" s="16">
        <v>5</v>
      </c>
      <c r="D2193" s="16">
        <v>499656711</v>
      </c>
      <c r="E2193" s="6" t="s">
        <v>156</v>
      </c>
      <c r="F2193" s="6" t="s">
        <v>157</v>
      </c>
      <c r="G2193" s="6" t="s">
        <v>81</v>
      </c>
      <c r="H2193" s="16" t="s">
        <v>158</v>
      </c>
      <c r="I2193" s="6" t="s">
        <v>264</v>
      </c>
      <c r="J2193" s="16">
        <v>4</v>
      </c>
      <c r="K2193" s="16" t="s">
        <v>36</v>
      </c>
      <c r="L2193" s="16" t="s">
        <v>360</v>
      </c>
      <c r="N2193" s="16">
        <v>20</v>
      </c>
      <c r="O2193" s="16">
        <v>4</v>
      </c>
      <c r="P2193" s="16">
        <v>1</v>
      </c>
      <c r="Q2193" s="16">
        <v>0</v>
      </c>
      <c r="R2193">
        <f>MATCH(D2193,Отчет!$C$1:$C$65535,0)</f>
        <v>52</v>
      </c>
    </row>
    <row r="2194" spans="1:18" x14ac:dyDescent="0.2">
      <c r="A2194" s="16">
        <v>1641093118</v>
      </c>
      <c r="B2194" s="16">
        <v>7</v>
      </c>
      <c r="D2194" s="16">
        <v>499656623</v>
      </c>
      <c r="E2194" s="6" t="s">
        <v>166</v>
      </c>
      <c r="F2194" s="6" t="s">
        <v>167</v>
      </c>
      <c r="G2194" s="6" t="s">
        <v>168</v>
      </c>
      <c r="H2194" s="16" t="s">
        <v>169</v>
      </c>
      <c r="I2194" s="6" t="s">
        <v>264</v>
      </c>
      <c r="J2194" s="16">
        <v>4</v>
      </c>
      <c r="K2194" s="16" t="s">
        <v>36</v>
      </c>
      <c r="L2194" s="16" t="s">
        <v>360</v>
      </c>
      <c r="N2194" s="16">
        <v>28</v>
      </c>
      <c r="O2194" s="16">
        <v>4</v>
      </c>
      <c r="P2194" s="16">
        <v>1</v>
      </c>
      <c r="Q2194" s="16">
        <v>1</v>
      </c>
      <c r="R2194">
        <f>MATCH(D2194,Отчет!$C$1:$C$65535,0)</f>
        <v>37</v>
      </c>
    </row>
    <row r="2195" spans="1:18" x14ac:dyDescent="0.2">
      <c r="A2195" s="16">
        <v>1641092695</v>
      </c>
      <c r="B2195" s="16">
        <v>10</v>
      </c>
      <c r="D2195" s="16">
        <v>499655681</v>
      </c>
      <c r="E2195" s="6" t="s">
        <v>121</v>
      </c>
      <c r="F2195" s="6" t="s">
        <v>122</v>
      </c>
      <c r="G2195" s="6" t="s">
        <v>123</v>
      </c>
      <c r="H2195" s="16" t="s">
        <v>124</v>
      </c>
      <c r="I2195" s="6" t="s">
        <v>264</v>
      </c>
      <c r="J2195" s="16">
        <v>4</v>
      </c>
      <c r="K2195" s="16" t="s">
        <v>36</v>
      </c>
      <c r="L2195" s="16" t="s">
        <v>360</v>
      </c>
      <c r="N2195" s="16">
        <v>40</v>
      </c>
      <c r="O2195" s="16">
        <v>4</v>
      </c>
      <c r="P2195" s="16">
        <v>1</v>
      </c>
      <c r="Q2195" s="16">
        <v>1</v>
      </c>
      <c r="R2195">
        <f>MATCH(D2195,Отчет!$C$1:$C$65535,0)</f>
        <v>26</v>
      </c>
    </row>
    <row r="2196" spans="1:18" x14ac:dyDescent="0.2">
      <c r="A2196" s="16">
        <v>1641093278</v>
      </c>
      <c r="B2196" s="16">
        <v>6</v>
      </c>
      <c r="D2196" s="16">
        <v>499655706</v>
      </c>
      <c r="E2196" s="6" t="s">
        <v>109</v>
      </c>
      <c r="F2196" s="6" t="s">
        <v>99</v>
      </c>
      <c r="G2196" s="6" t="s">
        <v>110</v>
      </c>
      <c r="H2196" s="16" t="s">
        <v>111</v>
      </c>
      <c r="I2196" s="6" t="s">
        <v>264</v>
      </c>
      <c r="J2196" s="16">
        <v>4</v>
      </c>
      <c r="K2196" s="16" t="s">
        <v>36</v>
      </c>
      <c r="L2196" s="16" t="s">
        <v>360</v>
      </c>
      <c r="N2196" s="16">
        <v>24</v>
      </c>
      <c r="O2196" s="16">
        <v>4</v>
      </c>
      <c r="P2196" s="16">
        <v>1</v>
      </c>
      <c r="Q2196" s="16">
        <v>1</v>
      </c>
      <c r="R2196">
        <f>MATCH(D2196,Отчет!$C$1:$C$65535,0)</f>
        <v>55</v>
      </c>
    </row>
    <row r="2197" spans="1:18" x14ac:dyDescent="0.2">
      <c r="A2197" s="16">
        <v>2118088430</v>
      </c>
      <c r="B2197" s="16">
        <v>4</v>
      </c>
      <c r="D2197" s="16">
        <v>2114617064</v>
      </c>
      <c r="E2197" s="6" t="s">
        <v>206</v>
      </c>
      <c r="F2197" s="6" t="s">
        <v>80</v>
      </c>
      <c r="G2197" s="6" t="s">
        <v>207</v>
      </c>
      <c r="H2197" s="16" t="s">
        <v>208</v>
      </c>
      <c r="I2197" s="6" t="s">
        <v>264</v>
      </c>
      <c r="J2197" s="16">
        <v>4</v>
      </c>
      <c r="K2197" s="16" t="s">
        <v>36</v>
      </c>
      <c r="L2197" s="16" t="s">
        <v>360</v>
      </c>
      <c r="N2197" s="16">
        <v>16</v>
      </c>
      <c r="O2197" s="16">
        <v>4</v>
      </c>
      <c r="P2197" s="16">
        <v>1</v>
      </c>
      <c r="Q2197" s="16">
        <v>0</v>
      </c>
      <c r="R2197">
        <f>MATCH(D2197,Отчет!$C$1:$C$65535,0)</f>
        <v>54</v>
      </c>
    </row>
    <row r="2198" spans="1:18" x14ac:dyDescent="0.2">
      <c r="A2198" s="16">
        <v>1641092431</v>
      </c>
      <c r="B2198" s="16">
        <v>10</v>
      </c>
      <c r="D2198" s="16">
        <v>499657561</v>
      </c>
      <c r="E2198" s="6" t="s">
        <v>141</v>
      </c>
      <c r="F2198" s="6" t="s">
        <v>142</v>
      </c>
      <c r="G2198" s="6" t="s">
        <v>143</v>
      </c>
      <c r="H2198" s="16" t="s">
        <v>144</v>
      </c>
      <c r="I2198" s="6" t="s">
        <v>264</v>
      </c>
      <c r="J2198" s="16">
        <v>4</v>
      </c>
      <c r="K2198" s="16" t="s">
        <v>36</v>
      </c>
      <c r="L2198" s="16" t="s">
        <v>360</v>
      </c>
      <c r="N2198" s="16">
        <v>40</v>
      </c>
      <c r="O2198" s="16">
        <v>4</v>
      </c>
      <c r="P2198" s="16">
        <v>1</v>
      </c>
      <c r="Q2198" s="16">
        <v>1</v>
      </c>
      <c r="R2198">
        <f>MATCH(D2198,Отчет!$C$1:$C$65535,0)</f>
        <v>13</v>
      </c>
    </row>
    <row r="2199" spans="1:18" x14ac:dyDescent="0.2">
      <c r="A2199" s="16">
        <v>1641091779</v>
      </c>
      <c r="B2199" s="16">
        <v>10</v>
      </c>
      <c r="D2199" s="16">
        <v>499657609</v>
      </c>
      <c r="E2199" s="6" t="s">
        <v>192</v>
      </c>
      <c r="F2199" s="6" t="s">
        <v>134</v>
      </c>
      <c r="G2199" s="6" t="s">
        <v>139</v>
      </c>
      <c r="H2199" s="16" t="s">
        <v>193</v>
      </c>
      <c r="I2199" s="6" t="s">
        <v>264</v>
      </c>
      <c r="J2199" s="16">
        <v>4</v>
      </c>
      <c r="K2199" s="16" t="s">
        <v>36</v>
      </c>
      <c r="L2199" s="16" t="s">
        <v>360</v>
      </c>
      <c r="N2199" s="16">
        <v>40</v>
      </c>
      <c r="O2199" s="16">
        <v>4</v>
      </c>
      <c r="P2199" s="16">
        <v>1</v>
      </c>
      <c r="Q2199" s="16">
        <v>1</v>
      </c>
      <c r="R2199">
        <f>MATCH(D2199,Отчет!$C$1:$C$65535,0)</f>
        <v>24</v>
      </c>
    </row>
    <row r="2200" spans="1:18" x14ac:dyDescent="0.2">
      <c r="A2200" s="16">
        <v>1641093031</v>
      </c>
      <c r="B2200" s="16">
        <v>10</v>
      </c>
      <c r="D2200" s="16">
        <v>499657780</v>
      </c>
      <c r="E2200" s="6" t="s">
        <v>129</v>
      </c>
      <c r="F2200" s="6" t="s">
        <v>130</v>
      </c>
      <c r="G2200" s="6" t="s">
        <v>131</v>
      </c>
      <c r="H2200" s="16" t="s">
        <v>132</v>
      </c>
      <c r="I2200" s="6" t="s">
        <v>264</v>
      </c>
      <c r="J2200" s="16">
        <v>4</v>
      </c>
      <c r="K2200" s="16" t="s">
        <v>36</v>
      </c>
      <c r="L2200" s="16" t="s">
        <v>360</v>
      </c>
      <c r="N2200" s="16">
        <v>40</v>
      </c>
      <c r="O2200" s="16">
        <v>4</v>
      </c>
      <c r="P2200" s="16">
        <v>1</v>
      </c>
      <c r="Q2200" s="16">
        <v>1</v>
      </c>
      <c r="R2200">
        <f>MATCH(D2200,Отчет!$C$1:$C$65535,0)</f>
        <v>29</v>
      </c>
    </row>
    <row r="2201" spans="1:18" x14ac:dyDescent="0.2">
      <c r="A2201" s="16">
        <v>1641091866</v>
      </c>
      <c r="B2201" s="16">
        <v>10</v>
      </c>
      <c r="D2201" s="16">
        <v>499657846</v>
      </c>
      <c r="E2201" s="6" t="s">
        <v>181</v>
      </c>
      <c r="F2201" s="6" t="s">
        <v>182</v>
      </c>
      <c r="G2201" s="6" t="s">
        <v>183</v>
      </c>
      <c r="H2201" s="16" t="s">
        <v>184</v>
      </c>
      <c r="I2201" s="6" t="s">
        <v>264</v>
      </c>
      <c r="J2201" s="16">
        <v>4</v>
      </c>
      <c r="K2201" s="16" t="s">
        <v>36</v>
      </c>
      <c r="L2201" s="16" t="s">
        <v>360</v>
      </c>
      <c r="N2201" s="16">
        <v>40</v>
      </c>
      <c r="O2201" s="16">
        <v>4</v>
      </c>
      <c r="P2201" s="16">
        <v>1</v>
      </c>
      <c r="Q2201" s="16">
        <v>1</v>
      </c>
      <c r="R2201">
        <f>MATCH(D2201,Отчет!$C$1:$C$65535,0)</f>
        <v>19</v>
      </c>
    </row>
    <row r="2202" spans="1:18" x14ac:dyDescent="0.2">
      <c r="A2202" s="16">
        <v>1641091665</v>
      </c>
      <c r="B2202" s="16">
        <v>8</v>
      </c>
      <c r="D2202" s="16">
        <v>722669820</v>
      </c>
      <c r="E2202" s="6" t="s">
        <v>185</v>
      </c>
      <c r="F2202" s="6" t="s">
        <v>186</v>
      </c>
      <c r="G2202" s="6" t="s">
        <v>187</v>
      </c>
      <c r="H2202" s="16" t="s">
        <v>188</v>
      </c>
      <c r="I2202" s="6" t="s">
        <v>264</v>
      </c>
      <c r="J2202" s="16">
        <v>4</v>
      </c>
      <c r="K2202" s="16" t="s">
        <v>36</v>
      </c>
      <c r="L2202" s="16" t="s">
        <v>360</v>
      </c>
      <c r="N2202" s="16">
        <v>0</v>
      </c>
      <c r="O2202" s="16">
        <v>4</v>
      </c>
      <c r="P2202" s="16">
        <v>1</v>
      </c>
      <c r="Q2202" s="16">
        <v>1</v>
      </c>
      <c r="R2202">
        <f>MATCH(D2202,Отчет!$C$1:$C$65535,0)</f>
        <v>16</v>
      </c>
    </row>
    <row r="2203" spans="1:18" x14ac:dyDescent="0.2">
      <c r="A2203" s="16">
        <v>1641093381</v>
      </c>
      <c r="B2203" s="16">
        <v>10</v>
      </c>
      <c r="D2203" s="16">
        <v>736697700</v>
      </c>
      <c r="E2203" s="6" t="s">
        <v>175</v>
      </c>
      <c r="F2203" s="6" t="s">
        <v>176</v>
      </c>
      <c r="G2203" s="6" t="s">
        <v>77</v>
      </c>
      <c r="H2203" s="16" t="s">
        <v>177</v>
      </c>
      <c r="I2203" s="6" t="s">
        <v>264</v>
      </c>
      <c r="J2203" s="16">
        <v>4</v>
      </c>
      <c r="K2203" s="16" t="s">
        <v>36</v>
      </c>
      <c r="L2203" s="16" t="s">
        <v>360</v>
      </c>
      <c r="N2203" s="16">
        <v>40</v>
      </c>
      <c r="O2203" s="16">
        <v>4</v>
      </c>
      <c r="P2203" s="16">
        <v>1</v>
      </c>
      <c r="Q2203" s="16">
        <v>1</v>
      </c>
      <c r="R2203">
        <f>MATCH(D2203,Отчет!$C$1:$C$65535,0)</f>
        <v>27</v>
      </c>
    </row>
    <row r="2204" spans="1:18" x14ac:dyDescent="0.2">
      <c r="A2204" s="16">
        <v>1641092142</v>
      </c>
      <c r="B2204" s="16">
        <v>10</v>
      </c>
      <c r="D2204" s="16">
        <v>1506076021</v>
      </c>
      <c r="E2204" s="6" t="s">
        <v>178</v>
      </c>
      <c r="F2204" s="6" t="s">
        <v>179</v>
      </c>
      <c r="G2204" s="6" t="s">
        <v>96</v>
      </c>
      <c r="H2204" s="16" t="s">
        <v>180</v>
      </c>
      <c r="I2204" s="6" t="s">
        <v>264</v>
      </c>
      <c r="J2204" s="16">
        <v>4</v>
      </c>
      <c r="K2204" s="16" t="s">
        <v>36</v>
      </c>
      <c r="L2204" s="16" t="s">
        <v>360</v>
      </c>
      <c r="N2204" s="16">
        <v>40</v>
      </c>
      <c r="O2204" s="16">
        <v>4</v>
      </c>
      <c r="P2204" s="16">
        <v>1</v>
      </c>
      <c r="Q2204" s="16">
        <v>1</v>
      </c>
      <c r="R2204">
        <f>MATCH(D2204,Отчет!$C$1:$C$65535,0)</f>
        <v>47</v>
      </c>
    </row>
    <row r="2205" spans="1:18" x14ac:dyDescent="0.2">
      <c r="A2205" s="16">
        <v>1741230402</v>
      </c>
      <c r="B2205" s="16">
        <v>10</v>
      </c>
      <c r="D2205" s="16">
        <v>1650253973</v>
      </c>
      <c r="E2205" s="6" t="s">
        <v>66</v>
      </c>
      <c r="F2205" s="6" t="s">
        <v>67</v>
      </c>
      <c r="G2205" s="6" t="s">
        <v>68</v>
      </c>
      <c r="H2205" s="16" t="s">
        <v>69</v>
      </c>
      <c r="I2205" s="6" t="s">
        <v>264</v>
      </c>
      <c r="J2205" s="16">
        <v>4</v>
      </c>
      <c r="K2205" s="16" t="s">
        <v>36</v>
      </c>
      <c r="L2205" s="16" t="s">
        <v>360</v>
      </c>
      <c r="N2205" s="16">
        <v>40</v>
      </c>
      <c r="O2205" s="16">
        <v>4</v>
      </c>
      <c r="P2205" s="16">
        <v>1</v>
      </c>
      <c r="Q2205" s="16">
        <v>1</v>
      </c>
      <c r="R2205">
        <f>MATCH(D2205,Отчет!$C$1:$C$65535,0)</f>
        <v>23</v>
      </c>
    </row>
    <row r="2206" spans="1:18" x14ac:dyDescent="0.2">
      <c r="A2206" s="16">
        <v>1690680352</v>
      </c>
      <c r="B2206" s="16">
        <v>4</v>
      </c>
      <c r="D2206" s="16">
        <v>1683223220</v>
      </c>
      <c r="E2206" s="6" t="s">
        <v>55</v>
      </c>
      <c r="F2206" s="6" t="s">
        <v>56</v>
      </c>
      <c r="G2206" s="6" t="s">
        <v>57</v>
      </c>
      <c r="H2206" s="16" t="s">
        <v>58</v>
      </c>
      <c r="I2206" s="6" t="s">
        <v>264</v>
      </c>
      <c r="J2206" s="16">
        <v>4</v>
      </c>
      <c r="K2206" s="16" t="s">
        <v>36</v>
      </c>
      <c r="L2206" s="16" t="s">
        <v>360</v>
      </c>
      <c r="N2206" s="16">
        <v>16</v>
      </c>
      <c r="O2206" s="16">
        <v>4</v>
      </c>
      <c r="P2206" s="16">
        <v>1</v>
      </c>
      <c r="Q2206" s="16">
        <v>1</v>
      </c>
      <c r="R2206">
        <f>MATCH(D2206,Отчет!$C$1:$C$65535,0)</f>
        <v>39</v>
      </c>
    </row>
    <row r="2207" spans="1:18" x14ac:dyDescent="0.2">
      <c r="A2207" s="16">
        <v>1641093165</v>
      </c>
      <c r="B2207" s="16">
        <v>10</v>
      </c>
      <c r="D2207" s="16">
        <v>499656285</v>
      </c>
      <c r="E2207" s="6" t="s">
        <v>173</v>
      </c>
      <c r="F2207" s="6" t="s">
        <v>76</v>
      </c>
      <c r="G2207" s="6" t="s">
        <v>107</v>
      </c>
      <c r="H2207" s="16" t="s">
        <v>174</v>
      </c>
      <c r="I2207" s="6" t="s">
        <v>264</v>
      </c>
      <c r="J2207" s="16">
        <v>4</v>
      </c>
      <c r="K2207" s="16" t="s">
        <v>36</v>
      </c>
      <c r="L2207" s="16" t="s">
        <v>360</v>
      </c>
      <c r="N2207" s="16">
        <v>40</v>
      </c>
      <c r="O2207" s="16">
        <v>4</v>
      </c>
      <c r="P2207" s="16">
        <v>1</v>
      </c>
      <c r="Q2207" s="16">
        <v>1</v>
      </c>
      <c r="R2207">
        <f>MATCH(D2207,Отчет!$C$1:$C$65535,0)</f>
        <v>36</v>
      </c>
    </row>
    <row r="2208" spans="1:18" x14ac:dyDescent="0.2">
      <c r="A2208" s="16">
        <v>1641092774</v>
      </c>
      <c r="B2208" s="16">
        <v>10</v>
      </c>
      <c r="D2208" s="16">
        <v>499656345</v>
      </c>
      <c r="E2208" s="6" t="s">
        <v>159</v>
      </c>
      <c r="F2208" s="6" t="s">
        <v>160</v>
      </c>
      <c r="G2208" s="6" t="s">
        <v>119</v>
      </c>
      <c r="H2208" s="16" t="s">
        <v>161</v>
      </c>
      <c r="I2208" s="6" t="s">
        <v>264</v>
      </c>
      <c r="J2208" s="16">
        <v>4</v>
      </c>
      <c r="K2208" s="16" t="s">
        <v>36</v>
      </c>
      <c r="L2208" s="16" t="s">
        <v>360</v>
      </c>
      <c r="N2208" s="16">
        <v>40</v>
      </c>
      <c r="O2208" s="16">
        <v>4</v>
      </c>
      <c r="P2208" s="16">
        <v>1</v>
      </c>
      <c r="Q2208" s="16">
        <v>1</v>
      </c>
      <c r="R2208">
        <f>MATCH(D2208,Отчет!$C$1:$C$65535,0)</f>
        <v>46</v>
      </c>
    </row>
    <row r="2209" spans="1:18" x14ac:dyDescent="0.2">
      <c r="A2209" s="16">
        <v>1641091741</v>
      </c>
      <c r="B2209" s="16">
        <v>10</v>
      </c>
      <c r="D2209" s="16">
        <v>499656434</v>
      </c>
      <c r="E2209" s="6" t="s">
        <v>162</v>
      </c>
      <c r="F2209" s="6" t="s">
        <v>163</v>
      </c>
      <c r="G2209" s="6" t="s">
        <v>164</v>
      </c>
      <c r="H2209" s="16" t="s">
        <v>165</v>
      </c>
      <c r="I2209" s="6" t="s">
        <v>264</v>
      </c>
      <c r="J2209" s="16">
        <v>4</v>
      </c>
      <c r="K2209" s="16" t="s">
        <v>36</v>
      </c>
      <c r="L2209" s="16" t="s">
        <v>360</v>
      </c>
      <c r="N2209" s="16">
        <v>40</v>
      </c>
      <c r="O2209" s="16">
        <v>4</v>
      </c>
      <c r="P2209" s="16">
        <v>1</v>
      </c>
      <c r="Q2209" s="16">
        <v>1</v>
      </c>
      <c r="R2209">
        <f>MATCH(D2209,Отчет!$C$1:$C$65535,0)</f>
        <v>11</v>
      </c>
    </row>
    <row r="2210" spans="1:18" x14ac:dyDescent="0.2">
      <c r="A2210" s="16">
        <v>1998465142</v>
      </c>
      <c r="B2210" s="16">
        <v>7</v>
      </c>
      <c r="D2210" s="16">
        <v>1955210973</v>
      </c>
      <c r="E2210" s="6" t="s">
        <v>203</v>
      </c>
      <c r="F2210" s="6" t="s">
        <v>134</v>
      </c>
      <c r="G2210" s="6" t="s">
        <v>204</v>
      </c>
      <c r="H2210" s="16" t="s">
        <v>205</v>
      </c>
      <c r="I2210" s="6" t="s">
        <v>264</v>
      </c>
      <c r="J2210" s="16">
        <v>4.5</v>
      </c>
      <c r="K2210" s="16" t="s">
        <v>36</v>
      </c>
      <c r="L2210" s="16" t="s">
        <v>360</v>
      </c>
      <c r="N2210" s="16">
        <v>28</v>
      </c>
      <c r="O2210" s="16">
        <v>4</v>
      </c>
      <c r="P2210" s="16">
        <v>1</v>
      </c>
      <c r="Q2210" s="16">
        <v>1</v>
      </c>
      <c r="R2210">
        <f>MATCH(D2210,Отчет!$C$1:$C$65535,0)</f>
        <v>30</v>
      </c>
    </row>
    <row r="2211" spans="1:18" x14ac:dyDescent="0.2">
      <c r="A2211" s="16">
        <v>1997337791</v>
      </c>
      <c r="B2211" s="16">
        <v>5</v>
      </c>
      <c r="D2211" s="16">
        <v>1950131619</v>
      </c>
      <c r="E2211" s="6" t="s">
        <v>209</v>
      </c>
      <c r="F2211" s="6" t="s">
        <v>210</v>
      </c>
      <c r="G2211" s="6" t="s">
        <v>211</v>
      </c>
      <c r="H2211" s="16" t="s">
        <v>212</v>
      </c>
      <c r="I2211" s="6" t="s">
        <v>264</v>
      </c>
      <c r="J2211" s="16">
        <v>4.5</v>
      </c>
      <c r="K2211" s="16" t="s">
        <v>36</v>
      </c>
      <c r="L2211" s="16" t="s">
        <v>360</v>
      </c>
      <c r="N2211" s="16">
        <v>20</v>
      </c>
      <c r="O2211" s="16">
        <v>4</v>
      </c>
      <c r="P2211" s="16">
        <v>1</v>
      </c>
      <c r="Q2211" s="16">
        <v>1</v>
      </c>
      <c r="R2211">
        <f>MATCH(D2211,Отчет!$C$1:$C$65535,0)</f>
        <v>33</v>
      </c>
    </row>
    <row r="2212" spans="1:18" x14ac:dyDescent="0.2">
      <c r="A2212" s="16">
        <v>2216906872</v>
      </c>
      <c r="B2212" s="16">
        <v>4</v>
      </c>
      <c r="D2212" s="16">
        <v>2210857296</v>
      </c>
      <c r="E2212" s="6" t="s">
        <v>199</v>
      </c>
      <c r="F2212" s="6" t="s">
        <v>200</v>
      </c>
      <c r="G2212" s="6" t="s">
        <v>201</v>
      </c>
      <c r="H2212" s="16" t="s">
        <v>202</v>
      </c>
      <c r="I2212" s="6" t="s">
        <v>264</v>
      </c>
      <c r="J2212" s="16">
        <v>4.5</v>
      </c>
      <c r="K2212" s="16" t="s">
        <v>36</v>
      </c>
      <c r="L2212" s="16" t="s">
        <v>360</v>
      </c>
      <c r="N2212" s="16">
        <v>16</v>
      </c>
      <c r="O2212" s="16">
        <v>4</v>
      </c>
      <c r="P2212" s="16">
        <v>1</v>
      </c>
      <c r="Q2212" s="16">
        <v>1</v>
      </c>
      <c r="R2212">
        <f>MATCH(D2212,Отчет!$C$1:$C$65535,0)</f>
        <v>28</v>
      </c>
    </row>
    <row r="2213" spans="1:18" x14ac:dyDescent="0.2">
      <c r="A2213" s="16">
        <v>1656542549</v>
      </c>
      <c r="B2213" s="16">
        <v>10</v>
      </c>
      <c r="D2213" s="16">
        <v>499656434</v>
      </c>
      <c r="E2213" s="6" t="s">
        <v>162</v>
      </c>
      <c r="F2213" s="6" t="s">
        <v>163</v>
      </c>
      <c r="G2213" s="6" t="s">
        <v>164</v>
      </c>
      <c r="H2213" s="16" t="s">
        <v>165</v>
      </c>
      <c r="I2213" s="6" t="s">
        <v>371</v>
      </c>
      <c r="J2213" s="16">
        <v>5</v>
      </c>
      <c r="K2213" s="16" t="s">
        <v>36</v>
      </c>
      <c r="L2213" s="16" t="s">
        <v>360</v>
      </c>
      <c r="N2213" s="16">
        <v>50</v>
      </c>
      <c r="O2213" s="16">
        <v>5</v>
      </c>
      <c r="P2213" s="16">
        <v>1</v>
      </c>
      <c r="Q2213" s="16">
        <v>1</v>
      </c>
      <c r="R2213">
        <f>MATCH(D2213,Отчет!$C$1:$C$65535,0)</f>
        <v>11</v>
      </c>
    </row>
    <row r="2214" spans="1:18" x14ac:dyDescent="0.2">
      <c r="A2214" s="16">
        <v>1660227124</v>
      </c>
      <c r="B2214" s="16">
        <v>9</v>
      </c>
      <c r="D2214" s="16">
        <v>499655628</v>
      </c>
      <c r="E2214" s="6" t="s">
        <v>94</v>
      </c>
      <c r="F2214" s="6" t="s">
        <v>106</v>
      </c>
      <c r="G2214" s="6" t="s">
        <v>119</v>
      </c>
      <c r="H2214" s="16" t="s">
        <v>120</v>
      </c>
      <c r="I2214" s="6" t="s">
        <v>371</v>
      </c>
      <c r="J2214" s="16">
        <v>5</v>
      </c>
      <c r="K2214" s="16" t="s">
        <v>36</v>
      </c>
      <c r="L2214" s="16" t="s">
        <v>360</v>
      </c>
      <c r="N2214" s="16">
        <v>45</v>
      </c>
      <c r="O2214" s="16">
        <v>5</v>
      </c>
      <c r="P2214" s="16">
        <v>1</v>
      </c>
      <c r="Q2214" s="16">
        <v>1</v>
      </c>
      <c r="R2214">
        <f>MATCH(D2214,Отчет!$C$1:$C$65535,0)</f>
        <v>22</v>
      </c>
    </row>
    <row r="2215" spans="1:18" x14ac:dyDescent="0.2">
      <c r="A2215" s="16">
        <v>1653236978</v>
      </c>
      <c r="B2215" s="16">
        <v>10</v>
      </c>
      <c r="D2215" s="16">
        <v>499655369</v>
      </c>
      <c r="E2215" s="6" t="s">
        <v>196</v>
      </c>
      <c r="F2215" s="6" t="s">
        <v>99</v>
      </c>
      <c r="G2215" s="6" t="s">
        <v>107</v>
      </c>
      <c r="H2215" s="16" t="s">
        <v>197</v>
      </c>
      <c r="I2215" s="6" t="s">
        <v>371</v>
      </c>
      <c r="J2215" s="16">
        <v>5</v>
      </c>
      <c r="K2215" s="16" t="s">
        <v>36</v>
      </c>
      <c r="L2215" s="16" t="s">
        <v>360</v>
      </c>
      <c r="N2215" s="16">
        <v>50</v>
      </c>
      <c r="O2215" s="16">
        <v>5</v>
      </c>
      <c r="P2215" s="16">
        <v>1</v>
      </c>
      <c r="Q2215" s="16">
        <v>1</v>
      </c>
      <c r="R2215">
        <f>MATCH(D2215,Отчет!$C$1:$C$65535,0)</f>
        <v>15</v>
      </c>
    </row>
    <row r="2216" spans="1:18" x14ac:dyDescent="0.2">
      <c r="A2216" s="16">
        <v>1692011393</v>
      </c>
      <c r="B2216" s="16">
        <v>7</v>
      </c>
      <c r="D2216" s="16">
        <v>1683223220</v>
      </c>
      <c r="E2216" s="6" t="s">
        <v>55</v>
      </c>
      <c r="F2216" s="6" t="s">
        <v>56</v>
      </c>
      <c r="G2216" s="6" t="s">
        <v>57</v>
      </c>
      <c r="H2216" s="16" t="s">
        <v>58</v>
      </c>
      <c r="I2216" s="6" t="s">
        <v>371</v>
      </c>
      <c r="J2216" s="16">
        <v>5</v>
      </c>
      <c r="K2216" s="16" t="s">
        <v>36</v>
      </c>
      <c r="L2216" s="16" t="s">
        <v>360</v>
      </c>
      <c r="N2216" s="16">
        <v>35</v>
      </c>
      <c r="O2216" s="16">
        <v>5</v>
      </c>
      <c r="P2216" s="16">
        <v>1</v>
      </c>
      <c r="Q2216" s="16">
        <v>1</v>
      </c>
      <c r="R2216">
        <f>MATCH(D2216,Отчет!$C$1:$C$65535,0)</f>
        <v>39</v>
      </c>
    </row>
    <row r="2217" spans="1:18" x14ac:dyDescent="0.2">
      <c r="A2217" s="16">
        <v>1652959872</v>
      </c>
      <c r="B2217" s="16">
        <v>10</v>
      </c>
      <c r="D2217" s="16">
        <v>499655764</v>
      </c>
      <c r="E2217" s="6" t="s">
        <v>115</v>
      </c>
      <c r="F2217" s="6" t="s">
        <v>116</v>
      </c>
      <c r="G2217" s="6" t="s">
        <v>117</v>
      </c>
      <c r="H2217" s="16" t="s">
        <v>118</v>
      </c>
      <c r="I2217" s="6" t="s">
        <v>371</v>
      </c>
      <c r="J2217" s="16">
        <v>5</v>
      </c>
      <c r="K2217" s="16" t="s">
        <v>36</v>
      </c>
      <c r="L2217" s="16" t="s">
        <v>360</v>
      </c>
      <c r="N2217" s="16">
        <v>50</v>
      </c>
      <c r="O2217" s="16">
        <v>5</v>
      </c>
      <c r="P2217" s="16">
        <v>1</v>
      </c>
      <c r="Q2217" s="16">
        <v>1</v>
      </c>
      <c r="R2217">
        <f>MATCH(D2217,Отчет!$C$1:$C$65535,0)</f>
        <v>17</v>
      </c>
    </row>
    <row r="2218" spans="1:18" x14ac:dyDescent="0.2">
      <c r="A2218" s="16">
        <v>1665981940</v>
      </c>
      <c r="B2218" s="16">
        <v>9</v>
      </c>
      <c r="D2218" s="16">
        <v>499656623</v>
      </c>
      <c r="E2218" s="6" t="s">
        <v>166</v>
      </c>
      <c r="F2218" s="6" t="s">
        <v>167</v>
      </c>
      <c r="G2218" s="6" t="s">
        <v>168</v>
      </c>
      <c r="H2218" s="16" t="s">
        <v>169</v>
      </c>
      <c r="I2218" s="6" t="s">
        <v>371</v>
      </c>
      <c r="J2218" s="16">
        <v>5</v>
      </c>
      <c r="K2218" s="16" t="s">
        <v>36</v>
      </c>
      <c r="L2218" s="16" t="s">
        <v>360</v>
      </c>
      <c r="N2218" s="16">
        <v>45</v>
      </c>
      <c r="O2218" s="16">
        <v>5</v>
      </c>
      <c r="P2218" s="16">
        <v>1</v>
      </c>
      <c r="Q2218" s="16">
        <v>1</v>
      </c>
      <c r="R2218">
        <f>MATCH(D2218,Отчет!$C$1:$C$65535,0)</f>
        <v>37</v>
      </c>
    </row>
    <row r="2219" spans="1:18" x14ac:dyDescent="0.2">
      <c r="A2219" s="16">
        <v>1803949447</v>
      </c>
      <c r="B2219" s="16">
        <v>10</v>
      </c>
      <c r="D2219" s="16">
        <v>499655788</v>
      </c>
      <c r="E2219" s="6" t="s">
        <v>101</v>
      </c>
      <c r="F2219" s="6" t="s">
        <v>102</v>
      </c>
      <c r="G2219" s="6" t="s">
        <v>103</v>
      </c>
      <c r="H2219" s="16" t="s">
        <v>104</v>
      </c>
      <c r="I2219" s="6" t="s">
        <v>372</v>
      </c>
      <c r="J2219" s="16">
        <v>5</v>
      </c>
      <c r="K2219" s="16" t="s">
        <v>36</v>
      </c>
      <c r="L2219" s="16" t="s">
        <v>360</v>
      </c>
      <c r="N2219" s="16">
        <v>50</v>
      </c>
      <c r="O2219" s="16">
        <v>5</v>
      </c>
      <c r="P2219" s="16">
        <v>1</v>
      </c>
      <c r="Q2219" s="16">
        <v>1</v>
      </c>
      <c r="R2219">
        <f>MATCH(D2219,Отчет!$C$1:$C$65535,0)</f>
        <v>18</v>
      </c>
    </row>
    <row r="2220" spans="1:18" x14ac:dyDescent="0.2">
      <c r="A2220" s="16">
        <v>1656683430</v>
      </c>
      <c r="B2220" s="16">
        <v>4</v>
      </c>
      <c r="D2220" s="16">
        <v>499655433</v>
      </c>
      <c r="E2220" s="6" t="s">
        <v>189</v>
      </c>
      <c r="F2220" s="6" t="s">
        <v>190</v>
      </c>
      <c r="G2220" s="6" t="s">
        <v>123</v>
      </c>
      <c r="H2220" s="16" t="s">
        <v>191</v>
      </c>
      <c r="I2220" s="6" t="s">
        <v>373</v>
      </c>
      <c r="J2220" s="16">
        <v>5</v>
      </c>
      <c r="K2220" s="16" t="s">
        <v>36</v>
      </c>
      <c r="L2220" s="16" t="s">
        <v>360</v>
      </c>
      <c r="N2220" s="16">
        <v>20</v>
      </c>
      <c r="O2220" s="16">
        <v>5</v>
      </c>
      <c r="P2220" s="16">
        <v>1</v>
      </c>
      <c r="Q2220" s="16">
        <v>0</v>
      </c>
      <c r="R2220">
        <f>MATCH(D2220,Отчет!$C$1:$C$65535,0)</f>
        <v>50</v>
      </c>
    </row>
    <row r="2221" spans="1:18" x14ac:dyDescent="0.2">
      <c r="A2221" s="16">
        <v>1668707273</v>
      </c>
      <c r="B2221" s="16">
        <v>4</v>
      </c>
      <c r="D2221" s="16">
        <v>1506076021</v>
      </c>
      <c r="E2221" s="6" t="s">
        <v>178</v>
      </c>
      <c r="F2221" s="6" t="s">
        <v>179</v>
      </c>
      <c r="G2221" s="6" t="s">
        <v>96</v>
      </c>
      <c r="H2221" s="16" t="s">
        <v>180</v>
      </c>
      <c r="I2221" s="6" t="s">
        <v>373</v>
      </c>
      <c r="J2221" s="16">
        <v>5</v>
      </c>
      <c r="K2221" s="16" t="s">
        <v>36</v>
      </c>
      <c r="L2221" s="16" t="s">
        <v>360</v>
      </c>
      <c r="N2221" s="16">
        <v>20</v>
      </c>
      <c r="O2221" s="16">
        <v>5</v>
      </c>
      <c r="P2221" s="16">
        <v>1</v>
      </c>
      <c r="Q2221" s="16">
        <v>1</v>
      </c>
      <c r="R2221">
        <f>MATCH(D2221,Отчет!$C$1:$C$65535,0)</f>
        <v>47</v>
      </c>
    </row>
    <row r="2222" spans="1:18" x14ac:dyDescent="0.2">
      <c r="A2222" s="16">
        <v>1741230475</v>
      </c>
      <c r="B2222" s="16">
        <v>8</v>
      </c>
      <c r="D2222" s="16">
        <v>1650253973</v>
      </c>
      <c r="E2222" s="6" t="s">
        <v>66</v>
      </c>
      <c r="F2222" s="6" t="s">
        <v>67</v>
      </c>
      <c r="G2222" s="6" t="s">
        <v>68</v>
      </c>
      <c r="H2222" s="16" t="s">
        <v>69</v>
      </c>
      <c r="I2222" s="6" t="s">
        <v>373</v>
      </c>
      <c r="J2222" s="16">
        <v>5</v>
      </c>
      <c r="K2222" s="16" t="s">
        <v>36</v>
      </c>
      <c r="L2222" s="16" t="s">
        <v>360</v>
      </c>
      <c r="N2222" s="16">
        <v>40</v>
      </c>
      <c r="O2222" s="16">
        <v>5</v>
      </c>
      <c r="P2222" s="16">
        <v>1</v>
      </c>
      <c r="Q2222" s="16">
        <v>1</v>
      </c>
      <c r="R2222">
        <f>MATCH(D2222,Отчет!$C$1:$C$65535,0)</f>
        <v>23</v>
      </c>
    </row>
    <row r="2223" spans="1:18" x14ac:dyDescent="0.2">
      <c r="A2223" s="16">
        <v>1652964263</v>
      </c>
      <c r="B2223" s="16">
        <v>6</v>
      </c>
      <c r="D2223" s="16">
        <v>499656345</v>
      </c>
      <c r="E2223" s="6" t="s">
        <v>159</v>
      </c>
      <c r="F2223" s="6" t="s">
        <v>160</v>
      </c>
      <c r="G2223" s="6" t="s">
        <v>119</v>
      </c>
      <c r="H2223" s="16" t="s">
        <v>161</v>
      </c>
      <c r="I2223" s="6" t="s">
        <v>373</v>
      </c>
      <c r="J2223" s="16">
        <v>5</v>
      </c>
      <c r="K2223" s="16" t="s">
        <v>36</v>
      </c>
      <c r="L2223" s="16" t="s">
        <v>360</v>
      </c>
      <c r="N2223" s="16">
        <v>30</v>
      </c>
      <c r="O2223" s="16">
        <v>5</v>
      </c>
      <c r="P2223" s="16">
        <v>1</v>
      </c>
      <c r="Q2223" s="16">
        <v>1</v>
      </c>
      <c r="R2223">
        <f>MATCH(D2223,Отчет!$C$1:$C$65535,0)</f>
        <v>46</v>
      </c>
    </row>
    <row r="2224" spans="1:18" x14ac:dyDescent="0.2">
      <c r="A2224" s="16">
        <v>1662527245</v>
      </c>
      <c r="B2224" s="16">
        <v>8</v>
      </c>
      <c r="D2224" s="16">
        <v>499655862</v>
      </c>
      <c r="E2224" s="6" t="s">
        <v>90</v>
      </c>
      <c r="F2224" s="6" t="s">
        <v>91</v>
      </c>
      <c r="G2224" s="6" t="s">
        <v>92</v>
      </c>
      <c r="H2224" s="16" t="s">
        <v>93</v>
      </c>
      <c r="I2224" s="6" t="s">
        <v>373</v>
      </c>
      <c r="J2224" s="16">
        <v>5</v>
      </c>
      <c r="K2224" s="16" t="s">
        <v>36</v>
      </c>
      <c r="L2224" s="16" t="s">
        <v>360</v>
      </c>
      <c r="N2224" s="16">
        <v>40</v>
      </c>
      <c r="O2224" s="16">
        <v>5</v>
      </c>
      <c r="P2224" s="16">
        <v>1</v>
      </c>
      <c r="Q2224" s="16">
        <v>1</v>
      </c>
      <c r="R2224">
        <f>MATCH(D2224,Отчет!$C$1:$C$65535,0)</f>
        <v>45</v>
      </c>
    </row>
    <row r="2225" spans="1:18" x14ac:dyDescent="0.2">
      <c r="A2225" s="16">
        <v>1652954623</v>
      </c>
      <c r="B2225" s="16">
        <v>10</v>
      </c>
      <c r="D2225" s="16">
        <v>499655482</v>
      </c>
      <c r="E2225" s="6" t="s">
        <v>71</v>
      </c>
      <c r="F2225" s="6" t="s">
        <v>72</v>
      </c>
      <c r="G2225" s="6" t="s">
        <v>73</v>
      </c>
      <c r="H2225" s="16" t="s">
        <v>74</v>
      </c>
      <c r="I2225" s="6" t="s">
        <v>373</v>
      </c>
      <c r="J2225" s="16">
        <v>5</v>
      </c>
      <c r="K2225" s="16" t="s">
        <v>36</v>
      </c>
      <c r="L2225" s="16" t="s">
        <v>360</v>
      </c>
      <c r="N2225" s="16">
        <v>50</v>
      </c>
      <c r="O2225" s="16">
        <v>5</v>
      </c>
      <c r="P2225" s="16">
        <v>1</v>
      </c>
      <c r="Q2225" s="16">
        <v>1</v>
      </c>
      <c r="R2225">
        <f>MATCH(D2225,Отчет!$C$1:$C$65535,0)</f>
        <v>12</v>
      </c>
    </row>
    <row r="2226" spans="1:18" x14ac:dyDescent="0.2">
      <c r="A2226" s="16">
        <v>1656313219</v>
      </c>
      <c r="B2226" s="16">
        <v>4</v>
      </c>
      <c r="D2226" s="16">
        <v>499655966</v>
      </c>
      <c r="E2226" s="6" t="s">
        <v>83</v>
      </c>
      <c r="F2226" s="6" t="s">
        <v>76</v>
      </c>
      <c r="G2226" s="6" t="s">
        <v>84</v>
      </c>
      <c r="H2226" s="16" t="s">
        <v>85</v>
      </c>
      <c r="I2226" s="6" t="s">
        <v>374</v>
      </c>
      <c r="J2226" s="16">
        <v>5</v>
      </c>
      <c r="K2226" s="16" t="s">
        <v>36</v>
      </c>
      <c r="L2226" s="16" t="s">
        <v>360</v>
      </c>
      <c r="N2226" s="16">
        <v>0</v>
      </c>
      <c r="O2226" s="16">
        <v>5</v>
      </c>
      <c r="P2226" s="16">
        <v>1</v>
      </c>
      <c r="Q2226" s="16">
        <v>1</v>
      </c>
      <c r="R2226">
        <f>MATCH(D2226,Отчет!$C$1:$C$65535,0)</f>
        <v>43</v>
      </c>
    </row>
    <row r="2227" spans="1:18" x14ac:dyDescent="0.2">
      <c r="A2227" s="16">
        <v>1662524006</v>
      </c>
      <c r="B2227" s="16">
        <v>6</v>
      </c>
      <c r="D2227" s="16">
        <v>499655681</v>
      </c>
      <c r="E2227" s="6" t="s">
        <v>121</v>
      </c>
      <c r="F2227" s="6" t="s">
        <v>122</v>
      </c>
      <c r="G2227" s="6" t="s">
        <v>123</v>
      </c>
      <c r="H2227" s="16" t="s">
        <v>124</v>
      </c>
      <c r="I2227" s="6" t="s">
        <v>374</v>
      </c>
      <c r="J2227" s="16">
        <v>5</v>
      </c>
      <c r="K2227" s="16" t="s">
        <v>36</v>
      </c>
      <c r="L2227" s="16" t="s">
        <v>360</v>
      </c>
      <c r="N2227" s="16">
        <v>30</v>
      </c>
      <c r="O2227" s="16">
        <v>5</v>
      </c>
      <c r="P2227" s="16">
        <v>1</v>
      </c>
      <c r="Q2227" s="16">
        <v>1</v>
      </c>
      <c r="R2227">
        <f>MATCH(D2227,Отчет!$C$1:$C$65535,0)</f>
        <v>26</v>
      </c>
    </row>
    <row r="2228" spans="1:18" x14ac:dyDescent="0.2">
      <c r="A2228" s="16">
        <v>1656542018</v>
      </c>
      <c r="B2228" s="16">
        <v>10</v>
      </c>
      <c r="D2228" s="16">
        <v>499656434</v>
      </c>
      <c r="E2228" s="6" t="s">
        <v>162</v>
      </c>
      <c r="F2228" s="6" t="s">
        <v>163</v>
      </c>
      <c r="G2228" s="6" t="s">
        <v>164</v>
      </c>
      <c r="H2228" s="16" t="s">
        <v>165</v>
      </c>
      <c r="I2228" s="6" t="s">
        <v>374</v>
      </c>
      <c r="J2228" s="16">
        <v>5</v>
      </c>
      <c r="K2228" s="16" t="s">
        <v>36</v>
      </c>
      <c r="L2228" s="16" t="s">
        <v>360</v>
      </c>
      <c r="N2228" s="16">
        <v>50</v>
      </c>
      <c r="O2228" s="16">
        <v>5</v>
      </c>
      <c r="P2228" s="16">
        <v>1</v>
      </c>
      <c r="Q2228" s="16">
        <v>1</v>
      </c>
      <c r="R2228">
        <f>MATCH(D2228,Отчет!$C$1:$C$65535,0)</f>
        <v>11</v>
      </c>
    </row>
    <row r="2229" spans="1:18" x14ac:dyDescent="0.2">
      <c r="A2229" s="16">
        <v>1660227033</v>
      </c>
      <c r="B2229" s="16">
        <v>7</v>
      </c>
      <c r="D2229" s="16">
        <v>499655628</v>
      </c>
      <c r="E2229" s="6" t="s">
        <v>94</v>
      </c>
      <c r="F2229" s="6" t="s">
        <v>106</v>
      </c>
      <c r="G2229" s="6" t="s">
        <v>119</v>
      </c>
      <c r="H2229" s="16" t="s">
        <v>120</v>
      </c>
      <c r="I2229" s="6" t="s">
        <v>374</v>
      </c>
      <c r="J2229" s="16">
        <v>5</v>
      </c>
      <c r="K2229" s="16" t="s">
        <v>36</v>
      </c>
      <c r="L2229" s="16" t="s">
        <v>360</v>
      </c>
      <c r="N2229" s="16">
        <v>35</v>
      </c>
      <c r="O2229" s="16">
        <v>5</v>
      </c>
      <c r="P2229" s="16">
        <v>1</v>
      </c>
      <c r="Q2229" s="16">
        <v>1</v>
      </c>
      <c r="R2229">
        <f>MATCH(D2229,Отчет!$C$1:$C$65535,0)</f>
        <v>22</v>
      </c>
    </row>
    <row r="2230" spans="1:18" x14ac:dyDescent="0.2">
      <c r="A2230" s="16">
        <v>1656314320</v>
      </c>
      <c r="B2230" s="16">
        <v>7</v>
      </c>
      <c r="D2230" s="16">
        <v>736697700</v>
      </c>
      <c r="E2230" s="6" t="s">
        <v>175</v>
      </c>
      <c r="F2230" s="6" t="s">
        <v>176</v>
      </c>
      <c r="G2230" s="6" t="s">
        <v>77</v>
      </c>
      <c r="H2230" s="16" t="s">
        <v>177</v>
      </c>
      <c r="I2230" s="6" t="s">
        <v>374</v>
      </c>
      <c r="J2230" s="16">
        <v>5</v>
      </c>
      <c r="K2230" s="16" t="s">
        <v>36</v>
      </c>
      <c r="L2230" s="16" t="s">
        <v>360</v>
      </c>
      <c r="N2230" s="16">
        <v>35</v>
      </c>
      <c r="O2230" s="16">
        <v>5</v>
      </c>
      <c r="P2230" s="16">
        <v>1</v>
      </c>
      <c r="Q2230" s="16">
        <v>1</v>
      </c>
      <c r="R2230">
        <f>MATCH(D2230,Отчет!$C$1:$C$65535,0)</f>
        <v>27</v>
      </c>
    </row>
    <row r="2231" spans="1:18" x14ac:dyDescent="0.2">
      <c r="A2231" s="16">
        <v>1653425556</v>
      </c>
      <c r="B2231" s="16">
        <v>9</v>
      </c>
      <c r="D2231" s="16">
        <v>722669820</v>
      </c>
      <c r="E2231" s="6" t="s">
        <v>185</v>
      </c>
      <c r="F2231" s="6" t="s">
        <v>186</v>
      </c>
      <c r="G2231" s="6" t="s">
        <v>187</v>
      </c>
      <c r="H2231" s="16" t="s">
        <v>188</v>
      </c>
      <c r="I2231" s="6" t="s">
        <v>374</v>
      </c>
      <c r="J2231" s="16">
        <v>5</v>
      </c>
      <c r="K2231" s="16" t="s">
        <v>36</v>
      </c>
      <c r="L2231" s="16" t="s">
        <v>360</v>
      </c>
      <c r="N2231" s="16">
        <v>45</v>
      </c>
      <c r="O2231" s="16">
        <v>5</v>
      </c>
      <c r="P2231" s="16">
        <v>1</v>
      </c>
      <c r="Q2231" s="16">
        <v>1</v>
      </c>
      <c r="R2231">
        <f>MATCH(D2231,Отчет!$C$1:$C$65535,0)</f>
        <v>16</v>
      </c>
    </row>
    <row r="2232" spans="1:18" x14ac:dyDescent="0.2">
      <c r="A2232" s="16">
        <v>1825379796</v>
      </c>
      <c r="B2232" s="16">
        <v>7</v>
      </c>
      <c r="D2232" s="16">
        <v>499656679</v>
      </c>
      <c r="E2232" s="6" t="s">
        <v>152</v>
      </c>
      <c r="F2232" s="6" t="s">
        <v>153</v>
      </c>
      <c r="G2232" s="6" t="s">
        <v>154</v>
      </c>
      <c r="H2232" s="16" t="s">
        <v>155</v>
      </c>
      <c r="I2232" s="6" t="s">
        <v>375</v>
      </c>
      <c r="J2232" s="16">
        <v>9</v>
      </c>
      <c r="K2232" s="16" t="s">
        <v>36</v>
      </c>
      <c r="L2232" s="16" t="s">
        <v>360</v>
      </c>
      <c r="N2232" s="16">
        <v>63</v>
      </c>
      <c r="O2232" s="16">
        <v>9</v>
      </c>
      <c r="P2232" s="16">
        <v>1</v>
      </c>
      <c r="Q2232" s="16">
        <v>1</v>
      </c>
      <c r="R2232">
        <f>MATCH(D2232,Отчет!$C$1:$C$65535,0)</f>
        <v>21</v>
      </c>
    </row>
    <row r="2233" spans="1:18" x14ac:dyDescent="0.2">
      <c r="A2233" s="16">
        <v>2041830035</v>
      </c>
      <c r="B2233" s="16">
        <v>6</v>
      </c>
      <c r="D2233" s="16">
        <v>1950131619</v>
      </c>
      <c r="E2233" s="6" t="s">
        <v>209</v>
      </c>
      <c r="F2233" s="6" t="s">
        <v>210</v>
      </c>
      <c r="G2233" s="6" t="s">
        <v>211</v>
      </c>
      <c r="H2233" s="16" t="s">
        <v>212</v>
      </c>
      <c r="I2233" s="6" t="s">
        <v>353</v>
      </c>
      <c r="J2233" s="16">
        <v>2.25</v>
      </c>
      <c r="K2233" s="16" t="s">
        <v>36</v>
      </c>
      <c r="L2233" s="16" t="s">
        <v>360</v>
      </c>
      <c r="N2233" s="16">
        <v>13.5</v>
      </c>
      <c r="O2233" s="16">
        <v>2.25</v>
      </c>
      <c r="P2233" s="16">
        <v>1</v>
      </c>
      <c r="Q2233" s="16">
        <v>1</v>
      </c>
      <c r="R2233">
        <f>MATCH(D2233,Отчет!$C$1:$C$65535,0)</f>
        <v>33</v>
      </c>
    </row>
    <row r="2234" spans="1:18" x14ac:dyDescent="0.2">
      <c r="A2234" s="16">
        <v>1652873127</v>
      </c>
      <c r="B2234" s="16">
        <v>5</v>
      </c>
      <c r="D2234" s="16">
        <v>499657513</v>
      </c>
      <c r="E2234" s="6" t="s">
        <v>137</v>
      </c>
      <c r="F2234" s="6" t="s">
        <v>138</v>
      </c>
      <c r="G2234" s="6" t="s">
        <v>139</v>
      </c>
      <c r="H2234" s="16" t="s">
        <v>140</v>
      </c>
      <c r="I2234" s="6" t="s">
        <v>267</v>
      </c>
      <c r="J2234" s="16">
        <v>5</v>
      </c>
      <c r="K2234" s="16" t="s">
        <v>36</v>
      </c>
      <c r="L2234" s="16" t="s">
        <v>360</v>
      </c>
      <c r="N2234" s="16">
        <v>25</v>
      </c>
      <c r="O2234" s="16">
        <v>5</v>
      </c>
      <c r="P2234" s="16">
        <v>1</v>
      </c>
      <c r="Q2234" s="16">
        <v>1</v>
      </c>
      <c r="R2234">
        <f>MATCH(D2234,Отчет!$C$1:$C$65535,0)</f>
        <v>32</v>
      </c>
    </row>
    <row r="2235" spans="1:18" x14ac:dyDescent="0.2">
      <c r="A2235" s="16">
        <v>1653075066</v>
      </c>
      <c r="B2235" s="16">
        <v>5</v>
      </c>
      <c r="D2235" s="16">
        <v>499656285</v>
      </c>
      <c r="E2235" s="6" t="s">
        <v>173</v>
      </c>
      <c r="F2235" s="6" t="s">
        <v>76</v>
      </c>
      <c r="G2235" s="6" t="s">
        <v>107</v>
      </c>
      <c r="H2235" s="16" t="s">
        <v>174</v>
      </c>
      <c r="I2235" s="6" t="s">
        <v>267</v>
      </c>
      <c r="J2235" s="16">
        <v>5</v>
      </c>
      <c r="K2235" s="16" t="s">
        <v>36</v>
      </c>
      <c r="L2235" s="16" t="s">
        <v>360</v>
      </c>
      <c r="N2235" s="16">
        <v>25</v>
      </c>
      <c r="O2235" s="16">
        <v>5</v>
      </c>
      <c r="P2235" s="16">
        <v>1</v>
      </c>
      <c r="Q2235" s="16">
        <v>1</v>
      </c>
      <c r="R2235">
        <f>MATCH(D2235,Отчет!$C$1:$C$65535,0)</f>
        <v>36</v>
      </c>
    </row>
    <row r="2236" spans="1:18" x14ac:dyDescent="0.2">
      <c r="A2236" s="16">
        <v>1662524148</v>
      </c>
      <c r="B2236" s="16">
        <v>10</v>
      </c>
      <c r="D2236" s="16">
        <v>499655681</v>
      </c>
      <c r="E2236" s="6" t="s">
        <v>121</v>
      </c>
      <c r="F2236" s="6" t="s">
        <v>122</v>
      </c>
      <c r="G2236" s="6" t="s">
        <v>123</v>
      </c>
      <c r="H2236" s="16" t="s">
        <v>124</v>
      </c>
      <c r="I2236" s="6" t="s">
        <v>267</v>
      </c>
      <c r="J2236" s="16">
        <v>5</v>
      </c>
      <c r="K2236" s="16" t="s">
        <v>36</v>
      </c>
      <c r="L2236" s="16" t="s">
        <v>360</v>
      </c>
      <c r="N2236" s="16">
        <v>50</v>
      </c>
      <c r="O2236" s="16">
        <v>5</v>
      </c>
      <c r="P2236" s="16">
        <v>1</v>
      </c>
      <c r="Q2236" s="16">
        <v>1</v>
      </c>
      <c r="R2236">
        <f>MATCH(D2236,Отчет!$C$1:$C$65535,0)</f>
        <v>26</v>
      </c>
    </row>
    <row r="2237" spans="1:18" x14ac:dyDescent="0.2">
      <c r="A2237" s="16">
        <v>1656313283</v>
      </c>
      <c r="B2237" s="16">
        <v>4</v>
      </c>
      <c r="D2237" s="16">
        <v>499655966</v>
      </c>
      <c r="E2237" s="6" t="s">
        <v>83</v>
      </c>
      <c r="F2237" s="6" t="s">
        <v>76</v>
      </c>
      <c r="G2237" s="6" t="s">
        <v>84</v>
      </c>
      <c r="H2237" s="16" t="s">
        <v>85</v>
      </c>
      <c r="I2237" s="6" t="s">
        <v>267</v>
      </c>
      <c r="J2237" s="16">
        <v>5</v>
      </c>
      <c r="K2237" s="16" t="s">
        <v>36</v>
      </c>
      <c r="L2237" s="16" t="s">
        <v>360</v>
      </c>
      <c r="N2237" s="16">
        <v>20</v>
      </c>
      <c r="O2237" s="16">
        <v>5</v>
      </c>
      <c r="P2237" s="16">
        <v>1</v>
      </c>
      <c r="Q2237" s="16">
        <v>1</v>
      </c>
      <c r="R2237">
        <f>MATCH(D2237,Отчет!$C$1:$C$65535,0)</f>
        <v>43</v>
      </c>
    </row>
    <row r="2238" spans="1:18" x14ac:dyDescent="0.2">
      <c r="A2238" s="16">
        <v>1656430205</v>
      </c>
      <c r="B2238" s="16">
        <v>4</v>
      </c>
      <c r="D2238" s="16">
        <v>499655738</v>
      </c>
      <c r="E2238" s="6" t="s">
        <v>112</v>
      </c>
      <c r="F2238" s="6" t="s">
        <v>113</v>
      </c>
      <c r="G2238" s="6" t="s">
        <v>73</v>
      </c>
      <c r="H2238" s="16" t="s">
        <v>114</v>
      </c>
      <c r="I2238" s="6" t="s">
        <v>267</v>
      </c>
      <c r="J2238" s="16">
        <v>5</v>
      </c>
      <c r="K2238" s="16" t="s">
        <v>36</v>
      </c>
      <c r="L2238" s="16" t="s">
        <v>360</v>
      </c>
      <c r="N2238" s="16">
        <v>20</v>
      </c>
      <c r="O2238" s="16">
        <v>5</v>
      </c>
      <c r="P2238" s="16">
        <v>1</v>
      </c>
      <c r="Q2238" s="16">
        <v>1</v>
      </c>
      <c r="R2238">
        <f>MATCH(D2238,Отчет!$C$1:$C$65535,0)</f>
        <v>31</v>
      </c>
    </row>
    <row r="2239" spans="1:18" x14ac:dyDescent="0.2">
      <c r="A2239" s="16">
        <v>1653096189</v>
      </c>
      <c r="B2239" s="16">
        <v>4</v>
      </c>
      <c r="D2239" s="16">
        <v>499655942</v>
      </c>
      <c r="E2239" s="6" t="s">
        <v>98</v>
      </c>
      <c r="F2239" s="6" t="s">
        <v>99</v>
      </c>
      <c r="G2239" s="6" t="s">
        <v>57</v>
      </c>
      <c r="H2239" s="16" t="s">
        <v>100</v>
      </c>
      <c r="I2239" s="6" t="s">
        <v>267</v>
      </c>
      <c r="J2239" s="16">
        <v>5</v>
      </c>
      <c r="K2239" s="16" t="s">
        <v>36</v>
      </c>
      <c r="L2239" s="16" t="s">
        <v>360</v>
      </c>
      <c r="N2239" s="16">
        <v>0</v>
      </c>
      <c r="O2239" s="16">
        <v>5</v>
      </c>
      <c r="P2239" s="16">
        <v>1</v>
      </c>
      <c r="Q2239" s="16">
        <v>1</v>
      </c>
      <c r="R2239">
        <f>MATCH(D2239,Отчет!$C$1:$C$65535,0)</f>
        <v>40</v>
      </c>
    </row>
    <row r="2240" spans="1:18" x14ac:dyDescent="0.2">
      <c r="A2240" s="16">
        <v>1656432516</v>
      </c>
      <c r="B2240" s="16">
        <v>5</v>
      </c>
      <c r="D2240" s="16">
        <v>499655738</v>
      </c>
      <c r="E2240" s="6" t="s">
        <v>112</v>
      </c>
      <c r="F2240" s="6" t="s">
        <v>113</v>
      </c>
      <c r="G2240" s="6" t="s">
        <v>73</v>
      </c>
      <c r="H2240" s="16" t="s">
        <v>114</v>
      </c>
      <c r="I2240" s="6" t="s">
        <v>376</v>
      </c>
      <c r="J2240" s="16">
        <v>5</v>
      </c>
      <c r="K2240" s="16" t="s">
        <v>36</v>
      </c>
      <c r="L2240" s="16" t="s">
        <v>360</v>
      </c>
      <c r="N2240" s="16">
        <v>25</v>
      </c>
      <c r="O2240" s="16">
        <v>5</v>
      </c>
      <c r="P2240" s="16">
        <v>1</v>
      </c>
      <c r="Q2240" s="16">
        <v>1</v>
      </c>
      <c r="R2240">
        <f>MATCH(D2240,Отчет!$C$1:$C$65535,0)</f>
        <v>31</v>
      </c>
    </row>
    <row r="2241" spans="1:18" x14ac:dyDescent="0.2">
      <c r="A2241" s="16">
        <v>1741230504</v>
      </c>
      <c r="B2241" s="16">
        <v>8</v>
      </c>
      <c r="D2241" s="16">
        <v>1650253973</v>
      </c>
      <c r="E2241" s="6" t="s">
        <v>66</v>
      </c>
      <c r="F2241" s="6" t="s">
        <v>67</v>
      </c>
      <c r="G2241" s="6" t="s">
        <v>68</v>
      </c>
      <c r="H2241" s="16" t="s">
        <v>69</v>
      </c>
      <c r="I2241" s="6" t="s">
        <v>376</v>
      </c>
      <c r="J2241" s="16">
        <v>5</v>
      </c>
      <c r="K2241" s="16" t="s">
        <v>36</v>
      </c>
      <c r="L2241" s="16" t="s">
        <v>360</v>
      </c>
      <c r="N2241" s="16">
        <v>40</v>
      </c>
      <c r="O2241" s="16">
        <v>5</v>
      </c>
      <c r="P2241" s="16">
        <v>1</v>
      </c>
      <c r="Q2241" s="16">
        <v>1</v>
      </c>
      <c r="R2241">
        <f>MATCH(D2241,Отчет!$C$1:$C$65535,0)</f>
        <v>23</v>
      </c>
    </row>
    <row r="2242" spans="1:18" x14ac:dyDescent="0.2">
      <c r="A2242" s="16">
        <v>1828117016</v>
      </c>
      <c r="B2242" s="16">
        <v>10</v>
      </c>
      <c r="D2242" s="16">
        <v>499655838</v>
      </c>
      <c r="E2242" s="6" t="s">
        <v>105</v>
      </c>
      <c r="F2242" s="6" t="s">
        <v>106</v>
      </c>
      <c r="G2242" s="6" t="s">
        <v>107</v>
      </c>
      <c r="H2242" s="16" t="s">
        <v>108</v>
      </c>
      <c r="I2242" s="6" t="s">
        <v>377</v>
      </c>
      <c r="J2242" s="16">
        <v>6</v>
      </c>
      <c r="K2242" s="16" t="s">
        <v>36</v>
      </c>
      <c r="L2242" s="16" t="s">
        <v>360</v>
      </c>
      <c r="N2242" s="16">
        <v>60</v>
      </c>
      <c r="O2242" s="16">
        <v>6</v>
      </c>
      <c r="P2242" s="16">
        <v>1</v>
      </c>
      <c r="Q2242" s="16">
        <v>1</v>
      </c>
      <c r="R2242">
        <f>MATCH(D2242,Отчет!$C$1:$C$65535,0)</f>
        <v>14</v>
      </c>
    </row>
    <row r="2243" spans="1:18" x14ac:dyDescent="0.2">
      <c r="A2243" s="16">
        <v>1656329211</v>
      </c>
      <c r="B2243" s="16">
        <v>4</v>
      </c>
      <c r="D2243" s="16">
        <v>499655321</v>
      </c>
      <c r="E2243" s="6" t="s">
        <v>79</v>
      </c>
      <c r="F2243" s="6" t="s">
        <v>80</v>
      </c>
      <c r="G2243" s="6" t="s">
        <v>81</v>
      </c>
      <c r="H2243" s="16" t="s">
        <v>82</v>
      </c>
      <c r="I2243" s="6" t="s">
        <v>377</v>
      </c>
      <c r="J2243" s="16">
        <v>6</v>
      </c>
      <c r="K2243" s="16" t="s">
        <v>36</v>
      </c>
      <c r="L2243" s="16" t="s">
        <v>360</v>
      </c>
      <c r="N2243" s="16">
        <v>24</v>
      </c>
      <c r="O2243" s="16">
        <v>6</v>
      </c>
      <c r="P2243" s="16">
        <v>1</v>
      </c>
      <c r="Q2243" s="16">
        <v>1</v>
      </c>
      <c r="R2243">
        <f>MATCH(D2243,Отчет!$C$1:$C$65535,0)</f>
        <v>53</v>
      </c>
    </row>
    <row r="2244" spans="1:18" x14ac:dyDescent="0.2">
      <c r="A2244" s="16">
        <v>1713071236</v>
      </c>
      <c r="B2244" s="16">
        <v>10</v>
      </c>
      <c r="D2244" s="16">
        <v>499655764</v>
      </c>
      <c r="E2244" s="6" t="s">
        <v>115</v>
      </c>
      <c r="F2244" s="6" t="s">
        <v>116</v>
      </c>
      <c r="G2244" s="6" t="s">
        <v>117</v>
      </c>
      <c r="H2244" s="16" t="s">
        <v>118</v>
      </c>
      <c r="I2244" s="6" t="s">
        <v>378</v>
      </c>
      <c r="J2244" s="16">
        <v>5</v>
      </c>
      <c r="K2244" s="16" t="s">
        <v>36</v>
      </c>
      <c r="L2244" s="16" t="s">
        <v>360</v>
      </c>
      <c r="N2244" s="16">
        <v>50</v>
      </c>
      <c r="O2244" s="16">
        <v>5</v>
      </c>
      <c r="P2244" s="16">
        <v>1</v>
      </c>
      <c r="Q2244" s="16">
        <v>1</v>
      </c>
      <c r="R2244">
        <f>MATCH(D2244,Отчет!$C$1:$C$65535,0)</f>
        <v>17</v>
      </c>
    </row>
    <row r="2245" spans="1:18" x14ac:dyDescent="0.2">
      <c r="A2245" s="16">
        <v>1828081992</v>
      </c>
      <c r="B2245" s="16">
        <v>10</v>
      </c>
      <c r="D2245" s="16">
        <v>499655838</v>
      </c>
      <c r="E2245" s="6" t="s">
        <v>105</v>
      </c>
      <c r="F2245" s="6" t="s">
        <v>106</v>
      </c>
      <c r="G2245" s="6" t="s">
        <v>107</v>
      </c>
      <c r="H2245" s="16" t="s">
        <v>108</v>
      </c>
      <c r="I2245" s="6" t="s">
        <v>378</v>
      </c>
      <c r="J2245" s="16">
        <v>5</v>
      </c>
      <c r="K2245" s="16" t="s">
        <v>36</v>
      </c>
      <c r="L2245" s="16" t="s">
        <v>360</v>
      </c>
      <c r="N2245" s="16">
        <v>50</v>
      </c>
      <c r="O2245" s="16">
        <v>5</v>
      </c>
      <c r="P2245" s="16">
        <v>1</v>
      </c>
      <c r="Q2245" s="16">
        <v>1</v>
      </c>
      <c r="R2245">
        <f>MATCH(D2245,Отчет!$C$1:$C$65535,0)</f>
        <v>14</v>
      </c>
    </row>
    <row r="2246" spans="1:18" x14ac:dyDescent="0.2">
      <c r="A2246" s="16">
        <v>2042216213</v>
      </c>
      <c r="B2246" s="16">
        <v>7</v>
      </c>
      <c r="D2246" s="16">
        <v>1955210973</v>
      </c>
      <c r="E2246" s="6" t="s">
        <v>203</v>
      </c>
      <c r="F2246" s="6" t="s">
        <v>134</v>
      </c>
      <c r="G2246" s="6" t="s">
        <v>204</v>
      </c>
      <c r="H2246" s="16" t="s">
        <v>205</v>
      </c>
      <c r="I2246" s="6" t="s">
        <v>268</v>
      </c>
      <c r="J2246" s="16">
        <v>2.25</v>
      </c>
      <c r="K2246" s="16" t="s">
        <v>36</v>
      </c>
      <c r="L2246" s="16" t="s">
        <v>360</v>
      </c>
      <c r="N2246" s="16">
        <v>15.75</v>
      </c>
      <c r="O2246" s="16">
        <v>2.25</v>
      </c>
      <c r="P2246" s="16">
        <v>1</v>
      </c>
      <c r="Q2246" s="16">
        <v>1</v>
      </c>
      <c r="R2246">
        <f>MATCH(D2246,Отчет!$C$1:$C$65535,0)</f>
        <v>30</v>
      </c>
    </row>
    <row r="2247" spans="1:18" x14ac:dyDescent="0.2">
      <c r="A2247" s="16">
        <v>1546602513</v>
      </c>
      <c r="B2247" s="16">
        <v>10</v>
      </c>
      <c r="D2247" s="16">
        <v>499657489</v>
      </c>
      <c r="E2247" s="6" t="s">
        <v>133</v>
      </c>
      <c r="F2247" s="6" t="s">
        <v>134</v>
      </c>
      <c r="G2247" s="6" t="s">
        <v>135</v>
      </c>
      <c r="H2247" s="16" t="s">
        <v>136</v>
      </c>
      <c r="I2247" s="6" t="s">
        <v>379</v>
      </c>
      <c r="J2247" s="16">
        <v>5</v>
      </c>
      <c r="K2247" s="16" t="s">
        <v>36</v>
      </c>
      <c r="L2247" s="16" t="s">
        <v>360</v>
      </c>
      <c r="N2247" s="16">
        <v>50</v>
      </c>
      <c r="O2247" s="16">
        <v>5</v>
      </c>
      <c r="P2247" s="16">
        <v>1</v>
      </c>
      <c r="Q2247" s="16">
        <v>1</v>
      </c>
      <c r="R2247">
        <f>MATCH(D2247,Отчет!$C$1:$C$65535,0)</f>
        <v>51</v>
      </c>
    </row>
    <row r="2248" spans="1:18" x14ac:dyDescent="0.2">
      <c r="A2248" s="16">
        <v>2034118517</v>
      </c>
      <c r="B2248" s="16">
        <v>9</v>
      </c>
      <c r="D2248" s="16">
        <v>1950131619</v>
      </c>
      <c r="E2248" s="6" t="s">
        <v>209</v>
      </c>
      <c r="F2248" s="6" t="s">
        <v>210</v>
      </c>
      <c r="G2248" s="6" t="s">
        <v>211</v>
      </c>
      <c r="H2248" s="16" t="s">
        <v>212</v>
      </c>
      <c r="I2248" s="6" t="s">
        <v>59</v>
      </c>
      <c r="J2248" s="16">
        <v>1.85</v>
      </c>
      <c r="K2248" s="16" t="s">
        <v>36</v>
      </c>
      <c r="L2248" s="16" t="s">
        <v>360</v>
      </c>
      <c r="N2248" s="16">
        <v>16.649999999999999</v>
      </c>
      <c r="O2248" s="16">
        <v>1.85</v>
      </c>
      <c r="P2248" s="16">
        <v>1</v>
      </c>
      <c r="Q2248" s="16">
        <v>1</v>
      </c>
      <c r="R2248">
        <f>MATCH(D2248,Отчет!$C$1:$C$65535,0)</f>
        <v>33</v>
      </c>
    </row>
    <row r="2249" spans="1:18" x14ac:dyDescent="0.2">
      <c r="A2249" s="16">
        <v>2063971880</v>
      </c>
      <c r="B2249" s="16">
        <v>8</v>
      </c>
      <c r="D2249" s="16">
        <v>1955210973</v>
      </c>
      <c r="E2249" s="6" t="s">
        <v>203</v>
      </c>
      <c r="F2249" s="6" t="s">
        <v>134</v>
      </c>
      <c r="G2249" s="6" t="s">
        <v>204</v>
      </c>
      <c r="H2249" s="16" t="s">
        <v>205</v>
      </c>
      <c r="I2249" s="6" t="s">
        <v>59</v>
      </c>
      <c r="J2249" s="16">
        <v>1.85</v>
      </c>
      <c r="K2249" s="16" t="s">
        <v>36</v>
      </c>
      <c r="L2249" s="16" t="s">
        <v>360</v>
      </c>
      <c r="N2249" s="16">
        <v>14.8</v>
      </c>
      <c r="O2249" s="16">
        <v>1.85</v>
      </c>
      <c r="P2249" s="16">
        <v>1</v>
      </c>
      <c r="Q2249" s="16">
        <v>1</v>
      </c>
      <c r="R2249">
        <f>MATCH(D2249,Отчет!$C$1:$C$65535,0)</f>
        <v>30</v>
      </c>
    </row>
    <row r="2250" spans="1:18" x14ac:dyDescent="0.2">
      <c r="A2250" s="16">
        <v>1656559311</v>
      </c>
      <c r="B2250" s="16">
        <v>8</v>
      </c>
      <c r="D2250" s="16">
        <v>499657385</v>
      </c>
      <c r="E2250" s="6" t="s">
        <v>145</v>
      </c>
      <c r="F2250" s="6" t="s">
        <v>146</v>
      </c>
      <c r="G2250" s="6" t="s">
        <v>139</v>
      </c>
      <c r="H2250" s="16" t="s">
        <v>147</v>
      </c>
      <c r="I2250" s="6" t="s">
        <v>319</v>
      </c>
      <c r="J2250" s="16">
        <v>5</v>
      </c>
      <c r="K2250" s="16" t="s">
        <v>36</v>
      </c>
      <c r="L2250" s="16" t="s">
        <v>360</v>
      </c>
      <c r="N2250" s="16">
        <v>40</v>
      </c>
      <c r="O2250" s="16">
        <v>5</v>
      </c>
      <c r="P2250" s="16">
        <v>1</v>
      </c>
      <c r="Q2250" s="16">
        <v>1</v>
      </c>
      <c r="R2250">
        <f>MATCH(D2250,Отчет!$C$1:$C$65535,0)</f>
        <v>20</v>
      </c>
    </row>
    <row r="2251" spans="1:18" x14ac:dyDescent="0.2">
      <c r="A2251" s="16">
        <v>1656559317</v>
      </c>
      <c r="B2251" s="16">
        <v>9</v>
      </c>
      <c r="D2251" s="16">
        <v>499657465</v>
      </c>
      <c r="E2251" s="6" t="s">
        <v>148</v>
      </c>
      <c r="F2251" s="6" t="s">
        <v>149</v>
      </c>
      <c r="G2251" s="6" t="s">
        <v>150</v>
      </c>
      <c r="H2251" s="16" t="s">
        <v>151</v>
      </c>
      <c r="I2251" s="6" t="s">
        <v>319</v>
      </c>
      <c r="J2251" s="16">
        <v>5</v>
      </c>
      <c r="K2251" s="16" t="s">
        <v>36</v>
      </c>
      <c r="L2251" s="16" t="s">
        <v>360</v>
      </c>
      <c r="N2251" s="16">
        <v>45</v>
      </c>
      <c r="O2251" s="16">
        <v>5</v>
      </c>
      <c r="P2251" s="16">
        <v>1</v>
      </c>
      <c r="Q2251" s="16">
        <v>1</v>
      </c>
      <c r="R2251">
        <f>MATCH(D2251,Отчет!$C$1:$C$65535,0)</f>
        <v>25</v>
      </c>
    </row>
    <row r="2252" spans="1:18" x14ac:dyDescent="0.2">
      <c r="A2252" s="16">
        <v>1660224852</v>
      </c>
      <c r="B2252" s="16">
        <v>7</v>
      </c>
      <c r="D2252" s="16">
        <v>499655579</v>
      </c>
      <c r="E2252" s="6" t="s">
        <v>194</v>
      </c>
      <c r="F2252" s="6" t="s">
        <v>122</v>
      </c>
      <c r="G2252" s="6" t="s">
        <v>171</v>
      </c>
      <c r="H2252" s="16" t="s">
        <v>195</v>
      </c>
      <c r="I2252" s="6" t="s">
        <v>380</v>
      </c>
      <c r="J2252" s="16">
        <v>5</v>
      </c>
      <c r="K2252" s="16" t="s">
        <v>36</v>
      </c>
      <c r="L2252" s="16" t="s">
        <v>360</v>
      </c>
      <c r="N2252" s="16">
        <v>0</v>
      </c>
      <c r="O2252" s="16">
        <v>5</v>
      </c>
      <c r="P2252" s="16">
        <v>1</v>
      </c>
      <c r="Q2252" s="16">
        <v>1</v>
      </c>
      <c r="R2252">
        <f>MATCH(D2252,Отчет!$C$1:$C$65535,0)</f>
        <v>38</v>
      </c>
    </row>
    <row r="2253" spans="1:18" x14ac:dyDescent="0.2">
      <c r="A2253" s="16">
        <v>1546602600</v>
      </c>
      <c r="B2253" s="16">
        <v>7</v>
      </c>
      <c r="D2253" s="16">
        <v>499655764</v>
      </c>
      <c r="E2253" s="6" t="s">
        <v>115</v>
      </c>
      <c r="F2253" s="6" t="s">
        <v>116</v>
      </c>
      <c r="G2253" s="6" t="s">
        <v>117</v>
      </c>
      <c r="H2253" s="16" t="s">
        <v>118</v>
      </c>
      <c r="I2253" s="6" t="s">
        <v>381</v>
      </c>
      <c r="J2253" s="16">
        <v>5</v>
      </c>
      <c r="K2253" s="16" t="s">
        <v>36</v>
      </c>
      <c r="L2253" s="16" t="s">
        <v>360</v>
      </c>
      <c r="N2253" s="16">
        <v>35</v>
      </c>
      <c r="O2253" s="16">
        <v>5</v>
      </c>
      <c r="P2253" s="16">
        <v>1</v>
      </c>
      <c r="Q2253" s="16">
        <v>1</v>
      </c>
      <c r="R2253">
        <f>MATCH(D2253,Отчет!$C$1:$C$65535,0)</f>
        <v>17</v>
      </c>
    </row>
    <row r="2254" spans="1:18" x14ac:dyDescent="0.2">
      <c r="A2254" s="16">
        <v>1546602568</v>
      </c>
      <c r="B2254" s="16">
        <v>8</v>
      </c>
      <c r="D2254" s="16">
        <v>499655579</v>
      </c>
      <c r="E2254" s="6" t="s">
        <v>194</v>
      </c>
      <c r="F2254" s="6" t="s">
        <v>122</v>
      </c>
      <c r="G2254" s="6" t="s">
        <v>171</v>
      </c>
      <c r="H2254" s="16" t="s">
        <v>195</v>
      </c>
      <c r="I2254" s="6" t="s">
        <v>381</v>
      </c>
      <c r="J2254" s="16">
        <v>5</v>
      </c>
      <c r="K2254" s="16" t="s">
        <v>36</v>
      </c>
      <c r="L2254" s="16" t="s">
        <v>360</v>
      </c>
      <c r="N2254" s="16">
        <v>40</v>
      </c>
      <c r="O2254" s="16">
        <v>5</v>
      </c>
      <c r="P2254" s="16">
        <v>1</v>
      </c>
      <c r="Q2254" s="16">
        <v>1</v>
      </c>
      <c r="R2254">
        <f>MATCH(D2254,Отчет!$C$1:$C$65535,0)</f>
        <v>38</v>
      </c>
    </row>
    <row r="2255" spans="1:18" x14ac:dyDescent="0.2">
      <c r="A2255" s="16">
        <v>2121425287</v>
      </c>
      <c r="B2255" s="16">
        <v>8</v>
      </c>
      <c r="D2255" s="16">
        <v>2114617064</v>
      </c>
      <c r="E2255" s="6" t="s">
        <v>206</v>
      </c>
      <c r="F2255" s="6" t="s">
        <v>80</v>
      </c>
      <c r="G2255" s="6" t="s">
        <v>207</v>
      </c>
      <c r="H2255" s="16" t="s">
        <v>208</v>
      </c>
      <c r="I2255" s="6" t="s">
        <v>272</v>
      </c>
      <c r="J2255" s="16">
        <v>3</v>
      </c>
      <c r="K2255" s="16" t="s">
        <v>36</v>
      </c>
      <c r="L2255" s="16" t="s">
        <v>360</v>
      </c>
      <c r="N2255" s="16">
        <v>24</v>
      </c>
      <c r="O2255" s="16">
        <v>3</v>
      </c>
      <c r="P2255" s="16">
        <v>1</v>
      </c>
      <c r="Q2255" s="16">
        <v>0</v>
      </c>
      <c r="R2255">
        <f>MATCH(D2255,Отчет!$C$1:$C$65535,0)</f>
        <v>54</v>
      </c>
    </row>
    <row r="2256" spans="1:18" x14ac:dyDescent="0.2">
      <c r="A2256" s="16">
        <v>1652964500</v>
      </c>
      <c r="B2256" s="16">
        <v>7</v>
      </c>
      <c r="D2256" s="16">
        <v>499656345</v>
      </c>
      <c r="E2256" s="6" t="s">
        <v>159</v>
      </c>
      <c r="F2256" s="6" t="s">
        <v>160</v>
      </c>
      <c r="G2256" s="6" t="s">
        <v>119</v>
      </c>
      <c r="H2256" s="16" t="s">
        <v>161</v>
      </c>
      <c r="I2256" s="6" t="s">
        <v>382</v>
      </c>
      <c r="J2256" s="16">
        <v>5</v>
      </c>
      <c r="K2256" s="16" t="s">
        <v>36</v>
      </c>
      <c r="L2256" s="16" t="s">
        <v>360</v>
      </c>
      <c r="N2256" s="16">
        <v>35</v>
      </c>
      <c r="O2256" s="16">
        <v>5</v>
      </c>
      <c r="P2256" s="16">
        <v>1</v>
      </c>
      <c r="Q2256" s="16">
        <v>1</v>
      </c>
      <c r="R2256">
        <f>MATCH(D2256,Отчет!$C$1:$C$65535,0)</f>
        <v>46</v>
      </c>
    </row>
    <row r="2257" spans="1:18" x14ac:dyDescent="0.2">
      <c r="A2257" s="16">
        <v>1652955005</v>
      </c>
      <c r="B2257" s="16">
        <v>10</v>
      </c>
      <c r="D2257" s="16">
        <v>499655482</v>
      </c>
      <c r="E2257" s="6" t="s">
        <v>71</v>
      </c>
      <c r="F2257" s="6" t="s">
        <v>72</v>
      </c>
      <c r="G2257" s="6" t="s">
        <v>73</v>
      </c>
      <c r="H2257" s="16" t="s">
        <v>74</v>
      </c>
      <c r="I2257" s="6" t="s">
        <v>382</v>
      </c>
      <c r="J2257" s="16">
        <v>5</v>
      </c>
      <c r="K2257" s="16" t="s">
        <v>36</v>
      </c>
      <c r="L2257" s="16" t="s">
        <v>360</v>
      </c>
      <c r="N2257" s="16">
        <v>50</v>
      </c>
      <c r="O2257" s="16">
        <v>5</v>
      </c>
      <c r="P2257" s="16">
        <v>1</v>
      </c>
      <c r="Q2257" s="16">
        <v>1</v>
      </c>
      <c r="R2257">
        <f>MATCH(D2257,Отчет!$C$1:$C$65535,0)</f>
        <v>12</v>
      </c>
    </row>
    <row r="2258" spans="1:18" x14ac:dyDescent="0.2">
      <c r="A2258" s="16">
        <v>1662527373</v>
      </c>
      <c r="B2258" s="16">
        <v>7</v>
      </c>
      <c r="D2258" s="16">
        <v>499655862</v>
      </c>
      <c r="E2258" s="6" t="s">
        <v>90</v>
      </c>
      <c r="F2258" s="6" t="s">
        <v>91</v>
      </c>
      <c r="G2258" s="6" t="s">
        <v>92</v>
      </c>
      <c r="H2258" s="16" t="s">
        <v>93</v>
      </c>
      <c r="I2258" s="6" t="s">
        <v>382</v>
      </c>
      <c r="J2258" s="16">
        <v>5</v>
      </c>
      <c r="K2258" s="16" t="s">
        <v>36</v>
      </c>
      <c r="L2258" s="16" t="s">
        <v>360</v>
      </c>
      <c r="N2258" s="16">
        <v>35</v>
      </c>
      <c r="O2258" s="16">
        <v>5</v>
      </c>
      <c r="P2258" s="16">
        <v>1</v>
      </c>
      <c r="Q2258" s="16">
        <v>1</v>
      </c>
      <c r="R2258">
        <f>MATCH(D2258,Отчет!$C$1:$C$65535,0)</f>
        <v>45</v>
      </c>
    </row>
    <row r="2259" spans="1:18" x14ac:dyDescent="0.2">
      <c r="A2259" s="16">
        <v>1656712014</v>
      </c>
      <c r="B2259" s="16">
        <v>5</v>
      </c>
      <c r="D2259" s="16">
        <v>499655706</v>
      </c>
      <c r="E2259" s="6" t="s">
        <v>109</v>
      </c>
      <c r="F2259" s="6" t="s">
        <v>99</v>
      </c>
      <c r="G2259" s="6" t="s">
        <v>110</v>
      </c>
      <c r="H2259" s="16" t="s">
        <v>111</v>
      </c>
      <c r="I2259" s="6" t="s">
        <v>382</v>
      </c>
      <c r="J2259" s="16">
        <v>5</v>
      </c>
      <c r="K2259" s="16" t="s">
        <v>36</v>
      </c>
      <c r="L2259" s="16" t="s">
        <v>360</v>
      </c>
      <c r="N2259" s="16">
        <v>25</v>
      </c>
      <c r="O2259" s="16">
        <v>5</v>
      </c>
      <c r="P2259" s="16">
        <v>1</v>
      </c>
      <c r="Q2259" s="16">
        <v>1</v>
      </c>
      <c r="R2259">
        <f>MATCH(D2259,Отчет!$C$1:$C$65535,0)</f>
        <v>55</v>
      </c>
    </row>
    <row r="2260" spans="1:18" x14ac:dyDescent="0.2">
      <c r="A2260" s="16">
        <v>1668706916</v>
      </c>
      <c r="B2260" s="16">
        <v>4</v>
      </c>
      <c r="D2260" s="16">
        <v>1506076021</v>
      </c>
      <c r="E2260" s="6" t="s">
        <v>178</v>
      </c>
      <c r="F2260" s="6" t="s">
        <v>179</v>
      </c>
      <c r="G2260" s="6" t="s">
        <v>96</v>
      </c>
      <c r="H2260" s="16" t="s">
        <v>180</v>
      </c>
      <c r="I2260" s="6" t="s">
        <v>382</v>
      </c>
      <c r="J2260" s="16">
        <v>5</v>
      </c>
      <c r="K2260" s="16" t="s">
        <v>36</v>
      </c>
      <c r="L2260" s="16" t="s">
        <v>360</v>
      </c>
      <c r="N2260" s="16">
        <v>0</v>
      </c>
      <c r="O2260" s="16">
        <v>5</v>
      </c>
      <c r="P2260" s="16">
        <v>1</v>
      </c>
      <c r="Q2260" s="16">
        <v>1</v>
      </c>
      <c r="R2260">
        <f>MATCH(D2260,Отчет!$C$1:$C$65535,0)</f>
        <v>47</v>
      </c>
    </row>
    <row r="2261" spans="1:18" x14ac:dyDescent="0.2">
      <c r="A2261" s="16">
        <v>1662525635</v>
      </c>
      <c r="B2261" s="16">
        <v>10</v>
      </c>
      <c r="D2261" s="16">
        <v>499657609</v>
      </c>
      <c r="E2261" s="6" t="s">
        <v>192</v>
      </c>
      <c r="F2261" s="6" t="s">
        <v>134</v>
      </c>
      <c r="G2261" s="6" t="s">
        <v>139</v>
      </c>
      <c r="H2261" s="16" t="s">
        <v>193</v>
      </c>
      <c r="I2261" s="6" t="s">
        <v>382</v>
      </c>
      <c r="J2261" s="16">
        <v>5</v>
      </c>
      <c r="K2261" s="16" t="s">
        <v>36</v>
      </c>
      <c r="L2261" s="16" t="s">
        <v>360</v>
      </c>
      <c r="N2261" s="16">
        <v>50</v>
      </c>
      <c r="O2261" s="16">
        <v>5</v>
      </c>
      <c r="P2261" s="16">
        <v>1</v>
      </c>
      <c r="Q2261" s="16">
        <v>1</v>
      </c>
      <c r="R2261">
        <f>MATCH(D2261,Отчет!$C$1:$C$65535,0)</f>
        <v>24</v>
      </c>
    </row>
    <row r="2262" spans="1:18" x14ac:dyDescent="0.2">
      <c r="A2262" s="16">
        <v>2034144128</v>
      </c>
      <c r="B2262" s="16">
        <v>4</v>
      </c>
      <c r="D2262" s="16">
        <v>1950131619</v>
      </c>
      <c r="E2262" s="6" t="s">
        <v>209</v>
      </c>
      <c r="F2262" s="6" t="s">
        <v>210</v>
      </c>
      <c r="G2262" s="6" t="s">
        <v>211</v>
      </c>
      <c r="H2262" s="16" t="s">
        <v>212</v>
      </c>
      <c r="I2262" s="6" t="s">
        <v>221</v>
      </c>
      <c r="J2262" s="16">
        <v>3</v>
      </c>
      <c r="K2262" s="16" t="s">
        <v>36</v>
      </c>
      <c r="L2262" s="16" t="s">
        <v>360</v>
      </c>
      <c r="N2262" s="16">
        <v>12</v>
      </c>
      <c r="O2262" s="16">
        <v>3</v>
      </c>
      <c r="P2262" s="16">
        <v>1</v>
      </c>
      <c r="Q2262" s="16">
        <v>1</v>
      </c>
      <c r="R2262">
        <f>MATCH(D2262,Отчет!$C$1:$C$65535,0)</f>
        <v>33</v>
      </c>
    </row>
    <row r="2263" spans="1:18" x14ac:dyDescent="0.2">
      <c r="A2263" s="16">
        <v>1653075045</v>
      </c>
      <c r="B2263" s="16">
        <v>4</v>
      </c>
      <c r="D2263" s="16">
        <v>499656285</v>
      </c>
      <c r="E2263" s="6" t="s">
        <v>173</v>
      </c>
      <c r="F2263" s="6" t="s">
        <v>76</v>
      </c>
      <c r="G2263" s="6" t="s">
        <v>107</v>
      </c>
      <c r="H2263" s="16" t="s">
        <v>174</v>
      </c>
      <c r="I2263" s="6" t="s">
        <v>221</v>
      </c>
      <c r="J2263" s="16">
        <v>5</v>
      </c>
      <c r="K2263" s="16" t="s">
        <v>36</v>
      </c>
      <c r="L2263" s="16" t="s">
        <v>360</v>
      </c>
      <c r="N2263" s="16">
        <v>20</v>
      </c>
      <c r="O2263" s="16">
        <v>5</v>
      </c>
      <c r="P2263" s="16">
        <v>1</v>
      </c>
      <c r="Q2263" s="16">
        <v>1</v>
      </c>
      <c r="R2263">
        <f>MATCH(D2263,Отчет!$C$1:$C$65535,0)</f>
        <v>36</v>
      </c>
    </row>
    <row r="2264" spans="1:18" x14ac:dyDescent="0.2">
      <c r="A2264" s="16">
        <v>1662523806</v>
      </c>
      <c r="B2264" s="16">
        <v>6</v>
      </c>
      <c r="D2264" s="16">
        <v>499655681</v>
      </c>
      <c r="E2264" s="6" t="s">
        <v>121</v>
      </c>
      <c r="F2264" s="6" t="s">
        <v>122</v>
      </c>
      <c r="G2264" s="6" t="s">
        <v>123</v>
      </c>
      <c r="H2264" s="16" t="s">
        <v>124</v>
      </c>
      <c r="I2264" s="6" t="s">
        <v>221</v>
      </c>
      <c r="J2264" s="16">
        <v>5</v>
      </c>
      <c r="K2264" s="16" t="s">
        <v>36</v>
      </c>
      <c r="L2264" s="16" t="s">
        <v>360</v>
      </c>
      <c r="N2264" s="16">
        <v>30</v>
      </c>
      <c r="O2264" s="16">
        <v>5</v>
      </c>
      <c r="P2264" s="16">
        <v>1</v>
      </c>
      <c r="Q2264" s="16">
        <v>1</v>
      </c>
      <c r="R2264">
        <f>MATCH(D2264,Отчет!$C$1:$C$65535,0)</f>
        <v>26</v>
      </c>
    </row>
    <row r="2265" spans="1:18" x14ac:dyDescent="0.2">
      <c r="A2265" s="16">
        <v>1656541884</v>
      </c>
      <c r="B2265" s="16">
        <v>10</v>
      </c>
      <c r="D2265" s="16">
        <v>499656434</v>
      </c>
      <c r="E2265" s="6" t="s">
        <v>162</v>
      </c>
      <c r="F2265" s="6" t="s">
        <v>163</v>
      </c>
      <c r="G2265" s="6" t="s">
        <v>164</v>
      </c>
      <c r="H2265" s="16" t="s">
        <v>165</v>
      </c>
      <c r="I2265" s="6" t="s">
        <v>221</v>
      </c>
      <c r="J2265" s="16">
        <v>5</v>
      </c>
      <c r="K2265" s="16" t="s">
        <v>36</v>
      </c>
      <c r="L2265" s="16" t="s">
        <v>360</v>
      </c>
      <c r="N2265" s="16">
        <v>50</v>
      </c>
      <c r="O2265" s="16">
        <v>5</v>
      </c>
      <c r="P2265" s="16">
        <v>1</v>
      </c>
      <c r="Q2265" s="16">
        <v>1</v>
      </c>
      <c r="R2265">
        <f>MATCH(D2265,Отчет!$C$1:$C$65535,0)</f>
        <v>11</v>
      </c>
    </row>
    <row r="2266" spans="1:18" x14ac:dyDescent="0.2">
      <c r="A2266" s="16">
        <v>1665981909</v>
      </c>
      <c r="B2266" s="16">
        <v>4</v>
      </c>
      <c r="D2266" s="16">
        <v>499656623</v>
      </c>
      <c r="E2266" s="6" t="s">
        <v>166</v>
      </c>
      <c r="F2266" s="6" t="s">
        <v>167</v>
      </c>
      <c r="G2266" s="6" t="s">
        <v>168</v>
      </c>
      <c r="H2266" s="16" t="s">
        <v>169</v>
      </c>
      <c r="I2266" s="6" t="s">
        <v>221</v>
      </c>
      <c r="J2266" s="16">
        <v>5</v>
      </c>
      <c r="K2266" s="16" t="s">
        <v>36</v>
      </c>
      <c r="L2266" s="16" t="s">
        <v>360</v>
      </c>
      <c r="N2266" s="16">
        <v>0</v>
      </c>
      <c r="O2266" s="16">
        <v>5</v>
      </c>
      <c r="P2266" s="16">
        <v>1</v>
      </c>
      <c r="Q2266" s="16">
        <v>1</v>
      </c>
      <c r="R2266">
        <f>MATCH(D2266,Отчет!$C$1:$C$65535,0)</f>
        <v>37</v>
      </c>
    </row>
    <row r="2267" spans="1:18" x14ac:dyDescent="0.2">
      <c r="A2267" s="16">
        <v>1652959742</v>
      </c>
      <c r="B2267" s="16">
        <v>9</v>
      </c>
      <c r="D2267" s="16">
        <v>499655764</v>
      </c>
      <c r="E2267" s="6" t="s">
        <v>115</v>
      </c>
      <c r="F2267" s="6" t="s">
        <v>116</v>
      </c>
      <c r="G2267" s="6" t="s">
        <v>117</v>
      </c>
      <c r="H2267" s="16" t="s">
        <v>118</v>
      </c>
      <c r="I2267" s="6" t="s">
        <v>221</v>
      </c>
      <c r="J2267" s="16">
        <v>5</v>
      </c>
      <c r="K2267" s="16" t="s">
        <v>36</v>
      </c>
      <c r="L2267" s="16" t="s">
        <v>360</v>
      </c>
      <c r="N2267" s="16">
        <v>45</v>
      </c>
      <c r="O2267" s="16">
        <v>5</v>
      </c>
      <c r="P2267" s="16">
        <v>1</v>
      </c>
      <c r="Q2267" s="16">
        <v>1</v>
      </c>
      <c r="R2267">
        <f>MATCH(D2267,Отчет!$C$1:$C$65535,0)</f>
        <v>17</v>
      </c>
    </row>
    <row r="2268" spans="1:18" x14ac:dyDescent="0.2">
      <c r="A2268" s="16">
        <v>1660226937</v>
      </c>
      <c r="B2268" s="16">
        <v>6</v>
      </c>
      <c r="D2268" s="16">
        <v>499655628</v>
      </c>
      <c r="E2268" s="6" t="s">
        <v>94</v>
      </c>
      <c r="F2268" s="6" t="s">
        <v>106</v>
      </c>
      <c r="G2268" s="6" t="s">
        <v>119</v>
      </c>
      <c r="H2268" s="16" t="s">
        <v>120</v>
      </c>
      <c r="I2268" s="6" t="s">
        <v>221</v>
      </c>
      <c r="J2268" s="16">
        <v>5</v>
      </c>
      <c r="K2268" s="16" t="s">
        <v>36</v>
      </c>
      <c r="L2268" s="16" t="s">
        <v>360</v>
      </c>
      <c r="N2268" s="16">
        <v>30</v>
      </c>
      <c r="O2268" s="16">
        <v>5</v>
      </c>
      <c r="P2268" s="16">
        <v>1</v>
      </c>
      <c r="Q2268" s="16">
        <v>1</v>
      </c>
      <c r="R2268">
        <f>MATCH(D2268,Отчет!$C$1:$C$65535,0)</f>
        <v>22</v>
      </c>
    </row>
    <row r="2269" spans="1:18" x14ac:dyDescent="0.2">
      <c r="A2269" s="16">
        <v>1653096145</v>
      </c>
      <c r="B2269" s="16">
        <v>4</v>
      </c>
      <c r="D2269" s="16">
        <v>499655942</v>
      </c>
      <c r="E2269" s="6" t="s">
        <v>98</v>
      </c>
      <c r="F2269" s="6" t="s">
        <v>99</v>
      </c>
      <c r="G2269" s="6" t="s">
        <v>57</v>
      </c>
      <c r="H2269" s="16" t="s">
        <v>100</v>
      </c>
      <c r="I2269" s="6" t="s">
        <v>221</v>
      </c>
      <c r="J2269" s="16">
        <v>5</v>
      </c>
      <c r="K2269" s="16" t="s">
        <v>36</v>
      </c>
      <c r="L2269" s="16" t="s">
        <v>360</v>
      </c>
      <c r="N2269" s="16">
        <v>0</v>
      </c>
      <c r="O2269" s="16">
        <v>5</v>
      </c>
      <c r="P2269" s="16">
        <v>1</v>
      </c>
      <c r="Q2269" s="16">
        <v>1</v>
      </c>
      <c r="R2269">
        <f>MATCH(D2269,Отчет!$C$1:$C$65535,0)</f>
        <v>40</v>
      </c>
    </row>
    <row r="2270" spans="1:18" x14ac:dyDescent="0.2">
      <c r="A2270" s="16">
        <v>1653236836</v>
      </c>
      <c r="B2270" s="16">
        <v>8</v>
      </c>
      <c r="D2270" s="16">
        <v>499655369</v>
      </c>
      <c r="E2270" s="6" t="s">
        <v>196</v>
      </c>
      <c r="F2270" s="6" t="s">
        <v>99</v>
      </c>
      <c r="G2270" s="6" t="s">
        <v>107</v>
      </c>
      <c r="H2270" s="16" t="s">
        <v>197</v>
      </c>
      <c r="I2270" s="6" t="s">
        <v>221</v>
      </c>
      <c r="J2270" s="16">
        <v>5</v>
      </c>
      <c r="K2270" s="16" t="s">
        <v>36</v>
      </c>
      <c r="L2270" s="16" t="s">
        <v>360</v>
      </c>
      <c r="N2270" s="16">
        <v>40</v>
      </c>
      <c r="O2270" s="16">
        <v>5</v>
      </c>
      <c r="P2270" s="16">
        <v>1</v>
      </c>
      <c r="Q2270" s="16">
        <v>1</v>
      </c>
      <c r="R2270">
        <f>MATCH(D2270,Отчет!$C$1:$C$65535,0)</f>
        <v>15</v>
      </c>
    </row>
    <row r="2271" spans="1:18" x14ac:dyDescent="0.2">
      <c r="A2271" s="16">
        <v>1656314824</v>
      </c>
      <c r="B2271" s="16">
        <v>7</v>
      </c>
      <c r="D2271" s="16">
        <v>736697700</v>
      </c>
      <c r="E2271" s="6" t="s">
        <v>175</v>
      </c>
      <c r="F2271" s="6" t="s">
        <v>176</v>
      </c>
      <c r="G2271" s="6" t="s">
        <v>77</v>
      </c>
      <c r="H2271" s="16" t="s">
        <v>177</v>
      </c>
      <c r="I2271" s="6" t="s">
        <v>221</v>
      </c>
      <c r="J2271" s="16">
        <v>5</v>
      </c>
      <c r="K2271" s="16" t="s">
        <v>36</v>
      </c>
      <c r="L2271" s="16" t="s">
        <v>360</v>
      </c>
      <c r="N2271" s="16">
        <v>35</v>
      </c>
      <c r="O2271" s="16">
        <v>5</v>
      </c>
      <c r="P2271" s="16">
        <v>1</v>
      </c>
      <c r="Q2271" s="16">
        <v>1</v>
      </c>
      <c r="R2271">
        <f>MATCH(D2271,Отчет!$C$1:$C$65535,0)</f>
        <v>27</v>
      </c>
    </row>
    <row r="2272" spans="1:18" x14ac:dyDescent="0.2">
      <c r="A2272" s="16">
        <v>1653425370</v>
      </c>
      <c r="B2272" s="16">
        <v>9</v>
      </c>
      <c r="D2272" s="16">
        <v>722669820</v>
      </c>
      <c r="E2272" s="6" t="s">
        <v>185</v>
      </c>
      <c r="F2272" s="6" t="s">
        <v>186</v>
      </c>
      <c r="G2272" s="6" t="s">
        <v>187</v>
      </c>
      <c r="H2272" s="16" t="s">
        <v>188</v>
      </c>
      <c r="I2272" s="6" t="s">
        <v>221</v>
      </c>
      <c r="J2272" s="16">
        <v>5</v>
      </c>
      <c r="K2272" s="16" t="s">
        <v>36</v>
      </c>
      <c r="L2272" s="16" t="s">
        <v>360</v>
      </c>
      <c r="N2272" s="16">
        <v>45</v>
      </c>
      <c r="O2272" s="16">
        <v>5</v>
      </c>
      <c r="P2272" s="16">
        <v>1</v>
      </c>
      <c r="Q2272" s="16">
        <v>1</v>
      </c>
      <c r="R2272">
        <f>MATCH(D2272,Отчет!$C$1:$C$65535,0)</f>
        <v>16</v>
      </c>
    </row>
    <row r="2273" spans="1:18" x14ac:dyDescent="0.2">
      <c r="A2273" s="16">
        <v>1656313419</v>
      </c>
      <c r="B2273" s="16">
        <v>4</v>
      </c>
      <c r="D2273" s="16">
        <v>499655966</v>
      </c>
      <c r="E2273" s="6" t="s">
        <v>83</v>
      </c>
      <c r="F2273" s="6" t="s">
        <v>76</v>
      </c>
      <c r="G2273" s="6" t="s">
        <v>84</v>
      </c>
      <c r="H2273" s="16" t="s">
        <v>85</v>
      </c>
      <c r="I2273" s="6" t="s">
        <v>221</v>
      </c>
      <c r="J2273" s="16">
        <v>5</v>
      </c>
      <c r="K2273" s="16" t="s">
        <v>36</v>
      </c>
      <c r="L2273" s="16" t="s">
        <v>360</v>
      </c>
      <c r="N2273" s="16">
        <v>0</v>
      </c>
      <c r="O2273" s="16">
        <v>5</v>
      </c>
      <c r="P2273" s="16">
        <v>1</v>
      </c>
      <c r="Q2273" s="16">
        <v>1</v>
      </c>
      <c r="R2273">
        <f>MATCH(D2273,Отчет!$C$1:$C$65535,0)</f>
        <v>43</v>
      </c>
    </row>
    <row r="2274" spans="1:18" x14ac:dyDescent="0.2">
      <c r="A2274" s="16">
        <v>2217887369</v>
      </c>
      <c r="B2274" s="16">
        <v>6</v>
      </c>
      <c r="D2274" s="16">
        <v>2210857296</v>
      </c>
      <c r="E2274" s="6" t="s">
        <v>199</v>
      </c>
      <c r="F2274" s="6" t="s">
        <v>200</v>
      </c>
      <c r="G2274" s="6" t="s">
        <v>201</v>
      </c>
      <c r="H2274" s="16" t="s">
        <v>202</v>
      </c>
      <c r="I2274" s="6" t="s">
        <v>221</v>
      </c>
      <c r="J2274" s="16">
        <v>5</v>
      </c>
      <c r="K2274" s="16" t="s">
        <v>36</v>
      </c>
      <c r="L2274" s="16" t="s">
        <v>360</v>
      </c>
      <c r="N2274" s="16">
        <v>30</v>
      </c>
      <c r="O2274" s="16">
        <v>5</v>
      </c>
      <c r="P2274" s="16">
        <v>1</v>
      </c>
      <c r="Q2274" s="16">
        <v>1</v>
      </c>
      <c r="R2274">
        <f>MATCH(D2274,Отчет!$C$1:$C$65535,0)</f>
        <v>28</v>
      </c>
    </row>
    <row r="2275" spans="1:18" x14ac:dyDescent="0.2">
      <c r="A2275" s="16">
        <v>1692011867</v>
      </c>
      <c r="B2275" s="16">
        <v>4</v>
      </c>
      <c r="D2275" s="16">
        <v>1683223220</v>
      </c>
      <c r="E2275" s="6" t="s">
        <v>55</v>
      </c>
      <c r="F2275" s="6" t="s">
        <v>56</v>
      </c>
      <c r="G2275" s="6" t="s">
        <v>57</v>
      </c>
      <c r="H2275" s="16" t="s">
        <v>58</v>
      </c>
      <c r="I2275" s="6" t="s">
        <v>221</v>
      </c>
      <c r="J2275" s="16">
        <v>5</v>
      </c>
      <c r="K2275" s="16" t="s">
        <v>36</v>
      </c>
      <c r="L2275" s="16" t="s">
        <v>360</v>
      </c>
      <c r="N2275" s="16">
        <v>0</v>
      </c>
      <c r="O2275" s="16">
        <v>5</v>
      </c>
      <c r="P2275" s="16">
        <v>1</v>
      </c>
      <c r="Q2275" s="16">
        <v>1</v>
      </c>
      <c r="R2275">
        <f>MATCH(D2275,Отчет!$C$1:$C$65535,0)</f>
        <v>39</v>
      </c>
    </row>
    <row r="2276" spans="1:18" x14ac:dyDescent="0.2">
      <c r="A2276" s="16">
        <v>1967532943</v>
      </c>
      <c r="B2276" s="16">
        <v>7</v>
      </c>
      <c r="D2276" s="16">
        <v>1946406881</v>
      </c>
      <c r="E2276" s="6" t="s">
        <v>44</v>
      </c>
      <c r="F2276" s="6" t="s">
        <v>45</v>
      </c>
      <c r="G2276" s="6" t="s">
        <v>46</v>
      </c>
      <c r="H2276" s="16" t="s">
        <v>47</v>
      </c>
      <c r="I2276" s="6" t="s">
        <v>221</v>
      </c>
      <c r="J2276" s="16">
        <v>5</v>
      </c>
      <c r="K2276" s="16" t="s">
        <v>36</v>
      </c>
      <c r="L2276" s="16" t="s">
        <v>360</v>
      </c>
      <c r="N2276" s="16">
        <v>35</v>
      </c>
      <c r="O2276" s="16">
        <v>5</v>
      </c>
      <c r="P2276" s="16">
        <v>1</v>
      </c>
      <c r="Q2276" s="16">
        <v>0</v>
      </c>
      <c r="R2276">
        <f>MATCH(D2276,Отчет!$C$1:$C$65535,0)</f>
        <v>34</v>
      </c>
    </row>
    <row r="2277" spans="1:18" x14ac:dyDescent="0.2">
      <c r="A2277" s="16">
        <v>2042199275</v>
      </c>
      <c r="B2277" s="16">
        <v>8</v>
      </c>
      <c r="D2277" s="16">
        <v>1955210973</v>
      </c>
      <c r="E2277" s="6" t="s">
        <v>203</v>
      </c>
      <c r="F2277" s="6" t="s">
        <v>134</v>
      </c>
      <c r="G2277" s="6" t="s">
        <v>204</v>
      </c>
      <c r="H2277" s="16" t="s">
        <v>205</v>
      </c>
      <c r="I2277" s="6" t="s">
        <v>273</v>
      </c>
      <c r="J2277" s="16">
        <v>2.25</v>
      </c>
      <c r="K2277" s="16" t="s">
        <v>36</v>
      </c>
      <c r="L2277" s="16" t="s">
        <v>360</v>
      </c>
      <c r="N2277" s="16">
        <v>18</v>
      </c>
      <c r="O2277" s="16">
        <v>2.25</v>
      </c>
      <c r="P2277" s="16">
        <v>1</v>
      </c>
      <c r="Q2277" s="16">
        <v>1</v>
      </c>
      <c r="R2277">
        <f>MATCH(D2277,Отчет!$C$1:$C$65535,0)</f>
        <v>30</v>
      </c>
    </row>
    <row r="2278" spans="1:18" x14ac:dyDescent="0.2">
      <c r="A2278" s="16">
        <v>2121418358</v>
      </c>
      <c r="B2278" s="16">
        <v>5</v>
      </c>
      <c r="D2278" s="16">
        <v>2114617064</v>
      </c>
      <c r="E2278" s="6" t="s">
        <v>206</v>
      </c>
      <c r="F2278" s="6" t="s">
        <v>80</v>
      </c>
      <c r="G2278" s="6" t="s">
        <v>207</v>
      </c>
      <c r="H2278" s="16" t="s">
        <v>208</v>
      </c>
      <c r="I2278" s="6" t="s">
        <v>273</v>
      </c>
      <c r="J2278" s="16">
        <v>5</v>
      </c>
      <c r="K2278" s="16" t="s">
        <v>36</v>
      </c>
      <c r="L2278" s="16" t="s">
        <v>360</v>
      </c>
      <c r="N2278" s="16">
        <v>25</v>
      </c>
      <c r="O2278" s="16">
        <v>5</v>
      </c>
      <c r="P2278" s="16">
        <v>1</v>
      </c>
      <c r="Q2278" s="16">
        <v>0</v>
      </c>
      <c r="R2278">
        <f>MATCH(D2278,Отчет!$C$1:$C$65535,0)</f>
        <v>54</v>
      </c>
    </row>
    <row r="2279" spans="1:18" x14ac:dyDescent="0.2">
      <c r="A2279" s="16">
        <v>1653236896</v>
      </c>
      <c r="B2279" s="16">
        <v>7</v>
      </c>
      <c r="D2279" s="16">
        <v>499655369</v>
      </c>
      <c r="E2279" s="6" t="s">
        <v>196</v>
      </c>
      <c r="F2279" s="6" t="s">
        <v>99</v>
      </c>
      <c r="G2279" s="6" t="s">
        <v>107</v>
      </c>
      <c r="H2279" s="16" t="s">
        <v>197</v>
      </c>
      <c r="I2279" s="6" t="s">
        <v>273</v>
      </c>
      <c r="J2279" s="16">
        <v>5</v>
      </c>
      <c r="K2279" s="16" t="s">
        <v>36</v>
      </c>
      <c r="L2279" s="16" t="s">
        <v>360</v>
      </c>
      <c r="N2279" s="16">
        <v>35</v>
      </c>
      <c r="O2279" s="16">
        <v>5</v>
      </c>
      <c r="P2279" s="16">
        <v>1</v>
      </c>
      <c r="Q2279" s="16">
        <v>1</v>
      </c>
      <c r="R2279">
        <f>MATCH(D2279,Отчет!$C$1:$C$65535,0)</f>
        <v>15</v>
      </c>
    </row>
    <row r="2280" spans="1:18" x14ac:dyDescent="0.2">
      <c r="A2280" s="16">
        <v>2116178580</v>
      </c>
      <c r="B2280" s="16">
        <v>6</v>
      </c>
      <c r="D2280" s="16">
        <v>2116177732</v>
      </c>
      <c r="E2280" s="6" t="s">
        <v>31</v>
      </c>
      <c r="F2280" s="6" t="s">
        <v>32</v>
      </c>
      <c r="G2280" s="6" t="s">
        <v>33</v>
      </c>
      <c r="H2280" s="16" t="s">
        <v>34</v>
      </c>
      <c r="I2280" s="6" t="s">
        <v>273</v>
      </c>
      <c r="J2280" s="16">
        <v>5</v>
      </c>
      <c r="K2280" s="16" t="s">
        <v>36</v>
      </c>
      <c r="L2280" s="16" t="s">
        <v>360</v>
      </c>
      <c r="N2280" s="16">
        <v>30</v>
      </c>
      <c r="O2280" s="16">
        <v>5</v>
      </c>
      <c r="P2280" s="16">
        <v>1</v>
      </c>
      <c r="Q2280" s="16">
        <v>0</v>
      </c>
      <c r="R2280">
        <f>MATCH(D2280,Отчет!$C$1:$C$65535,0)</f>
        <v>48</v>
      </c>
    </row>
    <row r="2281" spans="1:18" x14ac:dyDescent="0.2">
      <c r="A2281" s="16">
        <v>1652873410</v>
      </c>
      <c r="B2281" s="16">
        <v>7</v>
      </c>
      <c r="D2281" s="16">
        <v>499657513</v>
      </c>
      <c r="E2281" s="6" t="s">
        <v>137</v>
      </c>
      <c r="F2281" s="6" t="s">
        <v>138</v>
      </c>
      <c r="G2281" s="6" t="s">
        <v>139</v>
      </c>
      <c r="H2281" s="16" t="s">
        <v>140</v>
      </c>
      <c r="I2281" s="6" t="s">
        <v>273</v>
      </c>
      <c r="J2281" s="16">
        <v>5</v>
      </c>
      <c r="K2281" s="16" t="s">
        <v>36</v>
      </c>
      <c r="L2281" s="16" t="s">
        <v>360</v>
      </c>
      <c r="N2281" s="16">
        <v>35</v>
      </c>
      <c r="O2281" s="16">
        <v>5</v>
      </c>
      <c r="P2281" s="16">
        <v>1</v>
      </c>
      <c r="Q2281" s="16">
        <v>1</v>
      </c>
      <c r="R2281">
        <f>MATCH(D2281,Отчет!$C$1:$C$65535,0)</f>
        <v>32</v>
      </c>
    </row>
    <row r="2282" spans="1:18" x14ac:dyDescent="0.2">
      <c r="A2282" s="16">
        <v>1656239116</v>
      </c>
      <c r="B2282" s="16">
        <v>8</v>
      </c>
      <c r="D2282" s="16">
        <v>499655321</v>
      </c>
      <c r="E2282" s="6" t="s">
        <v>79</v>
      </c>
      <c r="F2282" s="6" t="s">
        <v>80</v>
      </c>
      <c r="G2282" s="6" t="s">
        <v>81</v>
      </c>
      <c r="H2282" s="16" t="s">
        <v>82</v>
      </c>
      <c r="I2282" s="6" t="s">
        <v>273</v>
      </c>
      <c r="J2282" s="16">
        <v>5</v>
      </c>
      <c r="K2282" s="16" t="s">
        <v>36</v>
      </c>
      <c r="L2282" s="16" t="s">
        <v>360</v>
      </c>
      <c r="N2282" s="16">
        <v>40</v>
      </c>
      <c r="O2282" s="16">
        <v>5</v>
      </c>
      <c r="P2282" s="16">
        <v>1</v>
      </c>
      <c r="Q2282" s="16">
        <v>1</v>
      </c>
      <c r="R2282">
        <f>MATCH(D2282,Отчет!$C$1:$C$65535,0)</f>
        <v>53</v>
      </c>
    </row>
    <row r="2283" spans="1:18" x14ac:dyDescent="0.2">
      <c r="A2283" s="16">
        <v>1662525743</v>
      </c>
      <c r="B2283" s="16">
        <v>10</v>
      </c>
      <c r="D2283" s="16">
        <v>499657609</v>
      </c>
      <c r="E2283" s="6" t="s">
        <v>192</v>
      </c>
      <c r="F2283" s="6" t="s">
        <v>134</v>
      </c>
      <c r="G2283" s="6" t="s">
        <v>139</v>
      </c>
      <c r="H2283" s="16" t="s">
        <v>193</v>
      </c>
      <c r="I2283" s="6" t="s">
        <v>273</v>
      </c>
      <c r="J2283" s="16">
        <v>5</v>
      </c>
      <c r="K2283" s="16" t="s">
        <v>36</v>
      </c>
      <c r="L2283" s="16" t="s">
        <v>360</v>
      </c>
      <c r="N2283" s="16">
        <v>50</v>
      </c>
      <c r="O2283" s="16">
        <v>5</v>
      </c>
      <c r="P2283" s="16">
        <v>1</v>
      </c>
      <c r="Q2283" s="16">
        <v>1</v>
      </c>
      <c r="R2283">
        <f>MATCH(D2283,Отчет!$C$1:$C$65535,0)</f>
        <v>24</v>
      </c>
    </row>
    <row r="2284" spans="1:18" x14ac:dyDescent="0.2">
      <c r="A2284" s="16">
        <v>1656356137</v>
      </c>
      <c r="B2284" s="16">
        <v>8</v>
      </c>
      <c r="D2284" s="16">
        <v>499657846</v>
      </c>
      <c r="E2284" s="6" t="s">
        <v>181</v>
      </c>
      <c r="F2284" s="6" t="s">
        <v>182</v>
      </c>
      <c r="G2284" s="6" t="s">
        <v>183</v>
      </c>
      <c r="H2284" s="16" t="s">
        <v>184</v>
      </c>
      <c r="I2284" s="6" t="s">
        <v>273</v>
      </c>
      <c r="J2284" s="16">
        <v>5</v>
      </c>
      <c r="K2284" s="16" t="s">
        <v>36</v>
      </c>
      <c r="L2284" s="16" t="s">
        <v>360</v>
      </c>
      <c r="N2284" s="16">
        <v>40</v>
      </c>
      <c r="O2284" s="16">
        <v>5</v>
      </c>
      <c r="P2284" s="16">
        <v>1</v>
      </c>
      <c r="Q2284" s="16">
        <v>1</v>
      </c>
      <c r="R2284">
        <f>MATCH(D2284,Отчет!$C$1:$C$65535,0)</f>
        <v>19</v>
      </c>
    </row>
    <row r="2285" spans="1:18" x14ac:dyDescent="0.2">
      <c r="A2285" s="16">
        <v>1656332402</v>
      </c>
      <c r="B2285" s="16">
        <v>6</v>
      </c>
      <c r="D2285" s="16">
        <v>499656023</v>
      </c>
      <c r="E2285" s="6" t="s">
        <v>170</v>
      </c>
      <c r="F2285" s="6" t="s">
        <v>72</v>
      </c>
      <c r="G2285" s="6" t="s">
        <v>171</v>
      </c>
      <c r="H2285" s="16" t="s">
        <v>172</v>
      </c>
      <c r="I2285" s="6" t="s">
        <v>273</v>
      </c>
      <c r="J2285" s="16">
        <v>5</v>
      </c>
      <c r="K2285" s="16" t="s">
        <v>36</v>
      </c>
      <c r="L2285" s="16" t="s">
        <v>360</v>
      </c>
      <c r="N2285" s="16">
        <v>30</v>
      </c>
      <c r="O2285" s="16">
        <v>5</v>
      </c>
      <c r="P2285" s="16">
        <v>1</v>
      </c>
      <c r="Q2285" s="16">
        <v>1</v>
      </c>
      <c r="R2285">
        <f>MATCH(D2285,Отчет!$C$1:$C$65535,0)</f>
        <v>42</v>
      </c>
    </row>
    <row r="2286" spans="1:18" x14ac:dyDescent="0.2">
      <c r="A2286" s="16">
        <v>1737330962</v>
      </c>
      <c r="B2286" s="16">
        <v>8</v>
      </c>
      <c r="D2286" s="16">
        <v>499656285</v>
      </c>
      <c r="E2286" s="6" t="s">
        <v>173</v>
      </c>
      <c r="F2286" s="6" t="s">
        <v>76</v>
      </c>
      <c r="G2286" s="6" t="s">
        <v>107</v>
      </c>
      <c r="H2286" s="16" t="s">
        <v>174</v>
      </c>
      <c r="I2286" s="6" t="s">
        <v>273</v>
      </c>
      <c r="J2286" s="16">
        <v>5</v>
      </c>
      <c r="K2286" s="16" t="s">
        <v>36</v>
      </c>
      <c r="L2286" s="16" t="s">
        <v>360</v>
      </c>
      <c r="N2286" s="16">
        <v>40</v>
      </c>
      <c r="O2286" s="16">
        <v>5</v>
      </c>
      <c r="P2286" s="16">
        <v>1</v>
      </c>
      <c r="Q2286" s="16">
        <v>1</v>
      </c>
      <c r="R2286">
        <f>MATCH(D2286,Отчет!$C$1:$C$65535,0)</f>
        <v>36</v>
      </c>
    </row>
    <row r="2287" spans="1:18" x14ac:dyDescent="0.2">
      <c r="A2287" s="16">
        <v>1652964544</v>
      </c>
      <c r="B2287" s="16">
        <v>9</v>
      </c>
      <c r="D2287" s="16">
        <v>499656345</v>
      </c>
      <c r="E2287" s="6" t="s">
        <v>159</v>
      </c>
      <c r="F2287" s="6" t="s">
        <v>160</v>
      </c>
      <c r="G2287" s="6" t="s">
        <v>119</v>
      </c>
      <c r="H2287" s="16" t="s">
        <v>161</v>
      </c>
      <c r="I2287" s="6" t="s">
        <v>273</v>
      </c>
      <c r="J2287" s="16">
        <v>5</v>
      </c>
      <c r="K2287" s="16" t="s">
        <v>36</v>
      </c>
      <c r="L2287" s="16" t="s">
        <v>360</v>
      </c>
      <c r="N2287" s="16">
        <v>45</v>
      </c>
      <c r="O2287" s="16">
        <v>5</v>
      </c>
      <c r="P2287" s="16">
        <v>1</v>
      </c>
      <c r="Q2287" s="16">
        <v>1</v>
      </c>
      <c r="R2287">
        <f>MATCH(D2287,Отчет!$C$1:$C$65535,0)</f>
        <v>46</v>
      </c>
    </row>
    <row r="2288" spans="1:18" x14ac:dyDescent="0.2">
      <c r="A2288" s="16">
        <v>1665981968</v>
      </c>
      <c r="B2288" s="16">
        <v>7</v>
      </c>
      <c r="D2288" s="16">
        <v>499656623</v>
      </c>
      <c r="E2288" s="6" t="s">
        <v>166</v>
      </c>
      <c r="F2288" s="6" t="s">
        <v>167</v>
      </c>
      <c r="G2288" s="6" t="s">
        <v>168</v>
      </c>
      <c r="H2288" s="16" t="s">
        <v>169</v>
      </c>
      <c r="I2288" s="6" t="s">
        <v>273</v>
      </c>
      <c r="J2288" s="16">
        <v>5</v>
      </c>
      <c r="K2288" s="16" t="s">
        <v>36</v>
      </c>
      <c r="L2288" s="16" t="s">
        <v>360</v>
      </c>
      <c r="N2288" s="16">
        <v>35</v>
      </c>
      <c r="O2288" s="16">
        <v>5</v>
      </c>
      <c r="P2288" s="16">
        <v>1</v>
      </c>
      <c r="Q2288" s="16">
        <v>1</v>
      </c>
      <c r="R2288">
        <f>MATCH(D2288,Отчет!$C$1:$C$65535,0)</f>
        <v>37</v>
      </c>
    </row>
    <row r="2289" spans="1:18" x14ac:dyDescent="0.2">
      <c r="A2289" s="16">
        <v>1746117380</v>
      </c>
      <c r="B2289" s="16">
        <v>4</v>
      </c>
      <c r="D2289" s="16">
        <v>499656711</v>
      </c>
      <c r="E2289" s="6" t="s">
        <v>156</v>
      </c>
      <c r="F2289" s="6" t="s">
        <v>157</v>
      </c>
      <c r="G2289" s="6" t="s">
        <v>81</v>
      </c>
      <c r="H2289" s="16" t="s">
        <v>158</v>
      </c>
      <c r="I2289" s="6" t="s">
        <v>273</v>
      </c>
      <c r="J2289" s="16">
        <v>5</v>
      </c>
      <c r="K2289" s="16" t="s">
        <v>36</v>
      </c>
      <c r="L2289" s="16" t="s">
        <v>360</v>
      </c>
      <c r="N2289" s="16">
        <v>20</v>
      </c>
      <c r="O2289" s="16">
        <v>5</v>
      </c>
      <c r="P2289" s="16">
        <v>1</v>
      </c>
      <c r="Q2289" s="16">
        <v>0</v>
      </c>
      <c r="R2289">
        <f>MATCH(D2289,Отчет!$C$1:$C$65535,0)</f>
        <v>52</v>
      </c>
    </row>
    <row r="2290" spans="1:18" x14ac:dyDescent="0.2">
      <c r="A2290" s="16">
        <v>1656336903</v>
      </c>
      <c r="B2290" s="16">
        <v>9</v>
      </c>
      <c r="D2290" s="16">
        <v>499655265</v>
      </c>
      <c r="E2290" s="6" t="s">
        <v>75</v>
      </c>
      <c r="F2290" s="6" t="s">
        <v>76</v>
      </c>
      <c r="G2290" s="6" t="s">
        <v>77</v>
      </c>
      <c r="H2290" s="16" t="s">
        <v>78</v>
      </c>
      <c r="I2290" s="6" t="s">
        <v>273</v>
      </c>
      <c r="J2290" s="16">
        <v>5</v>
      </c>
      <c r="K2290" s="16" t="s">
        <v>36</v>
      </c>
      <c r="L2290" s="16" t="s">
        <v>360</v>
      </c>
      <c r="N2290" s="16">
        <v>45</v>
      </c>
      <c r="O2290" s="16">
        <v>5</v>
      </c>
      <c r="P2290" s="16">
        <v>1</v>
      </c>
      <c r="Q2290" s="16">
        <v>1</v>
      </c>
      <c r="R2290">
        <f>MATCH(D2290,Отчет!$C$1:$C$65535,0)</f>
        <v>41</v>
      </c>
    </row>
    <row r="2291" spans="1:18" x14ac:dyDescent="0.2">
      <c r="A2291" s="16">
        <v>1656558871</v>
      </c>
      <c r="B2291" s="16">
        <v>7</v>
      </c>
      <c r="D2291" s="16">
        <v>499657385</v>
      </c>
      <c r="E2291" s="6" t="s">
        <v>145</v>
      </c>
      <c r="F2291" s="6" t="s">
        <v>146</v>
      </c>
      <c r="G2291" s="6" t="s">
        <v>139</v>
      </c>
      <c r="H2291" s="16" t="s">
        <v>147</v>
      </c>
      <c r="I2291" s="6" t="s">
        <v>273</v>
      </c>
      <c r="J2291" s="16">
        <v>5</v>
      </c>
      <c r="K2291" s="16" t="s">
        <v>36</v>
      </c>
      <c r="L2291" s="16" t="s">
        <v>360</v>
      </c>
      <c r="N2291" s="16">
        <v>35</v>
      </c>
      <c r="O2291" s="16">
        <v>5</v>
      </c>
      <c r="P2291" s="16">
        <v>1</v>
      </c>
      <c r="Q2291" s="16">
        <v>1</v>
      </c>
      <c r="R2291">
        <f>MATCH(D2291,Отчет!$C$1:$C$65535,0)</f>
        <v>20</v>
      </c>
    </row>
    <row r="2292" spans="1:18" x14ac:dyDescent="0.2">
      <c r="A2292" s="16">
        <v>1653350951</v>
      </c>
      <c r="B2292" s="16">
        <v>7</v>
      </c>
      <c r="D2292" s="16">
        <v>499657465</v>
      </c>
      <c r="E2292" s="6" t="s">
        <v>148</v>
      </c>
      <c r="F2292" s="6" t="s">
        <v>149</v>
      </c>
      <c r="G2292" s="6" t="s">
        <v>150</v>
      </c>
      <c r="H2292" s="16" t="s">
        <v>151</v>
      </c>
      <c r="I2292" s="6" t="s">
        <v>273</v>
      </c>
      <c r="J2292" s="16">
        <v>5</v>
      </c>
      <c r="K2292" s="16" t="s">
        <v>36</v>
      </c>
      <c r="L2292" s="16" t="s">
        <v>360</v>
      </c>
      <c r="N2292" s="16">
        <v>35</v>
      </c>
      <c r="O2292" s="16">
        <v>5</v>
      </c>
      <c r="P2292" s="16">
        <v>1</v>
      </c>
      <c r="Q2292" s="16">
        <v>1</v>
      </c>
      <c r="R2292">
        <f>MATCH(D2292,Отчет!$C$1:$C$65535,0)</f>
        <v>25</v>
      </c>
    </row>
    <row r="2293" spans="1:18" x14ac:dyDescent="0.2">
      <c r="A2293" s="16">
        <v>1713164375</v>
      </c>
      <c r="B2293" s="16">
        <v>8</v>
      </c>
      <c r="D2293" s="16">
        <v>499655995</v>
      </c>
      <c r="E2293" s="6" t="s">
        <v>86</v>
      </c>
      <c r="F2293" s="6" t="s">
        <v>87</v>
      </c>
      <c r="G2293" s="6" t="s">
        <v>88</v>
      </c>
      <c r="H2293" s="16" t="s">
        <v>89</v>
      </c>
      <c r="I2293" s="6" t="s">
        <v>273</v>
      </c>
      <c r="J2293" s="16">
        <v>5</v>
      </c>
      <c r="K2293" s="16" t="s">
        <v>36</v>
      </c>
      <c r="L2293" s="16" t="s">
        <v>360</v>
      </c>
      <c r="N2293" s="16">
        <v>40</v>
      </c>
      <c r="O2293" s="16">
        <v>5</v>
      </c>
      <c r="P2293" s="16">
        <v>1</v>
      </c>
      <c r="Q2293" s="16">
        <v>1</v>
      </c>
      <c r="R2293">
        <f>MATCH(D2293,Отчет!$C$1:$C$65535,0)</f>
        <v>49</v>
      </c>
    </row>
    <row r="2294" spans="1:18" x14ac:dyDescent="0.2">
      <c r="A2294" s="16">
        <v>1712998331</v>
      </c>
      <c r="B2294" s="16">
        <v>7</v>
      </c>
      <c r="D2294" s="16">
        <v>499655788</v>
      </c>
      <c r="E2294" s="6" t="s">
        <v>101</v>
      </c>
      <c r="F2294" s="6" t="s">
        <v>102</v>
      </c>
      <c r="G2294" s="6" t="s">
        <v>103</v>
      </c>
      <c r="H2294" s="16" t="s">
        <v>104</v>
      </c>
      <c r="I2294" s="6" t="s">
        <v>273</v>
      </c>
      <c r="J2294" s="16">
        <v>5</v>
      </c>
      <c r="K2294" s="16" t="s">
        <v>36</v>
      </c>
      <c r="L2294" s="16" t="s">
        <v>360</v>
      </c>
      <c r="N2294" s="16">
        <v>35</v>
      </c>
      <c r="O2294" s="16">
        <v>5</v>
      </c>
      <c r="P2294" s="16">
        <v>1</v>
      </c>
      <c r="Q2294" s="16">
        <v>1</v>
      </c>
      <c r="R2294">
        <f>MATCH(D2294,Отчет!$C$1:$C$65535,0)</f>
        <v>18</v>
      </c>
    </row>
    <row r="2295" spans="1:18" x14ac:dyDescent="0.2">
      <c r="A2295" s="16">
        <v>1662527496</v>
      </c>
      <c r="B2295" s="16">
        <v>6</v>
      </c>
      <c r="D2295" s="16">
        <v>499655862</v>
      </c>
      <c r="E2295" s="6" t="s">
        <v>90</v>
      </c>
      <c r="F2295" s="6" t="s">
        <v>91</v>
      </c>
      <c r="G2295" s="6" t="s">
        <v>92</v>
      </c>
      <c r="H2295" s="16" t="s">
        <v>93</v>
      </c>
      <c r="I2295" s="6" t="s">
        <v>273</v>
      </c>
      <c r="J2295" s="16">
        <v>5</v>
      </c>
      <c r="K2295" s="16" t="s">
        <v>36</v>
      </c>
      <c r="L2295" s="16" t="s">
        <v>360</v>
      </c>
      <c r="N2295" s="16">
        <v>30</v>
      </c>
      <c r="O2295" s="16">
        <v>5</v>
      </c>
      <c r="P2295" s="16">
        <v>1</v>
      </c>
      <c r="Q2295" s="16">
        <v>1</v>
      </c>
      <c r="R2295">
        <f>MATCH(D2295,Отчет!$C$1:$C$65535,0)</f>
        <v>45</v>
      </c>
    </row>
    <row r="2296" spans="1:18" x14ac:dyDescent="0.2">
      <c r="A2296" s="16">
        <v>1653328392</v>
      </c>
      <c r="B2296" s="16">
        <v>8</v>
      </c>
      <c r="D2296" s="16">
        <v>499655914</v>
      </c>
      <c r="E2296" s="6" t="s">
        <v>94</v>
      </c>
      <c r="F2296" s="6" t="s">
        <v>95</v>
      </c>
      <c r="G2296" s="6" t="s">
        <v>96</v>
      </c>
      <c r="H2296" s="16" t="s">
        <v>97</v>
      </c>
      <c r="I2296" s="6" t="s">
        <v>273</v>
      </c>
      <c r="J2296" s="16">
        <v>5</v>
      </c>
      <c r="K2296" s="16" t="s">
        <v>36</v>
      </c>
      <c r="L2296" s="16" t="s">
        <v>360</v>
      </c>
      <c r="N2296" s="16">
        <v>40</v>
      </c>
      <c r="O2296" s="16">
        <v>5</v>
      </c>
      <c r="P2296" s="16">
        <v>1</v>
      </c>
      <c r="Q2296" s="16">
        <v>1</v>
      </c>
      <c r="R2296">
        <f>MATCH(D2296,Отчет!$C$1:$C$65535,0)</f>
        <v>35</v>
      </c>
    </row>
    <row r="2297" spans="1:18" x14ac:dyDescent="0.2">
      <c r="A2297" s="16">
        <v>1660222518</v>
      </c>
      <c r="B2297" s="16">
        <v>7</v>
      </c>
      <c r="D2297" s="16">
        <v>499655579</v>
      </c>
      <c r="E2297" s="6" t="s">
        <v>194</v>
      </c>
      <c r="F2297" s="6" t="s">
        <v>122</v>
      </c>
      <c r="G2297" s="6" t="s">
        <v>171</v>
      </c>
      <c r="H2297" s="16" t="s">
        <v>195</v>
      </c>
      <c r="I2297" s="6" t="s">
        <v>273</v>
      </c>
      <c r="J2297" s="16">
        <v>5</v>
      </c>
      <c r="K2297" s="16" t="s">
        <v>36</v>
      </c>
      <c r="L2297" s="16" t="s">
        <v>360</v>
      </c>
      <c r="N2297" s="16">
        <v>35</v>
      </c>
      <c r="O2297" s="16">
        <v>5</v>
      </c>
      <c r="P2297" s="16">
        <v>1</v>
      </c>
      <c r="Q2297" s="16">
        <v>1</v>
      </c>
      <c r="R2297">
        <f>MATCH(D2297,Отчет!$C$1:$C$65535,0)</f>
        <v>38</v>
      </c>
    </row>
    <row r="2298" spans="1:18" x14ac:dyDescent="0.2">
      <c r="A2298" s="16">
        <v>2042224092</v>
      </c>
      <c r="B2298" s="16">
        <v>4</v>
      </c>
      <c r="D2298" s="16">
        <v>1955210973</v>
      </c>
      <c r="E2298" s="6" t="s">
        <v>203</v>
      </c>
      <c r="F2298" s="6" t="s">
        <v>134</v>
      </c>
      <c r="G2298" s="6" t="s">
        <v>204</v>
      </c>
      <c r="H2298" s="16" t="s">
        <v>205</v>
      </c>
      <c r="I2298" s="6" t="s">
        <v>383</v>
      </c>
      <c r="J2298" s="16">
        <v>3</v>
      </c>
      <c r="K2298" s="16" t="s">
        <v>36</v>
      </c>
      <c r="L2298" s="16" t="s">
        <v>360</v>
      </c>
      <c r="N2298" s="16">
        <v>12</v>
      </c>
      <c r="O2298" s="16">
        <v>3</v>
      </c>
      <c r="P2298" s="16">
        <v>1</v>
      </c>
      <c r="Q2298" s="16">
        <v>1</v>
      </c>
      <c r="R2298">
        <f>MATCH(D2298,Отчет!$C$1:$C$65535,0)</f>
        <v>30</v>
      </c>
    </row>
    <row r="2299" spans="1:18" x14ac:dyDescent="0.2">
      <c r="A2299" s="16">
        <v>2121434828</v>
      </c>
      <c r="B2299" s="16">
        <v>10</v>
      </c>
      <c r="D2299" s="16">
        <v>2114617064</v>
      </c>
      <c r="E2299" s="6" t="s">
        <v>206</v>
      </c>
      <c r="F2299" s="6" t="s">
        <v>80</v>
      </c>
      <c r="G2299" s="6" t="s">
        <v>207</v>
      </c>
      <c r="H2299" s="16" t="s">
        <v>208</v>
      </c>
      <c r="I2299" s="6" t="s">
        <v>274</v>
      </c>
      <c r="J2299" s="16">
        <v>5</v>
      </c>
      <c r="K2299" s="16" t="s">
        <v>36</v>
      </c>
      <c r="L2299" s="16" t="s">
        <v>360</v>
      </c>
      <c r="N2299" s="16">
        <v>50</v>
      </c>
      <c r="O2299" s="16">
        <v>5</v>
      </c>
      <c r="P2299" s="16">
        <v>1</v>
      </c>
      <c r="Q2299" s="16">
        <v>0</v>
      </c>
      <c r="R2299">
        <f>MATCH(D2299,Отчет!$C$1:$C$65535,0)</f>
        <v>54</v>
      </c>
    </row>
    <row r="2300" spans="1:18" x14ac:dyDescent="0.2">
      <c r="A2300" s="16">
        <v>1653113701</v>
      </c>
      <c r="B2300" s="16">
        <v>10</v>
      </c>
      <c r="D2300" s="16">
        <v>499657561</v>
      </c>
      <c r="E2300" s="6" t="s">
        <v>141</v>
      </c>
      <c r="F2300" s="6" t="s">
        <v>142</v>
      </c>
      <c r="G2300" s="6" t="s">
        <v>143</v>
      </c>
      <c r="H2300" s="16" t="s">
        <v>144</v>
      </c>
      <c r="I2300" s="6" t="s">
        <v>384</v>
      </c>
      <c r="J2300" s="16">
        <v>6</v>
      </c>
      <c r="K2300" s="16" t="s">
        <v>36</v>
      </c>
      <c r="L2300" s="16" t="s">
        <v>360</v>
      </c>
      <c r="N2300" s="16">
        <v>60</v>
      </c>
      <c r="O2300" s="16">
        <v>6</v>
      </c>
      <c r="P2300" s="16">
        <v>1</v>
      </c>
      <c r="Q2300" s="16">
        <v>1</v>
      </c>
      <c r="R2300">
        <f>MATCH(D2300,Отчет!$C$1:$C$65535,0)</f>
        <v>13</v>
      </c>
    </row>
    <row r="2301" spans="1:18" x14ac:dyDescent="0.2">
      <c r="A2301" s="16">
        <v>1663494823</v>
      </c>
      <c r="B2301" s="16">
        <v>5</v>
      </c>
      <c r="D2301" s="16">
        <v>499655579</v>
      </c>
      <c r="E2301" s="6" t="s">
        <v>194</v>
      </c>
      <c r="F2301" s="6" t="s">
        <v>122</v>
      </c>
      <c r="G2301" s="6" t="s">
        <v>171</v>
      </c>
      <c r="H2301" s="16" t="s">
        <v>195</v>
      </c>
      <c r="I2301" s="6" t="s">
        <v>384</v>
      </c>
      <c r="J2301" s="16">
        <v>6</v>
      </c>
      <c r="K2301" s="16" t="s">
        <v>36</v>
      </c>
      <c r="L2301" s="16" t="s">
        <v>360</v>
      </c>
      <c r="N2301" s="16">
        <v>30</v>
      </c>
      <c r="O2301" s="16">
        <v>6</v>
      </c>
      <c r="P2301" s="16">
        <v>1</v>
      </c>
      <c r="Q2301" s="16">
        <v>1</v>
      </c>
      <c r="R2301">
        <f>MATCH(D2301,Отчет!$C$1:$C$65535,0)</f>
        <v>38</v>
      </c>
    </row>
    <row r="2302" spans="1:18" x14ac:dyDescent="0.2">
      <c r="A2302" s="16">
        <v>1656721240</v>
      </c>
      <c r="B2302" s="16">
        <v>9</v>
      </c>
      <c r="D2302" s="16">
        <v>499657385</v>
      </c>
      <c r="E2302" s="6" t="s">
        <v>145</v>
      </c>
      <c r="F2302" s="6" t="s">
        <v>146</v>
      </c>
      <c r="G2302" s="6" t="s">
        <v>139</v>
      </c>
      <c r="H2302" s="16" t="s">
        <v>147</v>
      </c>
      <c r="I2302" s="6" t="s">
        <v>275</v>
      </c>
      <c r="J2302" s="16">
        <v>5</v>
      </c>
      <c r="K2302" s="16" t="s">
        <v>36</v>
      </c>
      <c r="L2302" s="16" t="s">
        <v>360</v>
      </c>
      <c r="N2302" s="16">
        <v>45</v>
      </c>
      <c r="O2302" s="16">
        <v>5</v>
      </c>
      <c r="P2302" s="16">
        <v>1</v>
      </c>
      <c r="Q2302" s="16">
        <v>1</v>
      </c>
      <c r="R2302">
        <f>MATCH(D2302,Отчет!$C$1:$C$65535,0)</f>
        <v>20</v>
      </c>
    </row>
    <row r="2303" spans="1:18" x14ac:dyDescent="0.2">
      <c r="A2303" s="16">
        <v>1656740912</v>
      </c>
      <c r="B2303" s="16">
        <v>8</v>
      </c>
      <c r="D2303" s="16">
        <v>499657465</v>
      </c>
      <c r="E2303" s="6" t="s">
        <v>148</v>
      </c>
      <c r="F2303" s="6" t="s">
        <v>149</v>
      </c>
      <c r="G2303" s="6" t="s">
        <v>150</v>
      </c>
      <c r="H2303" s="16" t="s">
        <v>151</v>
      </c>
      <c r="I2303" s="6" t="s">
        <v>275</v>
      </c>
      <c r="J2303" s="16">
        <v>5</v>
      </c>
      <c r="K2303" s="16" t="s">
        <v>36</v>
      </c>
      <c r="L2303" s="16" t="s">
        <v>360</v>
      </c>
      <c r="N2303" s="16">
        <v>40</v>
      </c>
      <c r="O2303" s="16">
        <v>5</v>
      </c>
      <c r="P2303" s="16">
        <v>1</v>
      </c>
      <c r="Q2303" s="16">
        <v>1</v>
      </c>
      <c r="R2303">
        <f>MATCH(D2303,Отчет!$C$1:$C$65535,0)</f>
        <v>25</v>
      </c>
    </row>
    <row r="2304" spans="1:18" x14ac:dyDescent="0.2">
      <c r="A2304" s="16">
        <v>1660223656</v>
      </c>
      <c r="B2304" s="16">
        <v>7</v>
      </c>
      <c r="D2304" s="16">
        <v>499655628</v>
      </c>
      <c r="E2304" s="6" t="s">
        <v>94</v>
      </c>
      <c r="F2304" s="6" t="s">
        <v>106</v>
      </c>
      <c r="G2304" s="6" t="s">
        <v>119</v>
      </c>
      <c r="H2304" s="16" t="s">
        <v>120</v>
      </c>
      <c r="I2304" s="6" t="s">
        <v>385</v>
      </c>
      <c r="J2304" s="16">
        <v>3</v>
      </c>
      <c r="K2304" s="16" t="s">
        <v>36</v>
      </c>
      <c r="L2304" s="16" t="s">
        <v>360</v>
      </c>
      <c r="N2304" s="16">
        <v>21</v>
      </c>
      <c r="O2304" s="16">
        <v>3</v>
      </c>
      <c r="P2304" s="16">
        <v>1</v>
      </c>
      <c r="Q2304" s="16">
        <v>1</v>
      </c>
      <c r="R2304">
        <f>MATCH(D2304,Отчет!$C$1:$C$65535,0)</f>
        <v>22</v>
      </c>
    </row>
    <row r="2305" spans="1:18" x14ac:dyDescent="0.2">
      <c r="A2305" s="16">
        <v>1656313788</v>
      </c>
      <c r="B2305" s="16">
        <v>4</v>
      </c>
      <c r="D2305" s="16">
        <v>499655966</v>
      </c>
      <c r="E2305" s="6" t="s">
        <v>83</v>
      </c>
      <c r="F2305" s="6" t="s">
        <v>76</v>
      </c>
      <c r="G2305" s="6" t="s">
        <v>84</v>
      </c>
      <c r="H2305" s="16" t="s">
        <v>85</v>
      </c>
      <c r="I2305" s="6" t="s">
        <v>385</v>
      </c>
      <c r="J2305" s="16">
        <v>3</v>
      </c>
      <c r="K2305" s="16" t="s">
        <v>36</v>
      </c>
      <c r="L2305" s="16" t="s">
        <v>360</v>
      </c>
      <c r="N2305" s="16">
        <v>12</v>
      </c>
      <c r="O2305" s="16">
        <v>3</v>
      </c>
      <c r="P2305" s="16">
        <v>1</v>
      </c>
      <c r="Q2305" s="16">
        <v>1</v>
      </c>
      <c r="R2305">
        <f>MATCH(D2305,Отчет!$C$1:$C$65535,0)</f>
        <v>43</v>
      </c>
    </row>
    <row r="2306" spans="1:18" x14ac:dyDescent="0.2">
      <c r="A2306" s="16">
        <v>1972119088</v>
      </c>
      <c r="B2306" s="16">
        <v>7</v>
      </c>
      <c r="D2306" s="16">
        <v>1946406881</v>
      </c>
      <c r="E2306" s="6" t="s">
        <v>44</v>
      </c>
      <c r="F2306" s="6" t="s">
        <v>45</v>
      </c>
      <c r="G2306" s="6" t="s">
        <v>46</v>
      </c>
      <c r="H2306" s="16" t="s">
        <v>47</v>
      </c>
      <c r="I2306" s="6" t="s">
        <v>385</v>
      </c>
      <c r="J2306" s="16">
        <v>3</v>
      </c>
      <c r="K2306" s="16" t="s">
        <v>36</v>
      </c>
      <c r="L2306" s="16" t="s">
        <v>360</v>
      </c>
      <c r="N2306" s="16">
        <v>21</v>
      </c>
      <c r="O2306" s="16">
        <v>3</v>
      </c>
      <c r="P2306" s="16">
        <v>1</v>
      </c>
      <c r="Q2306" s="16">
        <v>0</v>
      </c>
      <c r="R2306">
        <f>MATCH(D2306,Отчет!$C$1:$C$65535,0)</f>
        <v>34</v>
      </c>
    </row>
    <row r="2307" spans="1:18" x14ac:dyDescent="0.2">
      <c r="A2307" s="16">
        <v>1656314168</v>
      </c>
      <c r="B2307" s="16">
        <v>6</v>
      </c>
      <c r="D2307" s="16">
        <v>736697700</v>
      </c>
      <c r="E2307" s="6" t="s">
        <v>175</v>
      </c>
      <c r="F2307" s="6" t="s">
        <v>176</v>
      </c>
      <c r="G2307" s="6" t="s">
        <v>77</v>
      </c>
      <c r="H2307" s="16" t="s">
        <v>177</v>
      </c>
      <c r="I2307" s="6" t="s">
        <v>385</v>
      </c>
      <c r="J2307" s="16">
        <v>3</v>
      </c>
      <c r="K2307" s="16" t="s">
        <v>36</v>
      </c>
      <c r="L2307" s="16" t="s">
        <v>360</v>
      </c>
      <c r="N2307" s="16">
        <v>18</v>
      </c>
      <c r="O2307" s="16">
        <v>3</v>
      </c>
      <c r="P2307" s="16">
        <v>1</v>
      </c>
      <c r="Q2307" s="16">
        <v>1</v>
      </c>
      <c r="R2307">
        <f>MATCH(D2307,Отчет!$C$1:$C$65535,0)</f>
        <v>27</v>
      </c>
    </row>
    <row r="2308" spans="1:18" x14ac:dyDescent="0.2">
      <c r="A2308" s="16">
        <v>1652872756</v>
      </c>
      <c r="B2308" s="16">
        <v>8</v>
      </c>
      <c r="D2308" s="16">
        <v>499657513</v>
      </c>
      <c r="E2308" s="6" t="s">
        <v>137</v>
      </c>
      <c r="F2308" s="6" t="s">
        <v>138</v>
      </c>
      <c r="G2308" s="6" t="s">
        <v>139</v>
      </c>
      <c r="H2308" s="16" t="s">
        <v>140</v>
      </c>
      <c r="I2308" s="6" t="s">
        <v>386</v>
      </c>
      <c r="J2308" s="16">
        <v>3</v>
      </c>
      <c r="K2308" s="16" t="s">
        <v>36</v>
      </c>
      <c r="L2308" s="16" t="s">
        <v>360</v>
      </c>
      <c r="N2308" s="16">
        <v>24</v>
      </c>
      <c r="O2308" s="16">
        <v>3</v>
      </c>
      <c r="P2308" s="16">
        <v>1</v>
      </c>
      <c r="Q2308" s="16">
        <v>1</v>
      </c>
      <c r="R2308">
        <f>MATCH(D2308,Отчет!$C$1:$C$65535,0)</f>
        <v>32</v>
      </c>
    </row>
    <row r="2309" spans="1:18" x14ac:dyDescent="0.2">
      <c r="A2309" s="16">
        <v>1653226474</v>
      </c>
      <c r="B2309" s="16">
        <v>10</v>
      </c>
      <c r="D2309" s="16">
        <v>499655369</v>
      </c>
      <c r="E2309" s="6" t="s">
        <v>196</v>
      </c>
      <c r="F2309" s="6" t="s">
        <v>99</v>
      </c>
      <c r="G2309" s="6" t="s">
        <v>107</v>
      </c>
      <c r="H2309" s="16" t="s">
        <v>197</v>
      </c>
      <c r="I2309" s="6" t="s">
        <v>386</v>
      </c>
      <c r="J2309" s="16">
        <v>3</v>
      </c>
      <c r="K2309" s="16" t="s">
        <v>36</v>
      </c>
      <c r="L2309" s="16" t="s">
        <v>360</v>
      </c>
      <c r="N2309" s="16">
        <v>30</v>
      </c>
      <c r="O2309" s="16">
        <v>3</v>
      </c>
      <c r="P2309" s="16">
        <v>1</v>
      </c>
      <c r="Q2309" s="16">
        <v>1</v>
      </c>
      <c r="R2309">
        <f>MATCH(D2309,Отчет!$C$1:$C$65535,0)</f>
        <v>15</v>
      </c>
    </row>
    <row r="2310" spans="1:18" x14ac:dyDescent="0.2">
      <c r="A2310" s="16">
        <v>1660223721</v>
      </c>
      <c r="B2310" s="16">
        <v>10</v>
      </c>
      <c r="D2310" s="16">
        <v>499655628</v>
      </c>
      <c r="E2310" s="6" t="s">
        <v>94</v>
      </c>
      <c r="F2310" s="6" t="s">
        <v>106</v>
      </c>
      <c r="G2310" s="6" t="s">
        <v>119</v>
      </c>
      <c r="H2310" s="16" t="s">
        <v>120</v>
      </c>
      <c r="I2310" s="6" t="s">
        <v>386</v>
      </c>
      <c r="J2310" s="16">
        <v>3</v>
      </c>
      <c r="K2310" s="16" t="s">
        <v>36</v>
      </c>
      <c r="L2310" s="16" t="s">
        <v>360</v>
      </c>
      <c r="N2310" s="16">
        <v>30</v>
      </c>
      <c r="O2310" s="16">
        <v>3</v>
      </c>
      <c r="P2310" s="16">
        <v>1</v>
      </c>
      <c r="Q2310" s="16">
        <v>1</v>
      </c>
      <c r="R2310">
        <f>MATCH(D2310,Отчет!$C$1:$C$65535,0)</f>
        <v>22</v>
      </c>
    </row>
    <row r="2311" spans="1:18" x14ac:dyDescent="0.2">
      <c r="A2311" s="16">
        <v>1660226692</v>
      </c>
      <c r="B2311" s="16">
        <v>10</v>
      </c>
      <c r="D2311" s="16">
        <v>499655628</v>
      </c>
      <c r="E2311" s="6" t="s">
        <v>94</v>
      </c>
      <c r="F2311" s="6" t="s">
        <v>106</v>
      </c>
      <c r="G2311" s="6" t="s">
        <v>119</v>
      </c>
      <c r="H2311" s="16" t="s">
        <v>120</v>
      </c>
      <c r="I2311" s="6" t="s">
        <v>279</v>
      </c>
      <c r="J2311" s="16">
        <v>3</v>
      </c>
      <c r="K2311" s="16" t="s">
        <v>36</v>
      </c>
      <c r="L2311" s="16" t="s">
        <v>360</v>
      </c>
      <c r="N2311" s="16">
        <v>30</v>
      </c>
      <c r="O2311" s="16">
        <v>3</v>
      </c>
      <c r="P2311" s="16">
        <v>1</v>
      </c>
      <c r="Q2311" s="16">
        <v>1</v>
      </c>
      <c r="R2311">
        <f>MATCH(D2311,Отчет!$C$1:$C$65535,0)</f>
        <v>22</v>
      </c>
    </row>
    <row r="2312" spans="1:18" x14ac:dyDescent="0.2">
      <c r="A2312" s="16">
        <v>2034150106</v>
      </c>
      <c r="B2312" s="16">
        <v>10</v>
      </c>
      <c r="D2312" s="16">
        <v>1950131619</v>
      </c>
      <c r="E2312" s="6" t="s">
        <v>209</v>
      </c>
      <c r="F2312" s="6" t="s">
        <v>210</v>
      </c>
      <c r="G2312" s="6" t="s">
        <v>211</v>
      </c>
      <c r="H2312" s="16" t="s">
        <v>212</v>
      </c>
      <c r="I2312" s="6" t="s">
        <v>387</v>
      </c>
      <c r="J2312" s="16">
        <v>3</v>
      </c>
      <c r="K2312" s="16" t="s">
        <v>36</v>
      </c>
      <c r="L2312" s="16" t="s">
        <v>360</v>
      </c>
      <c r="N2312" s="16">
        <v>30</v>
      </c>
      <c r="O2312" s="16">
        <v>3</v>
      </c>
      <c r="P2312" s="16">
        <v>1</v>
      </c>
      <c r="Q2312" s="16">
        <v>1</v>
      </c>
      <c r="R2312">
        <f>MATCH(D2312,Отчет!$C$1:$C$65535,0)</f>
        <v>33</v>
      </c>
    </row>
    <row r="2313" spans="1:18" x14ac:dyDescent="0.2">
      <c r="A2313" s="16">
        <v>1967534700</v>
      </c>
      <c r="B2313" s="16">
        <v>10</v>
      </c>
      <c r="D2313" s="16">
        <v>1946406881</v>
      </c>
      <c r="E2313" s="6" t="s">
        <v>44</v>
      </c>
      <c r="F2313" s="6" t="s">
        <v>45</v>
      </c>
      <c r="G2313" s="6" t="s">
        <v>46</v>
      </c>
      <c r="H2313" s="16" t="s">
        <v>47</v>
      </c>
      <c r="I2313" s="6" t="s">
        <v>387</v>
      </c>
      <c r="J2313" s="16">
        <v>3</v>
      </c>
      <c r="K2313" s="16" t="s">
        <v>36</v>
      </c>
      <c r="L2313" s="16" t="s">
        <v>360</v>
      </c>
      <c r="N2313" s="16">
        <v>30</v>
      </c>
      <c r="O2313" s="16">
        <v>3</v>
      </c>
      <c r="P2313" s="16">
        <v>1</v>
      </c>
      <c r="Q2313" s="16">
        <v>0</v>
      </c>
      <c r="R2313">
        <f>MATCH(D2313,Отчет!$C$1:$C$65535,0)</f>
        <v>34</v>
      </c>
    </row>
    <row r="2314" spans="1:18" x14ac:dyDescent="0.2">
      <c r="A2314" s="16">
        <v>1653425020</v>
      </c>
      <c r="B2314" s="16">
        <v>10</v>
      </c>
      <c r="D2314" s="16">
        <v>722669820</v>
      </c>
      <c r="E2314" s="6" t="s">
        <v>185</v>
      </c>
      <c r="F2314" s="6" t="s">
        <v>186</v>
      </c>
      <c r="G2314" s="6" t="s">
        <v>187</v>
      </c>
      <c r="H2314" s="16" t="s">
        <v>188</v>
      </c>
      <c r="I2314" s="6" t="s">
        <v>387</v>
      </c>
      <c r="J2314" s="16">
        <v>3</v>
      </c>
      <c r="K2314" s="16" t="s">
        <v>36</v>
      </c>
      <c r="L2314" s="16" t="s">
        <v>360</v>
      </c>
      <c r="N2314" s="16">
        <v>30</v>
      </c>
      <c r="O2314" s="16">
        <v>3</v>
      </c>
      <c r="P2314" s="16">
        <v>1</v>
      </c>
      <c r="Q2314" s="16">
        <v>1</v>
      </c>
      <c r="R2314">
        <f>MATCH(D2314,Отчет!$C$1:$C$65535,0)</f>
        <v>16</v>
      </c>
    </row>
    <row r="2315" spans="1:18" x14ac:dyDescent="0.2">
      <c r="A2315" s="16">
        <v>2116178591</v>
      </c>
      <c r="B2315" s="16">
        <v>8</v>
      </c>
      <c r="D2315" s="16">
        <v>2116177732</v>
      </c>
      <c r="E2315" s="6" t="s">
        <v>31</v>
      </c>
      <c r="F2315" s="6" t="s">
        <v>32</v>
      </c>
      <c r="G2315" s="6" t="s">
        <v>33</v>
      </c>
      <c r="H2315" s="16" t="s">
        <v>34</v>
      </c>
      <c r="I2315" s="6" t="s">
        <v>224</v>
      </c>
      <c r="J2315" s="16">
        <v>3</v>
      </c>
      <c r="K2315" s="16" t="s">
        <v>36</v>
      </c>
      <c r="L2315" s="16" t="s">
        <v>360</v>
      </c>
      <c r="N2315" s="16">
        <v>24</v>
      </c>
      <c r="O2315" s="16">
        <v>3</v>
      </c>
      <c r="P2315" s="16">
        <v>1</v>
      </c>
      <c r="Q2315" s="16">
        <v>0</v>
      </c>
      <c r="R2315">
        <f>MATCH(D2315,Отчет!$C$1:$C$65535,0)</f>
        <v>48</v>
      </c>
    </row>
    <row r="2316" spans="1:18" x14ac:dyDescent="0.2">
      <c r="A2316" s="16">
        <v>1741230500</v>
      </c>
      <c r="B2316" s="16">
        <v>10</v>
      </c>
      <c r="D2316" s="16">
        <v>1650253973</v>
      </c>
      <c r="E2316" s="6" t="s">
        <v>66</v>
      </c>
      <c r="F2316" s="6" t="s">
        <v>67</v>
      </c>
      <c r="G2316" s="6" t="s">
        <v>68</v>
      </c>
      <c r="H2316" s="16" t="s">
        <v>69</v>
      </c>
      <c r="I2316" s="6" t="s">
        <v>224</v>
      </c>
      <c r="J2316" s="16">
        <v>3</v>
      </c>
      <c r="K2316" s="16" t="s">
        <v>36</v>
      </c>
      <c r="L2316" s="16" t="s">
        <v>360</v>
      </c>
      <c r="N2316" s="16">
        <v>30</v>
      </c>
      <c r="O2316" s="16">
        <v>3</v>
      </c>
      <c r="P2316" s="16">
        <v>1</v>
      </c>
      <c r="Q2316" s="16">
        <v>1</v>
      </c>
      <c r="R2316">
        <f>MATCH(D2316,Отчет!$C$1:$C$65535,0)</f>
        <v>23</v>
      </c>
    </row>
    <row r="2317" spans="1:18" x14ac:dyDescent="0.2">
      <c r="A2317" s="16">
        <v>1662525273</v>
      </c>
      <c r="B2317" s="16">
        <v>8</v>
      </c>
      <c r="D2317" s="16">
        <v>499657609</v>
      </c>
      <c r="E2317" s="6" t="s">
        <v>192</v>
      </c>
      <c r="F2317" s="6" t="s">
        <v>134</v>
      </c>
      <c r="G2317" s="6" t="s">
        <v>139</v>
      </c>
      <c r="H2317" s="16" t="s">
        <v>193</v>
      </c>
      <c r="I2317" s="6" t="s">
        <v>388</v>
      </c>
      <c r="J2317" s="16">
        <v>3</v>
      </c>
      <c r="K2317" s="16" t="s">
        <v>36</v>
      </c>
      <c r="L2317" s="16" t="s">
        <v>360</v>
      </c>
      <c r="N2317" s="16">
        <v>24</v>
      </c>
      <c r="O2317" s="16">
        <v>3</v>
      </c>
      <c r="P2317" s="16">
        <v>1</v>
      </c>
      <c r="Q2317" s="16">
        <v>1</v>
      </c>
      <c r="R2317">
        <f>MATCH(D2317,Отчет!$C$1:$C$65535,0)</f>
        <v>24</v>
      </c>
    </row>
    <row r="2318" spans="1:18" x14ac:dyDescent="0.2">
      <c r="A2318" s="16">
        <v>1653105334</v>
      </c>
      <c r="B2318" s="16">
        <v>6</v>
      </c>
      <c r="D2318" s="16">
        <v>499657780</v>
      </c>
      <c r="E2318" s="6" t="s">
        <v>129</v>
      </c>
      <c r="F2318" s="6" t="s">
        <v>130</v>
      </c>
      <c r="G2318" s="6" t="s">
        <v>131</v>
      </c>
      <c r="H2318" s="16" t="s">
        <v>132</v>
      </c>
      <c r="I2318" s="6" t="s">
        <v>388</v>
      </c>
      <c r="J2318" s="16">
        <v>3</v>
      </c>
      <c r="K2318" s="16" t="s">
        <v>36</v>
      </c>
      <c r="L2318" s="16" t="s">
        <v>360</v>
      </c>
      <c r="N2318" s="16">
        <v>18</v>
      </c>
      <c r="O2318" s="16">
        <v>3</v>
      </c>
      <c r="P2318" s="16">
        <v>1</v>
      </c>
      <c r="Q2318" s="16">
        <v>1</v>
      </c>
      <c r="R2318">
        <f>MATCH(D2318,Отчет!$C$1:$C$65535,0)</f>
        <v>29</v>
      </c>
    </row>
    <row r="2319" spans="1:18" x14ac:dyDescent="0.2">
      <c r="A2319" s="16">
        <v>1656355536</v>
      </c>
      <c r="B2319" s="16">
        <v>8</v>
      </c>
      <c r="D2319" s="16">
        <v>499657846</v>
      </c>
      <c r="E2319" s="6" t="s">
        <v>181</v>
      </c>
      <c r="F2319" s="6" t="s">
        <v>182</v>
      </c>
      <c r="G2319" s="6" t="s">
        <v>183</v>
      </c>
      <c r="H2319" s="16" t="s">
        <v>184</v>
      </c>
      <c r="I2319" s="6" t="s">
        <v>388</v>
      </c>
      <c r="J2319" s="16">
        <v>3</v>
      </c>
      <c r="K2319" s="16" t="s">
        <v>36</v>
      </c>
      <c r="L2319" s="16" t="s">
        <v>360</v>
      </c>
      <c r="N2319" s="16">
        <v>24</v>
      </c>
      <c r="O2319" s="16">
        <v>3</v>
      </c>
      <c r="P2319" s="16">
        <v>1</v>
      </c>
      <c r="Q2319" s="16">
        <v>1</v>
      </c>
      <c r="R2319">
        <f>MATCH(D2319,Отчет!$C$1:$C$65535,0)</f>
        <v>19</v>
      </c>
    </row>
    <row r="2320" spans="1:18" x14ac:dyDescent="0.2">
      <c r="A2320" s="16">
        <v>1668703194</v>
      </c>
      <c r="B2320" s="16">
        <v>6</v>
      </c>
      <c r="D2320" s="16">
        <v>1506076021</v>
      </c>
      <c r="E2320" s="6" t="s">
        <v>178</v>
      </c>
      <c r="F2320" s="6" t="s">
        <v>179</v>
      </c>
      <c r="G2320" s="6" t="s">
        <v>96</v>
      </c>
      <c r="H2320" s="16" t="s">
        <v>180</v>
      </c>
      <c r="I2320" s="6" t="s">
        <v>388</v>
      </c>
      <c r="J2320" s="16">
        <v>3</v>
      </c>
      <c r="K2320" s="16" t="s">
        <v>36</v>
      </c>
      <c r="L2320" s="16" t="s">
        <v>360</v>
      </c>
      <c r="N2320" s="16">
        <v>18</v>
      </c>
      <c r="O2320" s="16">
        <v>3</v>
      </c>
      <c r="P2320" s="16">
        <v>1</v>
      </c>
      <c r="Q2320" s="16">
        <v>1</v>
      </c>
      <c r="R2320">
        <f>MATCH(D2320,Отчет!$C$1:$C$65535,0)</f>
        <v>47</v>
      </c>
    </row>
    <row r="2321" spans="1:18" x14ac:dyDescent="0.2">
      <c r="A2321" s="16">
        <v>1653103402</v>
      </c>
      <c r="B2321" s="16">
        <v>10</v>
      </c>
      <c r="D2321" s="16">
        <v>499657561</v>
      </c>
      <c r="E2321" s="6" t="s">
        <v>141</v>
      </c>
      <c r="F2321" s="6" t="s">
        <v>142</v>
      </c>
      <c r="G2321" s="6" t="s">
        <v>143</v>
      </c>
      <c r="H2321" s="16" t="s">
        <v>144</v>
      </c>
      <c r="I2321" s="6" t="s">
        <v>388</v>
      </c>
      <c r="J2321" s="16">
        <v>3</v>
      </c>
      <c r="K2321" s="16" t="s">
        <v>36</v>
      </c>
      <c r="L2321" s="16" t="s">
        <v>360</v>
      </c>
      <c r="N2321" s="16">
        <v>30</v>
      </c>
      <c r="O2321" s="16">
        <v>3</v>
      </c>
      <c r="P2321" s="16">
        <v>1</v>
      </c>
      <c r="Q2321" s="16">
        <v>1</v>
      </c>
      <c r="R2321">
        <f>MATCH(D2321,Отчет!$C$1:$C$65535,0)</f>
        <v>13</v>
      </c>
    </row>
    <row r="2322" spans="1:18" x14ac:dyDescent="0.2">
      <c r="A2322" s="16">
        <v>2041772729</v>
      </c>
      <c r="B2322" s="16">
        <v>4</v>
      </c>
      <c r="D2322" s="16">
        <v>1950131619</v>
      </c>
      <c r="E2322" s="6" t="s">
        <v>209</v>
      </c>
      <c r="F2322" s="6" t="s">
        <v>210</v>
      </c>
      <c r="G2322" s="6" t="s">
        <v>211</v>
      </c>
      <c r="H2322" s="16" t="s">
        <v>212</v>
      </c>
      <c r="I2322" s="6" t="s">
        <v>225</v>
      </c>
      <c r="J2322" s="16">
        <v>3</v>
      </c>
      <c r="K2322" s="16" t="s">
        <v>36</v>
      </c>
      <c r="L2322" s="16" t="s">
        <v>360</v>
      </c>
      <c r="N2322" s="16">
        <v>12</v>
      </c>
      <c r="O2322" s="16">
        <v>3</v>
      </c>
      <c r="P2322" s="16">
        <v>1</v>
      </c>
      <c r="Q2322" s="16">
        <v>1</v>
      </c>
      <c r="R2322">
        <f>MATCH(D2322,Отчет!$C$1:$C$65535,0)</f>
        <v>33</v>
      </c>
    </row>
    <row r="2323" spans="1:18" x14ac:dyDescent="0.2">
      <c r="A2323" s="16">
        <v>2217888372</v>
      </c>
      <c r="B2323" s="16">
        <v>6</v>
      </c>
      <c r="D2323" s="16">
        <v>2210857296</v>
      </c>
      <c r="E2323" s="6" t="s">
        <v>199</v>
      </c>
      <c r="F2323" s="6" t="s">
        <v>200</v>
      </c>
      <c r="G2323" s="6" t="s">
        <v>201</v>
      </c>
      <c r="H2323" s="16" t="s">
        <v>202</v>
      </c>
      <c r="I2323" s="6" t="s">
        <v>226</v>
      </c>
      <c r="J2323" s="16">
        <v>3</v>
      </c>
      <c r="K2323" s="16" t="s">
        <v>36</v>
      </c>
      <c r="L2323" s="16" t="s">
        <v>360</v>
      </c>
      <c r="N2323" s="16">
        <v>18</v>
      </c>
      <c r="O2323" s="16">
        <v>3</v>
      </c>
      <c r="P2323" s="16">
        <v>1</v>
      </c>
      <c r="Q2323" s="16">
        <v>1</v>
      </c>
      <c r="R2323">
        <f>MATCH(D2323,Отчет!$C$1:$C$65535,0)</f>
        <v>28</v>
      </c>
    </row>
    <row r="2324" spans="1:18" x14ac:dyDescent="0.2">
      <c r="A2324" s="16">
        <v>2116178622</v>
      </c>
      <c r="B2324" s="16">
        <v>7</v>
      </c>
      <c r="D2324" s="16">
        <v>2116177732</v>
      </c>
      <c r="E2324" s="6" t="s">
        <v>31</v>
      </c>
      <c r="F2324" s="6" t="s">
        <v>32</v>
      </c>
      <c r="G2324" s="6" t="s">
        <v>33</v>
      </c>
      <c r="H2324" s="16" t="s">
        <v>34</v>
      </c>
      <c r="I2324" s="6" t="s">
        <v>228</v>
      </c>
      <c r="J2324" s="16">
        <v>3</v>
      </c>
      <c r="K2324" s="16" t="s">
        <v>36</v>
      </c>
      <c r="L2324" s="16" t="s">
        <v>360</v>
      </c>
      <c r="N2324" s="16">
        <v>21</v>
      </c>
      <c r="O2324" s="16">
        <v>3</v>
      </c>
      <c r="P2324" s="16">
        <v>1</v>
      </c>
      <c r="Q2324" s="16">
        <v>0</v>
      </c>
      <c r="R2324">
        <f>MATCH(D2324,Отчет!$C$1:$C$65535,0)</f>
        <v>48</v>
      </c>
    </row>
    <row r="2325" spans="1:18" x14ac:dyDescent="0.2">
      <c r="A2325" s="16">
        <v>1652962191</v>
      </c>
      <c r="B2325" s="16">
        <v>7</v>
      </c>
      <c r="D2325" s="16">
        <v>499656345</v>
      </c>
      <c r="E2325" s="6" t="s">
        <v>159</v>
      </c>
      <c r="F2325" s="6" t="s">
        <v>160</v>
      </c>
      <c r="G2325" s="6" t="s">
        <v>119</v>
      </c>
      <c r="H2325" s="16" t="s">
        <v>161</v>
      </c>
      <c r="I2325" s="6" t="s">
        <v>389</v>
      </c>
      <c r="J2325" s="16">
        <v>3</v>
      </c>
      <c r="K2325" s="16" t="s">
        <v>36</v>
      </c>
      <c r="L2325" s="16" t="s">
        <v>360</v>
      </c>
      <c r="N2325" s="16">
        <v>21</v>
      </c>
      <c r="O2325" s="16">
        <v>3</v>
      </c>
      <c r="P2325" s="16">
        <v>1</v>
      </c>
      <c r="Q2325" s="16">
        <v>1</v>
      </c>
      <c r="R2325">
        <f>MATCH(D2325,Отчет!$C$1:$C$65535,0)</f>
        <v>46</v>
      </c>
    </row>
    <row r="2326" spans="1:18" x14ac:dyDescent="0.2">
      <c r="A2326" s="16">
        <v>1668324032</v>
      </c>
      <c r="B2326" s="16">
        <v>10</v>
      </c>
      <c r="D2326" s="16">
        <v>499655838</v>
      </c>
      <c r="E2326" s="6" t="s">
        <v>105</v>
      </c>
      <c r="F2326" s="6" t="s">
        <v>106</v>
      </c>
      <c r="G2326" s="6" t="s">
        <v>107</v>
      </c>
      <c r="H2326" s="16" t="s">
        <v>108</v>
      </c>
      <c r="I2326" s="6" t="s">
        <v>281</v>
      </c>
      <c r="J2326" s="16">
        <v>3</v>
      </c>
      <c r="K2326" s="16" t="s">
        <v>36</v>
      </c>
      <c r="L2326" s="16" t="s">
        <v>360</v>
      </c>
      <c r="N2326" s="16">
        <v>30</v>
      </c>
      <c r="O2326" s="16">
        <v>3</v>
      </c>
      <c r="P2326" s="16">
        <v>1</v>
      </c>
      <c r="Q2326" s="16">
        <v>1</v>
      </c>
      <c r="R2326">
        <f>MATCH(D2326,Отчет!$C$1:$C$65535,0)</f>
        <v>14</v>
      </c>
    </row>
    <row r="2327" spans="1:18" x14ac:dyDescent="0.2">
      <c r="A2327" s="16">
        <v>1746118963</v>
      </c>
      <c r="B2327" s="16">
        <v>8</v>
      </c>
      <c r="D2327" s="16">
        <v>499656711</v>
      </c>
      <c r="E2327" s="6" t="s">
        <v>156</v>
      </c>
      <c r="F2327" s="6" t="s">
        <v>157</v>
      </c>
      <c r="G2327" s="6" t="s">
        <v>81</v>
      </c>
      <c r="H2327" s="16" t="s">
        <v>158</v>
      </c>
      <c r="I2327" s="6" t="s">
        <v>390</v>
      </c>
      <c r="J2327" s="16">
        <v>3</v>
      </c>
      <c r="K2327" s="16" t="s">
        <v>36</v>
      </c>
      <c r="L2327" s="16" t="s">
        <v>360</v>
      </c>
      <c r="N2327" s="16">
        <v>24</v>
      </c>
      <c r="O2327" s="16">
        <v>3</v>
      </c>
      <c r="P2327" s="16">
        <v>1</v>
      </c>
      <c r="Q2327" s="16">
        <v>0</v>
      </c>
      <c r="R2327">
        <f>MATCH(D2327,Отчет!$C$1:$C$65535,0)</f>
        <v>52</v>
      </c>
    </row>
    <row r="2328" spans="1:18" x14ac:dyDescent="0.2">
      <c r="A2328" s="16">
        <v>1656314125</v>
      </c>
      <c r="B2328" s="16">
        <v>7</v>
      </c>
      <c r="D2328" s="16">
        <v>736697700</v>
      </c>
      <c r="E2328" s="6" t="s">
        <v>175</v>
      </c>
      <c r="F2328" s="6" t="s">
        <v>176</v>
      </c>
      <c r="G2328" s="6" t="s">
        <v>77</v>
      </c>
      <c r="H2328" s="16" t="s">
        <v>177</v>
      </c>
      <c r="I2328" s="6" t="s">
        <v>391</v>
      </c>
      <c r="J2328" s="16">
        <v>3</v>
      </c>
      <c r="K2328" s="16" t="s">
        <v>36</v>
      </c>
      <c r="L2328" s="16" t="s">
        <v>360</v>
      </c>
      <c r="N2328" s="16">
        <v>21</v>
      </c>
      <c r="O2328" s="16">
        <v>3</v>
      </c>
      <c r="P2328" s="16">
        <v>1</v>
      </c>
      <c r="Q2328" s="16">
        <v>1</v>
      </c>
      <c r="R2328">
        <f>MATCH(D2328,Отчет!$C$1:$C$65535,0)</f>
        <v>27</v>
      </c>
    </row>
    <row r="2329" spans="1:18" x14ac:dyDescent="0.2">
      <c r="A2329" s="16">
        <v>1653425307</v>
      </c>
      <c r="B2329" s="16">
        <v>8</v>
      </c>
      <c r="D2329" s="16">
        <v>722669820</v>
      </c>
      <c r="E2329" s="6" t="s">
        <v>185</v>
      </c>
      <c r="F2329" s="6" t="s">
        <v>186</v>
      </c>
      <c r="G2329" s="6" t="s">
        <v>187</v>
      </c>
      <c r="H2329" s="16" t="s">
        <v>188</v>
      </c>
      <c r="I2329" s="6" t="s">
        <v>391</v>
      </c>
      <c r="J2329" s="16">
        <v>3</v>
      </c>
      <c r="K2329" s="16" t="s">
        <v>36</v>
      </c>
      <c r="L2329" s="16" t="s">
        <v>360</v>
      </c>
      <c r="N2329" s="16">
        <v>24</v>
      </c>
      <c r="O2329" s="16">
        <v>3</v>
      </c>
      <c r="P2329" s="16">
        <v>1</v>
      </c>
      <c r="Q2329" s="16">
        <v>1</v>
      </c>
      <c r="R2329">
        <f>MATCH(D2329,Отчет!$C$1:$C$65535,0)</f>
        <v>16</v>
      </c>
    </row>
    <row r="2330" spans="1:18" x14ac:dyDescent="0.2">
      <c r="A2330" s="16">
        <v>1660224339</v>
      </c>
      <c r="B2330" s="16">
        <v>7</v>
      </c>
      <c r="D2330" s="16">
        <v>499655628</v>
      </c>
      <c r="E2330" s="6" t="s">
        <v>94</v>
      </c>
      <c r="F2330" s="6" t="s">
        <v>106</v>
      </c>
      <c r="G2330" s="6" t="s">
        <v>119</v>
      </c>
      <c r="H2330" s="16" t="s">
        <v>120</v>
      </c>
      <c r="I2330" s="6" t="s">
        <v>391</v>
      </c>
      <c r="J2330" s="16">
        <v>3</v>
      </c>
      <c r="K2330" s="16" t="s">
        <v>36</v>
      </c>
      <c r="L2330" s="16" t="s">
        <v>360</v>
      </c>
      <c r="N2330" s="16">
        <v>0</v>
      </c>
      <c r="O2330" s="16">
        <v>3</v>
      </c>
      <c r="P2330" s="16">
        <v>1</v>
      </c>
      <c r="Q2330" s="16">
        <v>1</v>
      </c>
      <c r="R2330">
        <f>MATCH(D2330,Отчет!$C$1:$C$65535,0)</f>
        <v>22</v>
      </c>
    </row>
    <row r="2331" spans="1:18" x14ac:dyDescent="0.2">
      <c r="A2331" s="16">
        <v>1652858505</v>
      </c>
      <c r="B2331" s="16">
        <v>6</v>
      </c>
      <c r="D2331" s="16">
        <v>499655942</v>
      </c>
      <c r="E2331" s="6" t="s">
        <v>98</v>
      </c>
      <c r="F2331" s="6" t="s">
        <v>99</v>
      </c>
      <c r="G2331" s="6" t="s">
        <v>57</v>
      </c>
      <c r="H2331" s="16" t="s">
        <v>100</v>
      </c>
      <c r="I2331" s="6" t="s">
        <v>391</v>
      </c>
      <c r="J2331" s="16">
        <v>3</v>
      </c>
      <c r="K2331" s="16" t="s">
        <v>36</v>
      </c>
      <c r="L2331" s="16" t="s">
        <v>360</v>
      </c>
      <c r="N2331" s="16">
        <v>18</v>
      </c>
      <c r="O2331" s="16">
        <v>3</v>
      </c>
      <c r="P2331" s="16">
        <v>1</v>
      </c>
      <c r="Q2331" s="16">
        <v>1</v>
      </c>
      <c r="R2331">
        <f>MATCH(D2331,Отчет!$C$1:$C$65535,0)</f>
        <v>40</v>
      </c>
    </row>
    <row r="2332" spans="1:18" x14ac:dyDescent="0.2">
      <c r="A2332" s="16">
        <v>1656541697</v>
      </c>
      <c r="B2332" s="16">
        <v>9</v>
      </c>
      <c r="D2332" s="16">
        <v>499656434</v>
      </c>
      <c r="E2332" s="6" t="s">
        <v>162</v>
      </c>
      <c r="F2332" s="6" t="s">
        <v>163</v>
      </c>
      <c r="G2332" s="6" t="s">
        <v>164</v>
      </c>
      <c r="H2332" s="16" t="s">
        <v>165</v>
      </c>
      <c r="I2332" s="6" t="s">
        <v>392</v>
      </c>
      <c r="J2332" s="16">
        <v>3</v>
      </c>
      <c r="K2332" s="16" t="s">
        <v>36</v>
      </c>
      <c r="L2332" s="16" t="s">
        <v>360</v>
      </c>
      <c r="N2332" s="16">
        <v>27</v>
      </c>
      <c r="O2332" s="16">
        <v>3</v>
      </c>
      <c r="P2332" s="16">
        <v>1</v>
      </c>
      <c r="Q2332" s="16">
        <v>1</v>
      </c>
      <c r="R2332">
        <f>MATCH(D2332,Отчет!$C$1:$C$65535,0)</f>
        <v>11</v>
      </c>
    </row>
    <row r="2333" spans="1:18" x14ac:dyDescent="0.2">
      <c r="A2333" s="16">
        <v>1652953823</v>
      </c>
      <c r="B2333" s="16">
        <v>10</v>
      </c>
      <c r="D2333" s="16">
        <v>499655482</v>
      </c>
      <c r="E2333" s="6" t="s">
        <v>71</v>
      </c>
      <c r="F2333" s="6" t="s">
        <v>72</v>
      </c>
      <c r="G2333" s="6" t="s">
        <v>73</v>
      </c>
      <c r="H2333" s="16" t="s">
        <v>74</v>
      </c>
      <c r="I2333" s="6" t="s">
        <v>393</v>
      </c>
      <c r="J2333" s="16">
        <v>3</v>
      </c>
      <c r="K2333" s="16" t="s">
        <v>36</v>
      </c>
      <c r="L2333" s="16" t="s">
        <v>360</v>
      </c>
      <c r="N2333" s="16">
        <v>30</v>
      </c>
      <c r="O2333" s="16">
        <v>3</v>
      </c>
      <c r="P2333" s="16">
        <v>1</v>
      </c>
      <c r="Q2333" s="16">
        <v>1</v>
      </c>
      <c r="R2333">
        <f>MATCH(D2333,Отчет!$C$1:$C$65535,0)</f>
        <v>12</v>
      </c>
    </row>
    <row r="2334" spans="1:18" x14ac:dyDescent="0.2">
      <c r="A2334" s="16">
        <v>1741230177</v>
      </c>
      <c r="B2334" s="16">
        <v>10</v>
      </c>
      <c r="D2334" s="16">
        <v>1650253973</v>
      </c>
      <c r="E2334" s="6" t="s">
        <v>66</v>
      </c>
      <c r="F2334" s="6" t="s">
        <v>67</v>
      </c>
      <c r="G2334" s="6" t="s">
        <v>68</v>
      </c>
      <c r="H2334" s="16" t="s">
        <v>69</v>
      </c>
      <c r="I2334" s="6" t="s">
        <v>393</v>
      </c>
      <c r="J2334" s="16">
        <v>3</v>
      </c>
      <c r="K2334" s="16" t="s">
        <v>36</v>
      </c>
      <c r="L2334" s="16" t="s">
        <v>360</v>
      </c>
      <c r="N2334" s="16">
        <v>30</v>
      </c>
      <c r="O2334" s="16">
        <v>3</v>
      </c>
      <c r="P2334" s="16">
        <v>1</v>
      </c>
      <c r="Q2334" s="16">
        <v>1</v>
      </c>
      <c r="R2334">
        <f>MATCH(D2334,Отчет!$C$1:$C$65535,0)</f>
        <v>23</v>
      </c>
    </row>
    <row r="2335" spans="1:18" x14ac:dyDescent="0.2">
      <c r="A2335" s="16">
        <v>1656421175</v>
      </c>
      <c r="B2335" s="16">
        <v>10</v>
      </c>
      <c r="D2335" s="16">
        <v>499655738</v>
      </c>
      <c r="E2335" s="6" t="s">
        <v>112</v>
      </c>
      <c r="F2335" s="6" t="s">
        <v>113</v>
      </c>
      <c r="G2335" s="6" t="s">
        <v>73</v>
      </c>
      <c r="H2335" s="16" t="s">
        <v>114</v>
      </c>
      <c r="I2335" s="6" t="s">
        <v>393</v>
      </c>
      <c r="J2335" s="16">
        <v>3</v>
      </c>
      <c r="K2335" s="16" t="s">
        <v>36</v>
      </c>
      <c r="L2335" s="16" t="s">
        <v>360</v>
      </c>
      <c r="N2335" s="16">
        <v>30</v>
      </c>
      <c r="O2335" s="16">
        <v>3</v>
      </c>
      <c r="P2335" s="16">
        <v>1</v>
      </c>
      <c r="Q2335" s="16">
        <v>1</v>
      </c>
      <c r="R2335">
        <f>MATCH(D2335,Отчет!$C$1:$C$65535,0)</f>
        <v>31</v>
      </c>
    </row>
    <row r="2336" spans="1:18" x14ac:dyDescent="0.2">
      <c r="A2336" s="16">
        <v>2116178695</v>
      </c>
      <c r="B2336" s="16">
        <v>10</v>
      </c>
      <c r="D2336" s="16">
        <v>2116177732</v>
      </c>
      <c r="E2336" s="6" t="s">
        <v>31</v>
      </c>
      <c r="F2336" s="6" t="s">
        <v>32</v>
      </c>
      <c r="G2336" s="6" t="s">
        <v>33</v>
      </c>
      <c r="H2336" s="16" t="s">
        <v>34</v>
      </c>
      <c r="I2336" s="6" t="s">
        <v>393</v>
      </c>
      <c r="J2336" s="16">
        <v>3</v>
      </c>
      <c r="K2336" s="16" t="s">
        <v>36</v>
      </c>
      <c r="L2336" s="16" t="s">
        <v>360</v>
      </c>
      <c r="N2336" s="16">
        <v>30</v>
      </c>
      <c r="O2336" s="16">
        <v>3</v>
      </c>
      <c r="P2336" s="16">
        <v>1</v>
      </c>
      <c r="Q2336" s="16">
        <v>0</v>
      </c>
      <c r="R2336">
        <f>MATCH(D2336,Отчет!$C$1:$C$65535,0)</f>
        <v>48</v>
      </c>
    </row>
    <row r="2337" spans="1:18" x14ac:dyDescent="0.2">
      <c r="A2337" s="16">
        <v>1656330653</v>
      </c>
      <c r="B2337" s="16">
        <v>8</v>
      </c>
      <c r="D2337" s="16">
        <v>499656023</v>
      </c>
      <c r="E2337" s="6" t="s">
        <v>170</v>
      </c>
      <c r="F2337" s="6" t="s">
        <v>72</v>
      </c>
      <c r="G2337" s="6" t="s">
        <v>171</v>
      </c>
      <c r="H2337" s="16" t="s">
        <v>172</v>
      </c>
      <c r="I2337" s="6" t="s">
        <v>284</v>
      </c>
      <c r="J2337" s="16">
        <v>3</v>
      </c>
      <c r="K2337" s="16" t="s">
        <v>36</v>
      </c>
      <c r="L2337" s="16" t="s">
        <v>360</v>
      </c>
      <c r="N2337" s="16">
        <v>24</v>
      </c>
      <c r="O2337" s="16">
        <v>3</v>
      </c>
      <c r="P2337" s="16">
        <v>1</v>
      </c>
      <c r="Q2337" s="16">
        <v>1</v>
      </c>
      <c r="R2337">
        <f>MATCH(D2337,Отчет!$C$1:$C$65535,0)</f>
        <v>42</v>
      </c>
    </row>
    <row r="2338" spans="1:18" x14ac:dyDescent="0.2">
      <c r="A2338" s="16">
        <v>2121411463</v>
      </c>
      <c r="B2338" s="16">
        <v>4</v>
      </c>
      <c r="D2338" s="16">
        <v>2114617064</v>
      </c>
      <c r="E2338" s="6" t="s">
        <v>206</v>
      </c>
      <c r="F2338" s="6" t="s">
        <v>80</v>
      </c>
      <c r="G2338" s="6" t="s">
        <v>207</v>
      </c>
      <c r="H2338" s="16" t="s">
        <v>208</v>
      </c>
      <c r="I2338" s="6" t="s">
        <v>284</v>
      </c>
      <c r="J2338" s="16">
        <v>3</v>
      </c>
      <c r="K2338" s="16" t="s">
        <v>36</v>
      </c>
      <c r="L2338" s="16" t="s">
        <v>360</v>
      </c>
      <c r="N2338" s="16">
        <v>12</v>
      </c>
      <c r="O2338" s="16">
        <v>3</v>
      </c>
      <c r="P2338" s="16">
        <v>1</v>
      </c>
      <c r="Q2338" s="16">
        <v>0</v>
      </c>
      <c r="R2338">
        <f>MATCH(D2338,Отчет!$C$1:$C$65535,0)</f>
        <v>54</v>
      </c>
    </row>
    <row r="2339" spans="1:18" x14ac:dyDescent="0.2">
      <c r="A2339" s="16">
        <v>1656421384</v>
      </c>
      <c r="B2339" s="16">
        <v>10</v>
      </c>
      <c r="D2339" s="16">
        <v>499655738</v>
      </c>
      <c r="E2339" s="6" t="s">
        <v>112</v>
      </c>
      <c r="F2339" s="6" t="s">
        <v>113</v>
      </c>
      <c r="G2339" s="6" t="s">
        <v>73</v>
      </c>
      <c r="H2339" s="16" t="s">
        <v>114</v>
      </c>
      <c r="I2339" s="6" t="s">
        <v>285</v>
      </c>
      <c r="J2339" s="16">
        <v>3</v>
      </c>
      <c r="K2339" s="16" t="s">
        <v>36</v>
      </c>
      <c r="L2339" s="16" t="s">
        <v>360</v>
      </c>
      <c r="N2339" s="16">
        <v>30</v>
      </c>
      <c r="O2339" s="16">
        <v>3</v>
      </c>
      <c r="P2339" s="16">
        <v>1</v>
      </c>
      <c r="Q2339" s="16">
        <v>1</v>
      </c>
      <c r="R2339">
        <f>MATCH(D2339,Отчет!$C$1:$C$65535,0)</f>
        <v>31</v>
      </c>
    </row>
    <row r="2340" spans="1:18" x14ac:dyDescent="0.2">
      <c r="A2340" s="16">
        <v>2116178648</v>
      </c>
      <c r="B2340" s="16">
        <v>10</v>
      </c>
      <c r="D2340" s="16">
        <v>2116177732</v>
      </c>
      <c r="E2340" s="6" t="s">
        <v>31</v>
      </c>
      <c r="F2340" s="6" t="s">
        <v>32</v>
      </c>
      <c r="G2340" s="6" t="s">
        <v>33</v>
      </c>
      <c r="H2340" s="16" t="s">
        <v>34</v>
      </c>
      <c r="I2340" s="6" t="s">
        <v>285</v>
      </c>
      <c r="J2340" s="16">
        <v>3</v>
      </c>
      <c r="K2340" s="16" t="s">
        <v>36</v>
      </c>
      <c r="L2340" s="16" t="s">
        <v>360</v>
      </c>
      <c r="N2340" s="16">
        <v>30</v>
      </c>
      <c r="O2340" s="16">
        <v>3</v>
      </c>
      <c r="P2340" s="16">
        <v>1</v>
      </c>
      <c r="Q2340" s="16">
        <v>0</v>
      </c>
      <c r="R2340">
        <f>MATCH(D2340,Отчет!$C$1:$C$65535,0)</f>
        <v>48</v>
      </c>
    </row>
    <row r="2341" spans="1:18" x14ac:dyDescent="0.2">
      <c r="A2341" s="16">
        <v>1972122189</v>
      </c>
      <c r="B2341" s="16">
        <v>6</v>
      </c>
      <c r="D2341" s="16">
        <v>1946406881</v>
      </c>
      <c r="E2341" s="6" t="s">
        <v>44</v>
      </c>
      <c r="F2341" s="6" t="s">
        <v>45</v>
      </c>
      <c r="G2341" s="6" t="s">
        <v>46</v>
      </c>
      <c r="H2341" s="16" t="s">
        <v>47</v>
      </c>
      <c r="I2341" s="6" t="s">
        <v>286</v>
      </c>
      <c r="J2341" s="16">
        <v>3</v>
      </c>
      <c r="K2341" s="16" t="s">
        <v>36</v>
      </c>
      <c r="L2341" s="16" t="s">
        <v>360</v>
      </c>
      <c r="N2341" s="16">
        <v>18</v>
      </c>
      <c r="O2341" s="16">
        <v>3</v>
      </c>
      <c r="P2341" s="16">
        <v>1</v>
      </c>
      <c r="Q2341" s="16">
        <v>0</v>
      </c>
      <c r="R2341">
        <f>MATCH(D2341,Отчет!$C$1:$C$65535,0)</f>
        <v>34</v>
      </c>
    </row>
    <row r="2342" spans="1:18" x14ac:dyDescent="0.2">
      <c r="A2342" s="16">
        <v>1691997942</v>
      </c>
      <c r="B2342" s="16">
        <v>6</v>
      </c>
      <c r="D2342" s="16">
        <v>1683223220</v>
      </c>
      <c r="E2342" s="6" t="s">
        <v>55</v>
      </c>
      <c r="F2342" s="6" t="s">
        <v>56</v>
      </c>
      <c r="G2342" s="6" t="s">
        <v>57</v>
      </c>
      <c r="H2342" s="16" t="s">
        <v>58</v>
      </c>
      <c r="I2342" s="6" t="s">
        <v>286</v>
      </c>
      <c r="J2342" s="16">
        <v>3</v>
      </c>
      <c r="K2342" s="16" t="s">
        <v>36</v>
      </c>
      <c r="L2342" s="16" t="s">
        <v>360</v>
      </c>
      <c r="N2342" s="16">
        <v>18</v>
      </c>
      <c r="O2342" s="16">
        <v>3</v>
      </c>
      <c r="P2342" s="16">
        <v>1</v>
      </c>
      <c r="Q2342" s="16">
        <v>1</v>
      </c>
      <c r="R2342">
        <f>MATCH(D2342,Отчет!$C$1:$C$65535,0)</f>
        <v>39</v>
      </c>
    </row>
    <row r="2343" spans="1:18" x14ac:dyDescent="0.2">
      <c r="A2343" s="16">
        <v>2042226948</v>
      </c>
      <c r="B2343" s="16">
        <v>6</v>
      </c>
      <c r="D2343" s="16">
        <v>1955210973</v>
      </c>
      <c r="E2343" s="6" t="s">
        <v>203</v>
      </c>
      <c r="F2343" s="6" t="s">
        <v>134</v>
      </c>
      <c r="G2343" s="6" t="s">
        <v>204</v>
      </c>
      <c r="H2343" s="16" t="s">
        <v>205</v>
      </c>
      <c r="I2343" s="6" t="s">
        <v>394</v>
      </c>
      <c r="J2343" s="16">
        <v>3</v>
      </c>
      <c r="K2343" s="16" t="s">
        <v>36</v>
      </c>
      <c r="L2343" s="16" t="s">
        <v>360</v>
      </c>
      <c r="N2343" s="16">
        <v>18</v>
      </c>
      <c r="O2343" s="16">
        <v>3</v>
      </c>
      <c r="P2343" s="16">
        <v>1</v>
      </c>
      <c r="Q2343" s="16">
        <v>1</v>
      </c>
      <c r="R2343">
        <f>MATCH(D2343,Отчет!$C$1:$C$65535,0)</f>
        <v>30</v>
      </c>
    </row>
    <row r="2344" spans="1:18" x14ac:dyDescent="0.2">
      <c r="A2344" s="16">
        <v>2041751704</v>
      </c>
      <c r="B2344" s="16">
        <v>10</v>
      </c>
      <c r="D2344" s="16">
        <v>1950131619</v>
      </c>
      <c r="E2344" s="6" t="s">
        <v>209</v>
      </c>
      <c r="F2344" s="6" t="s">
        <v>210</v>
      </c>
      <c r="G2344" s="6" t="s">
        <v>211</v>
      </c>
      <c r="H2344" s="16" t="s">
        <v>212</v>
      </c>
      <c r="I2344" s="6" t="s">
        <v>395</v>
      </c>
      <c r="J2344" s="16">
        <v>3</v>
      </c>
      <c r="K2344" s="16" t="s">
        <v>36</v>
      </c>
      <c r="L2344" s="16" t="s">
        <v>360</v>
      </c>
      <c r="N2344" s="16">
        <v>30</v>
      </c>
      <c r="O2344" s="16">
        <v>3</v>
      </c>
      <c r="P2344" s="16">
        <v>1</v>
      </c>
      <c r="Q2344" s="16">
        <v>1</v>
      </c>
      <c r="R2344">
        <f>MATCH(D2344,Отчет!$C$1:$C$65535,0)</f>
        <v>33</v>
      </c>
    </row>
    <row r="2345" spans="1:18" x14ac:dyDescent="0.2">
      <c r="A2345" s="16">
        <v>1546602572</v>
      </c>
      <c r="B2345" s="16">
        <v>5</v>
      </c>
      <c r="D2345" s="16">
        <v>499655966</v>
      </c>
      <c r="E2345" s="6" t="s">
        <v>83</v>
      </c>
      <c r="F2345" s="6" t="s">
        <v>76</v>
      </c>
      <c r="G2345" s="6" t="s">
        <v>84</v>
      </c>
      <c r="H2345" s="16" t="s">
        <v>85</v>
      </c>
      <c r="I2345" s="6" t="s">
        <v>396</v>
      </c>
      <c r="J2345" s="16">
        <v>5</v>
      </c>
      <c r="K2345" s="16" t="s">
        <v>36</v>
      </c>
      <c r="L2345" s="16" t="s">
        <v>360</v>
      </c>
      <c r="N2345" s="16">
        <v>25</v>
      </c>
      <c r="O2345" s="16">
        <v>5</v>
      </c>
      <c r="P2345" s="16">
        <v>1</v>
      </c>
      <c r="Q2345" s="16">
        <v>1</v>
      </c>
      <c r="R2345">
        <f>MATCH(D2345,Отчет!$C$1:$C$65535,0)</f>
        <v>43</v>
      </c>
    </row>
    <row r="2346" spans="1:18" x14ac:dyDescent="0.2">
      <c r="A2346" s="16">
        <v>1546602465</v>
      </c>
      <c r="B2346" s="16">
        <v>10</v>
      </c>
      <c r="D2346" s="16">
        <v>499655482</v>
      </c>
      <c r="E2346" s="6" t="s">
        <v>71</v>
      </c>
      <c r="F2346" s="6" t="s">
        <v>72</v>
      </c>
      <c r="G2346" s="6" t="s">
        <v>73</v>
      </c>
      <c r="H2346" s="16" t="s">
        <v>74</v>
      </c>
      <c r="I2346" s="6" t="s">
        <v>396</v>
      </c>
      <c r="J2346" s="16">
        <v>5</v>
      </c>
      <c r="K2346" s="16" t="s">
        <v>36</v>
      </c>
      <c r="L2346" s="16" t="s">
        <v>360</v>
      </c>
      <c r="N2346" s="16">
        <v>50</v>
      </c>
      <c r="O2346" s="16">
        <v>5</v>
      </c>
      <c r="P2346" s="16">
        <v>1</v>
      </c>
      <c r="Q2346" s="16">
        <v>1</v>
      </c>
      <c r="R2346">
        <f>MATCH(D2346,Отчет!$C$1:$C$65535,0)</f>
        <v>12</v>
      </c>
    </row>
    <row r="2347" spans="1:18" x14ac:dyDescent="0.2">
      <c r="A2347" s="16">
        <v>1546602556</v>
      </c>
      <c r="B2347" s="16">
        <v>9</v>
      </c>
      <c r="D2347" s="16">
        <v>499657465</v>
      </c>
      <c r="E2347" s="6" t="s">
        <v>148</v>
      </c>
      <c r="F2347" s="6" t="s">
        <v>149</v>
      </c>
      <c r="G2347" s="6" t="s">
        <v>150</v>
      </c>
      <c r="H2347" s="16" t="s">
        <v>151</v>
      </c>
      <c r="I2347" s="6" t="s">
        <v>396</v>
      </c>
      <c r="J2347" s="16">
        <v>5</v>
      </c>
      <c r="K2347" s="16" t="s">
        <v>36</v>
      </c>
      <c r="L2347" s="16" t="s">
        <v>360</v>
      </c>
      <c r="N2347" s="16">
        <v>45</v>
      </c>
      <c r="O2347" s="16">
        <v>5</v>
      </c>
      <c r="P2347" s="16">
        <v>1</v>
      </c>
      <c r="Q2347" s="16">
        <v>1</v>
      </c>
      <c r="R2347">
        <f>MATCH(D2347,Отчет!$C$1:$C$65535,0)</f>
        <v>25</v>
      </c>
    </row>
    <row r="2348" spans="1:18" x14ac:dyDescent="0.2">
      <c r="A2348" s="16">
        <v>1546602658</v>
      </c>
      <c r="B2348" s="16">
        <v>9</v>
      </c>
      <c r="D2348" s="16">
        <v>499656285</v>
      </c>
      <c r="E2348" s="6" t="s">
        <v>173</v>
      </c>
      <c r="F2348" s="6" t="s">
        <v>76</v>
      </c>
      <c r="G2348" s="6" t="s">
        <v>107</v>
      </c>
      <c r="H2348" s="16" t="s">
        <v>174</v>
      </c>
      <c r="I2348" s="6" t="s">
        <v>396</v>
      </c>
      <c r="J2348" s="16">
        <v>5</v>
      </c>
      <c r="K2348" s="16" t="s">
        <v>36</v>
      </c>
      <c r="L2348" s="16" t="s">
        <v>360</v>
      </c>
      <c r="N2348" s="16">
        <v>45</v>
      </c>
      <c r="O2348" s="16">
        <v>5</v>
      </c>
      <c r="P2348" s="16">
        <v>1</v>
      </c>
      <c r="Q2348" s="16">
        <v>1</v>
      </c>
      <c r="R2348">
        <f>MATCH(D2348,Отчет!$C$1:$C$65535,0)</f>
        <v>36</v>
      </c>
    </row>
    <row r="2349" spans="1:18" x14ac:dyDescent="0.2">
      <c r="A2349" s="16">
        <v>1656338829</v>
      </c>
      <c r="B2349" s="16">
        <v>7</v>
      </c>
      <c r="D2349" s="16">
        <v>499655265</v>
      </c>
      <c r="E2349" s="6" t="s">
        <v>75</v>
      </c>
      <c r="F2349" s="6" t="s">
        <v>76</v>
      </c>
      <c r="G2349" s="6" t="s">
        <v>77</v>
      </c>
      <c r="H2349" s="16" t="s">
        <v>78</v>
      </c>
      <c r="I2349" s="6" t="s">
        <v>397</v>
      </c>
      <c r="J2349" s="16">
        <v>5</v>
      </c>
      <c r="K2349" s="16" t="s">
        <v>36</v>
      </c>
      <c r="L2349" s="16" t="s">
        <v>360</v>
      </c>
      <c r="N2349" s="16">
        <v>35</v>
      </c>
      <c r="O2349" s="16">
        <v>5</v>
      </c>
      <c r="P2349" s="16">
        <v>1</v>
      </c>
      <c r="Q2349" s="16">
        <v>1</v>
      </c>
      <c r="R2349">
        <f>MATCH(D2349,Отчет!$C$1:$C$65535,0)</f>
        <v>41</v>
      </c>
    </row>
    <row r="2350" spans="1:18" x14ac:dyDescent="0.2">
      <c r="A2350" s="16">
        <v>1746385239</v>
      </c>
      <c r="B2350" s="16">
        <v>8</v>
      </c>
      <c r="D2350" s="16">
        <v>499656711</v>
      </c>
      <c r="E2350" s="6" t="s">
        <v>156</v>
      </c>
      <c r="F2350" s="6" t="s">
        <v>157</v>
      </c>
      <c r="G2350" s="6" t="s">
        <v>81</v>
      </c>
      <c r="H2350" s="16" t="s">
        <v>158</v>
      </c>
      <c r="I2350" s="6" t="s">
        <v>398</v>
      </c>
      <c r="J2350" s="16">
        <v>3</v>
      </c>
      <c r="K2350" s="16" t="s">
        <v>36</v>
      </c>
      <c r="L2350" s="16" t="s">
        <v>360</v>
      </c>
      <c r="N2350" s="16">
        <v>24</v>
      </c>
      <c r="O2350" s="16">
        <v>3</v>
      </c>
      <c r="P2350" s="16">
        <v>1</v>
      </c>
      <c r="Q2350" s="16">
        <v>0</v>
      </c>
      <c r="R2350">
        <f>MATCH(D2350,Отчет!$C$1:$C$65535,0)</f>
        <v>52</v>
      </c>
    </row>
    <row r="2351" spans="1:18" x14ac:dyDescent="0.2">
      <c r="A2351" s="16">
        <v>1738292601</v>
      </c>
      <c r="B2351" s="16">
        <v>6</v>
      </c>
      <c r="D2351" s="16">
        <v>499655265</v>
      </c>
      <c r="E2351" s="6" t="s">
        <v>75</v>
      </c>
      <c r="F2351" s="6" t="s">
        <v>76</v>
      </c>
      <c r="G2351" s="6" t="s">
        <v>77</v>
      </c>
      <c r="H2351" s="16" t="s">
        <v>78</v>
      </c>
      <c r="I2351" s="6" t="s">
        <v>399</v>
      </c>
      <c r="J2351" s="16">
        <v>6</v>
      </c>
      <c r="K2351" s="16" t="s">
        <v>36</v>
      </c>
      <c r="L2351" s="16" t="s">
        <v>360</v>
      </c>
      <c r="N2351" s="16">
        <v>36</v>
      </c>
      <c r="O2351" s="16">
        <v>6</v>
      </c>
      <c r="P2351" s="16">
        <v>1</v>
      </c>
      <c r="Q2351" s="16">
        <v>1</v>
      </c>
      <c r="R2351">
        <f>MATCH(D2351,Отчет!$C$1:$C$65535,0)</f>
        <v>41</v>
      </c>
    </row>
    <row r="2352" spans="1:18" x14ac:dyDescent="0.2">
      <c r="A2352" s="16">
        <v>1653105386</v>
      </c>
      <c r="B2352" s="16">
        <v>8</v>
      </c>
      <c r="D2352" s="16">
        <v>499657780</v>
      </c>
      <c r="E2352" s="6" t="s">
        <v>129</v>
      </c>
      <c r="F2352" s="6" t="s">
        <v>130</v>
      </c>
      <c r="G2352" s="6" t="s">
        <v>131</v>
      </c>
      <c r="H2352" s="16" t="s">
        <v>132</v>
      </c>
      <c r="I2352" s="6" t="s">
        <v>400</v>
      </c>
      <c r="J2352" s="16">
        <v>5</v>
      </c>
      <c r="K2352" s="16" t="s">
        <v>36</v>
      </c>
      <c r="L2352" s="16" t="s">
        <v>360</v>
      </c>
      <c r="N2352" s="16">
        <v>40</v>
      </c>
      <c r="O2352" s="16">
        <v>5</v>
      </c>
      <c r="P2352" s="16">
        <v>1</v>
      </c>
      <c r="Q2352" s="16">
        <v>1</v>
      </c>
      <c r="R2352">
        <f>MATCH(D2352,Отчет!$C$1:$C$65535,0)</f>
        <v>29</v>
      </c>
    </row>
    <row r="2353" spans="1:18" x14ac:dyDescent="0.2">
      <c r="A2353" s="16">
        <v>1656356015</v>
      </c>
      <c r="B2353" s="16">
        <v>8</v>
      </c>
      <c r="D2353" s="16">
        <v>499657846</v>
      </c>
      <c r="E2353" s="6" t="s">
        <v>181</v>
      </c>
      <c r="F2353" s="6" t="s">
        <v>182</v>
      </c>
      <c r="G2353" s="6" t="s">
        <v>183</v>
      </c>
      <c r="H2353" s="16" t="s">
        <v>184</v>
      </c>
      <c r="I2353" s="6" t="s">
        <v>400</v>
      </c>
      <c r="J2353" s="16">
        <v>5</v>
      </c>
      <c r="K2353" s="16" t="s">
        <v>36</v>
      </c>
      <c r="L2353" s="16" t="s">
        <v>360</v>
      </c>
      <c r="N2353" s="16">
        <v>40</v>
      </c>
      <c r="O2353" s="16">
        <v>5</v>
      </c>
      <c r="P2353" s="16">
        <v>1</v>
      </c>
      <c r="Q2353" s="16">
        <v>1</v>
      </c>
      <c r="R2353">
        <f>MATCH(D2353,Отчет!$C$1:$C$65535,0)</f>
        <v>19</v>
      </c>
    </row>
    <row r="2354" spans="1:18" x14ac:dyDescent="0.2">
      <c r="A2354" s="16">
        <v>1660222084</v>
      </c>
      <c r="B2354" s="16">
        <v>6</v>
      </c>
      <c r="D2354" s="16">
        <v>499655579</v>
      </c>
      <c r="E2354" s="6" t="s">
        <v>194</v>
      </c>
      <c r="F2354" s="6" t="s">
        <v>122</v>
      </c>
      <c r="G2354" s="6" t="s">
        <v>171</v>
      </c>
      <c r="H2354" s="16" t="s">
        <v>195</v>
      </c>
      <c r="I2354" s="6" t="s">
        <v>400</v>
      </c>
      <c r="J2354" s="16">
        <v>5</v>
      </c>
      <c r="K2354" s="16" t="s">
        <v>36</v>
      </c>
      <c r="L2354" s="16" t="s">
        <v>360</v>
      </c>
      <c r="N2354" s="16">
        <v>30</v>
      </c>
      <c r="O2354" s="16">
        <v>5</v>
      </c>
      <c r="P2354" s="16">
        <v>1</v>
      </c>
      <c r="Q2354" s="16">
        <v>1</v>
      </c>
      <c r="R2354">
        <f>MATCH(D2354,Отчет!$C$1:$C$65535,0)</f>
        <v>38</v>
      </c>
    </row>
    <row r="2355" spans="1:18" x14ac:dyDescent="0.2">
      <c r="A2355" s="16">
        <v>1656332365</v>
      </c>
      <c r="B2355" s="16">
        <v>8</v>
      </c>
      <c r="D2355" s="16">
        <v>499656023</v>
      </c>
      <c r="E2355" s="6" t="s">
        <v>170</v>
      </c>
      <c r="F2355" s="6" t="s">
        <v>72</v>
      </c>
      <c r="G2355" s="6" t="s">
        <v>171</v>
      </c>
      <c r="H2355" s="16" t="s">
        <v>172</v>
      </c>
      <c r="I2355" s="6" t="s">
        <v>400</v>
      </c>
      <c r="J2355" s="16">
        <v>5</v>
      </c>
      <c r="K2355" s="16" t="s">
        <v>36</v>
      </c>
      <c r="L2355" s="16" t="s">
        <v>360</v>
      </c>
      <c r="N2355" s="16">
        <v>40</v>
      </c>
      <c r="O2355" s="16">
        <v>5</v>
      </c>
      <c r="P2355" s="16">
        <v>1</v>
      </c>
      <c r="Q2355" s="16">
        <v>1</v>
      </c>
      <c r="R2355">
        <f>MATCH(D2355,Отчет!$C$1:$C$65535,0)</f>
        <v>42</v>
      </c>
    </row>
    <row r="2356" spans="1:18" x14ac:dyDescent="0.2">
      <c r="A2356" s="16">
        <v>1653103463</v>
      </c>
      <c r="B2356" s="16">
        <v>9</v>
      </c>
      <c r="D2356" s="16">
        <v>499657561</v>
      </c>
      <c r="E2356" s="6" t="s">
        <v>141</v>
      </c>
      <c r="F2356" s="6" t="s">
        <v>142</v>
      </c>
      <c r="G2356" s="6" t="s">
        <v>143</v>
      </c>
      <c r="H2356" s="16" t="s">
        <v>144</v>
      </c>
      <c r="I2356" s="6" t="s">
        <v>400</v>
      </c>
      <c r="J2356" s="16">
        <v>5</v>
      </c>
      <c r="K2356" s="16" t="s">
        <v>36</v>
      </c>
      <c r="L2356" s="16" t="s">
        <v>360</v>
      </c>
      <c r="N2356" s="16">
        <v>45</v>
      </c>
      <c r="O2356" s="16">
        <v>5</v>
      </c>
      <c r="P2356" s="16">
        <v>1</v>
      </c>
      <c r="Q2356" s="16">
        <v>1</v>
      </c>
      <c r="R2356">
        <f>MATCH(D2356,Отчет!$C$1:$C$65535,0)</f>
        <v>13</v>
      </c>
    </row>
    <row r="2357" spans="1:18" x14ac:dyDescent="0.2">
      <c r="A2357" s="16">
        <v>1656238887</v>
      </c>
      <c r="B2357" s="16">
        <v>6</v>
      </c>
      <c r="D2357" s="16">
        <v>499655321</v>
      </c>
      <c r="E2357" s="6" t="s">
        <v>79</v>
      </c>
      <c r="F2357" s="6" t="s">
        <v>80</v>
      </c>
      <c r="G2357" s="6" t="s">
        <v>81</v>
      </c>
      <c r="H2357" s="16" t="s">
        <v>82</v>
      </c>
      <c r="I2357" s="6" t="s">
        <v>400</v>
      </c>
      <c r="J2357" s="16">
        <v>5</v>
      </c>
      <c r="K2357" s="16" t="s">
        <v>36</v>
      </c>
      <c r="L2357" s="16" t="s">
        <v>360</v>
      </c>
      <c r="N2357" s="16">
        <v>30</v>
      </c>
      <c r="O2357" s="16">
        <v>5</v>
      </c>
      <c r="P2357" s="16">
        <v>1</v>
      </c>
      <c r="Q2357" s="16">
        <v>1</v>
      </c>
      <c r="R2357">
        <f>MATCH(D2357,Отчет!$C$1:$C$65535,0)</f>
        <v>53</v>
      </c>
    </row>
    <row r="2358" spans="1:18" x14ac:dyDescent="0.2">
      <c r="A2358" s="16">
        <v>1653105620</v>
      </c>
      <c r="B2358" s="16">
        <v>6</v>
      </c>
      <c r="D2358" s="16">
        <v>499657780</v>
      </c>
      <c r="E2358" s="6" t="s">
        <v>129</v>
      </c>
      <c r="F2358" s="6" t="s">
        <v>130</v>
      </c>
      <c r="G2358" s="6" t="s">
        <v>131</v>
      </c>
      <c r="H2358" s="16" t="s">
        <v>132</v>
      </c>
      <c r="I2358" s="6" t="s">
        <v>401</v>
      </c>
      <c r="J2358" s="16">
        <v>4</v>
      </c>
      <c r="K2358" s="16" t="s">
        <v>36</v>
      </c>
      <c r="L2358" s="16" t="s">
        <v>360</v>
      </c>
      <c r="N2358" s="16">
        <v>0</v>
      </c>
      <c r="O2358" s="16">
        <v>4</v>
      </c>
      <c r="P2358" s="16">
        <v>1</v>
      </c>
      <c r="Q2358" s="16">
        <v>1</v>
      </c>
      <c r="R2358">
        <f>MATCH(D2358,Отчет!$C$1:$C$65535,0)</f>
        <v>29</v>
      </c>
    </row>
    <row r="2359" spans="1:18" x14ac:dyDescent="0.2">
      <c r="A2359" s="16">
        <v>1653105103</v>
      </c>
      <c r="B2359" s="16">
        <v>9</v>
      </c>
      <c r="D2359" s="16">
        <v>499657561</v>
      </c>
      <c r="E2359" s="6" t="s">
        <v>141</v>
      </c>
      <c r="F2359" s="6" t="s">
        <v>142</v>
      </c>
      <c r="G2359" s="6" t="s">
        <v>143</v>
      </c>
      <c r="H2359" s="16" t="s">
        <v>144</v>
      </c>
      <c r="I2359" s="6" t="s">
        <v>401</v>
      </c>
      <c r="J2359" s="16">
        <v>4</v>
      </c>
      <c r="K2359" s="16" t="s">
        <v>36</v>
      </c>
      <c r="L2359" s="16" t="s">
        <v>360</v>
      </c>
      <c r="N2359" s="16">
        <v>36</v>
      </c>
      <c r="O2359" s="16">
        <v>4</v>
      </c>
      <c r="P2359" s="16">
        <v>1</v>
      </c>
      <c r="Q2359" s="16">
        <v>1</v>
      </c>
      <c r="R2359">
        <f>MATCH(D2359,Отчет!$C$1:$C$65535,0)</f>
        <v>13</v>
      </c>
    </row>
    <row r="2360" spans="1:18" x14ac:dyDescent="0.2">
      <c r="A2360" s="16">
        <v>2042197957</v>
      </c>
      <c r="B2360" s="16">
        <v>4</v>
      </c>
      <c r="D2360" s="16">
        <v>1955210973</v>
      </c>
      <c r="E2360" s="6" t="s">
        <v>203</v>
      </c>
      <c r="F2360" s="6" t="s">
        <v>134</v>
      </c>
      <c r="G2360" s="6" t="s">
        <v>204</v>
      </c>
      <c r="H2360" s="16" t="s">
        <v>205</v>
      </c>
      <c r="I2360" s="6" t="s">
        <v>355</v>
      </c>
      <c r="J2360" s="16">
        <v>2.25</v>
      </c>
      <c r="K2360" s="16" t="s">
        <v>36</v>
      </c>
      <c r="L2360" s="16" t="s">
        <v>360</v>
      </c>
      <c r="N2360" s="16">
        <v>9</v>
      </c>
      <c r="O2360" s="16">
        <v>2.25</v>
      </c>
      <c r="P2360" s="16">
        <v>1</v>
      </c>
      <c r="Q2360" s="16">
        <v>1</v>
      </c>
      <c r="R2360">
        <f>MATCH(D2360,Отчет!$C$1:$C$65535,0)</f>
        <v>30</v>
      </c>
    </row>
    <row r="2361" spans="1:18" x14ac:dyDescent="0.2">
      <c r="A2361" s="16">
        <v>1972733830</v>
      </c>
      <c r="B2361" s="16">
        <v>10</v>
      </c>
      <c r="D2361" s="16">
        <v>1946406881</v>
      </c>
      <c r="E2361" s="6" t="s">
        <v>44</v>
      </c>
      <c r="F2361" s="6" t="s">
        <v>45</v>
      </c>
      <c r="G2361" s="6" t="s">
        <v>46</v>
      </c>
      <c r="H2361" s="16" t="s">
        <v>47</v>
      </c>
      <c r="I2361" s="6" t="s">
        <v>402</v>
      </c>
      <c r="J2361" s="16">
        <v>3</v>
      </c>
      <c r="K2361" s="16" t="s">
        <v>36</v>
      </c>
      <c r="L2361" s="16" t="s">
        <v>360</v>
      </c>
      <c r="N2361" s="16">
        <v>30</v>
      </c>
      <c r="O2361" s="16">
        <v>3</v>
      </c>
      <c r="P2361" s="16">
        <v>1</v>
      </c>
      <c r="Q2361" s="16">
        <v>0</v>
      </c>
      <c r="R2361">
        <f>MATCH(D2361,Отчет!$C$1:$C$65535,0)</f>
        <v>34</v>
      </c>
    </row>
    <row r="2362" spans="1:18" x14ac:dyDescent="0.2">
      <c r="A2362" s="16">
        <v>1713144758</v>
      </c>
      <c r="B2362" s="16">
        <v>8</v>
      </c>
      <c r="D2362" s="16">
        <v>499655265</v>
      </c>
      <c r="E2362" s="6" t="s">
        <v>75</v>
      </c>
      <c r="F2362" s="6" t="s">
        <v>76</v>
      </c>
      <c r="G2362" s="6" t="s">
        <v>77</v>
      </c>
      <c r="H2362" s="16" t="s">
        <v>78</v>
      </c>
      <c r="I2362" s="6" t="s">
        <v>290</v>
      </c>
      <c r="J2362" s="16">
        <v>5</v>
      </c>
      <c r="K2362" s="16" t="s">
        <v>36</v>
      </c>
      <c r="L2362" s="16" t="s">
        <v>360</v>
      </c>
      <c r="N2362" s="16">
        <v>40</v>
      </c>
      <c r="O2362" s="16">
        <v>5</v>
      </c>
      <c r="P2362" s="16">
        <v>1</v>
      </c>
      <c r="Q2362" s="16">
        <v>1</v>
      </c>
      <c r="R2362">
        <f>MATCH(D2362,Отчет!$C$1:$C$65535,0)</f>
        <v>41</v>
      </c>
    </row>
    <row r="2363" spans="1:18" x14ac:dyDescent="0.2">
      <c r="A2363" s="16">
        <v>1656330943</v>
      </c>
      <c r="B2363" s="16">
        <v>8</v>
      </c>
      <c r="D2363" s="16">
        <v>499656023</v>
      </c>
      <c r="E2363" s="6" t="s">
        <v>170</v>
      </c>
      <c r="F2363" s="6" t="s">
        <v>72</v>
      </c>
      <c r="G2363" s="6" t="s">
        <v>171</v>
      </c>
      <c r="H2363" s="16" t="s">
        <v>172</v>
      </c>
      <c r="I2363" s="6" t="s">
        <v>290</v>
      </c>
      <c r="J2363" s="16">
        <v>5</v>
      </c>
      <c r="K2363" s="16" t="s">
        <v>36</v>
      </c>
      <c r="L2363" s="16" t="s">
        <v>360</v>
      </c>
      <c r="N2363" s="16">
        <v>40</v>
      </c>
      <c r="O2363" s="16">
        <v>5</v>
      </c>
      <c r="P2363" s="16">
        <v>1</v>
      </c>
      <c r="Q2363" s="16">
        <v>1</v>
      </c>
      <c r="R2363">
        <f>MATCH(D2363,Отчет!$C$1:$C$65535,0)</f>
        <v>42</v>
      </c>
    </row>
    <row r="2364" spans="1:18" x14ac:dyDescent="0.2">
      <c r="A2364" s="16">
        <v>1668731765</v>
      </c>
      <c r="B2364" s="16">
        <v>10</v>
      </c>
      <c r="D2364" s="16">
        <v>499655838</v>
      </c>
      <c r="E2364" s="6" t="s">
        <v>105</v>
      </c>
      <c r="F2364" s="6" t="s">
        <v>106</v>
      </c>
      <c r="G2364" s="6" t="s">
        <v>107</v>
      </c>
      <c r="H2364" s="16" t="s">
        <v>108</v>
      </c>
      <c r="I2364" s="6" t="s">
        <v>290</v>
      </c>
      <c r="J2364" s="16">
        <v>5</v>
      </c>
      <c r="K2364" s="16" t="s">
        <v>36</v>
      </c>
      <c r="L2364" s="16" t="s">
        <v>360</v>
      </c>
      <c r="N2364" s="16">
        <v>50</v>
      </c>
      <c r="O2364" s="16">
        <v>5</v>
      </c>
      <c r="P2364" s="16">
        <v>1</v>
      </c>
      <c r="Q2364" s="16">
        <v>1</v>
      </c>
      <c r="R2364">
        <f>MATCH(D2364,Отчет!$C$1:$C$65535,0)</f>
        <v>14</v>
      </c>
    </row>
    <row r="2365" spans="1:18" x14ac:dyDescent="0.2">
      <c r="A2365" s="16">
        <v>1652872946</v>
      </c>
      <c r="B2365" s="16">
        <v>6</v>
      </c>
      <c r="D2365" s="16">
        <v>499657513</v>
      </c>
      <c r="E2365" s="6" t="s">
        <v>137</v>
      </c>
      <c r="F2365" s="6" t="s">
        <v>138</v>
      </c>
      <c r="G2365" s="6" t="s">
        <v>139</v>
      </c>
      <c r="H2365" s="16" t="s">
        <v>140</v>
      </c>
      <c r="I2365" s="6" t="s">
        <v>290</v>
      </c>
      <c r="J2365" s="16">
        <v>5</v>
      </c>
      <c r="K2365" s="16" t="s">
        <v>36</v>
      </c>
      <c r="L2365" s="16" t="s">
        <v>360</v>
      </c>
      <c r="N2365" s="16">
        <v>30</v>
      </c>
      <c r="O2365" s="16">
        <v>5</v>
      </c>
      <c r="P2365" s="16">
        <v>1</v>
      </c>
      <c r="Q2365" s="16">
        <v>1</v>
      </c>
      <c r="R2365">
        <f>MATCH(D2365,Отчет!$C$1:$C$65535,0)</f>
        <v>32</v>
      </c>
    </row>
    <row r="2366" spans="1:18" x14ac:dyDescent="0.2">
      <c r="A2366" s="16">
        <v>1712407109</v>
      </c>
      <c r="B2366" s="16">
        <v>7</v>
      </c>
      <c r="D2366" s="16">
        <v>499656345</v>
      </c>
      <c r="E2366" s="6" t="s">
        <v>159</v>
      </c>
      <c r="F2366" s="6" t="s">
        <v>160</v>
      </c>
      <c r="G2366" s="6" t="s">
        <v>119</v>
      </c>
      <c r="H2366" s="16" t="s">
        <v>161</v>
      </c>
      <c r="I2366" s="6" t="s">
        <v>290</v>
      </c>
      <c r="J2366" s="16">
        <v>5</v>
      </c>
      <c r="K2366" s="16" t="s">
        <v>36</v>
      </c>
      <c r="L2366" s="16" t="s">
        <v>360</v>
      </c>
      <c r="N2366" s="16">
        <v>35</v>
      </c>
      <c r="O2366" s="16">
        <v>5</v>
      </c>
      <c r="P2366" s="16">
        <v>1</v>
      </c>
      <c r="Q2366" s="16">
        <v>1</v>
      </c>
      <c r="R2366">
        <f>MATCH(D2366,Отчет!$C$1:$C$65535,0)</f>
        <v>46</v>
      </c>
    </row>
    <row r="2367" spans="1:18" x14ac:dyDescent="0.2">
      <c r="A2367" s="16">
        <v>1653075483</v>
      </c>
      <c r="B2367" s="16">
        <v>8</v>
      </c>
      <c r="D2367" s="16">
        <v>499656285</v>
      </c>
      <c r="E2367" s="6" t="s">
        <v>173</v>
      </c>
      <c r="F2367" s="6" t="s">
        <v>76</v>
      </c>
      <c r="G2367" s="6" t="s">
        <v>107</v>
      </c>
      <c r="H2367" s="16" t="s">
        <v>174</v>
      </c>
      <c r="I2367" s="6" t="s">
        <v>290</v>
      </c>
      <c r="J2367" s="16">
        <v>5</v>
      </c>
      <c r="K2367" s="16" t="s">
        <v>36</v>
      </c>
      <c r="L2367" s="16" t="s">
        <v>360</v>
      </c>
      <c r="N2367" s="16">
        <v>40</v>
      </c>
      <c r="O2367" s="16">
        <v>5</v>
      </c>
      <c r="P2367" s="16">
        <v>1</v>
      </c>
      <c r="Q2367" s="16">
        <v>1</v>
      </c>
      <c r="R2367">
        <f>MATCH(D2367,Отчет!$C$1:$C$65535,0)</f>
        <v>36</v>
      </c>
    </row>
    <row r="2368" spans="1:18" x14ac:dyDescent="0.2">
      <c r="A2368" s="16">
        <v>1660222134</v>
      </c>
      <c r="B2368" s="16">
        <v>9</v>
      </c>
      <c r="D2368" s="16">
        <v>499655579</v>
      </c>
      <c r="E2368" s="6" t="s">
        <v>194</v>
      </c>
      <c r="F2368" s="6" t="s">
        <v>122</v>
      </c>
      <c r="G2368" s="6" t="s">
        <v>171</v>
      </c>
      <c r="H2368" s="16" t="s">
        <v>195</v>
      </c>
      <c r="I2368" s="6" t="s">
        <v>290</v>
      </c>
      <c r="J2368" s="16">
        <v>5</v>
      </c>
      <c r="K2368" s="16" t="s">
        <v>36</v>
      </c>
      <c r="L2368" s="16" t="s">
        <v>360</v>
      </c>
      <c r="N2368" s="16">
        <v>45</v>
      </c>
      <c r="O2368" s="16">
        <v>5</v>
      </c>
      <c r="P2368" s="16">
        <v>1</v>
      </c>
      <c r="Q2368" s="16">
        <v>1</v>
      </c>
      <c r="R2368">
        <f>MATCH(D2368,Отчет!$C$1:$C$65535,0)</f>
        <v>38</v>
      </c>
    </row>
    <row r="2369" spans="1:18" x14ac:dyDescent="0.2">
      <c r="A2369" s="16">
        <v>2121419321</v>
      </c>
      <c r="B2369" s="16">
        <v>4</v>
      </c>
      <c r="D2369" s="16">
        <v>2114617064</v>
      </c>
      <c r="E2369" s="6" t="s">
        <v>206</v>
      </c>
      <c r="F2369" s="6" t="s">
        <v>80</v>
      </c>
      <c r="G2369" s="6" t="s">
        <v>207</v>
      </c>
      <c r="H2369" s="16" t="s">
        <v>208</v>
      </c>
      <c r="I2369" s="6" t="s">
        <v>290</v>
      </c>
      <c r="J2369" s="16">
        <v>5</v>
      </c>
      <c r="K2369" s="16" t="s">
        <v>36</v>
      </c>
      <c r="L2369" s="16" t="s">
        <v>360</v>
      </c>
      <c r="N2369" s="16">
        <v>20</v>
      </c>
      <c r="O2369" s="16">
        <v>5</v>
      </c>
      <c r="P2369" s="16">
        <v>1</v>
      </c>
      <c r="Q2369" s="16">
        <v>0</v>
      </c>
      <c r="R2369">
        <f>MATCH(D2369,Отчет!$C$1:$C$65535,0)</f>
        <v>54</v>
      </c>
    </row>
    <row r="2370" spans="1:18" x14ac:dyDescent="0.2">
      <c r="A2370" s="16">
        <v>1656356899</v>
      </c>
      <c r="B2370" s="16">
        <v>10</v>
      </c>
      <c r="D2370" s="16">
        <v>499657846</v>
      </c>
      <c r="E2370" s="6" t="s">
        <v>181</v>
      </c>
      <c r="F2370" s="6" t="s">
        <v>182</v>
      </c>
      <c r="G2370" s="6" t="s">
        <v>183</v>
      </c>
      <c r="H2370" s="16" t="s">
        <v>184</v>
      </c>
      <c r="I2370" s="6" t="s">
        <v>290</v>
      </c>
      <c r="J2370" s="16">
        <v>5</v>
      </c>
      <c r="K2370" s="16" t="s">
        <v>36</v>
      </c>
      <c r="L2370" s="16" t="s">
        <v>360</v>
      </c>
      <c r="N2370" s="16">
        <v>50</v>
      </c>
      <c r="O2370" s="16">
        <v>5</v>
      </c>
      <c r="P2370" s="16">
        <v>1</v>
      </c>
      <c r="Q2370" s="16">
        <v>1</v>
      </c>
      <c r="R2370">
        <f>MATCH(D2370,Отчет!$C$1:$C$65535,0)</f>
        <v>19</v>
      </c>
    </row>
    <row r="2371" spans="1:18" x14ac:dyDescent="0.2">
      <c r="A2371" s="16">
        <v>1656238928</v>
      </c>
      <c r="B2371" s="16">
        <v>6</v>
      </c>
      <c r="D2371" s="16">
        <v>499655321</v>
      </c>
      <c r="E2371" s="6" t="s">
        <v>79</v>
      </c>
      <c r="F2371" s="6" t="s">
        <v>80</v>
      </c>
      <c r="G2371" s="6" t="s">
        <v>81</v>
      </c>
      <c r="H2371" s="16" t="s">
        <v>82</v>
      </c>
      <c r="I2371" s="6" t="s">
        <v>290</v>
      </c>
      <c r="J2371" s="16">
        <v>5</v>
      </c>
      <c r="K2371" s="16" t="s">
        <v>36</v>
      </c>
      <c r="L2371" s="16" t="s">
        <v>360</v>
      </c>
      <c r="N2371" s="16">
        <v>30</v>
      </c>
      <c r="O2371" s="16">
        <v>5</v>
      </c>
      <c r="P2371" s="16">
        <v>1</v>
      </c>
      <c r="Q2371" s="16">
        <v>1</v>
      </c>
      <c r="R2371">
        <f>MATCH(D2371,Отчет!$C$1:$C$65535,0)</f>
        <v>53</v>
      </c>
    </row>
    <row r="2372" spans="1:18" x14ac:dyDescent="0.2">
      <c r="A2372" s="16">
        <v>2217889467</v>
      </c>
      <c r="B2372" s="16">
        <v>10</v>
      </c>
      <c r="D2372" s="16">
        <v>2210857296</v>
      </c>
      <c r="E2372" s="6" t="s">
        <v>199</v>
      </c>
      <c r="F2372" s="6" t="s">
        <v>200</v>
      </c>
      <c r="G2372" s="6" t="s">
        <v>201</v>
      </c>
      <c r="H2372" s="16" t="s">
        <v>202</v>
      </c>
      <c r="I2372" s="6" t="s">
        <v>403</v>
      </c>
      <c r="J2372" s="16">
        <v>3</v>
      </c>
      <c r="K2372" s="16" t="s">
        <v>36</v>
      </c>
      <c r="L2372" s="16" t="s">
        <v>360</v>
      </c>
      <c r="N2372" s="16">
        <v>30</v>
      </c>
      <c r="O2372" s="16">
        <v>3</v>
      </c>
      <c r="P2372" s="16">
        <v>1</v>
      </c>
      <c r="Q2372" s="16">
        <v>1</v>
      </c>
      <c r="R2372">
        <f>MATCH(D2372,Отчет!$C$1:$C$65535,0)</f>
        <v>28</v>
      </c>
    </row>
    <row r="2373" spans="1:18" x14ac:dyDescent="0.2">
      <c r="A2373" s="16">
        <v>2033944817</v>
      </c>
      <c r="B2373" s="16">
        <v>7</v>
      </c>
      <c r="D2373" s="16">
        <v>1950131619</v>
      </c>
      <c r="E2373" s="6" t="s">
        <v>209</v>
      </c>
      <c r="F2373" s="6" t="s">
        <v>210</v>
      </c>
      <c r="G2373" s="6" t="s">
        <v>211</v>
      </c>
      <c r="H2373" s="16" t="s">
        <v>212</v>
      </c>
      <c r="I2373" s="6" t="s">
        <v>292</v>
      </c>
      <c r="J2373" s="16">
        <v>2.25</v>
      </c>
      <c r="K2373" s="16" t="s">
        <v>36</v>
      </c>
      <c r="L2373" s="16" t="s">
        <v>360</v>
      </c>
      <c r="N2373" s="16">
        <v>15.75</v>
      </c>
      <c r="O2373" s="16">
        <v>2.25</v>
      </c>
      <c r="P2373" s="16">
        <v>1</v>
      </c>
      <c r="Q2373" s="16">
        <v>1</v>
      </c>
      <c r="R2373">
        <f>MATCH(D2373,Отчет!$C$1:$C$65535,0)</f>
        <v>33</v>
      </c>
    </row>
    <row r="2374" spans="1:18" x14ac:dyDescent="0.2">
      <c r="A2374" s="16">
        <v>1652813675</v>
      </c>
      <c r="B2374" s="16">
        <v>8</v>
      </c>
      <c r="D2374" s="16">
        <v>499657513</v>
      </c>
      <c r="E2374" s="6" t="s">
        <v>137</v>
      </c>
      <c r="F2374" s="6" t="s">
        <v>138</v>
      </c>
      <c r="G2374" s="6" t="s">
        <v>139</v>
      </c>
      <c r="H2374" s="16" t="s">
        <v>140</v>
      </c>
      <c r="I2374" s="6" t="s">
        <v>404</v>
      </c>
      <c r="J2374" s="16">
        <v>5</v>
      </c>
      <c r="K2374" s="16" t="s">
        <v>36</v>
      </c>
      <c r="L2374" s="16" t="s">
        <v>360</v>
      </c>
      <c r="N2374" s="16">
        <v>40</v>
      </c>
      <c r="O2374" s="16">
        <v>5</v>
      </c>
      <c r="P2374" s="16">
        <v>1</v>
      </c>
      <c r="Q2374" s="16">
        <v>1</v>
      </c>
      <c r="R2374">
        <f>MATCH(D2374,Отчет!$C$1:$C$65535,0)</f>
        <v>32</v>
      </c>
    </row>
    <row r="2375" spans="1:18" x14ac:dyDescent="0.2">
      <c r="A2375" s="16">
        <v>1667003732</v>
      </c>
      <c r="B2375" s="16">
        <v>7</v>
      </c>
      <c r="D2375" s="16">
        <v>499656623</v>
      </c>
      <c r="E2375" s="6" t="s">
        <v>166</v>
      </c>
      <c r="F2375" s="6" t="s">
        <v>167</v>
      </c>
      <c r="G2375" s="6" t="s">
        <v>168</v>
      </c>
      <c r="H2375" s="16" t="s">
        <v>169</v>
      </c>
      <c r="I2375" s="6" t="s">
        <v>404</v>
      </c>
      <c r="J2375" s="16">
        <v>5</v>
      </c>
      <c r="K2375" s="16" t="s">
        <v>36</v>
      </c>
      <c r="L2375" s="16" t="s">
        <v>360</v>
      </c>
      <c r="N2375" s="16">
        <v>35</v>
      </c>
      <c r="O2375" s="16">
        <v>5</v>
      </c>
      <c r="P2375" s="16">
        <v>1</v>
      </c>
      <c r="Q2375" s="16">
        <v>1</v>
      </c>
      <c r="R2375">
        <f>MATCH(D2375,Отчет!$C$1:$C$65535,0)</f>
        <v>37</v>
      </c>
    </row>
    <row r="2376" spans="1:18" x14ac:dyDescent="0.2">
      <c r="A2376" s="16">
        <v>1656714399</v>
      </c>
      <c r="B2376" s="16">
        <v>4</v>
      </c>
      <c r="D2376" s="16">
        <v>499655706</v>
      </c>
      <c r="E2376" s="6" t="s">
        <v>109</v>
      </c>
      <c r="F2376" s="6" t="s">
        <v>99</v>
      </c>
      <c r="G2376" s="6" t="s">
        <v>110</v>
      </c>
      <c r="H2376" s="16" t="s">
        <v>111</v>
      </c>
      <c r="I2376" s="6" t="s">
        <v>405</v>
      </c>
      <c r="J2376" s="16">
        <v>5</v>
      </c>
      <c r="K2376" s="16" t="s">
        <v>36</v>
      </c>
      <c r="L2376" s="16" t="s">
        <v>360</v>
      </c>
      <c r="N2376" s="16">
        <v>0</v>
      </c>
      <c r="O2376" s="16">
        <v>5</v>
      </c>
      <c r="P2376" s="16">
        <v>1</v>
      </c>
      <c r="Q2376" s="16">
        <v>1</v>
      </c>
      <c r="R2376">
        <f>MATCH(D2376,Отчет!$C$1:$C$65535,0)</f>
        <v>55</v>
      </c>
    </row>
    <row r="2377" spans="1:18" x14ac:dyDescent="0.2">
      <c r="A2377" s="16">
        <v>1972730763</v>
      </c>
      <c r="B2377" s="16">
        <v>10</v>
      </c>
      <c r="D2377" s="16">
        <v>1946406881</v>
      </c>
      <c r="E2377" s="6" t="s">
        <v>44</v>
      </c>
      <c r="F2377" s="6" t="s">
        <v>45</v>
      </c>
      <c r="G2377" s="6" t="s">
        <v>46</v>
      </c>
      <c r="H2377" s="16" t="s">
        <v>47</v>
      </c>
      <c r="I2377" s="6" t="s">
        <v>406</v>
      </c>
      <c r="J2377" s="16">
        <v>3</v>
      </c>
      <c r="K2377" s="16" t="s">
        <v>36</v>
      </c>
      <c r="L2377" s="16" t="s">
        <v>360</v>
      </c>
      <c r="N2377" s="16">
        <v>30</v>
      </c>
      <c r="O2377" s="16">
        <v>3</v>
      </c>
      <c r="P2377" s="16">
        <v>1</v>
      </c>
      <c r="Q2377" s="16">
        <v>0</v>
      </c>
      <c r="R2377">
        <f>MATCH(D2377,Отчет!$C$1:$C$65535,0)</f>
        <v>34</v>
      </c>
    </row>
    <row r="2378" spans="1:18" x14ac:dyDescent="0.2">
      <c r="A2378" s="16">
        <v>1714505825</v>
      </c>
      <c r="B2378" s="16">
        <v>5</v>
      </c>
      <c r="D2378" s="16">
        <v>499655995</v>
      </c>
      <c r="E2378" s="6" t="s">
        <v>86</v>
      </c>
      <c r="F2378" s="6" t="s">
        <v>87</v>
      </c>
      <c r="G2378" s="6" t="s">
        <v>88</v>
      </c>
      <c r="H2378" s="16" t="s">
        <v>89</v>
      </c>
      <c r="I2378" s="6" t="s">
        <v>407</v>
      </c>
      <c r="J2378" s="16">
        <v>6</v>
      </c>
      <c r="K2378" s="16" t="s">
        <v>36</v>
      </c>
      <c r="L2378" s="16" t="s">
        <v>360</v>
      </c>
      <c r="N2378" s="16">
        <v>30</v>
      </c>
      <c r="O2378" s="16">
        <v>6</v>
      </c>
      <c r="P2378" s="16">
        <v>1</v>
      </c>
      <c r="Q2378" s="16">
        <v>1</v>
      </c>
      <c r="R2378">
        <f>MATCH(D2378,Отчет!$C$1:$C$65535,0)</f>
        <v>49</v>
      </c>
    </row>
    <row r="2379" spans="1:18" x14ac:dyDescent="0.2">
      <c r="A2379" s="16">
        <v>1653148483</v>
      </c>
      <c r="B2379" s="16">
        <v>5</v>
      </c>
      <c r="D2379" s="16">
        <v>499655506</v>
      </c>
      <c r="E2379" s="6" t="s">
        <v>125</v>
      </c>
      <c r="F2379" s="6" t="s">
        <v>126</v>
      </c>
      <c r="G2379" s="6" t="s">
        <v>127</v>
      </c>
      <c r="H2379" s="16" t="s">
        <v>128</v>
      </c>
      <c r="I2379" s="6" t="s">
        <v>408</v>
      </c>
      <c r="J2379" s="16">
        <v>6</v>
      </c>
      <c r="K2379" s="16" t="s">
        <v>36</v>
      </c>
      <c r="L2379" s="16" t="s">
        <v>360</v>
      </c>
      <c r="N2379" s="16">
        <v>0</v>
      </c>
      <c r="O2379" s="16">
        <v>6</v>
      </c>
      <c r="P2379" s="16">
        <v>1</v>
      </c>
      <c r="Q2379" s="16">
        <v>0</v>
      </c>
      <c r="R2379">
        <f>MATCH(D2379,Отчет!$C$1:$C$65535,0)</f>
        <v>44</v>
      </c>
    </row>
    <row r="2380" spans="1:18" x14ac:dyDescent="0.2">
      <c r="A2380" s="16">
        <v>1668736645</v>
      </c>
      <c r="B2380" s="16">
        <v>9</v>
      </c>
      <c r="D2380" s="16">
        <v>499655838</v>
      </c>
      <c r="E2380" s="6" t="s">
        <v>105</v>
      </c>
      <c r="F2380" s="6" t="s">
        <v>106</v>
      </c>
      <c r="G2380" s="6" t="s">
        <v>107</v>
      </c>
      <c r="H2380" s="16" t="s">
        <v>108</v>
      </c>
      <c r="I2380" s="6" t="s">
        <v>408</v>
      </c>
      <c r="J2380" s="16">
        <v>6</v>
      </c>
      <c r="K2380" s="16" t="s">
        <v>36</v>
      </c>
      <c r="L2380" s="16" t="s">
        <v>360</v>
      </c>
      <c r="N2380" s="16">
        <v>54</v>
      </c>
      <c r="O2380" s="16">
        <v>6</v>
      </c>
      <c r="P2380" s="16">
        <v>1</v>
      </c>
      <c r="Q2380" s="16">
        <v>1</v>
      </c>
      <c r="R2380">
        <f>MATCH(D2380,Отчет!$C$1:$C$65535,0)</f>
        <v>14</v>
      </c>
    </row>
    <row r="2381" spans="1:18" x14ac:dyDescent="0.2">
      <c r="A2381" s="16">
        <v>1656571384</v>
      </c>
      <c r="B2381" s="16">
        <v>9</v>
      </c>
      <c r="D2381" s="16">
        <v>499655788</v>
      </c>
      <c r="E2381" s="6" t="s">
        <v>101</v>
      </c>
      <c r="F2381" s="6" t="s">
        <v>102</v>
      </c>
      <c r="G2381" s="6" t="s">
        <v>103</v>
      </c>
      <c r="H2381" s="16" t="s">
        <v>104</v>
      </c>
      <c r="I2381" s="6" t="s">
        <v>408</v>
      </c>
      <c r="J2381" s="16">
        <v>6</v>
      </c>
      <c r="K2381" s="16" t="s">
        <v>36</v>
      </c>
      <c r="L2381" s="16" t="s">
        <v>360</v>
      </c>
      <c r="N2381" s="16">
        <v>54</v>
      </c>
      <c r="O2381" s="16">
        <v>6</v>
      </c>
      <c r="P2381" s="16">
        <v>1</v>
      </c>
      <c r="Q2381" s="16">
        <v>1</v>
      </c>
      <c r="R2381">
        <f>MATCH(D2381,Отчет!$C$1:$C$65535,0)</f>
        <v>18</v>
      </c>
    </row>
    <row r="2382" spans="1:18" x14ac:dyDescent="0.2">
      <c r="A2382" s="16">
        <v>1653333712</v>
      </c>
      <c r="B2382" s="16">
        <v>6</v>
      </c>
      <c r="D2382" s="16">
        <v>499655914</v>
      </c>
      <c r="E2382" s="6" t="s">
        <v>94</v>
      </c>
      <c r="F2382" s="6" t="s">
        <v>95</v>
      </c>
      <c r="G2382" s="6" t="s">
        <v>96</v>
      </c>
      <c r="H2382" s="16" t="s">
        <v>97</v>
      </c>
      <c r="I2382" s="6" t="s">
        <v>408</v>
      </c>
      <c r="J2382" s="16">
        <v>6</v>
      </c>
      <c r="K2382" s="16" t="s">
        <v>36</v>
      </c>
      <c r="L2382" s="16" t="s">
        <v>360</v>
      </c>
      <c r="N2382" s="16">
        <v>36</v>
      </c>
      <c r="O2382" s="16">
        <v>6</v>
      </c>
      <c r="P2382" s="16">
        <v>1</v>
      </c>
      <c r="Q2382" s="16">
        <v>1</v>
      </c>
      <c r="R2382">
        <f>MATCH(D2382,Отчет!$C$1:$C$65535,0)</f>
        <v>35</v>
      </c>
    </row>
    <row r="2383" spans="1:18" x14ac:dyDescent="0.2">
      <c r="A2383" s="16">
        <v>1656684372</v>
      </c>
      <c r="B2383" s="16">
        <v>5</v>
      </c>
      <c r="D2383" s="16">
        <v>499655433</v>
      </c>
      <c r="E2383" s="6" t="s">
        <v>189</v>
      </c>
      <c r="F2383" s="6" t="s">
        <v>190</v>
      </c>
      <c r="G2383" s="6" t="s">
        <v>123</v>
      </c>
      <c r="H2383" s="16" t="s">
        <v>191</v>
      </c>
      <c r="I2383" s="6" t="s">
        <v>409</v>
      </c>
      <c r="J2383" s="16">
        <v>5</v>
      </c>
      <c r="K2383" s="16" t="s">
        <v>36</v>
      </c>
      <c r="L2383" s="16" t="s">
        <v>360</v>
      </c>
      <c r="N2383" s="16">
        <v>25</v>
      </c>
      <c r="O2383" s="16">
        <v>5</v>
      </c>
      <c r="P2383" s="16">
        <v>1</v>
      </c>
      <c r="Q2383" s="16">
        <v>0</v>
      </c>
      <c r="R2383">
        <f>MATCH(D2383,Отчет!$C$1:$C$65535,0)</f>
        <v>50</v>
      </c>
    </row>
    <row r="2384" spans="1:18" x14ac:dyDescent="0.2">
      <c r="A2384" s="16">
        <v>1546602540</v>
      </c>
      <c r="B2384" s="16">
        <v>5</v>
      </c>
      <c r="D2384" s="16">
        <v>499655506</v>
      </c>
      <c r="E2384" s="6" t="s">
        <v>125</v>
      </c>
      <c r="F2384" s="6" t="s">
        <v>126</v>
      </c>
      <c r="G2384" s="6" t="s">
        <v>127</v>
      </c>
      <c r="H2384" s="16" t="s">
        <v>128</v>
      </c>
      <c r="I2384" s="6" t="s">
        <v>409</v>
      </c>
      <c r="J2384" s="16">
        <v>5</v>
      </c>
      <c r="K2384" s="16" t="s">
        <v>36</v>
      </c>
      <c r="L2384" s="16" t="s">
        <v>360</v>
      </c>
      <c r="N2384" s="16">
        <v>25</v>
      </c>
      <c r="O2384" s="16">
        <v>5</v>
      </c>
      <c r="P2384" s="16">
        <v>1</v>
      </c>
      <c r="Q2384" s="16">
        <v>0</v>
      </c>
      <c r="R2384">
        <f>MATCH(D2384,Отчет!$C$1:$C$65535,0)</f>
        <v>44</v>
      </c>
    </row>
    <row r="2385" spans="1:18" x14ac:dyDescent="0.2">
      <c r="A2385" s="16">
        <v>1546602668</v>
      </c>
      <c r="B2385" s="16">
        <v>5</v>
      </c>
      <c r="D2385" s="16">
        <v>499655265</v>
      </c>
      <c r="E2385" s="6" t="s">
        <v>75</v>
      </c>
      <c r="F2385" s="6" t="s">
        <v>76</v>
      </c>
      <c r="G2385" s="6" t="s">
        <v>77</v>
      </c>
      <c r="H2385" s="16" t="s">
        <v>78</v>
      </c>
      <c r="I2385" s="6" t="s">
        <v>409</v>
      </c>
      <c r="J2385" s="16">
        <v>5</v>
      </c>
      <c r="K2385" s="16" t="s">
        <v>36</v>
      </c>
      <c r="L2385" s="16" t="s">
        <v>360</v>
      </c>
      <c r="N2385" s="16">
        <v>25</v>
      </c>
      <c r="O2385" s="16">
        <v>5</v>
      </c>
      <c r="P2385" s="16">
        <v>1</v>
      </c>
      <c r="Q2385" s="16">
        <v>1</v>
      </c>
      <c r="R2385">
        <f>MATCH(D2385,Отчет!$C$1:$C$65535,0)</f>
        <v>41</v>
      </c>
    </row>
    <row r="2386" spans="1:18" x14ac:dyDescent="0.2">
      <c r="A2386" s="16">
        <v>1546602633</v>
      </c>
      <c r="B2386" s="16">
        <v>4</v>
      </c>
      <c r="D2386" s="16">
        <v>499656023</v>
      </c>
      <c r="E2386" s="6" t="s">
        <v>170</v>
      </c>
      <c r="F2386" s="6" t="s">
        <v>72</v>
      </c>
      <c r="G2386" s="6" t="s">
        <v>171</v>
      </c>
      <c r="H2386" s="16" t="s">
        <v>172</v>
      </c>
      <c r="I2386" s="6" t="s">
        <v>409</v>
      </c>
      <c r="J2386" s="16">
        <v>5</v>
      </c>
      <c r="K2386" s="16" t="s">
        <v>36</v>
      </c>
      <c r="L2386" s="16" t="s">
        <v>360</v>
      </c>
      <c r="N2386" s="16">
        <v>0</v>
      </c>
      <c r="O2386" s="16">
        <v>5</v>
      </c>
      <c r="P2386" s="16">
        <v>1</v>
      </c>
      <c r="Q2386" s="16">
        <v>1</v>
      </c>
      <c r="R2386">
        <f>MATCH(D2386,Отчет!$C$1:$C$65535,0)</f>
        <v>42</v>
      </c>
    </row>
    <row r="2387" spans="1:18" x14ac:dyDescent="0.2">
      <c r="A2387" s="16">
        <v>1546602625</v>
      </c>
      <c r="B2387" s="16">
        <v>7</v>
      </c>
      <c r="D2387" s="16">
        <v>499655914</v>
      </c>
      <c r="E2387" s="6" t="s">
        <v>94</v>
      </c>
      <c r="F2387" s="6" t="s">
        <v>95</v>
      </c>
      <c r="G2387" s="6" t="s">
        <v>96</v>
      </c>
      <c r="H2387" s="16" t="s">
        <v>97</v>
      </c>
      <c r="I2387" s="6" t="s">
        <v>409</v>
      </c>
      <c r="J2387" s="16">
        <v>5</v>
      </c>
      <c r="K2387" s="16" t="s">
        <v>36</v>
      </c>
      <c r="L2387" s="16" t="s">
        <v>360</v>
      </c>
      <c r="N2387" s="16">
        <v>35</v>
      </c>
      <c r="O2387" s="16">
        <v>5</v>
      </c>
      <c r="P2387" s="16">
        <v>1</v>
      </c>
      <c r="Q2387" s="16">
        <v>1</v>
      </c>
      <c r="R2387">
        <f>MATCH(D2387,Отчет!$C$1:$C$65535,0)</f>
        <v>35</v>
      </c>
    </row>
    <row r="2388" spans="1:18" x14ac:dyDescent="0.2">
      <c r="A2388" s="16">
        <v>1546602449</v>
      </c>
      <c r="B2388" s="16">
        <v>9</v>
      </c>
      <c r="D2388" s="16">
        <v>499655788</v>
      </c>
      <c r="E2388" s="6" t="s">
        <v>101</v>
      </c>
      <c r="F2388" s="6" t="s">
        <v>102</v>
      </c>
      <c r="G2388" s="6" t="s">
        <v>103</v>
      </c>
      <c r="H2388" s="16" t="s">
        <v>104</v>
      </c>
      <c r="I2388" s="6" t="s">
        <v>409</v>
      </c>
      <c r="J2388" s="16">
        <v>5</v>
      </c>
      <c r="K2388" s="16" t="s">
        <v>36</v>
      </c>
      <c r="L2388" s="16" t="s">
        <v>360</v>
      </c>
      <c r="N2388" s="16">
        <v>45</v>
      </c>
      <c r="O2388" s="16">
        <v>5</v>
      </c>
      <c r="P2388" s="16">
        <v>1</v>
      </c>
      <c r="Q2388" s="16">
        <v>1</v>
      </c>
      <c r="R2388">
        <f>MATCH(D2388,Отчет!$C$1:$C$65535,0)</f>
        <v>18</v>
      </c>
    </row>
    <row r="2389" spans="1:18" x14ac:dyDescent="0.2">
      <c r="A2389" s="16">
        <v>1546602409</v>
      </c>
      <c r="B2389" s="16">
        <v>9</v>
      </c>
      <c r="D2389" s="16">
        <v>499657846</v>
      </c>
      <c r="E2389" s="6" t="s">
        <v>181</v>
      </c>
      <c r="F2389" s="6" t="s">
        <v>182</v>
      </c>
      <c r="G2389" s="6" t="s">
        <v>183</v>
      </c>
      <c r="H2389" s="16" t="s">
        <v>184</v>
      </c>
      <c r="I2389" s="6" t="s">
        <v>409</v>
      </c>
      <c r="J2389" s="16">
        <v>5</v>
      </c>
      <c r="K2389" s="16" t="s">
        <v>36</v>
      </c>
      <c r="L2389" s="16" t="s">
        <v>360</v>
      </c>
      <c r="N2389" s="16">
        <v>45</v>
      </c>
      <c r="O2389" s="16">
        <v>5</v>
      </c>
      <c r="P2389" s="16">
        <v>1</v>
      </c>
      <c r="Q2389" s="16">
        <v>1</v>
      </c>
      <c r="R2389">
        <f>MATCH(D2389,Отчет!$C$1:$C$65535,0)</f>
        <v>19</v>
      </c>
    </row>
    <row r="2390" spans="1:18" x14ac:dyDescent="0.2">
      <c r="A2390" s="16">
        <v>1546602588</v>
      </c>
      <c r="B2390" s="16">
        <v>6</v>
      </c>
      <c r="D2390" s="16">
        <v>499655681</v>
      </c>
      <c r="E2390" s="6" t="s">
        <v>121</v>
      </c>
      <c r="F2390" s="6" t="s">
        <v>122</v>
      </c>
      <c r="G2390" s="6" t="s">
        <v>123</v>
      </c>
      <c r="H2390" s="16" t="s">
        <v>124</v>
      </c>
      <c r="I2390" s="6" t="s">
        <v>409</v>
      </c>
      <c r="J2390" s="16">
        <v>5</v>
      </c>
      <c r="K2390" s="16" t="s">
        <v>36</v>
      </c>
      <c r="L2390" s="16" t="s">
        <v>360</v>
      </c>
      <c r="N2390" s="16">
        <v>30</v>
      </c>
      <c r="O2390" s="16">
        <v>5</v>
      </c>
      <c r="P2390" s="16">
        <v>1</v>
      </c>
      <c r="Q2390" s="16">
        <v>1</v>
      </c>
      <c r="R2390">
        <f>MATCH(D2390,Отчет!$C$1:$C$65535,0)</f>
        <v>26</v>
      </c>
    </row>
    <row r="2391" spans="1:18" x14ac:dyDescent="0.2">
      <c r="A2391" s="16">
        <v>1546602481</v>
      </c>
      <c r="B2391" s="16">
        <v>8</v>
      </c>
      <c r="D2391" s="16">
        <v>499657780</v>
      </c>
      <c r="E2391" s="6" t="s">
        <v>129</v>
      </c>
      <c r="F2391" s="6" t="s">
        <v>130</v>
      </c>
      <c r="G2391" s="6" t="s">
        <v>131</v>
      </c>
      <c r="H2391" s="16" t="s">
        <v>132</v>
      </c>
      <c r="I2391" s="6" t="s">
        <v>409</v>
      </c>
      <c r="J2391" s="16">
        <v>5</v>
      </c>
      <c r="K2391" s="16" t="s">
        <v>36</v>
      </c>
      <c r="L2391" s="16" t="s">
        <v>360</v>
      </c>
      <c r="N2391" s="16">
        <v>40</v>
      </c>
      <c r="O2391" s="16">
        <v>5</v>
      </c>
      <c r="P2391" s="16">
        <v>1</v>
      </c>
      <c r="Q2391" s="16">
        <v>1</v>
      </c>
      <c r="R2391">
        <f>MATCH(D2391,Отчет!$C$1:$C$65535,0)</f>
        <v>29</v>
      </c>
    </row>
    <row r="2392" spans="1:18" x14ac:dyDescent="0.2">
      <c r="A2392" s="16">
        <v>1665982693</v>
      </c>
      <c r="B2392" s="16">
        <v>6</v>
      </c>
      <c r="D2392" s="16">
        <v>499657489</v>
      </c>
      <c r="E2392" s="6" t="s">
        <v>133</v>
      </c>
      <c r="F2392" s="6" t="s">
        <v>134</v>
      </c>
      <c r="G2392" s="6" t="s">
        <v>135</v>
      </c>
      <c r="H2392" s="16" t="s">
        <v>136</v>
      </c>
      <c r="I2392" s="6" t="s">
        <v>410</v>
      </c>
      <c r="J2392" s="16">
        <v>5</v>
      </c>
      <c r="K2392" s="16" t="s">
        <v>36</v>
      </c>
      <c r="L2392" s="16" t="s">
        <v>360</v>
      </c>
      <c r="N2392" s="16">
        <v>30</v>
      </c>
      <c r="O2392" s="16">
        <v>5</v>
      </c>
      <c r="P2392" s="16">
        <v>1</v>
      </c>
      <c r="Q2392" s="16">
        <v>1</v>
      </c>
      <c r="R2392">
        <f>MATCH(D2392,Отчет!$C$1:$C$65535,0)</f>
        <v>51</v>
      </c>
    </row>
    <row r="2393" spans="1:18" x14ac:dyDescent="0.2">
      <c r="A2393" s="16">
        <v>1803964646</v>
      </c>
      <c r="B2393" s="16">
        <v>10</v>
      </c>
      <c r="D2393" s="16">
        <v>499655788</v>
      </c>
      <c r="E2393" s="6" t="s">
        <v>101</v>
      </c>
      <c r="F2393" s="6" t="s">
        <v>102</v>
      </c>
      <c r="G2393" s="6" t="s">
        <v>103</v>
      </c>
      <c r="H2393" s="16" t="s">
        <v>104</v>
      </c>
      <c r="I2393" s="6" t="s">
        <v>411</v>
      </c>
      <c r="J2393" s="16">
        <v>5</v>
      </c>
      <c r="K2393" s="16" t="s">
        <v>36</v>
      </c>
      <c r="L2393" s="16" t="s">
        <v>360</v>
      </c>
      <c r="N2393" s="16">
        <v>50</v>
      </c>
      <c r="O2393" s="16">
        <v>5</v>
      </c>
      <c r="P2393" s="16">
        <v>1</v>
      </c>
      <c r="Q2393" s="16">
        <v>1</v>
      </c>
      <c r="R2393">
        <f>MATCH(D2393,Отчет!$C$1:$C$65535,0)</f>
        <v>18</v>
      </c>
    </row>
    <row r="2394" spans="1:18" x14ac:dyDescent="0.2">
      <c r="A2394" s="16">
        <v>1546602429</v>
      </c>
      <c r="B2394" s="16">
        <v>5</v>
      </c>
      <c r="D2394" s="16">
        <v>499655942</v>
      </c>
      <c r="E2394" s="6" t="s">
        <v>98</v>
      </c>
      <c r="F2394" s="6" t="s">
        <v>99</v>
      </c>
      <c r="G2394" s="6" t="s">
        <v>57</v>
      </c>
      <c r="H2394" s="16" t="s">
        <v>100</v>
      </c>
      <c r="I2394" s="6" t="s">
        <v>412</v>
      </c>
      <c r="J2394" s="16">
        <v>5</v>
      </c>
      <c r="K2394" s="16" t="s">
        <v>36</v>
      </c>
      <c r="L2394" s="16" t="s">
        <v>360</v>
      </c>
      <c r="N2394" s="16">
        <v>25</v>
      </c>
      <c r="O2394" s="16">
        <v>5</v>
      </c>
      <c r="P2394" s="16">
        <v>1</v>
      </c>
      <c r="Q2394" s="16">
        <v>1</v>
      </c>
      <c r="R2394">
        <f>MATCH(D2394,Отчет!$C$1:$C$65535,0)</f>
        <v>40</v>
      </c>
    </row>
    <row r="2395" spans="1:18" x14ac:dyDescent="0.2">
      <c r="A2395" s="16">
        <v>1656683628</v>
      </c>
      <c r="B2395" s="16">
        <v>7</v>
      </c>
      <c r="D2395" s="16">
        <v>499655433</v>
      </c>
      <c r="E2395" s="6" t="s">
        <v>189</v>
      </c>
      <c r="F2395" s="6" t="s">
        <v>190</v>
      </c>
      <c r="G2395" s="6" t="s">
        <v>123</v>
      </c>
      <c r="H2395" s="16" t="s">
        <v>191</v>
      </c>
      <c r="I2395" s="6" t="s">
        <v>413</v>
      </c>
      <c r="J2395" s="16">
        <v>4</v>
      </c>
      <c r="K2395" s="16" t="s">
        <v>36</v>
      </c>
      <c r="L2395" s="16" t="s">
        <v>360</v>
      </c>
      <c r="N2395" s="16">
        <v>28</v>
      </c>
      <c r="O2395" s="16">
        <v>4</v>
      </c>
      <c r="P2395" s="16">
        <v>1</v>
      </c>
      <c r="Q2395" s="16">
        <v>0</v>
      </c>
      <c r="R2395">
        <f>MATCH(D2395,Отчет!$C$1:$C$65535,0)</f>
        <v>50</v>
      </c>
    </row>
    <row r="2396" spans="1:18" x14ac:dyDescent="0.2">
      <c r="A2396" s="16">
        <v>1653149478</v>
      </c>
      <c r="B2396" s="16">
        <v>6</v>
      </c>
      <c r="D2396" s="16">
        <v>499655506</v>
      </c>
      <c r="E2396" s="6" t="s">
        <v>125</v>
      </c>
      <c r="F2396" s="6" t="s">
        <v>126</v>
      </c>
      <c r="G2396" s="6" t="s">
        <v>127</v>
      </c>
      <c r="H2396" s="16" t="s">
        <v>128</v>
      </c>
      <c r="I2396" s="6" t="s">
        <v>413</v>
      </c>
      <c r="J2396" s="16">
        <v>4</v>
      </c>
      <c r="K2396" s="16" t="s">
        <v>36</v>
      </c>
      <c r="L2396" s="16" t="s">
        <v>360</v>
      </c>
      <c r="N2396" s="16">
        <v>24</v>
      </c>
      <c r="O2396" s="16">
        <v>4</v>
      </c>
      <c r="P2396" s="16">
        <v>1</v>
      </c>
      <c r="Q2396" s="16">
        <v>0</v>
      </c>
      <c r="R2396">
        <f>MATCH(D2396,Отчет!$C$1:$C$65535,0)</f>
        <v>44</v>
      </c>
    </row>
    <row r="2397" spans="1:18" x14ac:dyDescent="0.2">
      <c r="A2397" s="16">
        <v>1828042481</v>
      </c>
      <c r="B2397" s="16">
        <v>10</v>
      </c>
      <c r="D2397" s="16">
        <v>499655838</v>
      </c>
      <c r="E2397" s="6" t="s">
        <v>105</v>
      </c>
      <c r="F2397" s="6" t="s">
        <v>106</v>
      </c>
      <c r="G2397" s="6" t="s">
        <v>107</v>
      </c>
      <c r="H2397" s="16" t="s">
        <v>108</v>
      </c>
      <c r="I2397" s="6" t="s">
        <v>414</v>
      </c>
      <c r="J2397" s="16">
        <v>5</v>
      </c>
      <c r="K2397" s="16" t="s">
        <v>36</v>
      </c>
      <c r="L2397" s="16" t="s">
        <v>360</v>
      </c>
      <c r="N2397" s="16">
        <v>50</v>
      </c>
      <c r="O2397" s="16">
        <v>5</v>
      </c>
      <c r="P2397" s="16">
        <v>1</v>
      </c>
      <c r="Q2397" s="16">
        <v>1</v>
      </c>
      <c r="R2397">
        <f>MATCH(D2397,Отчет!$C$1:$C$65535,0)</f>
        <v>14</v>
      </c>
    </row>
    <row r="2398" spans="1:18" x14ac:dyDescent="0.2">
      <c r="A2398" s="16">
        <v>1653333500</v>
      </c>
      <c r="B2398" s="16">
        <v>5</v>
      </c>
      <c r="D2398" s="16">
        <v>499655914</v>
      </c>
      <c r="E2398" s="6" t="s">
        <v>94</v>
      </c>
      <c r="F2398" s="6" t="s">
        <v>95</v>
      </c>
      <c r="G2398" s="6" t="s">
        <v>96</v>
      </c>
      <c r="H2398" s="16" t="s">
        <v>97</v>
      </c>
      <c r="I2398" s="6" t="s">
        <v>414</v>
      </c>
      <c r="J2398" s="16">
        <v>6</v>
      </c>
      <c r="K2398" s="16" t="s">
        <v>36</v>
      </c>
      <c r="L2398" s="16" t="s">
        <v>360</v>
      </c>
      <c r="N2398" s="16">
        <v>30</v>
      </c>
      <c r="O2398" s="16">
        <v>6</v>
      </c>
      <c r="P2398" s="16">
        <v>1</v>
      </c>
      <c r="Q2398" s="16">
        <v>1</v>
      </c>
      <c r="R2398">
        <f>MATCH(D2398,Отчет!$C$1:$C$65535,0)</f>
        <v>35</v>
      </c>
    </row>
    <row r="2399" spans="1:18" x14ac:dyDescent="0.2">
      <c r="A2399" s="16">
        <v>2041358378</v>
      </c>
      <c r="B2399" s="16">
        <v>6</v>
      </c>
      <c r="D2399" s="16">
        <v>1950131619</v>
      </c>
      <c r="E2399" s="6" t="s">
        <v>209</v>
      </c>
      <c r="F2399" s="6" t="s">
        <v>210</v>
      </c>
      <c r="G2399" s="6" t="s">
        <v>211</v>
      </c>
      <c r="H2399" s="16" t="s">
        <v>212</v>
      </c>
      <c r="I2399" s="6" t="s">
        <v>357</v>
      </c>
      <c r="J2399" s="16">
        <v>2.25</v>
      </c>
      <c r="K2399" s="16" t="s">
        <v>36</v>
      </c>
      <c r="L2399" s="16" t="s">
        <v>360</v>
      </c>
      <c r="N2399" s="16">
        <v>13.5</v>
      </c>
      <c r="O2399" s="16">
        <v>2.25</v>
      </c>
      <c r="P2399" s="16">
        <v>1</v>
      </c>
      <c r="Q2399" s="16">
        <v>1</v>
      </c>
      <c r="R2399">
        <f>MATCH(D2399,Отчет!$C$1:$C$65535,0)</f>
        <v>33</v>
      </c>
    </row>
    <row r="2400" spans="1:18" x14ac:dyDescent="0.2">
      <c r="A2400" s="16">
        <v>1653313413</v>
      </c>
      <c r="B2400" s="16">
        <v>10</v>
      </c>
      <c r="D2400" s="16">
        <v>499655369</v>
      </c>
      <c r="E2400" s="6" t="s">
        <v>196</v>
      </c>
      <c r="F2400" s="6" t="s">
        <v>99</v>
      </c>
      <c r="G2400" s="6" t="s">
        <v>107</v>
      </c>
      <c r="H2400" s="16" t="s">
        <v>197</v>
      </c>
      <c r="I2400" s="6" t="s">
        <v>357</v>
      </c>
      <c r="J2400" s="16">
        <v>5</v>
      </c>
      <c r="K2400" s="16" t="s">
        <v>36</v>
      </c>
      <c r="L2400" s="16" t="s">
        <v>360</v>
      </c>
      <c r="N2400" s="16">
        <v>50</v>
      </c>
      <c r="O2400" s="16">
        <v>5</v>
      </c>
      <c r="P2400" s="16">
        <v>1</v>
      </c>
      <c r="Q2400" s="16">
        <v>1</v>
      </c>
      <c r="R2400">
        <f>MATCH(D2400,Отчет!$C$1:$C$65535,0)</f>
        <v>15</v>
      </c>
    </row>
    <row r="2401" spans="1:18" x14ac:dyDescent="0.2">
      <c r="A2401" s="16">
        <v>1653149577</v>
      </c>
      <c r="B2401" s="16">
        <v>5</v>
      </c>
      <c r="D2401" s="16">
        <v>499655506</v>
      </c>
      <c r="E2401" s="6" t="s">
        <v>125</v>
      </c>
      <c r="F2401" s="6" t="s">
        <v>126</v>
      </c>
      <c r="G2401" s="6" t="s">
        <v>127</v>
      </c>
      <c r="H2401" s="16" t="s">
        <v>128</v>
      </c>
      <c r="I2401" s="6" t="s">
        <v>415</v>
      </c>
      <c r="J2401" s="16">
        <v>5</v>
      </c>
      <c r="K2401" s="16" t="s">
        <v>36</v>
      </c>
      <c r="L2401" s="16" t="s">
        <v>360</v>
      </c>
      <c r="N2401" s="16">
        <v>25</v>
      </c>
      <c r="O2401" s="16">
        <v>5</v>
      </c>
      <c r="P2401" s="16">
        <v>1</v>
      </c>
      <c r="Q2401" s="16">
        <v>0</v>
      </c>
      <c r="R2401">
        <f>MATCH(D2401,Отчет!$C$1:$C$65535,0)</f>
        <v>44</v>
      </c>
    </row>
    <row r="2402" spans="1:18" x14ac:dyDescent="0.2">
      <c r="A2402" s="16">
        <v>1656720616</v>
      </c>
      <c r="B2402" s="16">
        <v>8</v>
      </c>
      <c r="D2402" s="16">
        <v>499657385</v>
      </c>
      <c r="E2402" s="6" t="s">
        <v>145</v>
      </c>
      <c r="F2402" s="6" t="s">
        <v>146</v>
      </c>
      <c r="G2402" s="6" t="s">
        <v>139</v>
      </c>
      <c r="H2402" s="16" t="s">
        <v>147</v>
      </c>
      <c r="I2402" s="6" t="s">
        <v>416</v>
      </c>
      <c r="J2402" s="16">
        <v>5</v>
      </c>
      <c r="K2402" s="16" t="s">
        <v>36</v>
      </c>
      <c r="L2402" s="16" t="s">
        <v>360</v>
      </c>
      <c r="N2402" s="16">
        <v>40</v>
      </c>
      <c r="O2402" s="16">
        <v>5</v>
      </c>
      <c r="P2402" s="16">
        <v>1</v>
      </c>
      <c r="Q2402" s="16">
        <v>1</v>
      </c>
      <c r="R2402">
        <f>MATCH(D2402,Отчет!$C$1:$C$65535,0)</f>
        <v>20</v>
      </c>
    </row>
    <row r="2403" spans="1:18" x14ac:dyDescent="0.2">
      <c r="A2403" s="16">
        <v>1546602617</v>
      </c>
      <c r="B2403" s="16">
        <v>5</v>
      </c>
      <c r="D2403" s="16">
        <v>499656711</v>
      </c>
      <c r="E2403" s="6" t="s">
        <v>156</v>
      </c>
      <c r="F2403" s="6" t="s">
        <v>157</v>
      </c>
      <c r="G2403" s="6" t="s">
        <v>81</v>
      </c>
      <c r="H2403" s="16" t="s">
        <v>158</v>
      </c>
      <c r="I2403" s="6" t="s">
        <v>416</v>
      </c>
      <c r="J2403" s="16">
        <v>5</v>
      </c>
      <c r="K2403" s="16" t="s">
        <v>36</v>
      </c>
      <c r="L2403" s="16" t="s">
        <v>360</v>
      </c>
      <c r="N2403" s="16">
        <v>25</v>
      </c>
      <c r="O2403" s="16">
        <v>5</v>
      </c>
      <c r="P2403" s="16">
        <v>1</v>
      </c>
      <c r="Q2403" s="16">
        <v>0</v>
      </c>
      <c r="R2403">
        <f>MATCH(D2403,Отчет!$C$1:$C$65535,0)</f>
        <v>52</v>
      </c>
    </row>
    <row r="2404" spans="1:18" x14ac:dyDescent="0.2">
      <c r="A2404" s="16">
        <v>1546602680</v>
      </c>
      <c r="B2404" s="16">
        <v>4</v>
      </c>
      <c r="D2404" s="16">
        <v>499655706</v>
      </c>
      <c r="E2404" s="6" t="s">
        <v>109</v>
      </c>
      <c r="F2404" s="6" t="s">
        <v>99</v>
      </c>
      <c r="G2404" s="6" t="s">
        <v>110</v>
      </c>
      <c r="H2404" s="16" t="s">
        <v>111</v>
      </c>
      <c r="I2404" s="6" t="s">
        <v>416</v>
      </c>
      <c r="J2404" s="16">
        <v>5</v>
      </c>
      <c r="K2404" s="16" t="s">
        <v>36</v>
      </c>
      <c r="L2404" s="16" t="s">
        <v>360</v>
      </c>
      <c r="N2404" s="16">
        <v>20</v>
      </c>
      <c r="O2404" s="16">
        <v>5</v>
      </c>
      <c r="P2404" s="16">
        <v>1</v>
      </c>
      <c r="Q2404" s="16">
        <v>1</v>
      </c>
      <c r="R2404">
        <f>MATCH(D2404,Отчет!$C$1:$C$65535,0)</f>
        <v>55</v>
      </c>
    </row>
    <row r="2405" spans="1:18" x14ac:dyDescent="0.2">
      <c r="A2405" s="16">
        <v>1656683587</v>
      </c>
      <c r="B2405" s="16">
        <v>7</v>
      </c>
      <c r="D2405" s="16">
        <v>499655433</v>
      </c>
      <c r="E2405" s="6" t="s">
        <v>189</v>
      </c>
      <c r="F2405" s="6" t="s">
        <v>190</v>
      </c>
      <c r="G2405" s="6" t="s">
        <v>123</v>
      </c>
      <c r="H2405" s="16" t="s">
        <v>191</v>
      </c>
      <c r="I2405" s="6" t="s">
        <v>416</v>
      </c>
      <c r="J2405" s="16">
        <v>5</v>
      </c>
      <c r="K2405" s="16" t="s">
        <v>36</v>
      </c>
      <c r="L2405" s="16" t="s">
        <v>360</v>
      </c>
      <c r="N2405" s="16">
        <v>35</v>
      </c>
      <c r="O2405" s="16">
        <v>5</v>
      </c>
      <c r="P2405" s="16">
        <v>1</v>
      </c>
      <c r="Q2405" s="16">
        <v>0</v>
      </c>
      <c r="R2405">
        <f>MATCH(D2405,Отчет!$C$1:$C$65535,0)</f>
        <v>50</v>
      </c>
    </row>
    <row r="2406" spans="1:18" x14ac:dyDescent="0.2">
      <c r="A2406" s="16">
        <v>1653149572</v>
      </c>
      <c r="B2406" s="16">
        <v>6</v>
      </c>
      <c r="D2406" s="16">
        <v>499655506</v>
      </c>
      <c r="E2406" s="6" t="s">
        <v>125</v>
      </c>
      <c r="F2406" s="6" t="s">
        <v>126</v>
      </c>
      <c r="G2406" s="6" t="s">
        <v>127</v>
      </c>
      <c r="H2406" s="16" t="s">
        <v>128</v>
      </c>
      <c r="I2406" s="6" t="s">
        <v>416</v>
      </c>
      <c r="J2406" s="16">
        <v>5</v>
      </c>
      <c r="K2406" s="16" t="s">
        <v>36</v>
      </c>
      <c r="L2406" s="16" t="s">
        <v>360</v>
      </c>
      <c r="N2406" s="16">
        <v>30</v>
      </c>
      <c r="O2406" s="16">
        <v>5</v>
      </c>
      <c r="P2406" s="16">
        <v>1</v>
      </c>
      <c r="Q2406" s="16">
        <v>0</v>
      </c>
      <c r="R2406">
        <f>MATCH(D2406,Отчет!$C$1:$C$65535,0)</f>
        <v>44</v>
      </c>
    </row>
    <row r="2407" spans="1:18" x14ac:dyDescent="0.2">
      <c r="A2407" s="16">
        <v>1546602609</v>
      </c>
      <c r="B2407" s="16">
        <v>5</v>
      </c>
      <c r="D2407" s="16">
        <v>499655995</v>
      </c>
      <c r="E2407" s="6" t="s">
        <v>86</v>
      </c>
      <c r="F2407" s="6" t="s">
        <v>87</v>
      </c>
      <c r="G2407" s="6" t="s">
        <v>88</v>
      </c>
      <c r="H2407" s="16" t="s">
        <v>89</v>
      </c>
      <c r="I2407" s="6" t="s">
        <v>416</v>
      </c>
      <c r="J2407" s="16">
        <v>5</v>
      </c>
      <c r="K2407" s="16" t="s">
        <v>36</v>
      </c>
      <c r="L2407" s="16" t="s">
        <v>360</v>
      </c>
      <c r="N2407" s="16">
        <v>25</v>
      </c>
      <c r="O2407" s="16">
        <v>5</v>
      </c>
      <c r="P2407" s="16">
        <v>1</v>
      </c>
      <c r="Q2407" s="16">
        <v>1</v>
      </c>
      <c r="R2407">
        <f>MATCH(D2407,Отчет!$C$1:$C$65535,0)</f>
        <v>49</v>
      </c>
    </row>
    <row r="2408" spans="1:18" x14ac:dyDescent="0.2">
      <c r="A2408" s="16">
        <v>2034128163</v>
      </c>
      <c r="B2408" s="16">
        <v>5</v>
      </c>
      <c r="D2408" s="16">
        <v>1950131619</v>
      </c>
      <c r="E2408" s="6" t="s">
        <v>209</v>
      </c>
      <c r="F2408" s="6" t="s">
        <v>210</v>
      </c>
      <c r="G2408" s="6" t="s">
        <v>211</v>
      </c>
      <c r="H2408" s="16" t="s">
        <v>212</v>
      </c>
      <c r="I2408" s="6" t="s">
        <v>297</v>
      </c>
      <c r="J2408" s="16">
        <v>2.25</v>
      </c>
      <c r="K2408" s="16" t="s">
        <v>36</v>
      </c>
      <c r="L2408" s="16" t="s">
        <v>360</v>
      </c>
      <c r="N2408" s="16">
        <v>11.25</v>
      </c>
      <c r="O2408" s="16">
        <v>2.25</v>
      </c>
      <c r="P2408" s="16">
        <v>1</v>
      </c>
      <c r="Q2408" s="16">
        <v>1</v>
      </c>
      <c r="R2408">
        <f>MATCH(D2408,Отчет!$C$1:$C$65535,0)</f>
        <v>33</v>
      </c>
    </row>
    <row r="2409" spans="1:18" x14ac:dyDescent="0.2">
      <c r="A2409" s="16">
        <v>2042218204</v>
      </c>
      <c r="B2409" s="16">
        <v>4</v>
      </c>
      <c r="D2409" s="16">
        <v>1955210973</v>
      </c>
      <c r="E2409" s="6" t="s">
        <v>203</v>
      </c>
      <c r="F2409" s="6" t="s">
        <v>134</v>
      </c>
      <c r="G2409" s="6" t="s">
        <v>204</v>
      </c>
      <c r="H2409" s="16" t="s">
        <v>205</v>
      </c>
      <c r="I2409" s="6" t="s">
        <v>297</v>
      </c>
      <c r="J2409" s="16">
        <v>2.25</v>
      </c>
      <c r="K2409" s="16" t="s">
        <v>36</v>
      </c>
      <c r="L2409" s="16" t="s">
        <v>360</v>
      </c>
      <c r="N2409" s="16">
        <v>9</v>
      </c>
      <c r="O2409" s="16">
        <v>2.25</v>
      </c>
      <c r="P2409" s="16">
        <v>1</v>
      </c>
      <c r="Q2409" s="16">
        <v>1</v>
      </c>
      <c r="R2409">
        <f>MATCH(D2409,Отчет!$C$1:$C$65535,0)</f>
        <v>30</v>
      </c>
    </row>
    <row r="2410" spans="1:18" x14ac:dyDescent="0.2">
      <c r="A2410" s="16">
        <v>1652954686</v>
      </c>
      <c r="B2410" s="16">
        <v>10</v>
      </c>
      <c r="D2410" s="16">
        <v>499655482</v>
      </c>
      <c r="E2410" s="6" t="s">
        <v>71</v>
      </c>
      <c r="F2410" s="6" t="s">
        <v>72</v>
      </c>
      <c r="G2410" s="6" t="s">
        <v>73</v>
      </c>
      <c r="H2410" s="16" t="s">
        <v>74</v>
      </c>
      <c r="I2410" s="6" t="s">
        <v>297</v>
      </c>
      <c r="J2410" s="16">
        <v>5</v>
      </c>
      <c r="K2410" s="16" t="s">
        <v>36</v>
      </c>
      <c r="L2410" s="16" t="s">
        <v>360</v>
      </c>
      <c r="N2410" s="16">
        <v>50</v>
      </c>
      <c r="O2410" s="16">
        <v>5</v>
      </c>
      <c r="P2410" s="16">
        <v>1</v>
      </c>
      <c r="Q2410" s="16">
        <v>1</v>
      </c>
      <c r="R2410">
        <f>MATCH(D2410,Отчет!$C$1:$C$65535,0)</f>
        <v>12</v>
      </c>
    </row>
    <row r="2411" spans="1:18" x14ac:dyDescent="0.2">
      <c r="A2411" s="16">
        <v>2217884760</v>
      </c>
      <c r="B2411" s="16">
        <v>10</v>
      </c>
      <c r="D2411" s="16">
        <v>2210857296</v>
      </c>
      <c r="E2411" s="6" t="s">
        <v>199</v>
      </c>
      <c r="F2411" s="6" t="s">
        <v>200</v>
      </c>
      <c r="G2411" s="6" t="s">
        <v>201</v>
      </c>
      <c r="H2411" s="16" t="s">
        <v>202</v>
      </c>
      <c r="I2411" s="6" t="s">
        <v>297</v>
      </c>
      <c r="J2411" s="16">
        <v>5</v>
      </c>
      <c r="K2411" s="16" t="s">
        <v>36</v>
      </c>
      <c r="L2411" s="16" t="s">
        <v>360</v>
      </c>
      <c r="N2411" s="16">
        <v>50</v>
      </c>
      <c r="O2411" s="16">
        <v>5</v>
      </c>
      <c r="P2411" s="16">
        <v>1</v>
      </c>
      <c r="Q2411" s="16">
        <v>1</v>
      </c>
      <c r="R2411">
        <f>MATCH(D2411,Отчет!$C$1:$C$65535,0)</f>
        <v>28</v>
      </c>
    </row>
    <row r="2412" spans="1:18" x14ac:dyDescent="0.2">
      <c r="A2412" s="16">
        <v>1741230469</v>
      </c>
      <c r="B2412" s="16">
        <v>10</v>
      </c>
      <c r="D2412" s="16">
        <v>1650253973</v>
      </c>
      <c r="E2412" s="6" t="s">
        <v>66</v>
      </c>
      <c r="F2412" s="6" t="s">
        <v>67</v>
      </c>
      <c r="G2412" s="6" t="s">
        <v>68</v>
      </c>
      <c r="H2412" s="16" t="s">
        <v>69</v>
      </c>
      <c r="I2412" s="6" t="s">
        <v>297</v>
      </c>
      <c r="J2412" s="16">
        <v>5</v>
      </c>
      <c r="K2412" s="16" t="s">
        <v>36</v>
      </c>
      <c r="L2412" s="16" t="s">
        <v>360</v>
      </c>
      <c r="N2412" s="16">
        <v>50</v>
      </c>
      <c r="O2412" s="16">
        <v>5</v>
      </c>
      <c r="P2412" s="16">
        <v>1</v>
      </c>
      <c r="Q2412" s="16">
        <v>1</v>
      </c>
      <c r="R2412">
        <f>MATCH(D2412,Отчет!$C$1:$C$65535,0)</f>
        <v>23</v>
      </c>
    </row>
    <row r="2413" spans="1:18" x14ac:dyDescent="0.2">
      <c r="A2413" s="16">
        <v>1656314688</v>
      </c>
      <c r="B2413" s="16">
        <v>10</v>
      </c>
      <c r="D2413" s="16">
        <v>736697700</v>
      </c>
      <c r="E2413" s="6" t="s">
        <v>175</v>
      </c>
      <c r="F2413" s="6" t="s">
        <v>176</v>
      </c>
      <c r="G2413" s="6" t="s">
        <v>77</v>
      </c>
      <c r="H2413" s="16" t="s">
        <v>177</v>
      </c>
      <c r="I2413" s="6" t="s">
        <v>297</v>
      </c>
      <c r="J2413" s="16">
        <v>5</v>
      </c>
      <c r="K2413" s="16" t="s">
        <v>36</v>
      </c>
      <c r="L2413" s="16" t="s">
        <v>360</v>
      </c>
      <c r="N2413" s="16">
        <v>50</v>
      </c>
      <c r="O2413" s="16">
        <v>5</v>
      </c>
      <c r="P2413" s="16">
        <v>1</v>
      </c>
      <c r="Q2413" s="16">
        <v>1</v>
      </c>
      <c r="R2413">
        <f>MATCH(D2413,Отчет!$C$1:$C$65535,0)</f>
        <v>27</v>
      </c>
    </row>
    <row r="2414" spans="1:18" x14ac:dyDescent="0.2">
      <c r="A2414" s="16">
        <v>1668706601</v>
      </c>
      <c r="B2414" s="16">
        <v>6</v>
      </c>
      <c r="D2414" s="16">
        <v>1506076021</v>
      </c>
      <c r="E2414" s="6" t="s">
        <v>178</v>
      </c>
      <c r="F2414" s="6" t="s">
        <v>179</v>
      </c>
      <c r="G2414" s="6" t="s">
        <v>96</v>
      </c>
      <c r="H2414" s="16" t="s">
        <v>180</v>
      </c>
      <c r="I2414" s="6" t="s">
        <v>297</v>
      </c>
      <c r="J2414" s="16">
        <v>5</v>
      </c>
      <c r="K2414" s="16" t="s">
        <v>36</v>
      </c>
      <c r="L2414" s="16" t="s">
        <v>360</v>
      </c>
      <c r="N2414" s="16">
        <v>30</v>
      </c>
      <c r="O2414" s="16">
        <v>5</v>
      </c>
      <c r="P2414" s="16">
        <v>1</v>
      </c>
      <c r="Q2414" s="16">
        <v>1</v>
      </c>
      <c r="R2414">
        <f>MATCH(D2414,Отчет!$C$1:$C$65535,0)</f>
        <v>47</v>
      </c>
    </row>
    <row r="2415" spans="1:18" x14ac:dyDescent="0.2">
      <c r="A2415" s="16">
        <v>1652873259</v>
      </c>
      <c r="B2415" s="16">
        <v>5</v>
      </c>
      <c r="D2415" s="16">
        <v>499657513</v>
      </c>
      <c r="E2415" s="6" t="s">
        <v>137</v>
      </c>
      <c r="F2415" s="6" t="s">
        <v>138</v>
      </c>
      <c r="G2415" s="6" t="s">
        <v>139</v>
      </c>
      <c r="H2415" s="16" t="s">
        <v>140</v>
      </c>
      <c r="I2415" s="6" t="s">
        <v>297</v>
      </c>
      <c r="J2415" s="16">
        <v>5</v>
      </c>
      <c r="K2415" s="16" t="s">
        <v>36</v>
      </c>
      <c r="L2415" s="16" t="s">
        <v>360</v>
      </c>
      <c r="N2415" s="16">
        <v>25</v>
      </c>
      <c r="O2415" s="16">
        <v>5</v>
      </c>
      <c r="P2415" s="16">
        <v>1</v>
      </c>
      <c r="Q2415" s="16">
        <v>1</v>
      </c>
      <c r="R2415">
        <f>MATCH(D2415,Отчет!$C$1:$C$65535,0)</f>
        <v>32</v>
      </c>
    </row>
    <row r="2416" spans="1:18" x14ac:dyDescent="0.2">
      <c r="A2416" s="16">
        <v>1656543007</v>
      </c>
      <c r="B2416" s="16">
        <v>10</v>
      </c>
      <c r="D2416" s="16">
        <v>499656434</v>
      </c>
      <c r="E2416" s="6" t="s">
        <v>162</v>
      </c>
      <c r="F2416" s="6" t="s">
        <v>163</v>
      </c>
      <c r="G2416" s="6" t="s">
        <v>164</v>
      </c>
      <c r="H2416" s="16" t="s">
        <v>165</v>
      </c>
      <c r="I2416" s="6" t="s">
        <v>297</v>
      </c>
      <c r="J2416" s="16">
        <v>5</v>
      </c>
      <c r="K2416" s="16" t="s">
        <v>36</v>
      </c>
      <c r="L2416" s="16" t="s">
        <v>360</v>
      </c>
      <c r="N2416" s="16">
        <v>50</v>
      </c>
      <c r="O2416" s="16">
        <v>5</v>
      </c>
      <c r="P2416" s="16">
        <v>1</v>
      </c>
      <c r="Q2416" s="16">
        <v>1</v>
      </c>
      <c r="R2416">
        <f>MATCH(D2416,Отчет!$C$1:$C$65535,0)</f>
        <v>11</v>
      </c>
    </row>
    <row r="2417" spans="1:18" x14ac:dyDescent="0.2">
      <c r="A2417" s="16">
        <v>1656313482</v>
      </c>
      <c r="B2417" s="16">
        <v>6</v>
      </c>
      <c r="D2417" s="16">
        <v>499655966</v>
      </c>
      <c r="E2417" s="6" t="s">
        <v>83</v>
      </c>
      <c r="F2417" s="6" t="s">
        <v>76</v>
      </c>
      <c r="G2417" s="6" t="s">
        <v>84</v>
      </c>
      <c r="H2417" s="16" t="s">
        <v>85</v>
      </c>
      <c r="I2417" s="6" t="s">
        <v>297</v>
      </c>
      <c r="J2417" s="16">
        <v>5</v>
      </c>
      <c r="K2417" s="16" t="s">
        <v>36</v>
      </c>
      <c r="L2417" s="16" t="s">
        <v>360</v>
      </c>
      <c r="N2417" s="16">
        <v>0</v>
      </c>
      <c r="O2417" s="16">
        <v>5</v>
      </c>
      <c r="P2417" s="16">
        <v>1</v>
      </c>
      <c r="Q2417" s="16">
        <v>1</v>
      </c>
      <c r="R2417">
        <f>MATCH(D2417,Отчет!$C$1:$C$65535,0)</f>
        <v>43</v>
      </c>
    </row>
    <row r="2418" spans="1:18" x14ac:dyDescent="0.2">
      <c r="A2418" s="16">
        <v>1662524593</v>
      </c>
      <c r="B2418" s="16">
        <v>10</v>
      </c>
      <c r="D2418" s="16">
        <v>499655681</v>
      </c>
      <c r="E2418" s="6" t="s">
        <v>121</v>
      </c>
      <c r="F2418" s="6" t="s">
        <v>122</v>
      </c>
      <c r="G2418" s="6" t="s">
        <v>123</v>
      </c>
      <c r="H2418" s="16" t="s">
        <v>124</v>
      </c>
      <c r="I2418" s="6" t="s">
        <v>297</v>
      </c>
      <c r="J2418" s="16">
        <v>5</v>
      </c>
      <c r="K2418" s="16" t="s">
        <v>36</v>
      </c>
      <c r="L2418" s="16" t="s">
        <v>360</v>
      </c>
      <c r="N2418" s="16">
        <v>50</v>
      </c>
      <c r="O2418" s="16">
        <v>5</v>
      </c>
      <c r="P2418" s="16">
        <v>1</v>
      </c>
      <c r="Q2418" s="16">
        <v>1</v>
      </c>
      <c r="R2418">
        <f>MATCH(D2418,Отчет!$C$1:$C$65535,0)</f>
        <v>26</v>
      </c>
    </row>
    <row r="2419" spans="1:18" x14ac:dyDescent="0.2">
      <c r="A2419" s="16">
        <v>1652959315</v>
      </c>
      <c r="B2419" s="16">
        <v>10</v>
      </c>
      <c r="D2419" s="16">
        <v>499655764</v>
      </c>
      <c r="E2419" s="6" t="s">
        <v>115</v>
      </c>
      <c r="F2419" s="6" t="s">
        <v>116</v>
      </c>
      <c r="G2419" s="6" t="s">
        <v>117</v>
      </c>
      <c r="H2419" s="16" t="s">
        <v>118</v>
      </c>
      <c r="I2419" s="6" t="s">
        <v>297</v>
      </c>
      <c r="J2419" s="16">
        <v>5</v>
      </c>
      <c r="K2419" s="16" t="s">
        <v>36</v>
      </c>
      <c r="L2419" s="16" t="s">
        <v>360</v>
      </c>
      <c r="N2419" s="16">
        <v>50</v>
      </c>
      <c r="O2419" s="16">
        <v>5</v>
      </c>
      <c r="P2419" s="16">
        <v>1</v>
      </c>
      <c r="Q2419" s="16">
        <v>1</v>
      </c>
      <c r="R2419">
        <f>MATCH(D2419,Отчет!$C$1:$C$65535,0)</f>
        <v>17</v>
      </c>
    </row>
    <row r="2420" spans="1:18" x14ac:dyDescent="0.2">
      <c r="A2420" s="16">
        <v>1803965314</v>
      </c>
      <c r="B2420" s="16">
        <v>10</v>
      </c>
      <c r="D2420" s="16">
        <v>499655788</v>
      </c>
      <c r="E2420" s="6" t="s">
        <v>101</v>
      </c>
      <c r="F2420" s="6" t="s">
        <v>102</v>
      </c>
      <c r="G2420" s="6" t="s">
        <v>103</v>
      </c>
      <c r="H2420" s="16" t="s">
        <v>104</v>
      </c>
      <c r="I2420" s="6" t="s">
        <v>417</v>
      </c>
      <c r="J2420" s="16">
        <v>5</v>
      </c>
      <c r="K2420" s="16" t="s">
        <v>36</v>
      </c>
      <c r="L2420" s="16" t="s">
        <v>360</v>
      </c>
      <c r="N2420" s="16">
        <v>50</v>
      </c>
      <c r="O2420" s="16">
        <v>5</v>
      </c>
      <c r="P2420" s="16">
        <v>1</v>
      </c>
      <c r="Q2420" s="16">
        <v>1</v>
      </c>
      <c r="R2420">
        <f>MATCH(D2420,Отчет!$C$1:$C$65535,0)</f>
        <v>18</v>
      </c>
    </row>
    <row r="2421" spans="1:18" x14ac:dyDescent="0.2">
      <c r="A2421" s="16">
        <v>1546602548</v>
      </c>
      <c r="B2421" s="16">
        <v>5</v>
      </c>
      <c r="D2421" s="16">
        <v>499655321</v>
      </c>
      <c r="E2421" s="6" t="s">
        <v>79</v>
      </c>
      <c r="F2421" s="6" t="s">
        <v>80</v>
      </c>
      <c r="G2421" s="6" t="s">
        <v>81</v>
      </c>
      <c r="H2421" s="16" t="s">
        <v>82</v>
      </c>
      <c r="I2421" s="6" t="s">
        <v>418</v>
      </c>
      <c r="J2421" s="16">
        <v>5</v>
      </c>
      <c r="K2421" s="16" t="s">
        <v>36</v>
      </c>
      <c r="L2421" s="16" t="s">
        <v>360</v>
      </c>
      <c r="N2421" s="16">
        <v>25</v>
      </c>
      <c r="O2421" s="16">
        <v>5</v>
      </c>
      <c r="P2421" s="16">
        <v>1</v>
      </c>
      <c r="Q2421" s="16">
        <v>1</v>
      </c>
      <c r="R2421">
        <f>MATCH(D2421,Отчет!$C$1:$C$65535,0)</f>
        <v>53</v>
      </c>
    </row>
    <row r="2422" spans="1:18" x14ac:dyDescent="0.2">
      <c r="A2422" s="16">
        <v>1641091955</v>
      </c>
      <c r="B2422" s="16">
        <v>10</v>
      </c>
      <c r="D2422" s="16">
        <v>499655506</v>
      </c>
      <c r="E2422" s="6" t="s">
        <v>125</v>
      </c>
      <c r="F2422" s="6" t="s">
        <v>126</v>
      </c>
      <c r="G2422" s="6" t="s">
        <v>127</v>
      </c>
      <c r="H2422" s="16" t="s">
        <v>128</v>
      </c>
      <c r="I2422" s="6" t="s">
        <v>60</v>
      </c>
      <c r="J2422" s="16">
        <v>0</v>
      </c>
      <c r="K2422" s="16" t="s">
        <v>39</v>
      </c>
      <c r="L2422" s="16" t="s">
        <v>360</v>
      </c>
      <c r="N2422" s="16">
        <v>0</v>
      </c>
      <c r="O2422" s="16">
        <v>0</v>
      </c>
      <c r="P2422" s="16">
        <v>1</v>
      </c>
      <c r="Q2422" s="16">
        <v>0</v>
      </c>
      <c r="R2422">
        <f>MATCH(D2422,Отчет!$C$1:$C$65535,0)</f>
        <v>44</v>
      </c>
    </row>
    <row r="2423" spans="1:18" x14ac:dyDescent="0.2">
      <c r="A2423" s="16">
        <v>1641092620</v>
      </c>
      <c r="B2423" s="16">
        <v>10</v>
      </c>
      <c r="D2423" s="16">
        <v>499655369</v>
      </c>
      <c r="E2423" s="6" t="s">
        <v>196</v>
      </c>
      <c r="F2423" s="6" t="s">
        <v>99</v>
      </c>
      <c r="G2423" s="6" t="s">
        <v>107</v>
      </c>
      <c r="H2423" s="16" t="s">
        <v>197</v>
      </c>
      <c r="I2423" s="6" t="s">
        <v>60</v>
      </c>
      <c r="J2423" s="16">
        <v>0</v>
      </c>
      <c r="K2423" s="16" t="s">
        <v>39</v>
      </c>
      <c r="L2423" s="16" t="s">
        <v>360</v>
      </c>
      <c r="N2423" s="16">
        <v>0</v>
      </c>
      <c r="O2423" s="16">
        <v>0</v>
      </c>
      <c r="P2423" s="16">
        <v>1</v>
      </c>
      <c r="Q2423" s="16">
        <v>1</v>
      </c>
      <c r="R2423">
        <f>MATCH(D2423,Отчет!$C$1:$C$65535,0)</f>
        <v>15</v>
      </c>
    </row>
    <row r="2424" spans="1:18" x14ac:dyDescent="0.2">
      <c r="A2424" s="16">
        <v>1641092672</v>
      </c>
      <c r="B2424" s="16">
        <v>10</v>
      </c>
      <c r="D2424" s="16">
        <v>499655433</v>
      </c>
      <c r="E2424" s="6" t="s">
        <v>189</v>
      </c>
      <c r="F2424" s="6" t="s">
        <v>190</v>
      </c>
      <c r="G2424" s="6" t="s">
        <v>123</v>
      </c>
      <c r="H2424" s="16" t="s">
        <v>191</v>
      </c>
      <c r="I2424" s="6" t="s">
        <v>60</v>
      </c>
      <c r="J2424" s="16">
        <v>0</v>
      </c>
      <c r="K2424" s="16" t="s">
        <v>39</v>
      </c>
      <c r="L2424" s="16" t="s">
        <v>360</v>
      </c>
      <c r="N2424" s="16">
        <v>0</v>
      </c>
      <c r="O2424" s="16">
        <v>0</v>
      </c>
      <c r="P2424" s="16">
        <v>1</v>
      </c>
      <c r="Q2424" s="16">
        <v>0</v>
      </c>
      <c r="R2424">
        <f>MATCH(D2424,Отчет!$C$1:$C$65535,0)</f>
        <v>50</v>
      </c>
    </row>
    <row r="2425" spans="1:18" x14ac:dyDescent="0.2">
      <c r="A2425" s="16">
        <v>1641092533</v>
      </c>
      <c r="B2425" s="16">
        <v>10</v>
      </c>
      <c r="D2425" s="16">
        <v>499655482</v>
      </c>
      <c r="E2425" s="6" t="s">
        <v>71</v>
      </c>
      <c r="F2425" s="6" t="s">
        <v>72</v>
      </c>
      <c r="G2425" s="6" t="s">
        <v>73</v>
      </c>
      <c r="H2425" s="16" t="s">
        <v>74</v>
      </c>
      <c r="I2425" s="6" t="s">
        <v>60</v>
      </c>
      <c r="J2425" s="16">
        <v>0</v>
      </c>
      <c r="K2425" s="16" t="s">
        <v>39</v>
      </c>
      <c r="L2425" s="16" t="s">
        <v>360</v>
      </c>
      <c r="N2425" s="16">
        <v>0</v>
      </c>
      <c r="O2425" s="16">
        <v>0</v>
      </c>
      <c r="P2425" s="16">
        <v>1</v>
      </c>
      <c r="Q2425" s="16">
        <v>1</v>
      </c>
      <c r="R2425">
        <f>MATCH(D2425,Отчет!$C$1:$C$65535,0)</f>
        <v>12</v>
      </c>
    </row>
    <row r="2426" spans="1:18" x14ac:dyDescent="0.2">
      <c r="A2426" s="16">
        <v>1641091991</v>
      </c>
      <c r="B2426" s="16">
        <v>10</v>
      </c>
      <c r="D2426" s="16">
        <v>499655321</v>
      </c>
      <c r="E2426" s="6" t="s">
        <v>79</v>
      </c>
      <c r="F2426" s="6" t="s">
        <v>80</v>
      </c>
      <c r="G2426" s="6" t="s">
        <v>81</v>
      </c>
      <c r="H2426" s="16" t="s">
        <v>82</v>
      </c>
      <c r="I2426" s="6" t="s">
        <v>60</v>
      </c>
      <c r="J2426" s="16">
        <v>0</v>
      </c>
      <c r="K2426" s="16" t="s">
        <v>39</v>
      </c>
      <c r="L2426" s="16" t="s">
        <v>360</v>
      </c>
      <c r="N2426" s="16">
        <v>0</v>
      </c>
      <c r="O2426" s="16">
        <v>0</v>
      </c>
      <c r="P2426" s="16">
        <v>1</v>
      </c>
      <c r="Q2426" s="16">
        <v>1</v>
      </c>
      <c r="R2426">
        <f>MATCH(D2426,Отчет!$C$1:$C$65535,0)</f>
        <v>53</v>
      </c>
    </row>
    <row r="2427" spans="1:18" x14ac:dyDescent="0.2">
      <c r="A2427" s="16">
        <v>1641093255</v>
      </c>
      <c r="B2427" s="16">
        <v>10</v>
      </c>
      <c r="D2427" s="16">
        <v>499655265</v>
      </c>
      <c r="E2427" s="6" t="s">
        <v>75</v>
      </c>
      <c r="F2427" s="6" t="s">
        <v>76</v>
      </c>
      <c r="G2427" s="6" t="s">
        <v>77</v>
      </c>
      <c r="H2427" s="16" t="s">
        <v>78</v>
      </c>
      <c r="I2427" s="6" t="s">
        <v>60</v>
      </c>
      <c r="J2427" s="16">
        <v>0</v>
      </c>
      <c r="K2427" s="16" t="s">
        <v>39</v>
      </c>
      <c r="L2427" s="16" t="s">
        <v>360</v>
      </c>
      <c r="N2427" s="16">
        <v>0</v>
      </c>
      <c r="O2427" s="16">
        <v>0</v>
      </c>
      <c r="P2427" s="16">
        <v>1</v>
      </c>
      <c r="Q2427" s="16">
        <v>1</v>
      </c>
      <c r="R2427">
        <f>MATCH(D2427,Отчет!$C$1:$C$65535,0)</f>
        <v>41</v>
      </c>
    </row>
    <row r="2428" spans="1:18" x14ac:dyDescent="0.2">
      <c r="A2428" s="16">
        <v>1641092747</v>
      </c>
      <c r="B2428" s="16">
        <v>10</v>
      </c>
      <c r="D2428" s="16">
        <v>499655764</v>
      </c>
      <c r="E2428" s="6" t="s">
        <v>115</v>
      </c>
      <c r="F2428" s="6" t="s">
        <v>116</v>
      </c>
      <c r="G2428" s="6" t="s">
        <v>117</v>
      </c>
      <c r="H2428" s="16" t="s">
        <v>118</v>
      </c>
      <c r="I2428" s="6" t="s">
        <v>60</v>
      </c>
      <c r="J2428" s="16">
        <v>0</v>
      </c>
      <c r="K2428" s="16" t="s">
        <v>39</v>
      </c>
      <c r="L2428" s="16" t="s">
        <v>360</v>
      </c>
      <c r="N2428" s="16">
        <v>0</v>
      </c>
      <c r="O2428" s="16">
        <v>0</v>
      </c>
      <c r="P2428" s="16">
        <v>1</v>
      </c>
      <c r="Q2428" s="16">
        <v>1</v>
      </c>
      <c r="R2428">
        <f>MATCH(D2428,Отчет!$C$1:$C$65535,0)</f>
        <v>17</v>
      </c>
    </row>
    <row r="2429" spans="1:18" x14ac:dyDescent="0.2">
      <c r="A2429" s="16">
        <v>1641091916</v>
      </c>
      <c r="B2429" s="16">
        <v>10</v>
      </c>
      <c r="D2429" s="16">
        <v>499655738</v>
      </c>
      <c r="E2429" s="6" t="s">
        <v>112</v>
      </c>
      <c r="F2429" s="6" t="s">
        <v>113</v>
      </c>
      <c r="G2429" s="6" t="s">
        <v>73</v>
      </c>
      <c r="H2429" s="16" t="s">
        <v>114</v>
      </c>
      <c r="I2429" s="6" t="s">
        <v>60</v>
      </c>
      <c r="J2429" s="16">
        <v>0</v>
      </c>
      <c r="K2429" s="16" t="s">
        <v>39</v>
      </c>
      <c r="L2429" s="16" t="s">
        <v>360</v>
      </c>
      <c r="N2429" s="16">
        <v>0</v>
      </c>
      <c r="O2429" s="16">
        <v>0</v>
      </c>
      <c r="P2429" s="16">
        <v>1</v>
      </c>
      <c r="Q2429" s="16">
        <v>1</v>
      </c>
      <c r="R2429">
        <f>MATCH(D2429,Отчет!$C$1:$C$65535,0)</f>
        <v>31</v>
      </c>
    </row>
    <row r="2430" spans="1:18" x14ac:dyDescent="0.2">
      <c r="A2430" s="16">
        <v>1641093290</v>
      </c>
      <c r="B2430" s="16">
        <v>10</v>
      </c>
      <c r="D2430" s="16">
        <v>499655706</v>
      </c>
      <c r="E2430" s="6" t="s">
        <v>109</v>
      </c>
      <c r="F2430" s="6" t="s">
        <v>99</v>
      </c>
      <c r="G2430" s="6" t="s">
        <v>110</v>
      </c>
      <c r="H2430" s="16" t="s">
        <v>111</v>
      </c>
      <c r="I2430" s="6" t="s">
        <v>60</v>
      </c>
      <c r="J2430" s="16">
        <v>0</v>
      </c>
      <c r="K2430" s="16" t="s">
        <v>39</v>
      </c>
      <c r="L2430" s="16" t="s">
        <v>360</v>
      </c>
      <c r="N2430" s="16">
        <v>0</v>
      </c>
      <c r="O2430" s="16">
        <v>0</v>
      </c>
      <c r="P2430" s="16">
        <v>1</v>
      </c>
      <c r="Q2430" s="16">
        <v>1</v>
      </c>
      <c r="R2430">
        <f>MATCH(D2430,Отчет!$C$1:$C$65535,0)</f>
        <v>55</v>
      </c>
    </row>
    <row r="2431" spans="1:18" x14ac:dyDescent="0.2">
      <c r="A2431" s="16">
        <v>1741230412</v>
      </c>
      <c r="B2431" s="16">
        <v>10</v>
      </c>
      <c r="D2431" s="16">
        <v>1650253973</v>
      </c>
      <c r="E2431" s="6" t="s">
        <v>66</v>
      </c>
      <c r="F2431" s="6" t="s">
        <v>67</v>
      </c>
      <c r="G2431" s="6" t="s">
        <v>68</v>
      </c>
      <c r="H2431" s="16" t="s">
        <v>69</v>
      </c>
      <c r="I2431" s="6" t="s">
        <v>60</v>
      </c>
      <c r="J2431" s="16">
        <v>0</v>
      </c>
      <c r="K2431" s="16" t="s">
        <v>39</v>
      </c>
      <c r="L2431" s="16" t="s">
        <v>360</v>
      </c>
      <c r="N2431" s="16">
        <v>0</v>
      </c>
      <c r="O2431" s="16">
        <v>0</v>
      </c>
      <c r="P2431" s="16">
        <v>1</v>
      </c>
      <c r="Q2431" s="16">
        <v>1</v>
      </c>
      <c r="R2431">
        <f>MATCH(D2431,Отчет!$C$1:$C$65535,0)</f>
        <v>23</v>
      </c>
    </row>
    <row r="2432" spans="1:18" x14ac:dyDescent="0.2">
      <c r="A2432" s="16">
        <v>2153138847</v>
      </c>
      <c r="B2432" s="16">
        <v>10</v>
      </c>
      <c r="D2432" s="16">
        <v>1955210973</v>
      </c>
      <c r="E2432" s="6" t="s">
        <v>203</v>
      </c>
      <c r="F2432" s="6" t="s">
        <v>134</v>
      </c>
      <c r="G2432" s="6" t="s">
        <v>204</v>
      </c>
      <c r="H2432" s="16" t="s">
        <v>205</v>
      </c>
      <c r="I2432" s="6" t="s">
        <v>60</v>
      </c>
      <c r="J2432" s="16">
        <v>0</v>
      </c>
      <c r="K2432" s="16" t="s">
        <v>39</v>
      </c>
      <c r="L2432" s="16" t="s">
        <v>360</v>
      </c>
      <c r="N2432" s="16">
        <v>0</v>
      </c>
      <c r="O2432" s="16">
        <v>0</v>
      </c>
      <c r="P2432" s="16">
        <v>1</v>
      </c>
      <c r="Q2432" s="16">
        <v>1</v>
      </c>
      <c r="R2432">
        <f>MATCH(D2432,Отчет!$C$1:$C$65535,0)</f>
        <v>30</v>
      </c>
    </row>
    <row r="2433" spans="1:18" x14ac:dyDescent="0.2">
      <c r="A2433" s="16">
        <v>1641091788</v>
      </c>
      <c r="B2433" s="16">
        <v>10</v>
      </c>
      <c r="D2433" s="16">
        <v>499657609</v>
      </c>
      <c r="E2433" s="6" t="s">
        <v>192</v>
      </c>
      <c r="F2433" s="6" t="s">
        <v>134</v>
      </c>
      <c r="G2433" s="6" t="s">
        <v>139</v>
      </c>
      <c r="H2433" s="16" t="s">
        <v>193</v>
      </c>
      <c r="I2433" s="6" t="s">
        <v>60</v>
      </c>
      <c r="J2433" s="16">
        <v>0</v>
      </c>
      <c r="K2433" s="16" t="s">
        <v>39</v>
      </c>
      <c r="L2433" s="16" t="s">
        <v>360</v>
      </c>
      <c r="N2433" s="16">
        <v>0</v>
      </c>
      <c r="O2433" s="16">
        <v>0</v>
      </c>
      <c r="P2433" s="16">
        <v>1</v>
      </c>
      <c r="Q2433" s="16">
        <v>1</v>
      </c>
      <c r="R2433">
        <f>MATCH(D2433,Отчет!$C$1:$C$65535,0)</f>
        <v>24</v>
      </c>
    </row>
    <row r="2434" spans="1:18" x14ac:dyDescent="0.2">
      <c r="A2434" s="16">
        <v>1641093042</v>
      </c>
      <c r="B2434" s="16">
        <v>10</v>
      </c>
      <c r="D2434" s="16">
        <v>499657780</v>
      </c>
      <c r="E2434" s="6" t="s">
        <v>129</v>
      </c>
      <c r="F2434" s="6" t="s">
        <v>130</v>
      </c>
      <c r="G2434" s="6" t="s">
        <v>131</v>
      </c>
      <c r="H2434" s="16" t="s">
        <v>132</v>
      </c>
      <c r="I2434" s="6" t="s">
        <v>60</v>
      </c>
      <c r="J2434" s="16">
        <v>0</v>
      </c>
      <c r="K2434" s="16" t="s">
        <v>39</v>
      </c>
      <c r="L2434" s="16" t="s">
        <v>360</v>
      </c>
      <c r="N2434" s="16">
        <v>0</v>
      </c>
      <c r="O2434" s="16">
        <v>0</v>
      </c>
      <c r="P2434" s="16">
        <v>1</v>
      </c>
      <c r="Q2434" s="16">
        <v>1</v>
      </c>
      <c r="R2434">
        <f>MATCH(D2434,Отчет!$C$1:$C$65535,0)</f>
        <v>29</v>
      </c>
    </row>
    <row r="2435" spans="1:18" x14ac:dyDescent="0.2">
      <c r="A2435" s="16">
        <v>1641091877</v>
      </c>
      <c r="B2435" s="16">
        <v>10</v>
      </c>
      <c r="D2435" s="16">
        <v>499657846</v>
      </c>
      <c r="E2435" s="6" t="s">
        <v>181</v>
      </c>
      <c r="F2435" s="6" t="s">
        <v>182</v>
      </c>
      <c r="G2435" s="6" t="s">
        <v>183</v>
      </c>
      <c r="H2435" s="16" t="s">
        <v>184</v>
      </c>
      <c r="I2435" s="6" t="s">
        <v>60</v>
      </c>
      <c r="J2435" s="16">
        <v>0</v>
      </c>
      <c r="K2435" s="16" t="s">
        <v>39</v>
      </c>
      <c r="L2435" s="16" t="s">
        <v>360</v>
      </c>
      <c r="N2435" s="16">
        <v>0</v>
      </c>
      <c r="O2435" s="16">
        <v>0</v>
      </c>
      <c r="P2435" s="16">
        <v>1</v>
      </c>
      <c r="Q2435" s="16">
        <v>1</v>
      </c>
      <c r="R2435">
        <f>MATCH(D2435,Отчет!$C$1:$C$65535,0)</f>
        <v>19</v>
      </c>
    </row>
    <row r="2436" spans="1:18" x14ac:dyDescent="0.2">
      <c r="A2436" s="16">
        <v>1641091674</v>
      </c>
      <c r="B2436" s="16">
        <v>10</v>
      </c>
      <c r="D2436" s="16">
        <v>722669820</v>
      </c>
      <c r="E2436" s="6" t="s">
        <v>185</v>
      </c>
      <c r="F2436" s="6" t="s">
        <v>186</v>
      </c>
      <c r="G2436" s="6" t="s">
        <v>187</v>
      </c>
      <c r="H2436" s="16" t="s">
        <v>188</v>
      </c>
      <c r="I2436" s="6" t="s">
        <v>60</v>
      </c>
      <c r="J2436" s="16">
        <v>0</v>
      </c>
      <c r="K2436" s="16" t="s">
        <v>39</v>
      </c>
      <c r="L2436" s="16" t="s">
        <v>360</v>
      </c>
      <c r="N2436" s="16">
        <v>0</v>
      </c>
      <c r="O2436" s="16">
        <v>0</v>
      </c>
      <c r="P2436" s="16">
        <v>1</v>
      </c>
      <c r="Q2436" s="16">
        <v>1</v>
      </c>
      <c r="R2436">
        <f>MATCH(D2436,Отчет!$C$1:$C$65535,0)</f>
        <v>16</v>
      </c>
    </row>
    <row r="2437" spans="1:18" x14ac:dyDescent="0.2">
      <c r="A2437" s="16">
        <v>1641093389</v>
      </c>
      <c r="B2437" s="16">
        <v>10</v>
      </c>
      <c r="D2437" s="16">
        <v>736697700</v>
      </c>
      <c r="E2437" s="6" t="s">
        <v>175</v>
      </c>
      <c r="F2437" s="6" t="s">
        <v>176</v>
      </c>
      <c r="G2437" s="6" t="s">
        <v>77</v>
      </c>
      <c r="H2437" s="16" t="s">
        <v>177</v>
      </c>
      <c r="I2437" s="6" t="s">
        <v>60</v>
      </c>
      <c r="J2437" s="16">
        <v>0</v>
      </c>
      <c r="K2437" s="16" t="s">
        <v>39</v>
      </c>
      <c r="L2437" s="16" t="s">
        <v>360</v>
      </c>
      <c r="N2437" s="16">
        <v>0</v>
      </c>
      <c r="O2437" s="16">
        <v>0</v>
      </c>
      <c r="P2437" s="16">
        <v>1</v>
      </c>
      <c r="Q2437" s="16">
        <v>1</v>
      </c>
      <c r="R2437">
        <f>MATCH(D2437,Отчет!$C$1:$C$65535,0)</f>
        <v>27</v>
      </c>
    </row>
    <row r="2438" spans="1:18" x14ac:dyDescent="0.2">
      <c r="A2438" s="16">
        <v>1641092152</v>
      </c>
      <c r="B2438" s="16">
        <v>10</v>
      </c>
      <c r="D2438" s="16">
        <v>1506076021</v>
      </c>
      <c r="E2438" s="6" t="s">
        <v>178</v>
      </c>
      <c r="F2438" s="6" t="s">
        <v>179</v>
      </c>
      <c r="G2438" s="6" t="s">
        <v>96</v>
      </c>
      <c r="H2438" s="16" t="s">
        <v>180</v>
      </c>
      <c r="I2438" s="6" t="s">
        <v>60</v>
      </c>
      <c r="J2438" s="16">
        <v>0</v>
      </c>
      <c r="K2438" s="16" t="s">
        <v>39</v>
      </c>
      <c r="L2438" s="16" t="s">
        <v>360</v>
      </c>
      <c r="N2438" s="16">
        <v>0</v>
      </c>
      <c r="O2438" s="16">
        <v>0</v>
      </c>
      <c r="P2438" s="16">
        <v>1</v>
      </c>
      <c r="Q2438" s="16">
        <v>1</v>
      </c>
      <c r="R2438">
        <f>MATCH(D2438,Отчет!$C$1:$C$65535,0)</f>
        <v>47</v>
      </c>
    </row>
    <row r="2439" spans="1:18" x14ac:dyDescent="0.2">
      <c r="A2439" s="16">
        <v>1641092870</v>
      </c>
      <c r="B2439" s="16">
        <v>10</v>
      </c>
      <c r="D2439" s="16">
        <v>499656711</v>
      </c>
      <c r="E2439" s="6" t="s">
        <v>156</v>
      </c>
      <c r="F2439" s="6" t="s">
        <v>157</v>
      </c>
      <c r="G2439" s="6" t="s">
        <v>81</v>
      </c>
      <c r="H2439" s="16" t="s">
        <v>158</v>
      </c>
      <c r="I2439" s="6" t="s">
        <v>60</v>
      </c>
      <c r="J2439" s="16">
        <v>0</v>
      </c>
      <c r="K2439" s="16" t="s">
        <v>39</v>
      </c>
      <c r="L2439" s="16" t="s">
        <v>360</v>
      </c>
      <c r="N2439" s="16">
        <v>0</v>
      </c>
      <c r="O2439" s="16">
        <v>0</v>
      </c>
      <c r="P2439" s="16">
        <v>1</v>
      </c>
      <c r="Q2439" s="16">
        <v>0</v>
      </c>
      <c r="R2439">
        <f>MATCH(D2439,Отчет!$C$1:$C$65535,0)</f>
        <v>52</v>
      </c>
    </row>
    <row r="2440" spans="1:18" x14ac:dyDescent="0.2">
      <c r="A2440" s="16">
        <v>1641091715</v>
      </c>
      <c r="B2440" s="16">
        <v>10</v>
      </c>
      <c r="D2440" s="16">
        <v>499657385</v>
      </c>
      <c r="E2440" s="6" t="s">
        <v>145</v>
      </c>
      <c r="F2440" s="6" t="s">
        <v>146</v>
      </c>
      <c r="G2440" s="6" t="s">
        <v>139</v>
      </c>
      <c r="H2440" s="16" t="s">
        <v>147</v>
      </c>
      <c r="I2440" s="6" t="s">
        <v>60</v>
      </c>
      <c r="J2440" s="16">
        <v>0</v>
      </c>
      <c r="K2440" s="16" t="s">
        <v>39</v>
      </c>
      <c r="L2440" s="16" t="s">
        <v>360</v>
      </c>
      <c r="N2440" s="16">
        <v>0</v>
      </c>
      <c r="O2440" s="16">
        <v>0</v>
      </c>
      <c r="P2440" s="16">
        <v>1</v>
      </c>
      <c r="Q2440" s="16">
        <v>1</v>
      </c>
      <c r="R2440">
        <f>MATCH(D2440,Отчет!$C$1:$C$65535,0)</f>
        <v>20</v>
      </c>
    </row>
    <row r="2441" spans="1:18" x14ac:dyDescent="0.2">
      <c r="A2441" s="16">
        <v>1641092313</v>
      </c>
      <c r="B2441" s="16">
        <v>10</v>
      </c>
      <c r="D2441" s="16">
        <v>499657465</v>
      </c>
      <c r="E2441" s="6" t="s">
        <v>148</v>
      </c>
      <c r="F2441" s="6" t="s">
        <v>149</v>
      </c>
      <c r="G2441" s="6" t="s">
        <v>150</v>
      </c>
      <c r="H2441" s="16" t="s">
        <v>151</v>
      </c>
      <c r="I2441" s="6" t="s">
        <v>60</v>
      </c>
      <c r="J2441" s="16">
        <v>0</v>
      </c>
      <c r="K2441" s="16" t="s">
        <v>39</v>
      </c>
      <c r="L2441" s="16" t="s">
        <v>360</v>
      </c>
      <c r="N2441" s="16">
        <v>0</v>
      </c>
      <c r="O2441" s="16">
        <v>0</v>
      </c>
      <c r="P2441" s="16">
        <v>1</v>
      </c>
      <c r="Q2441" s="16">
        <v>1</v>
      </c>
      <c r="R2441">
        <f>MATCH(D2441,Отчет!$C$1:$C$65535,0)</f>
        <v>25</v>
      </c>
    </row>
    <row r="2442" spans="1:18" x14ac:dyDescent="0.2">
      <c r="A2442" s="16">
        <v>1641093457</v>
      </c>
      <c r="B2442" s="16">
        <v>10</v>
      </c>
      <c r="D2442" s="16">
        <v>499657489</v>
      </c>
      <c r="E2442" s="6" t="s">
        <v>133</v>
      </c>
      <c r="F2442" s="6" t="s">
        <v>134</v>
      </c>
      <c r="G2442" s="6" t="s">
        <v>135</v>
      </c>
      <c r="H2442" s="16" t="s">
        <v>136</v>
      </c>
      <c r="I2442" s="6" t="s">
        <v>60</v>
      </c>
      <c r="J2442" s="16">
        <v>0</v>
      </c>
      <c r="K2442" s="16" t="s">
        <v>39</v>
      </c>
      <c r="L2442" s="16" t="s">
        <v>360</v>
      </c>
      <c r="N2442" s="16">
        <v>0</v>
      </c>
      <c r="O2442" s="16">
        <v>0</v>
      </c>
      <c r="P2442" s="16">
        <v>1</v>
      </c>
      <c r="Q2442" s="16">
        <v>1</v>
      </c>
      <c r="R2442">
        <f>MATCH(D2442,Отчет!$C$1:$C$65535,0)</f>
        <v>51</v>
      </c>
    </row>
    <row r="2443" spans="1:18" x14ac:dyDescent="0.2">
      <c r="A2443" s="16">
        <v>1641092078</v>
      </c>
      <c r="B2443" s="16">
        <v>10</v>
      </c>
      <c r="D2443" s="16">
        <v>499657513</v>
      </c>
      <c r="E2443" s="6" t="s">
        <v>137</v>
      </c>
      <c r="F2443" s="6" t="s">
        <v>138</v>
      </c>
      <c r="G2443" s="6" t="s">
        <v>139</v>
      </c>
      <c r="H2443" s="16" t="s">
        <v>140</v>
      </c>
      <c r="I2443" s="6" t="s">
        <v>60</v>
      </c>
      <c r="J2443" s="16">
        <v>0</v>
      </c>
      <c r="K2443" s="16" t="s">
        <v>39</v>
      </c>
      <c r="L2443" s="16" t="s">
        <v>360</v>
      </c>
      <c r="N2443" s="16">
        <v>0</v>
      </c>
      <c r="O2443" s="16">
        <v>0</v>
      </c>
      <c r="P2443" s="16">
        <v>1</v>
      </c>
      <c r="Q2443" s="16">
        <v>1</v>
      </c>
      <c r="R2443">
        <f>MATCH(D2443,Отчет!$C$1:$C$65535,0)</f>
        <v>32</v>
      </c>
    </row>
    <row r="2444" spans="1:18" x14ac:dyDescent="0.2">
      <c r="A2444" s="16">
        <v>1641092447</v>
      </c>
      <c r="B2444" s="16">
        <v>10</v>
      </c>
      <c r="D2444" s="16">
        <v>499657561</v>
      </c>
      <c r="E2444" s="6" t="s">
        <v>141</v>
      </c>
      <c r="F2444" s="6" t="s">
        <v>142</v>
      </c>
      <c r="G2444" s="6" t="s">
        <v>143</v>
      </c>
      <c r="H2444" s="16" t="s">
        <v>144</v>
      </c>
      <c r="I2444" s="6" t="s">
        <v>60</v>
      </c>
      <c r="J2444" s="16">
        <v>0</v>
      </c>
      <c r="K2444" s="16" t="s">
        <v>39</v>
      </c>
      <c r="L2444" s="16" t="s">
        <v>360</v>
      </c>
      <c r="N2444" s="16">
        <v>0</v>
      </c>
      <c r="O2444" s="16">
        <v>0</v>
      </c>
      <c r="P2444" s="16">
        <v>1</v>
      </c>
      <c r="Q2444" s="16">
        <v>1</v>
      </c>
      <c r="R2444">
        <f>MATCH(D2444,Отчет!$C$1:$C$65535,0)</f>
        <v>13</v>
      </c>
    </row>
    <row r="2445" spans="1:18" x14ac:dyDescent="0.2">
      <c r="A2445" s="16">
        <v>1641092833</v>
      </c>
      <c r="B2445" s="16">
        <v>10</v>
      </c>
      <c r="D2445" s="16">
        <v>499655995</v>
      </c>
      <c r="E2445" s="6" t="s">
        <v>86</v>
      </c>
      <c r="F2445" s="6" t="s">
        <v>87</v>
      </c>
      <c r="G2445" s="6" t="s">
        <v>88</v>
      </c>
      <c r="H2445" s="16" t="s">
        <v>89</v>
      </c>
      <c r="I2445" s="6" t="s">
        <v>60</v>
      </c>
      <c r="J2445" s="16">
        <v>0</v>
      </c>
      <c r="K2445" s="16" t="s">
        <v>39</v>
      </c>
      <c r="L2445" s="16" t="s">
        <v>360</v>
      </c>
      <c r="N2445" s="16">
        <v>0</v>
      </c>
      <c r="O2445" s="16">
        <v>0</v>
      </c>
      <c r="P2445" s="16">
        <v>1</v>
      </c>
      <c r="Q2445" s="16">
        <v>1</v>
      </c>
      <c r="R2445">
        <f>MATCH(D2445,Отчет!$C$1:$C$65535,0)</f>
        <v>49</v>
      </c>
    </row>
    <row r="2446" spans="1:18" x14ac:dyDescent="0.2">
      <c r="A2446" s="16">
        <v>1641092970</v>
      </c>
      <c r="B2446" s="16">
        <v>10</v>
      </c>
      <c r="D2446" s="16">
        <v>499656023</v>
      </c>
      <c r="E2446" s="6" t="s">
        <v>170</v>
      </c>
      <c r="F2446" s="6" t="s">
        <v>72</v>
      </c>
      <c r="G2446" s="6" t="s">
        <v>171</v>
      </c>
      <c r="H2446" s="16" t="s">
        <v>172</v>
      </c>
      <c r="I2446" s="6" t="s">
        <v>60</v>
      </c>
      <c r="J2446" s="16">
        <v>0</v>
      </c>
      <c r="K2446" s="16" t="s">
        <v>39</v>
      </c>
      <c r="L2446" s="16" t="s">
        <v>360</v>
      </c>
      <c r="N2446" s="16">
        <v>0</v>
      </c>
      <c r="O2446" s="16">
        <v>0</v>
      </c>
      <c r="P2446" s="16">
        <v>1</v>
      </c>
      <c r="Q2446" s="16">
        <v>1</v>
      </c>
      <c r="R2446">
        <f>MATCH(D2446,Отчет!$C$1:$C$65535,0)</f>
        <v>42</v>
      </c>
    </row>
    <row r="2447" spans="1:18" x14ac:dyDescent="0.2">
      <c r="A2447" s="16">
        <v>1641093176</v>
      </c>
      <c r="B2447" s="16">
        <v>10</v>
      </c>
      <c r="D2447" s="16">
        <v>499656285</v>
      </c>
      <c r="E2447" s="6" t="s">
        <v>173</v>
      </c>
      <c r="F2447" s="6" t="s">
        <v>76</v>
      </c>
      <c r="G2447" s="6" t="s">
        <v>107</v>
      </c>
      <c r="H2447" s="16" t="s">
        <v>174</v>
      </c>
      <c r="I2447" s="6" t="s">
        <v>60</v>
      </c>
      <c r="J2447" s="16">
        <v>0</v>
      </c>
      <c r="K2447" s="16" t="s">
        <v>39</v>
      </c>
      <c r="L2447" s="16" t="s">
        <v>360</v>
      </c>
      <c r="N2447" s="16">
        <v>0</v>
      </c>
      <c r="O2447" s="16">
        <v>0</v>
      </c>
      <c r="P2447" s="16">
        <v>1</v>
      </c>
      <c r="Q2447" s="16">
        <v>1</v>
      </c>
      <c r="R2447">
        <f>MATCH(D2447,Отчет!$C$1:$C$65535,0)</f>
        <v>36</v>
      </c>
    </row>
    <row r="2448" spans="1:18" x14ac:dyDescent="0.2">
      <c r="A2448" s="16">
        <v>1641092784</v>
      </c>
      <c r="B2448" s="16">
        <v>10</v>
      </c>
      <c r="D2448" s="16">
        <v>499656345</v>
      </c>
      <c r="E2448" s="6" t="s">
        <v>159</v>
      </c>
      <c r="F2448" s="6" t="s">
        <v>160</v>
      </c>
      <c r="G2448" s="6" t="s">
        <v>119</v>
      </c>
      <c r="H2448" s="16" t="s">
        <v>161</v>
      </c>
      <c r="I2448" s="6" t="s">
        <v>60</v>
      </c>
      <c r="J2448" s="16">
        <v>0</v>
      </c>
      <c r="K2448" s="16" t="s">
        <v>39</v>
      </c>
      <c r="L2448" s="16" t="s">
        <v>360</v>
      </c>
      <c r="N2448" s="16">
        <v>0</v>
      </c>
      <c r="O2448" s="16">
        <v>0</v>
      </c>
      <c r="P2448" s="16">
        <v>1</v>
      </c>
      <c r="Q2448" s="16">
        <v>1</v>
      </c>
      <c r="R2448">
        <f>MATCH(D2448,Отчет!$C$1:$C$65535,0)</f>
        <v>46</v>
      </c>
    </row>
    <row r="2449" spans="1:18" x14ac:dyDescent="0.2">
      <c r="A2449" s="16">
        <v>1641091754</v>
      </c>
      <c r="B2449" s="16">
        <v>10</v>
      </c>
      <c r="D2449" s="16">
        <v>499656434</v>
      </c>
      <c r="E2449" s="6" t="s">
        <v>162</v>
      </c>
      <c r="F2449" s="6" t="s">
        <v>163</v>
      </c>
      <c r="G2449" s="6" t="s">
        <v>164</v>
      </c>
      <c r="H2449" s="16" t="s">
        <v>165</v>
      </c>
      <c r="I2449" s="6" t="s">
        <v>60</v>
      </c>
      <c r="J2449" s="16">
        <v>0</v>
      </c>
      <c r="K2449" s="16" t="s">
        <v>39</v>
      </c>
      <c r="L2449" s="16" t="s">
        <v>360</v>
      </c>
      <c r="N2449" s="16">
        <v>0</v>
      </c>
      <c r="O2449" s="16">
        <v>0</v>
      </c>
      <c r="P2449" s="16">
        <v>1</v>
      </c>
      <c r="Q2449" s="16">
        <v>1</v>
      </c>
      <c r="R2449">
        <f>MATCH(D2449,Отчет!$C$1:$C$65535,0)</f>
        <v>11</v>
      </c>
    </row>
    <row r="2450" spans="1:18" x14ac:dyDescent="0.2">
      <c r="A2450" s="16">
        <v>1641093131</v>
      </c>
      <c r="B2450" s="16">
        <v>10</v>
      </c>
      <c r="D2450" s="16">
        <v>499656623</v>
      </c>
      <c r="E2450" s="6" t="s">
        <v>166</v>
      </c>
      <c r="F2450" s="6" t="s">
        <v>167</v>
      </c>
      <c r="G2450" s="6" t="s">
        <v>168</v>
      </c>
      <c r="H2450" s="16" t="s">
        <v>169</v>
      </c>
      <c r="I2450" s="6" t="s">
        <v>60</v>
      </c>
      <c r="J2450" s="16">
        <v>0</v>
      </c>
      <c r="K2450" s="16" t="s">
        <v>39</v>
      </c>
      <c r="L2450" s="16" t="s">
        <v>360</v>
      </c>
      <c r="N2450" s="16">
        <v>0</v>
      </c>
      <c r="O2450" s="16">
        <v>0</v>
      </c>
      <c r="P2450" s="16">
        <v>1</v>
      </c>
      <c r="Q2450" s="16">
        <v>1</v>
      </c>
      <c r="R2450">
        <f>MATCH(D2450,Отчет!$C$1:$C$65535,0)</f>
        <v>37</v>
      </c>
    </row>
    <row r="2451" spans="1:18" x14ac:dyDescent="0.2">
      <c r="A2451" s="16">
        <v>1641092408</v>
      </c>
      <c r="B2451" s="16">
        <v>10</v>
      </c>
      <c r="D2451" s="16">
        <v>499655788</v>
      </c>
      <c r="E2451" s="6" t="s">
        <v>101</v>
      </c>
      <c r="F2451" s="6" t="s">
        <v>102</v>
      </c>
      <c r="G2451" s="6" t="s">
        <v>103</v>
      </c>
      <c r="H2451" s="16" t="s">
        <v>104</v>
      </c>
      <c r="I2451" s="6" t="s">
        <v>60</v>
      </c>
      <c r="J2451" s="16">
        <v>0</v>
      </c>
      <c r="K2451" s="16" t="s">
        <v>39</v>
      </c>
      <c r="L2451" s="16" t="s">
        <v>360</v>
      </c>
      <c r="N2451" s="16">
        <v>0</v>
      </c>
      <c r="O2451" s="16">
        <v>0</v>
      </c>
      <c r="P2451" s="16">
        <v>1</v>
      </c>
      <c r="Q2451" s="16">
        <v>1</v>
      </c>
      <c r="R2451">
        <f>MATCH(D2451,Отчет!$C$1:$C$65535,0)</f>
        <v>18</v>
      </c>
    </row>
    <row r="2452" spans="1:18" x14ac:dyDescent="0.2">
      <c r="A2452" s="16">
        <v>1641093010</v>
      </c>
      <c r="B2452" s="16">
        <v>10</v>
      </c>
      <c r="D2452" s="16">
        <v>499655838</v>
      </c>
      <c r="E2452" s="6" t="s">
        <v>105</v>
      </c>
      <c r="F2452" s="6" t="s">
        <v>106</v>
      </c>
      <c r="G2452" s="6" t="s">
        <v>107</v>
      </c>
      <c r="H2452" s="16" t="s">
        <v>108</v>
      </c>
      <c r="I2452" s="6" t="s">
        <v>60</v>
      </c>
      <c r="J2452" s="16">
        <v>0</v>
      </c>
      <c r="K2452" s="16" t="s">
        <v>39</v>
      </c>
      <c r="L2452" s="16" t="s">
        <v>360</v>
      </c>
      <c r="N2452" s="16">
        <v>0</v>
      </c>
      <c r="O2452" s="16">
        <v>0</v>
      </c>
      <c r="P2452" s="16">
        <v>1</v>
      </c>
      <c r="Q2452" s="16">
        <v>1</v>
      </c>
      <c r="R2452">
        <f>MATCH(D2452,Отчет!$C$1:$C$65535,0)</f>
        <v>14</v>
      </c>
    </row>
    <row r="2453" spans="1:18" x14ac:dyDescent="0.2">
      <c r="A2453" s="16">
        <v>1641092202</v>
      </c>
      <c r="B2453" s="16">
        <v>10</v>
      </c>
      <c r="D2453" s="16">
        <v>499655862</v>
      </c>
      <c r="E2453" s="6" t="s">
        <v>90</v>
      </c>
      <c r="F2453" s="6" t="s">
        <v>91</v>
      </c>
      <c r="G2453" s="6" t="s">
        <v>92</v>
      </c>
      <c r="H2453" s="16" t="s">
        <v>93</v>
      </c>
      <c r="I2453" s="6" t="s">
        <v>60</v>
      </c>
      <c r="J2453" s="16">
        <v>0</v>
      </c>
      <c r="K2453" s="16" t="s">
        <v>39</v>
      </c>
      <c r="L2453" s="16" t="s">
        <v>360</v>
      </c>
      <c r="N2453" s="16">
        <v>0</v>
      </c>
      <c r="O2453" s="16">
        <v>0</v>
      </c>
      <c r="P2453" s="16">
        <v>1</v>
      </c>
      <c r="Q2453" s="16">
        <v>1</v>
      </c>
      <c r="R2453">
        <f>MATCH(D2453,Отчет!$C$1:$C$65535,0)</f>
        <v>45</v>
      </c>
    </row>
    <row r="2454" spans="1:18" x14ac:dyDescent="0.2">
      <c r="A2454" s="16">
        <v>1641092935</v>
      </c>
      <c r="B2454" s="16">
        <v>10</v>
      </c>
      <c r="D2454" s="16">
        <v>499655914</v>
      </c>
      <c r="E2454" s="6" t="s">
        <v>94</v>
      </c>
      <c r="F2454" s="6" t="s">
        <v>95</v>
      </c>
      <c r="G2454" s="6" t="s">
        <v>96</v>
      </c>
      <c r="H2454" s="16" t="s">
        <v>97</v>
      </c>
      <c r="I2454" s="6" t="s">
        <v>60</v>
      </c>
      <c r="J2454" s="16">
        <v>0</v>
      </c>
      <c r="K2454" s="16" t="s">
        <v>39</v>
      </c>
      <c r="L2454" s="16" t="s">
        <v>360</v>
      </c>
      <c r="N2454" s="16">
        <v>0</v>
      </c>
      <c r="O2454" s="16">
        <v>0</v>
      </c>
      <c r="P2454" s="16">
        <v>1</v>
      </c>
      <c r="Q2454" s="16">
        <v>1</v>
      </c>
      <c r="R2454">
        <f>MATCH(D2454,Отчет!$C$1:$C$65535,0)</f>
        <v>35</v>
      </c>
    </row>
    <row r="2455" spans="1:18" x14ac:dyDescent="0.2">
      <c r="A2455" s="16">
        <v>1641092115</v>
      </c>
      <c r="B2455" s="16">
        <v>10</v>
      </c>
      <c r="D2455" s="16">
        <v>499655942</v>
      </c>
      <c r="E2455" s="6" t="s">
        <v>98</v>
      </c>
      <c r="F2455" s="6" t="s">
        <v>99</v>
      </c>
      <c r="G2455" s="6" t="s">
        <v>57</v>
      </c>
      <c r="H2455" s="16" t="s">
        <v>100</v>
      </c>
      <c r="I2455" s="6" t="s">
        <v>60</v>
      </c>
      <c r="J2455" s="16">
        <v>0</v>
      </c>
      <c r="K2455" s="16" t="s">
        <v>39</v>
      </c>
      <c r="L2455" s="16" t="s">
        <v>360</v>
      </c>
      <c r="N2455" s="16">
        <v>0</v>
      </c>
      <c r="O2455" s="16">
        <v>0</v>
      </c>
      <c r="P2455" s="16">
        <v>1</v>
      </c>
      <c r="Q2455" s="16">
        <v>1</v>
      </c>
      <c r="R2455">
        <f>MATCH(D2455,Отчет!$C$1:$C$65535,0)</f>
        <v>40</v>
      </c>
    </row>
    <row r="2456" spans="1:18" x14ac:dyDescent="0.2">
      <c r="A2456" s="16">
        <v>1641092576</v>
      </c>
      <c r="B2456" s="16">
        <v>10</v>
      </c>
      <c r="D2456" s="16">
        <v>499655966</v>
      </c>
      <c r="E2456" s="6" t="s">
        <v>83</v>
      </c>
      <c r="F2456" s="6" t="s">
        <v>76</v>
      </c>
      <c r="G2456" s="6" t="s">
        <v>84</v>
      </c>
      <c r="H2456" s="16" t="s">
        <v>85</v>
      </c>
      <c r="I2456" s="6" t="s">
        <v>60</v>
      </c>
      <c r="J2456" s="16">
        <v>0</v>
      </c>
      <c r="K2456" s="16" t="s">
        <v>39</v>
      </c>
      <c r="L2456" s="16" t="s">
        <v>360</v>
      </c>
      <c r="N2456" s="16">
        <v>0</v>
      </c>
      <c r="O2456" s="16">
        <v>0</v>
      </c>
      <c r="P2456" s="16">
        <v>1</v>
      </c>
      <c r="Q2456" s="16">
        <v>1</v>
      </c>
      <c r="R2456">
        <f>MATCH(D2456,Отчет!$C$1:$C$65535,0)</f>
        <v>43</v>
      </c>
    </row>
    <row r="2457" spans="1:18" x14ac:dyDescent="0.2">
      <c r="A2457" s="16">
        <v>1641092362</v>
      </c>
      <c r="B2457" s="16">
        <v>10</v>
      </c>
      <c r="D2457" s="16">
        <v>499655579</v>
      </c>
      <c r="E2457" s="6" t="s">
        <v>194</v>
      </c>
      <c r="F2457" s="6" t="s">
        <v>122</v>
      </c>
      <c r="G2457" s="6" t="s">
        <v>171</v>
      </c>
      <c r="H2457" s="16" t="s">
        <v>195</v>
      </c>
      <c r="I2457" s="6" t="s">
        <v>60</v>
      </c>
      <c r="J2457" s="16">
        <v>0</v>
      </c>
      <c r="K2457" s="16" t="s">
        <v>39</v>
      </c>
      <c r="L2457" s="16" t="s">
        <v>360</v>
      </c>
      <c r="N2457" s="16">
        <v>0</v>
      </c>
      <c r="O2457" s="16">
        <v>0</v>
      </c>
      <c r="P2457" s="16">
        <v>1</v>
      </c>
      <c r="Q2457" s="16">
        <v>1</v>
      </c>
      <c r="R2457">
        <f>MATCH(D2457,Отчет!$C$1:$C$65535,0)</f>
        <v>38</v>
      </c>
    </row>
    <row r="2458" spans="1:18" x14ac:dyDescent="0.2">
      <c r="A2458" s="16">
        <v>1641092901</v>
      </c>
      <c r="B2458" s="16">
        <v>10</v>
      </c>
      <c r="D2458" s="16">
        <v>499655628</v>
      </c>
      <c r="E2458" s="6" t="s">
        <v>94</v>
      </c>
      <c r="F2458" s="6" t="s">
        <v>106</v>
      </c>
      <c r="G2458" s="6" t="s">
        <v>119</v>
      </c>
      <c r="H2458" s="16" t="s">
        <v>120</v>
      </c>
      <c r="I2458" s="6" t="s">
        <v>60</v>
      </c>
      <c r="J2458" s="16">
        <v>0</v>
      </c>
      <c r="K2458" s="16" t="s">
        <v>39</v>
      </c>
      <c r="L2458" s="16" t="s">
        <v>360</v>
      </c>
      <c r="N2458" s="16">
        <v>0</v>
      </c>
      <c r="O2458" s="16">
        <v>0</v>
      </c>
      <c r="P2458" s="16">
        <v>1</v>
      </c>
      <c r="Q2458" s="16">
        <v>1</v>
      </c>
      <c r="R2458">
        <f>MATCH(D2458,Отчет!$C$1:$C$65535,0)</f>
        <v>22</v>
      </c>
    </row>
    <row r="2459" spans="1:18" x14ac:dyDescent="0.2">
      <c r="A2459" s="16">
        <v>1641092709</v>
      </c>
      <c r="B2459" s="16">
        <v>10</v>
      </c>
      <c r="D2459" s="16">
        <v>499655681</v>
      </c>
      <c r="E2459" s="6" t="s">
        <v>121</v>
      </c>
      <c r="F2459" s="6" t="s">
        <v>122</v>
      </c>
      <c r="G2459" s="6" t="s">
        <v>123</v>
      </c>
      <c r="H2459" s="16" t="s">
        <v>124</v>
      </c>
      <c r="I2459" s="6" t="s">
        <v>60</v>
      </c>
      <c r="J2459" s="16">
        <v>0</v>
      </c>
      <c r="K2459" s="16" t="s">
        <v>39</v>
      </c>
      <c r="L2459" s="16" t="s">
        <v>360</v>
      </c>
      <c r="N2459" s="16">
        <v>0</v>
      </c>
      <c r="O2459" s="16">
        <v>0</v>
      </c>
      <c r="P2459" s="16">
        <v>1</v>
      </c>
      <c r="Q2459" s="16">
        <v>1</v>
      </c>
      <c r="R2459">
        <f>MATCH(D2459,Отчет!$C$1:$C$65535,0)</f>
        <v>26</v>
      </c>
    </row>
    <row r="2460" spans="1:18" x14ac:dyDescent="0.2">
      <c r="A2460" s="16">
        <v>2116178519</v>
      </c>
      <c r="B2460" s="16">
        <v>10</v>
      </c>
      <c r="D2460" s="16">
        <v>2116177732</v>
      </c>
      <c r="E2460" s="6" t="s">
        <v>31</v>
      </c>
      <c r="F2460" s="6" t="s">
        <v>32</v>
      </c>
      <c r="G2460" s="6" t="s">
        <v>33</v>
      </c>
      <c r="H2460" s="16" t="s">
        <v>34</v>
      </c>
      <c r="I2460" s="6" t="s">
        <v>60</v>
      </c>
      <c r="J2460" s="16">
        <v>0.25</v>
      </c>
      <c r="K2460" s="16" t="s">
        <v>39</v>
      </c>
      <c r="L2460" s="16" t="s">
        <v>360</v>
      </c>
      <c r="N2460" s="16">
        <v>2.5</v>
      </c>
      <c r="O2460" s="16">
        <v>0.25</v>
      </c>
      <c r="P2460" s="16">
        <v>1</v>
      </c>
      <c r="Q2460" s="16">
        <v>0</v>
      </c>
      <c r="R2460">
        <f>MATCH(D2460,Отчет!$C$1:$C$65535,0)</f>
        <v>48</v>
      </c>
    </row>
    <row r="2461" spans="1:18" x14ac:dyDescent="0.2">
      <c r="A2461" s="16">
        <v>1997337803</v>
      </c>
      <c r="B2461" s="16">
        <v>10</v>
      </c>
      <c r="D2461" s="16">
        <v>1950131619</v>
      </c>
      <c r="E2461" s="6" t="s">
        <v>209</v>
      </c>
      <c r="F2461" s="6" t="s">
        <v>210</v>
      </c>
      <c r="G2461" s="6" t="s">
        <v>211</v>
      </c>
      <c r="H2461" s="16" t="s">
        <v>212</v>
      </c>
      <c r="I2461" s="6" t="s">
        <v>60</v>
      </c>
      <c r="J2461" s="16">
        <v>0.25</v>
      </c>
      <c r="K2461" s="16" t="s">
        <v>39</v>
      </c>
      <c r="L2461" s="16" t="s">
        <v>360</v>
      </c>
      <c r="N2461" s="16">
        <v>0</v>
      </c>
      <c r="O2461" s="16">
        <v>0</v>
      </c>
      <c r="P2461" s="16">
        <v>1</v>
      </c>
      <c r="Q2461" s="16">
        <v>1</v>
      </c>
      <c r="R2461">
        <f>MATCH(D2461,Отчет!$C$1:$C$65535,0)</f>
        <v>33</v>
      </c>
    </row>
    <row r="2462" spans="1:18" x14ac:dyDescent="0.2">
      <c r="A2462" s="16">
        <v>1972712829</v>
      </c>
      <c r="B2462" s="16">
        <v>10</v>
      </c>
      <c r="D2462" s="16">
        <v>1946406881</v>
      </c>
      <c r="E2462" s="6" t="s">
        <v>44</v>
      </c>
      <c r="F2462" s="6" t="s">
        <v>45</v>
      </c>
      <c r="G2462" s="6" t="s">
        <v>46</v>
      </c>
      <c r="H2462" s="16" t="s">
        <v>47</v>
      </c>
      <c r="I2462" s="6" t="s">
        <v>60</v>
      </c>
      <c r="J2462" s="16">
        <v>0.25</v>
      </c>
      <c r="K2462" s="16" t="s">
        <v>39</v>
      </c>
      <c r="L2462" s="16" t="s">
        <v>360</v>
      </c>
      <c r="N2462" s="16">
        <v>2.5</v>
      </c>
      <c r="O2462" s="16">
        <v>0.25</v>
      </c>
      <c r="P2462" s="16">
        <v>1</v>
      </c>
      <c r="Q2462" s="16">
        <v>0</v>
      </c>
      <c r="R2462">
        <f>MATCH(D2462,Отчет!$C$1:$C$65535,0)</f>
        <v>34</v>
      </c>
    </row>
    <row r="2463" spans="1:18" x14ac:dyDescent="0.2">
      <c r="A2463" s="16">
        <v>1690680377</v>
      </c>
      <c r="B2463" s="16">
        <v>10</v>
      </c>
      <c r="D2463" s="16">
        <v>1683223220</v>
      </c>
      <c r="E2463" s="6" t="s">
        <v>55</v>
      </c>
      <c r="F2463" s="6" t="s">
        <v>56</v>
      </c>
      <c r="G2463" s="6" t="s">
        <v>57</v>
      </c>
      <c r="H2463" s="16" t="s">
        <v>58</v>
      </c>
      <c r="I2463" s="6" t="s">
        <v>60</v>
      </c>
      <c r="J2463" s="16">
        <v>0.25</v>
      </c>
      <c r="K2463" s="16" t="s">
        <v>39</v>
      </c>
      <c r="L2463" s="16" t="s">
        <v>360</v>
      </c>
      <c r="N2463" s="16">
        <v>0</v>
      </c>
      <c r="O2463" s="16">
        <v>0</v>
      </c>
      <c r="P2463" s="16">
        <v>1</v>
      </c>
      <c r="Q2463" s="16">
        <v>1</v>
      </c>
      <c r="R2463">
        <f>MATCH(D2463,Отчет!$C$1:$C$65535,0)</f>
        <v>39</v>
      </c>
    </row>
    <row r="2464" spans="1:18" x14ac:dyDescent="0.2">
      <c r="A2464" s="16">
        <v>2118088442</v>
      </c>
      <c r="B2464" s="16">
        <v>10</v>
      </c>
      <c r="D2464" s="16">
        <v>2114617064</v>
      </c>
      <c r="E2464" s="6" t="s">
        <v>206</v>
      </c>
      <c r="F2464" s="6" t="s">
        <v>80</v>
      </c>
      <c r="G2464" s="6" t="s">
        <v>207</v>
      </c>
      <c r="H2464" s="16" t="s">
        <v>208</v>
      </c>
      <c r="I2464" s="6" t="s">
        <v>60</v>
      </c>
      <c r="J2464" s="16">
        <v>0.25</v>
      </c>
      <c r="K2464" s="16" t="s">
        <v>39</v>
      </c>
      <c r="L2464" s="16" t="s">
        <v>360</v>
      </c>
      <c r="N2464" s="16">
        <v>0</v>
      </c>
      <c r="O2464" s="16">
        <v>0</v>
      </c>
      <c r="P2464" s="16">
        <v>1</v>
      </c>
      <c r="Q2464" s="16">
        <v>0</v>
      </c>
      <c r="R2464">
        <f>MATCH(D2464,Отчет!$C$1:$C$65535,0)</f>
        <v>54</v>
      </c>
    </row>
    <row r="2465" spans="1:18" x14ac:dyDescent="0.2">
      <c r="A2465" s="16">
        <v>2216906914</v>
      </c>
      <c r="B2465" s="16">
        <v>10</v>
      </c>
      <c r="D2465" s="16">
        <v>2210857296</v>
      </c>
      <c r="E2465" s="6" t="s">
        <v>199</v>
      </c>
      <c r="F2465" s="6" t="s">
        <v>200</v>
      </c>
      <c r="G2465" s="6" t="s">
        <v>201</v>
      </c>
      <c r="H2465" s="16" t="s">
        <v>202</v>
      </c>
      <c r="I2465" s="6" t="s">
        <v>60</v>
      </c>
      <c r="J2465" s="16">
        <v>0.25</v>
      </c>
      <c r="K2465" s="16" t="s">
        <v>39</v>
      </c>
      <c r="L2465" s="16" t="s">
        <v>360</v>
      </c>
      <c r="N2465" s="16">
        <v>0</v>
      </c>
      <c r="O2465" s="16">
        <v>0</v>
      </c>
      <c r="P2465" s="16">
        <v>1</v>
      </c>
      <c r="Q2465" s="16">
        <v>1</v>
      </c>
      <c r="R2465">
        <f>MATCH(D2465,Отчет!$C$1:$C$65535,0)</f>
        <v>28</v>
      </c>
    </row>
    <row r="2466" spans="1:18" x14ac:dyDescent="0.2">
      <c r="A2466" s="16">
        <v>2116178507</v>
      </c>
      <c r="B2466" s="16">
        <v>9</v>
      </c>
      <c r="D2466" s="16">
        <v>2116177732</v>
      </c>
      <c r="E2466" s="6" t="s">
        <v>31</v>
      </c>
      <c r="F2466" s="6" t="s">
        <v>32</v>
      </c>
      <c r="G2466" s="6" t="s">
        <v>33</v>
      </c>
      <c r="H2466" s="16" t="s">
        <v>34</v>
      </c>
      <c r="I2466" s="6" t="s">
        <v>419</v>
      </c>
      <c r="J2466" s="16">
        <v>2</v>
      </c>
      <c r="K2466" s="16" t="s">
        <v>36</v>
      </c>
      <c r="L2466" s="16" t="s">
        <v>420</v>
      </c>
      <c r="N2466" s="16">
        <v>18</v>
      </c>
      <c r="O2466" s="16">
        <v>2</v>
      </c>
      <c r="P2466" s="16">
        <v>1</v>
      </c>
      <c r="Q2466" s="16">
        <v>0</v>
      </c>
      <c r="R2466">
        <f>MATCH(D2466,Отчет!$C$1:$C$65535,0)</f>
        <v>48</v>
      </c>
    </row>
    <row r="2467" spans="1:18" x14ac:dyDescent="0.2">
      <c r="A2467" s="16">
        <v>1972126688</v>
      </c>
      <c r="B2467" s="16">
        <v>10</v>
      </c>
      <c r="D2467" s="16">
        <v>1946406881</v>
      </c>
      <c r="E2467" s="6" t="s">
        <v>44</v>
      </c>
      <c r="F2467" s="6" t="s">
        <v>45</v>
      </c>
      <c r="G2467" s="6" t="s">
        <v>46</v>
      </c>
      <c r="H2467" s="16" t="s">
        <v>47</v>
      </c>
      <c r="I2467" s="6" t="s">
        <v>419</v>
      </c>
      <c r="J2467" s="16">
        <v>2</v>
      </c>
      <c r="K2467" s="16" t="s">
        <v>36</v>
      </c>
      <c r="L2467" s="16" t="s">
        <v>420</v>
      </c>
      <c r="N2467" s="16">
        <v>20</v>
      </c>
      <c r="O2467" s="16">
        <v>2</v>
      </c>
      <c r="P2467" s="16">
        <v>1</v>
      </c>
      <c r="Q2467" s="16">
        <v>0</v>
      </c>
      <c r="R2467">
        <f>MATCH(D2467,Отчет!$C$1:$C$65535,0)</f>
        <v>34</v>
      </c>
    </row>
    <row r="2468" spans="1:18" x14ac:dyDescent="0.2">
      <c r="A2468" s="16">
        <v>2041843108</v>
      </c>
      <c r="B2468" s="16">
        <v>6</v>
      </c>
      <c r="D2468" s="16">
        <v>1950131619</v>
      </c>
      <c r="E2468" s="6" t="s">
        <v>209</v>
      </c>
      <c r="F2468" s="6" t="s">
        <v>210</v>
      </c>
      <c r="G2468" s="6" t="s">
        <v>211</v>
      </c>
      <c r="H2468" s="16" t="s">
        <v>212</v>
      </c>
      <c r="I2468" s="6" t="s">
        <v>348</v>
      </c>
      <c r="J2468" s="16">
        <v>3</v>
      </c>
      <c r="K2468" s="16" t="s">
        <v>36</v>
      </c>
      <c r="L2468" s="16" t="s">
        <v>420</v>
      </c>
      <c r="N2468" s="16">
        <v>0</v>
      </c>
      <c r="O2468" s="16">
        <v>3</v>
      </c>
      <c r="P2468" s="16">
        <v>1</v>
      </c>
      <c r="Q2468" s="16">
        <v>1</v>
      </c>
      <c r="R2468">
        <f>MATCH(D2468,Отчет!$C$1:$C$65535,0)</f>
        <v>33</v>
      </c>
    </row>
    <row r="2469" spans="1:18" x14ac:dyDescent="0.2">
      <c r="A2469" s="16">
        <v>1798038202</v>
      </c>
      <c r="B2469" s="16">
        <v>8</v>
      </c>
      <c r="D2469" s="16">
        <v>499655265</v>
      </c>
      <c r="E2469" s="6" t="s">
        <v>75</v>
      </c>
      <c r="F2469" s="6" t="s">
        <v>76</v>
      </c>
      <c r="G2469" s="6" t="s">
        <v>77</v>
      </c>
      <c r="H2469" s="16" t="s">
        <v>78</v>
      </c>
      <c r="I2469" s="6" t="s">
        <v>421</v>
      </c>
      <c r="J2469" s="16">
        <v>5</v>
      </c>
      <c r="K2469" s="16" t="s">
        <v>36</v>
      </c>
      <c r="L2469" s="16" t="s">
        <v>420</v>
      </c>
      <c r="N2469" s="16">
        <v>40</v>
      </c>
      <c r="O2469" s="16">
        <v>5</v>
      </c>
      <c r="P2469" s="16">
        <v>1</v>
      </c>
      <c r="Q2469" s="16">
        <v>1</v>
      </c>
      <c r="R2469">
        <f>MATCH(D2469,Отчет!$C$1:$C$65535,0)</f>
        <v>41</v>
      </c>
    </row>
    <row r="2470" spans="1:18" x14ac:dyDescent="0.2">
      <c r="A2470" s="16">
        <v>1656332803</v>
      </c>
      <c r="B2470" s="16">
        <v>8</v>
      </c>
      <c r="D2470" s="16">
        <v>499656023</v>
      </c>
      <c r="E2470" s="6" t="s">
        <v>170</v>
      </c>
      <c r="F2470" s="6" t="s">
        <v>72</v>
      </c>
      <c r="G2470" s="6" t="s">
        <v>171</v>
      </c>
      <c r="H2470" s="16" t="s">
        <v>172</v>
      </c>
      <c r="I2470" s="6" t="s">
        <v>421</v>
      </c>
      <c r="J2470" s="16">
        <v>5</v>
      </c>
      <c r="K2470" s="16" t="s">
        <v>36</v>
      </c>
      <c r="L2470" s="16" t="s">
        <v>420</v>
      </c>
      <c r="N2470" s="16">
        <v>40</v>
      </c>
      <c r="O2470" s="16">
        <v>5</v>
      </c>
      <c r="P2470" s="16">
        <v>1</v>
      </c>
      <c r="Q2470" s="16">
        <v>1</v>
      </c>
      <c r="R2470">
        <f>MATCH(D2470,Отчет!$C$1:$C$65535,0)</f>
        <v>42</v>
      </c>
    </row>
    <row r="2471" spans="1:18" x14ac:dyDescent="0.2">
      <c r="A2471" s="16">
        <v>2116178680</v>
      </c>
      <c r="B2471" s="16">
        <v>10</v>
      </c>
      <c r="D2471" s="16">
        <v>2116177732</v>
      </c>
      <c r="E2471" s="6" t="s">
        <v>31</v>
      </c>
      <c r="F2471" s="6" t="s">
        <v>32</v>
      </c>
      <c r="G2471" s="6" t="s">
        <v>33</v>
      </c>
      <c r="H2471" s="16" t="s">
        <v>34</v>
      </c>
      <c r="I2471" s="6" t="s">
        <v>313</v>
      </c>
      <c r="J2471" s="16">
        <v>4.5</v>
      </c>
      <c r="K2471" s="16" t="s">
        <v>36</v>
      </c>
      <c r="L2471" s="16" t="s">
        <v>420</v>
      </c>
      <c r="N2471" s="16">
        <v>45</v>
      </c>
      <c r="O2471" s="16">
        <v>4.5</v>
      </c>
      <c r="P2471" s="16">
        <v>1</v>
      </c>
      <c r="Q2471" s="16">
        <v>0</v>
      </c>
      <c r="R2471">
        <f>MATCH(D2471,Отчет!$C$1:$C$65535,0)</f>
        <v>48</v>
      </c>
    </row>
    <row r="2472" spans="1:18" x14ac:dyDescent="0.2">
      <c r="A2472" s="16">
        <v>1797463238</v>
      </c>
      <c r="B2472" s="16">
        <v>8</v>
      </c>
      <c r="D2472" s="16">
        <v>499655506</v>
      </c>
      <c r="E2472" s="6" t="s">
        <v>125</v>
      </c>
      <c r="F2472" s="6" t="s">
        <v>126</v>
      </c>
      <c r="G2472" s="6" t="s">
        <v>127</v>
      </c>
      <c r="H2472" s="16" t="s">
        <v>128</v>
      </c>
      <c r="I2472" s="6" t="s">
        <v>422</v>
      </c>
      <c r="J2472" s="16">
        <v>3</v>
      </c>
      <c r="K2472" s="16" t="s">
        <v>36</v>
      </c>
      <c r="L2472" s="16" t="s">
        <v>420</v>
      </c>
      <c r="N2472" s="16">
        <v>24</v>
      </c>
      <c r="O2472" s="16">
        <v>3</v>
      </c>
      <c r="P2472" s="16">
        <v>1</v>
      </c>
      <c r="Q2472" s="16">
        <v>0</v>
      </c>
      <c r="R2472">
        <f>MATCH(D2472,Отчет!$C$1:$C$65535,0)</f>
        <v>44</v>
      </c>
    </row>
    <row r="2473" spans="1:18" x14ac:dyDescent="0.2">
      <c r="A2473" s="16">
        <v>1798672569</v>
      </c>
      <c r="B2473" s="16">
        <v>7</v>
      </c>
      <c r="D2473" s="16">
        <v>499655433</v>
      </c>
      <c r="E2473" s="6" t="s">
        <v>189</v>
      </c>
      <c r="F2473" s="6" t="s">
        <v>190</v>
      </c>
      <c r="G2473" s="6" t="s">
        <v>123</v>
      </c>
      <c r="H2473" s="16" t="s">
        <v>191</v>
      </c>
      <c r="I2473" s="6" t="s">
        <v>422</v>
      </c>
      <c r="J2473" s="16">
        <v>3</v>
      </c>
      <c r="K2473" s="16" t="s">
        <v>36</v>
      </c>
      <c r="L2473" s="16" t="s">
        <v>420</v>
      </c>
      <c r="N2473" s="16">
        <v>21</v>
      </c>
      <c r="O2473" s="16">
        <v>3</v>
      </c>
      <c r="P2473" s="16">
        <v>1</v>
      </c>
      <c r="Q2473" s="16">
        <v>0</v>
      </c>
      <c r="R2473">
        <f>MATCH(D2473,Отчет!$C$1:$C$65535,0)</f>
        <v>50</v>
      </c>
    </row>
    <row r="2474" spans="1:18" x14ac:dyDescent="0.2">
      <c r="A2474" s="16">
        <v>2041807725</v>
      </c>
      <c r="B2474" s="16">
        <v>7</v>
      </c>
      <c r="D2474" s="16">
        <v>1950131619</v>
      </c>
      <c r="E2474" s="6" t="s">
        <v>209</v>
      </c>
      <c r="F2474" s="6" t="s">
        <v>210</v>
      </c>
      <c r="G2474" s="6" t="s">
        <v>211</v>
      </c>
      <c r="H2474" s="16" t="s">
        <v>212</v>
      </c>
      <c r="I2474" s="6" t="s">
        <v>423</v>
      </c>
      <c r="J2474" s="16">
        <v>3</v>
      </c>
      <c r="K2474" s="16" t="s">
        <v>36</v>
      </c>
      <c r="L2474" s="16" t="s">
        <v>420</v>
      </c>
      <c r="N2474" s="16">
        <v>21</v>
      </c>
      <c r="O2474" s="16">
        <v>3</v>
      </c>
      <c r="P2474" s="16">
        <v>1</v>
      </c>
      <c r="Q2474" s="16">
        <v>1</v>
      </c>
      <c r="R2474">
        <f>MATCH(D2474,Отчет!$C$1:$C$65535,0)</f>
        <v>33</v>
      </c>
    </row>
    <row r="2475" spans="1:18" x14ac:dyDescent="0.2">
      <c r="A2475" s="16">
        <v>2042241594</v>
      </c>
      <c r="B2475" s="16">
        <v>7</v>
      </c>
      <c r="D2475" s="16">
        <v>1955210973</v>
      </c>
      <c r="E2475" s="6" t="s">
        <v>203</v>
      </c>
      <c r="F2475" s="6" t="s">
        <v>134</v>
      </c>
      <c r="G2475" s="6" t="s">
        <v>204</v>
      </c>
      <c r="H2475" s="16" t="s">
        <v>205</v>
      </c>
      <c r="I2475" s="6" t="s">
        <v>423</v>
      </c>
      <c r="J2475" s="16">
        <v>3</v>
      </c>
      <c r="K2475" s="16" t="s">
        <v>36</v>
      </c>
      <c r="L2475" s="16" t="s">
        <v>420</v>
      </c>
      <c r="N2475" s="16">
        <v>21</v>
      </c>
      <c r="O2475" s="16">
        <v>3</v>
      </c>
      <c r="P2475" s="16">
        <v>1</v>
      </c>
      <c r="Q2475" s="16">
        <v>1</v>
      </c>
      <c r="R2475">
        <f>MATCH(D2475,Отчет!$C$1:$C$65535,0)</f>
        <v>30</v>
      </c>
    </row>
    <row r="2476" spans="1:18" x14ac:dyDescent="0.2">
      <c r="A2476" s="16">
        <v>2063971883</v>
      </c>
      <c r="B2476" s="16">
        <v>8</v>
      </c>
      <c r="D2476" s="16">
        <v>1955210973</v>
      </c>
      <c r="E2476" s="6" t="s">
        <v>203</v>
      </c>
      <c r="F2476" s="6" t="s">
        <v>134</v>
      </c>
      <c r="G2476" s="6" t="s">
        <v>204</v>
      </c>
      <c r="H2476" s="16" t="s">
        <v>205</v>
      </c>
      <c r="I2476" s="6" t="s">
        <v>59</v>
      </c>
      <c r="J2476" s="16">
        <v>1.1500000000000001</v>
      </c>
      <c r="K2476" s="16" t="s">
        <v>36</v>
      </c>
      <c r="L2476" s="16" t="s">
        <v>420</v>
      </c>
      <c r="N2476" s="16">
        <v>9.2000000000000011</v>
      </c>
      <c r="O2476" s="16">
        <v>1.1500000000000001</v>
      </c>
      <c r="P2476" s="16">
        <v>1</v>
      </c>
      <c r="Q2476" s="16">
        <v>1</v>
      </c>
      <c r="R2476">
        <f>MATCH(D2476,Отчет!$C$1:$C$65535,0)</f>
        <v>30</v>
      </c>
    </row>
    <row r="2477" spans="1:18" x14ac:dyDescent="0.2">
      <c r="A2477" s="16">
        <v>2034118523</v>
      </c>
      <c r="B2477" s="16">
        <v>8</v>
      </c>
      <c r="D2477" s="16">
        <v>1950131619</v>
      </c>
      <c r="E2477" s="6" t="s">
        <v>209</v>
      </c>
      <c r="F2477" s="6" t="s">
        <v>210</v>
      </c>
      <c r="G2477" s="6" t="s">
        <v>211</v>
      </c>
      <c r="H2477" s="16" t="s">
        <v>212</v>
      </c>
      <c r="I2477" s="6" t="s">
        <v>59</v>
      </c>
      <c r="J2477" s="16">
        <v>1.1500000000000001</v>
      </c>
      <c r="K2477" s="16" t="s">
        <v>36</v>
      </c>
      <c r="L2477" s="16" t="s">
        <v>420</v>
      </c>
      <c r="N2477" s="16">
        <v>9.2000000000000011</v>
      </c>
      <c r="O2477" s="16">
        <v>1.1500000000000001</v>
      </c>
      <c r="P2477" s="16">
        <v>1</v>
      </c>
      <c r="Q2477" s="16">
        <v>1</v>
      </c>
      <c r="R2477">
        <f>MATCH(D2477,Отчет!$C$1:$C$65535,0)</f>
        <v>33</v>
      </c>
    </row>
    <row r="2478" spans="1:18" x14ac:dyDescent="0.2">
      <c r="A2478" s="16">
        <v>1797463040</v>
      </c>
      <c r="B2478" s="16">
        <v>6</v>
      </c>
      <c r="D2478" s="16">
        <v>499655506</v>
      </c>
      <c r="E2478" s="6" t="s">
        <v>125</v>
      </c>
      <c r="F2478" s="6" t="s">
        <v>126</v>
      </c>
      <c r="G2478" s="6" t="s">
        <v>127</v>
      </c>
      <c r="H2478" s="16" t="s">
        <v>128</v>
      </c>
      <c r="I2478" s="6" t="s">
        <v>424</v>
      </c>
      <c r="J2478" s="16">
        <v>3</v>
      </c>
      <c r="K2478" s="16" t="s">
        <v>36</v>
      </c>
      <c r="L2478" s="16" t="s">
        <v>420</v>
      </c>
      <c r="N2478" s="16">
        <v>18</v>
      </c>
      <c r="O2478" s="16">
        <v>3</v>
      </c>
      <c r="P2478" s="16">
        <v>1</v>
      </c>
      <c r="Q2478" s="16">
        <v>0</v>
      </c>
      <c r="R2478">
        <f>MATCH(D2478,Отчет!$C$1:$C$65535,0)</f>
        <v>44</v>
      </c>
    </row>
    <row r="2479" spans="1:18" x14ac:dyDescent="0.2">
      <c r="A2479" s="16">
        <v>1656333565</v>
      </c>
      <c r="B2479" s="16">
        <v>6</v>
      </c>
      <c r="D2479" s="16">
        <v>499656023</v>
      </c>
      <c r="E2479" s="6" t="s">
        <v>170</v>
      </c>
      <c r="F2479" s="6" t="s">
        <v>72</v>
      </c>
      <c r="G2479" s="6" t="s">
        <v>171</v>
      </c>
      <c r="H2479" s="16" t="s">
        <v>172</v>
      </c>
      <c r="I2479" s="6" t="s">
        <v>425</v>
      </c>
      <c r="J2479" s="16">
        <v>4.5</v>
      </c>
      <c r="K2479" s="16" t="s">
        <v>36</v>
      </c>
      <c r="L2479" s="16" t="s">
        <v>420</v>
      </c>
      <c r="N2479" s="16">
        <v>27</v>
      </c>
      <c r="O2479" s="16">
        <v>4.5</v>
      </c>
      <c r="P2479" s="16">
        <v>1</v>
      </c>
      <c r="Q2479" s="16">
        <v>1</v>
      </c>
      <c r="R2479">
        <f>MATCH(D2479,Отчет!$C$1:$C$65535,0)</f>
        <v>42</v>
      </c>
    </row>
    <row r="2480" spans="1:18" x14ac:dyDescent="0.2">
      <c r="A2480" s="16">
        <v>2041247469</v>
      </c>
      <c r="B2480" s="16">
        <v>4</v>
      </c>
      <c r="D2480" s="16">
        <v>1950131619</v>
      </c>
      <c r="E2480" s="6" t="s">
        <v>209</v>
      </c>
      <c r="F2480" s="6" t="s">
        <v>210</v>
      </c>
      <c r="G2480" s="6" t="s">
        <v>211</v>
      </c>
      <c r="H2480" s="16" t="s">
        <v>212</v>
      </c>
      <c r="I2480" s="6" t="s">
        <v>426</v>
      </c>
      <c r="J2480" s="16">
        <v>3</v>
      </c>
      <c r="K2480" s="16" t="s">
        <v>36</v>
      </c>
      <c r="L2480" s="16" t="s">
        <v>420</v>
      </c>
      <c r="N2480" s="16">
        <v>12</v>
      </c>
      <c r="O2480" s="16">
        <v>3</v>
      </c>
      <c r="P2480" s="16">
        <v>1</v>
      </c>
      <c r="Q2480" s="16">
        <v>1</v>
      </c>
      <c r="R2480">
        <f>MATCH(D2480,Отчет!$C$1:$C$65535,0)</f>
        <v>33</v>
      </c>
    </row>
    <row r="2481" spans="1:18" x14ac:dyDescent="0.2">
      <c r="A2481" s="16">
        <v>2042236875</v>
      </c>
      <c r="B2481" s="16">
        <v>4</v>
      </c>
      <c r="D2481" s="16">
        <v>1955210973</v>
      </c>
      <c r="E2481" s="6" t="s">
        <v>203</v>
      </c>
      <c r="F2481" s="6" t="s">
        <v>134</v>
      </c>
      <c r="G2481" s="6" t="s">
        <v>204</v>
      </c>
      <c r="H2481" s="16" t="s">
        <v>205</v>
      </c>
      <c r="I2481" s="6" t="s">
        <v>343</v>
      </c>
      <c r="J2481" s="16">
        <v>3</v>
      </c>
      <c r="K2481" s="16" t="s">
        <v>36</v>
      </c>
      <c r="L2481" s="16" t="s">
        <v>420</v>
      </c>
      <c r="N2481" s="16">
        <v>12</v>
      </c>
      <c r="O2481" s="16">
        <v>3</v>
      </c>
      <c r="P2481" s="16">
        <v>1</v>
      </c>
      <c r="Q2481" s="16">
        <v>1</v>
      </c>
      <c r="R2481">
        <f>MATCH(D2481,Отчет!$C$1:$C$65535,0)</f>
        <v>30</v>
      </c>
    </row>
    <row r="2482" spans="1:18" x14ac:dyDescent="0.2">
      <c r="A2482" s="16">
        <v>1972732067</v>
      </c>
      <c r="B2482" s="16">
        <v>6</v>
      </c>
      <c r="D2482" s="16">
        <v>1946406881</v>
      </c>
      <c r="E2482" s="6" t="s">
        <v>44</v>
      </c>
      <c r="F2482" s="6" t="s">
        <v>45</v>
      </c>
      <c r="G2482" s="6" t="s">
        <v>46</v>
      </c>
      <c r="H2482" s="16" t="s">
        <v>47</v>
      </c>
      <c r="I2482" s="6" t="s">
        <v>427</v>
      </c>
      <c r="J2482" s="16">
        <v>3</v>
      </c>
      <c r="K2482" s="16" t="s">
        <v>36</v>
      </c>
      <c r="L2482" s="16" t="s">
        <v>428</v>
      </c>
      <c r="N2482" s="16">
        <v>18</v>
      </c>
      <c r="O2482" s="16">
        <v>3</v>
      </c>
      <c r="P2482" s="16">
        <v>1</v>
      </c>
      <c r="Q2482" s="16">
        <v>0</v>
      </c>
      <c r="R2482">
        <f>MATCH(D2482,Отчет!$C$1:$C$65535,0)</f>
        <v>34</v>
      </c>
    </row>
    <row r="2483" spans="1:18" x14ac:dyDescent="0.2">
      <c r="A2483" s="16">
        <v>2041843075</v>
      </c>
      <c r="B2483" s="16">
        <v>5</v>
      </c>
      <c r="D2483" s="16">
        <v>1950131619</v>
      </c>
      <c r="E2483" s="6" t="s">
        <v>209</v>
      </c>
      <c r="F2483" s="6" t="s">
        <v>210</v>
      </c>
      <c r="G2483" s="6" t="s">
        <v>211</v>
      </c>
      <c r="H2483" s="16" t="s">
        <v>212</v>
      </c>
      <c r="I2483" s="6" t="s">
        <v>348</v>
      </c>
      <c r="J2483" s="16">
        <v>1.5</v>
      </c>
      <c r="K2483" s="16" t="s">
        <v>36</v>
      </c>
      <c r="L2483" s="16" t="s">
        <v>428</v>
      </c>
      <c r="N2483" s="16">
        <v>0</v>
      </c>
      <c r="O2483" s="16">
        <v>1.5</v>
      </c>
      <c r="P2483" s="16">
        <v>1</v>
      </c>
      <c r="Q2483" s="16">
        <v>1</v>
      </c>
      <c r="R2483">
        <f>MATCH(D2483,Отчет!$C$1:$C$65535,0)</f>
        <v>33</v>
      </c>
    </row>
    <row r="2484" spans="1:18" x14ac:dyDescent="0.2">
      <c r="A2484" s="16">
        <v>1665981998</v>
      </c>
      <c r="B2484" s="16">
        <v>10</v>
      </c>
      <c r="D2484" s="16">
        <v>499656623</v>
      </c>
      <c r="E2484" s="6" t="s">
        <v>166</v>
      </c>
      <c r="F2484" s="6" t="s">
        <v>167</v>
      </c>
      <c r="G2484" s="6" t="s">
        <v>168</v>
      </c>
      <c r="H2484" s="16" t="s">
        <v>169</v>
      </c>
      <c r="I2484" s="6" t="s">
        <v>348</v>
      </c>
      <c r="J2484" s="16">
        <v>5</v>
      </c>
      <c r="K2484" s="16" t="s">
        <v>36</v>
      </c>
      <c r="L2484" s="16" t="s">
        <v>428</v>
      </c>
      <c r="N2484" s="16">
        <v>0</v>
      </c>
      <c r="O2484" s="16">
        <v>5</v>
      </c>
      <c r="P2484" s="16">
        <v>1</v>
      </c>
      <c r="Q2484" s="16">
        <v>1</v>
      </c>
      <c r="R2484">
        <f>MATCH(D2484,Отчет!$C$1:$C$65535,0)</f>
        <v>37</v>
      </c>
    </row>
    <row r="2485" spans="1:18" x14ac:dyDescent="0.2">
      <c r="A2485" s="16">
        <v>1879052082</v>
      </c>
      <c r="B2485" s="16">
        <v>10</v>
      </c>
      <c r="D2485" s="16">
        <v>499655369</v>
      </c>
      <c r="E2485" s="6" t="s">
        <v>196</v>
      </c>
      <c r="F2485" s="6" t="s">
        <v>99</v>
      </c>
      <c r="G2485" s="6" t="s">
        <v>107</v>
      </c>
      <c r="H2485" s="16" t="s">
        <v>197</v>
      </c>
      <c r="I2485" s="6" t="s">
        <v>348</v>
      </c>
      <c r="J2485" s="16">
        <v>5</v>
      </c>
      <c r="K2485" s="16" t="s">
        <v>36</v>
      </c>
      <c r="L2485" s="16" t="s">
        <v>428</v>
      </c>
      <c r="N2485" s="16">
        <v>50</v>
      </c>
      <c r="O2485" s="16">
        <v>5</v>
      </c>
      <c r="P2485" s="16">
        <v>1</v>
      </c>
      <c r="Q2485" s="16">
        <v>1</v>
      </c>
      <c r="R2485">
        <f>MATCH(D2485,Отчет!$C$1:$C$65535,0)</f>
        <v>15</v>
      </c>
    </row>
    <row r="2486" spans="1:18" x14ac:dyDescent="0.2">
      <c r="A2486" s="16">
        <v>1652960060</v>
      </c>
      <c r="B2486" s="16">
        <v>10</v>
      </c>
      <c r="D2486" s="16">
        <v>499655764</v>
      </c>
      <c r="E2486" s="6" t="s">
        <v>115</v>
      </c>
      <c r="F2486" s="6" t="s">
        <v>116</v>
      </c>
      <c r="G2486" s="6" t="s">
        <v>117</v>
      </c>
      <c r="H2486" s="16" t="s">
        <v>118</v>
      </c>
      <c r="I2486" s="6" t="s">
        <v>348</v>
      </c>
      <c r="J2486" s="16">
        <v>5</v>
      </c>
      <c r="K2486" s="16" t="s">
        <v>36</v>
      </c>
      <c r="L2486" s="16" t="s">
        <v>428</v>
      </c>
      <c r="N2486" s="16">
        <v>50</v>
      </c>
      <c r="O2486" s="16">
        <v>5</v>
      </c>
      <c r="P2486" s="16">
        <v>1</v>
      </c>
      <c r="Q2486" s="16">
        <v>1</v>
      </c>
      <c r="R2486">
        <f>MATCH(D2486,Отчет!$C$1:$C$65535,0)</f>
        <v>17</v>
      </c>
    </row>
    <row r="2487" spans="1:18" x14ac:dyDescent="0.2">
      <c r="A2487" s="16">
        <v>1662524320</v>
      </c>
      <c r="B2487" s="16">
        <v>4</v>
      </c>
      <c r="D2487" s="16">
        <v>499655681</v>
      </c>
      <c r="E2487" s="6" t="s">
        <v>121</v>
      </c>
      <c r="F2487" s="6" t="s">
        <v>122</v>
      </c>
      <c r="G2487" s="6" t="s">
        <v>123</v>
      </c>
      <c r="H2487" s="16" t="s">
        <v>124</v>
      </c>
      <c r="I2487" s="6" t="s">
        <v>348</v>
      </c>
      <c r="J2487" s="16">
        <v>5</v>
      </c>
      <c r="K2487" s="16" t="s">
        <v>36</v>
      </c>
      <c r="L2487" s="16" t="s">
        <v>428</v>
      </c>
      <c r="N2487" s="16">
        <v>0</v>
      </c>
      <c r="O2487" s="16">
        <v>5</v>
      </c>
      <c r="P2487" s="16">
        <v>1</v>
      </c>
      <c r="Q2487" s="16">
        <v>1</v>
      </c>
      <c r="R2487">
        <f>MATCH(D2487,Отчет!$C$1:$C$65535,0)</f>
        <v>26</v>
      </c>
    </row>
    <row r="2488" spans="1:18" x14ac:dyDescent="0.2">
      <c r="A2488" s="16">
        <v>1660227397</v>
      </c>
      <c r="B2488" s="16">
        <v>6</v>
      </c>
      <c r="D2488" s="16">
        <v>499655628</v>
      </c>
      <c r="E2488" s="6" t="s">
        <v>94</v>
      </c>
      <c r="F2488" s="6" t="s">
        <v>106</v>
      </c>
      <c r="G2488" s="6" t="s">
        <v>119</v>
      </c>
      <c r="H2488" s="16" t="s">
        <v>120</v>
      </c>
      <c r="I2488" s="6" t="s">
        <v>348</v>
      </c>
      <c r="J2488" s="16">
        <v>5</v>
      </c>
      <c r="K2488" s="16" t="s">
        <v>36</v>
      </c>
      <c r="L2488" s="16" t="s">
        <v>428</v>
      </c>
      <c r="N2488" s="16">
        <v>30</v>
      </c>
      <c r="O2488" s="16">
        <v>5</v>
      </c>
      <c r="P2488" s="16">
        <v>1</v>
      </c>
      <c r="Q2488" s="16">
        <v>1</v>
      </c>
      <c r="R2488">
        <f>MATCH(D2488,Отчет!$C$1:$C$65535,0)</f>
        <v>22</v>
      </c>
    </row>
    <row r="2489" spans="1:18" x14ac:dyDescent="0.2">
      <c r="A2489" s="16">
        <v>1656542809</v>
      </c>
      <c r="B2489" s="16">
        <v>10</v>
      </c>
      <c r="D2489" s="16">
        <v>499656434</v>
      </c>
      <c r="E2489" s="6" t="s">
        <v>162</v>
      </c>
      <c r="F2489" s="6" t="s">
        <v>163</v>
      </c>
      <c r="G2489" s="6" t="s">
        <v>164</v>
      </c>
      <c r="H2489" s="16" t="s">
        <v>165</v>
      </c>
      <c r="I2489" s="6" t="s">
        <v>348</v>
      </c>
      <c r="J2489" s="16">
        <v>5</v>
      </c>
      <c r="K2489" s="16" t="s">
        <v>36</v>
      </c>
      <c r="L2489" s="16" t="s">
        <v>428</v>
      </c>
      <c r="N2489" s="16">
        <v>50</v>
      </c>
      <c r="O2489" s="16">
        <v>5</v>
      </c>
      <c r="P2489" s="16">
        <v>1</v>
      </c>
      <c r="Q2489" s="16">
        <v>1</v>
      </c>
      <c r="R2489">
        <f>MATCH(D2489,Отчет!$C$1:$C$65535,0)</f>
        <v>11</v>
      </c>
    </row>
    <row r="2490" spans="1:18" x14ac:dyDescent="0.2">
      <c r="A2490" s="16">
        <v>1653096820</v>
      </c>
      <c r="B2490" s="16">
        <v>5</v>
      </c>
      <c r="D2490" s="16">
        <v>499655942</v>
      </c>
      <c r="E2490" s="6" t="s">
        <v>98</v>
      </c>
      <c r="F2490" s="6" t="s">
        <v>99</v>
      </c>
      <c r="G2490" s="6" t="s">
        <v>57</v>
      </c>
      <c r="H2490" s="16" t="s">
        <v>100</v>
      </c>
      <c r="I2490" s="6" t="s">
        <v>348</v>
      </c>
      <c r="J2490" s="16">
        <v>5</v>
      </c>
      <c r="K2490" s="16" t="s">
        <v>36</v>
      </c>
      <c r="L2490" s="16" t="s">
        <v>428</v>
      </c>
      <c r="N2490" s="16">
        <v>0</v>
      </c>
      <c r="O2490" s="16">
        <v>5</v>
      </c>
      <c r="P2490" s="16">
        <v>1</v>
      </c>
      <c r="Q2490" s="16">
        <v>1</v>
      </c>
      <c r="R2490">
        <f>MATCH(D2490,Отчет!$C$1:$C$65535,0)</f>
        <v>40</v>
      </c>
    </row>
    <row r="2491" spans="1:18" x14ac:dyDescent="0.2">
      <c r="A2491" s="16">
        <v>1656314649</v>
      </c>
      <c r="B2491" s="16">
        <v>10</v>
      </c>
      <c r="D2491" s="16">
        <v>736697700</v>
      </c>
      <c r="E2491" s="6" t="s">
        <v>175</v>
      </c>
      <c r="F2491" s="6" t="s">
        <v>176</v>
      </c>
      <c r="G2491" s="6" t="s">
        <v>77</v>
      </c>
      <c r="H2491" s="16" t="s">
        <v>177</v>
      </c>
      <c r="I2491" s="6" t="s">
        <v>348</v>
      </c>
      <c r="J2491" s="16">
        <v>5</v>
      </c>
      <c r="K2491" s="16" t="s">
        <v>36</v>
      </c>
      <c r="L2491" s="16" t="s">
        <v>428</v>
      </c>
      <c r="N2491" s="16">
        <v>50</v>
      </c>
      <c r="O2491" s="16">
        <v>5</v>
      </c>
      <c r="P2491" s="16">
        <v>1</v>
      </c>
      <c r="Q2491" s="16">
        <v>1</v>
      </c>
      <c r="R2491">
        <f>MATCH(D2491,Отчет!$C$1:$C$65535,0)</f>
        <v>27</v>
      </c>
    </row>
    <row r="2492" spans="1:18" x14ac:dyDescent="0.2">
      <c r="A2492" s="16">
        <v>1653425866</v>
      </c>
      <c r="B2492" s="16">
        <v>10</v>
      </c>
      <c r="D2492" s="16">
        <v>722669820</v>
      </c>
      <c r="E2492" s="6" t="s">
        <v>185</v>
      </c>
      <c r="F2492" s="6" t="s">
        <v>186</v>
      </c>
      <c r="G2492" s="6" t="s">
        <v>187</v>
      </c>
      <c r="H2492" s="16" t="s">
        <v>188</v>
      </c>
      <c r="I2492" s="6" t="s">
        <v>348</v>
      </c>
      <c r="J2492" s="16">
        <v>5</v>
      </c>
      <c r="K2492" s="16" t="s">
        <v>36</v>
      </c>
      <c r="L2492" s="16" t="s">
        <v>428</v>
      </c>
      <c r="N2492" s="16">
        <v>0</v>
      </c>
      <c r="O2492" s="16">
        <v>5</v>
      </c>
      <c r="P2492" s="16">
        <v>1</v>
      </c>
      <c r="Q2492" s="16">
        <v>1</v>
      </c>
      <c r="R2492">
        <f>MATCH(D2492,Отчет!$C$1:$C$65535,0)</f>
        <v>16</v>
      </c>
    </row>
    <row r="2493" spans="1:18" x14ac:dyDescent="0.2">
      <c r="A2493" s="16">
        <v>1825378036</v>
      </c>
      <c r="B2493" s="16">
        <v>10</v>
      </c>
      <c r="D2493" s="16">
        <v>499656679</v>
      </c>
      <c r="E2493" s="6" t="s">
        <v>152</v>
      </c>
      <c r="F2493" s="6" t="s">
        <v>153</v>
      </c>
      <c r="G2493" s="6" t="s">
        <v>154</v>
      </c>
      <c r="H2493" s="16" t="s">
        <v>155</v>
      </c>
      <c r="I2493" s="6" t="s">
        <v>348</v>
      </c>
      <c r="J2493" s="16">
        <v>5</v>
      </c>
      <c r="K2493" s="16" t="s">
        <v>36</v>
      </c>
      <c r="L2493" s="16" t="s">
        <v>428</v>
      </c>
      <c r="N2493" s="16">
        <v>50</v>
      </c>
      <c r="O2493" s="16">
        <v>5</v>
      </c>
      <c r="P2493" s="16">
        <v>1</v>
      </c>
      <c r="Q2493" s="16">
        <v>1</v>
      </c>
      <c r="R2493">
        <f>MATCH(D2493,Отчет!$C$1:$C$65535,0)</f>
        <v>21</v>
      </c>
    </row>
    <row r="2494" spans="1:18" x14ac:dyDescent="0.2">
      <c r="A2494" s="16">
        <v>2218023413</v>
      </c>
      <c r="B2494" s="16">
        <v>6</v>
      </c>
      <c r="D2494" s="16">
        <v>2210857296</v>
      </c>
      <c r="E2494" s="6" t="s">
        <v>199</v>
      </c>
      <c r="F2494" s="6" t="s">
        <v>200</v>
      </c>
      <c r="G2494" s="6" t="s">
        <v>201</v>
      </c>
      <c r="H2494" s="16" t="s">
        <v>202</v>
      </c>
      <c r="I2494" s="6" t="s">
        <v>348</v>
      </c>
      <c r="J2494" s="16">
        <v>5</v>
      </c>
      <c r="K2494" s="16" t="s">
        <v>36</v>
      </c>
      <c r="L2494" s="16" t="s">
        <v>428</v>
      </c>
      <c r="N2494" s="16">
        <v>30</v>
      </c>
      <c r="O2494" s="16">
        <v>5</v>
      </c>
      <c r="P2494" s="16">
        <v>1</v>
      </c>
      <c r="Q2494" s="16">
        <v>1</v>
      </c>
      <c r="R2494">
        <f>MATCH(D2494,Отчет!$C$1:$C$65535,0)</f>
        <v>28</v>
      </c>
    </row>
    <row r="2495" spans="1:18" x14ac:dyDescent="0.2">
      <c r="A2495" s="16">
        <v>1972722397</v>
      </c>
      <c r="B2495" s="16">
        <v>10</v>
      </c>
      <c r="D2495" s="16">
        <v>1946406881</v>
      </c>
      <c r="E2495" s="6" t="s">
        <v>44</v>
      </c>
      <c r="F2495" s="6" t="s">
        <v>45</v>
      </c>
      <c r="G2495" s="6" t="s">
        <v>46</v>
      </c>
      <c r="H2495" s="16" t="s">
        <v>47</v>
      </c>
      <c r="I2495" s="6" t="s">
        <v>348</v>
      </c>
      <c r="J2495" s="16">
        <v>5</v>
      </c>
      <c r="K2495" s="16" t="s">
        <v>36</v>
      </c>
      <c r="L2495" s="16" t="s">
        <v>428</v>
      </c>
      <c r="N2495" s="16">
        <v>50</v>
      </c>
      <c r="O2495" s="16">
        <v>5</v>
      </c>
      <c r="P2495" s="16">
        <v>1</v>
      </c>
      <c r="Q2495" s="16">
        <v>0</v>
      </c>
      <c r="R2495">
        <f>MATCH(D2495,Отчет!$C$1:$C$65535,0)</f>
        <v>34</v>
      </c>
    </row>
    <row r="2496" spans="1:18" x14ac:dyDescent="0.2">
      <c r="A2496" s="16">
        <v>1807770342</v>
      </c>
      <c r="B2496" s="16">
        <v>8</v>
      </c>
      <c r="D2496" s="16">
        <v>1683223220</v>
      </c>
      <c r="E2496" s="6" t="s">
        <v>55</v>
      </c>
      <c r="F2496" s="6" t="s">
        <v>56</v>
      </c>
      <c r="G2496" s="6" t="s">
        <v>57</v>
      </c>
      <c r="H2496" s="16" t="s">
        <v>58</v>
      </c>
      <c r="I2496" s="6" t="s">
        <v>429</v>
      </c>
      <c r="J2496" s="16">
        <v>5</v>
      </c>
      <c r="K2496" s="16" t="s">
        <v>36</v>
      </c>
      <c r="L2496" s="16" t="s">
        <v>428</v>
      </c>
      <c r="N2496" s="16">
        <v>40</v>
      </c>
      <c r="O2496" s="16">
        <v>5</v>
      </c>
      <c r="P2496" s="16">
        <v>1</v>
      </c>
      <c r="Q2496" s="16">
        <v>1</v>
      </c>
      <c r="R2496">
        <f>MATCH(D2496,Отчет!$C$1:$C$65535,0)</f>
        <v>39</v>
      </c>
    </row>
    <row r="2497" spans="1:18" x14ac:dyDescent="0.2">
      <c r="A2497" s="16">
        <v>1653092938</v>
      </c>
      <c r="B2497" s="16">
        <v>4</v>
      </c>
      <c r="D2497" s="16">
        <v>499657489</v>
      </c>
      <c r="E2497" s="6" t="s">
        <v>133</v>
      </c>
      <c r="F2497" s="6" t="s">
        <v>134</v>
      </c>
      <c r="G2497" s="6" t="s">
        <v>135</v>
      </c>
      <c r="H2497" s="16" t="s">
        <v>136</v>
      </c>
      <c r="I2497" s="6" t="s">
        <v>364</v>
      </c>
      <c r="J2497" s="16">
        <v>4</v>
      </c>
      <c r="K2497" s="16" t="s">
        <v>36</v>
      </c>
      <c r="L2497" s="16" t="s">
        <v>428</v>
      </c>
      <c r="N2497" s="16">
        <v>0</v>
      </c>
      <c r="O2497" s="16">
        <v>4</v>
      </c>
      <c r="P2497" s="16">
        <v>1</v>
      </c>
      <c r="Q2497" s="16">
        <v>1</v>
      </c>
      <c r="R2497">
        <f>MATCH(D2497,Отчет!$C$1:$C$65535,0)</f>
        <v>51</v>
      </c>
    </row>
    <row r="2498" spans="1:18" x14ac:dyDescent="0.2">
      <c r="A2498" s="16">
        <v>1713158302</v>
      </c>
      <c r="B2498" s="16">
        <v>4</v>
      </c>
      <c r="D2498" s="16">
        <v>499657489</v>
      </c>
      <c r="E2498" s="6" t="s">
        <v>133</v>
      </c>
      <c r="F2498" s="6" t="s">
        <v>134</v>
      </c>
      <c r="G2498" s="6" t="s">
        <v>135</v>
      </c>
      <c r="H2498" s="16" t="s">
        <v>136</v>
      </c>
      <c r="I2498" s="6" t="s">
        <v>312</v>
      </c>
      <c r="J2498" s="16">
        <v>5</v>
      </c>
      <c r="K2498" s="16" t="s">
        <v>36</v>
      </c>
      <c r="L2498" s="16" t="s">
        <v>428</v>
      </c>
      <c r="N2498" s="16">
        <v>20</v>
      </c>
      <c r="O2498" s="16">
        <v>5</v>
      </c>
      <c r="P2498" s="16">
        <v>1</v>
      </c>
      <c r="Q2498" s="16">
        <v>1</v>
      </c>
      <c r="R2498">
        <f>MATCH(D2498,Отчет!$C$1:$C$65535,0)</f>
        <v>51</v>
      </c>
    </row>
    <row r="2499" spans="1:18" x14ac:dyDescent="0.2">
      <c r="A2499" s="16">
        <v>2042255233</v>
      </c>
      <c r="B2499" s="16">
        <v>8</v>
      </c>
      <c r="D2499" s="16">
        <v>1955210973</v>
      </c>
      <c r="E2499" s="6" t="s">
        <v>203</v>
      </c>
      <c r="F2499" s="6" t="s">
        <v>134</v>
      </c>
      <c r="G2499" s="6" t="s">
        <v>204</v>
      </c>
      <c r="H2499" s="16" t="s">
        <v>205</v>
      </c>
      <c r="I2499" s="6" t="s">
        <v>430</v>
      </c>
      <c r="J2499" s="16">
        <v>3</v>
      </c>
      <c r="K2499" s="16" t="s">
        <v>36</v>
      </c>
      <c r="L2499" s="16" t="s">
        <v>428</v>
      </c>
      <c r="N2499" s="16">
        <v>24</v>
      </c>
      <c r="O2499" s="16">
        <v>3</v>
      </c>
      <c r="P2499" s="16">
        <v>1</v>
      </c>
      <c r="Q2499" s="16">
        <v>1</v>
      </c>
      <c r="R2499">
        <f>MATCH(D2499,Отчет!$C$1:$C$65535,0)</f>
        <v>30</v>
      </c>
    </row>
    <row r="2500" spans="1:18" x14ac:dyDescent="0.2">
      <c r="A2500" s="16">
        <v>1641093057</v>
      </c>
      <c r="B2500" s="16">
        <v>10</v>
      </c>
      <c r="D2500" s="16">
        <v>499656679</v>
      </c>
      <c r="E2500" s="6" t="s">
        <v>152</v>
      </c>
      <c r="F2500" s="6" t="s">
        <v>153</v>
      </c>
      <c r="G2500" s="6" t="s">
        <v>154</v>
      </c>
      <c r="H2500" s="16" t="s">
        <v>155</v>
      </c>
      <c r="I2500" s="6" t="s">
        <v>261</v>
      </c>
      <c r="J2500" s="16">
        <v>2</v>
      </c>
      <c r="K2500" s="16" t="s">
        <v>36</v>
      </c>
      <c r="L2500" s="16" t="s">
        <v>428</v>
      </c>
      <c r="N2500" s="16">
        <v>20</v>
      </c>
      <c r="O2500" s="16">
        <v>2</v>
      </c>
      <c r="P2500" s="16">
        <v>1</v>
      </c>
      <c r="Q2500" s="16">
        <v>1</v>
      </c>
      <c r="R2500">
        <f>MATCH(D2500,Отчет!$C$1:$C$65535,0)</f>
        <v>21</v>
      </c>
    </row>
    <row r="2501" spans="1:18" x14ac:dyDescent="0.2">
      <c r="A2501" s="16">
        <v>2116178689</v>
      </c>
      <c r="B2501" s="16">
        <v>7</v>
      </c>
      <c r="D2501" s="16">
        <v>2116177732</v>
      </c>
      <c r="E2501" s="6" t="s">
        <v>31</v>
      </c>
      <c r="F2501" s="6" t="s">
        <v>32</v>
      </c>
      <c r="G2501" s="6" t="s">
        <v>33</v>
      </c>
      <c r="H2501" s="16" t="s">
        <v>34</v>
      </c>
      <c r="I2501" s="6" t="s">
        <v>313</v>
      </c>
      <c r="J2501" s="16">
        <v>4.5</v>
      </c>
      <c r="K2501" s="16" t="s">
        <v>36</v>
      </c>
      <c r="L2501" s="16" t="s">
        <v>428</v>
      </c>
      <c r="N2501" s="16">
        <v>31.5</v>
      </c>
      <c r="O2501" s="16">
        <v>4.5</v>
      </c>
      <c r="P2501" s="16">
        <v>1</v>
      </c>
      <c r="Q2501" s="16">
        <v>0</v>
      </c>
      <c r="R2501">
        <f>MATCH(D2501,Отчет!$C$1:$C$65535,0)</f>
        <v>48</v>
      </c>
    </row>
    <row r="2502" spans="1:18" x14ac:dyDescent="0.2">
      <c r="A2502" s="16">
        <v>1656712205</v>
      </c>
      <c r="B2502" s="16">
        <v>9</v>
      </c>
      <c r="D2502" s="16">
        <v>499655706</v>
      </c>
      <c r="E2502" s="6" t="s">
        <v>109</v>
      </c>
      <c r="F2502" s="6" t="s">
        <v>99</v>
      </c>
      <c r="G2502" s="6" t="s">
        <v>110</v>
      </c>
      <c r="H2502" s="16" t="s">
        <v>111</v>
      </c>
      <c r="I2502" s="6" t="s">
        <v>431</v>
      </c>
      <c r="J2502" s="16">
        <v>5</v>
      </c>
      <c r="K2502" s="16" t="s">
        <v>36</v>
      </c>
      <c r="L2502" s="16" t="s">
        <v>428</v>
      </c>
      <c r="N2502" s="16">
        <v>45</v>
      </c>
      <c r="O2502" s="16">
        <v>5</v>
      </c>
      <c r="P2502" s="16">
        <v>1</v>
      </c>
      <c r="Q2502" s="16">
        <v>1</v>
      </c>
      <c r="R2502">
        <f>MATCH(D2502,Отчет!$C$1:$C$65535,0)</f>
        <v>55</v>
      </c>
    </row>
    <row r="2503" spans="1:18" x14ac:dyDescent="0.2">
      <c r="A2503" s="16">
        <v>1653105544</v>
      </c>
      <c r="B2503" s="16">
        <v>9</v>
      </c>
      <c r="D2503" s="16">
        <v>499657780</v>
      </c>
      <c r="E2503" s="6" t="s">
        <v>129</v>
      </c>
      <c r="F2503" s="6" t="s">
        <v>130</v>
      </c>
      <c r="G2503" s="6" t="s">
        <v>131</v>
      </c>
      <c r="H2503" s="16" t="s">
        <v>132</v>
      </c>
      <c r="I2503" s="6" t="s">
        <v>431</v>
      </c>
      <c r="J2503" s="16">
        <v>5</v>
      </c>
      <c r="K2503" s="16" t="s">
        <v>36</v>
      </c>
      <c r="L2503" s="16" t="s">
        <v>428</v>
      </c>
      <c r="N2503" s="16">
        <v>45</v>
      </c>
      <c r="O2503" s="16">
        <v>5</v>
      </c>
      <c r="P2503" s="16">
        <v>1</v>
      </c>
      <c r="Q2503" s="16">
        <v>1</v>
      </c>
      <c r="R2503">
        <f>MATCH(D2503,Отчет!$C$1:$C$65535,0)</f>
        <v>29</v>
      </c>
    </row>
    <row r="2504" spans="1:18" x14ac:dyDescent="0.2">
      <c r="A2504" s="16">
        <v>1652964653</v>
      </c>
      <c r="B2504" s="16">
        <v>7</v>
      </c>
      <c r="D2504" s="16">
        <v>499656345</v>
      </c>
      <c r="E2504" s="6" t="s">
        <v>159</v>
      </c>
      <c r="F2504" s="6" t="s">
        <v>160</v>
      </c>
      <c r="G2504" s="6" t="s">
        <v>119</v>
      </c>
      <c r="H2504" s="16" t="s">
        <v>161</v>
      </c>
      <c r="I2504" s="6" t="s">
        <v>431</v>
      </c>
      <c r="J2504" s="16">
        <v>5</v>
      </c>
      <c r="K2504" s="16" t="s">
        <v>36</v>
      </c>
      <c r="L2504" s="16" t="s">
        <v>428</v>
      </c>
      <c r="N2504" s="16">
        <v>35</v>
      </c>
      <c r="O2504" s="16">
        <v>5</v>
      </c>
      <c r="P2504" s="16">
        <v>1</v>
      </c>
      <c r="Q2504" s="16">
        <v>1</v>
      </c>
      <c r="R2504">
        <f>MATCH(D2504,Отчет!$C$1:$C$65535,0)</f>
        <v>46</v>
      </c>
    </row>
    <row r="2505" spans="1:18" x14ac:dyDescent="0.2">
      <c r="A2505" s="16">
        <v>1803061656</v>
      </c>
      <c r="B2505" s="16">
        <v>4</v>
      </c>
      <c r="D2505" s="16">
        <v>499656285</v>
      </c>
      <c r="E2505" s="6" t="s">
        <v>173</v>
      </c>
      <c r="F2505" s="6" t="s">
        <v>76</v>
      </c>
      <c r="G2505" s="6" t="s">
        <v>107</v>
      </c>
      <c r="H2505" s="16" t="s">
        <v>174</v>
      </c>
      <c r="I2505" s="6" t="s">
        <v>431</v>
      </c>
      <c r="J2505" s="16">
        <v>5</v>
      </c>
      <c r="K2505" s="16" t="s">
        <v>36</v>
      </c>
      <c r="L2505" s="16" t="s">
        <v>428</v>
      </c>
      <c r="N2505" s="16">
        <v>20</v>
      </c>
      <c r="O2505" s="16">
        <v>5</v>
      </c>
      <c r="P2505" s="16">
        <v>1</v>
      </c>
      <c r="Q2505" s="16">
        <v>1</v>
      </c>
      <c r="R2505">
        <f>MATCH(D2505,Отчет!$C$1:$C$65535,0)</f>
        <v>36</v>
      </c>
    </row>
    <row r="2506" spans="1:18" x14ac:dyDescent="0.2">
      <c r="A2506" s="16">
        <v>1662527661</v>
      </c>
      <c r="B2506" s="16">
        <v>8</v>
      </c>
      <c r="D2506" s="16">
        <v>499655862</v>
      </c>
      <c r="E2506" s="6" t="s">
        <v>90</v>
      </c>
      <c r="F2506" s="6" t="s">
        <v>91</v>
      </c>
      <c r="G2506" s="6" t="s">
        <v>92</v>
      </c>
      <c r="H2506" s="16" t="s">
        <v>93</v>
      </c>
      <c r="I2506" s="6" t="s">
        <v>431</v>
      </c>
      <c r="J2506" s="16">
        <v>5</v>
      </c>
      <c r="K2506" s="16" t="s">
        <v>36</v>
      </c>
      <c r="L2506" s="16" t="s">
        <v>428</v>
      </c>
      <c r="N2506" s="16">
        <v>40</v>
      </c>
      <c r="O2506" s="16">
        <v>5</v>
      </c>
      <c r="P2506" s="16">
        <v>1</v>
      </c>
      <c r="Q2506" s="16">
        <v>1</v>
      </c>
      <c r="R2506">
        <f>MATCH(D2506,Отчет!$C$1:$C$65535,0)</f>
        <v>45</v>
      </c>
    </row>
    <row r="2507" spans="1:18" x14ac:dyDescent="0.2">
      <c r="A2507" s="16">
        <v>2218078943</v>
      </c>
      <c r="B2507" s="16">
        <v>7</v>
      </c>
      <c r="D2507" s="16">
        <v>2210857296</v>
      </c>
      <c r="E2507" s="6" t="s">
        <v>199</v>
      </c>
      <c r="F2507" s="6" t="s">
        <v>200</v>
      </c>
      <c r="G2507" s="6" t="s">
        <v>201</v>
      </c>
      <c r="H2507" s="16" t="s">
        <v>202</v>
      </c>
      <c r="I2507" s="6" t="s">
        <v>238</v>
      </c>
      <c r="J2507" s="16">
        <v>3</v>
      </c>
      <c r="K2507" s="16" t="s">
        <v>36</v>
      </c>
      <c r="L2507" s="16" t="s">
        <v>428</v>
      </c>
      <c r="N2507" s="16">
        <v>21</v>
      </c>
      <c r="O2507" s="16">
        <v>3</v>
      </c>
      <c r="P2507" s="16">
        <v>1</v>
      </c>
      <c r="Q2507" s="16">
        <v>1</v>
      </c>
      <c r="R2507">
        <f>MATCH(D2507,Отчет!$C$1:$C$65535,0)</f>
        <v>28</v>
      </c>
    </row>
    <row r="2508" spans="1:18" x14ac:dyDescent="0.2">
      <c r="A2508" s="16">
        <v>1656542644</v>
      </c>
      <c r="B2508" s="16">
        <v>10</v>
      </c>
      <c r="D2508" s="16">
        <v>499656434</v>
      </c>
      <c r="E2508" s="6" t="s">
        <v>162</v>
      </c>
      <c r="F2508" s="6" t="s">
        <v>163</v>
      </c>
      <c r="G2508" s="6" t="s">
        <v>164</v>
      </c>
      <c r="H2508" s="16" t="s">
        <v>165</v>
      </c>
      <c r="I2508" s="6" t="s">
        <v>317</v>
      </c>
      <c r="J2508" s="16">
        <v>5</v>
      </c>
      <c r="K2508" s="16" t="s">
        <v>36</v>
      </c>
      <c r="L2508" s="16" t="s">
        <v>428</v>
      </c>
      <c r="N2508" s="16">
        <v>50</v>
      </c>
      <c r="O2508" s="16">
        <v>5</v>
      </c>
      <c r="P2508" s="16">
        <v>1</v>
      </c>
      <c r="Q2508" s="16">
        <v>1</v>
      </c>
      <c r="R2508">
        <f>MATCH(D2508,Отчет!$C$1:$C$65535,0)</f>
        <v>11</v>
      </c>
    </row>
    <row r="2509" spans="1:18" x14ac:dyDescent="0.2">
      <c r="A2509" s="16">
        <v>1652956160</v>
      </c>
      <c r="B2509" s="16">
        <v>10</v>
      </c>
      <c r="D2509" s="16">
        <v>499655482</v>
      </c>
      <c r="E2509" s="6" t="s">
        <v>71</v>
      </c>
      <c r="F2509" s="6" t="s">
        <v>72</v>
      </c>
      <c r="G2509" s="6" t="s">
        <v>73</v>
      </c>
      <c r="H2509" s="16" t="s">
        <v>74</v>
      </c>
      <c r="I2509" s="6" t="s">
        <v>432</v>
      </c>
      <c r="J2509" s="16">
        <v>5</v>
      </c>
      <c r="K2509" s="16" t="s">
        <v>36</v>
      </c>
      <c r="L2509" s="16" t="s">
        <v>428</v>
      </c>
      <c r="N2509" s="16">
        <v>50</v>
      </c>
      <c r="O2509" s="16">
        <v>5</v>
      </c>
      <c r="P2509" s="16">
        <v>1</v>
      </c>
      <c r="Q2509" s="16">
        <v>1</v>
      </c>
      <c r="R2509">
        <f>MATCH(D2509,Отчет!$C$1:$C$65535,0)</f>
        <v>12</v>
      </c>
    </row>
    <row r="2510" spans="1:18" x14ac:dyDescent="0.2">
      <c r="A2510" s="16">
        <v>1668708968</v>
      </c>
      <c r="B2510" s="16">
        <v>7</v>
      </c>
      <c r="D2510" s="16">
        <v>1506076021</v>
      </c>
      <c r="E2510" s="6" t="s">
        <v>178</v>
      </c>
      <c r="F2510" s="6" t="s">
        <v>179</v>
      </c>
      <c r="G2510" s="6" t="s">
        <v>96</v>
      </c>
      <c r="H2510" s="16" t="s">
        <v>180</v>
      </c>
      <c r="I2510" s="6" t="s">
        <v>432</v>
      </c>
      <c r="J2510" s="16">
        <v>5</v>
      </c>
      <c r="K2510" s="16" t="s">
        <v>36</v>
      </c>
      <c r="L2510" s="16" t="s">
        <v>428</v>
      </c>
      <c r="N2510" s="16">
        <v>35</v>
      </c>
      <c r="O2510" s="16">
        <v>5</v>
      </c>
      <c r="P2510" s="16">
        <v>1</v>
      </c>
      <c r="Q2510" s="16">
        <v>1</v>
      </c>
      <c r="R2510">
        <f>MATCH(D2510,Отчет!$C$1:$C$65535,0)</f>
        <v>47</v>
      </c>
    </row>
    <row r="2511" spans="1:18" x14ac:dyDescent="0.2">
      <c r="A2511" s="16">
        <v>1741230448</v>
      </c>
      <c r="B2511" s="16">
        <v>10</v>
      </c>
      <c r="D2511" s="16">
        <v>1650253973</v>
      </c>
      <c r="E2511" s="6" t="s">
        <v>66</v>
      </c>
      <c r="F2511" s="6" t="s">
        <v>67</v>
      </c>
      <c r="G2511" s="6" t="s">
        <v>68</v>
      </c>
      <c r="H2511" s="16" t="s">
        <v>69</v>
      </c>
      <c r="I2511" s="6" t="s">
        <v>432</v>
      </c>
      <c r="J2511" s="16">
        <v>5</v>
      </c>
      <c r="K2511" s="16" t="s">
        <v>36</v>
      </c>
      <c r="L2511" s="16" t="s">
        <v>428</v>
      </c>
      <c r="N2511" s="16">
        <v>50</v>
      </c>
      <c r="O2511" s="16">
        <v>5</v>
      </c>
      <c r="P2511" s="16">
        <v>1</v>
      </c>
      <c r="Q2511" s="16">
        <v>1</v>
      </c>
      <c r="R2511">
        <f>MATCH(D2511,Отчет!$C$1:$C$65535,0)</f>
        <v>23</v>
      </c>
    </row>
    <row r="2512" spans="1:18" x14ac:dyDescent="0.2">
      <c r="A2512" s="16">
        <v>1665982056</v>
      </c>
      <c r="B2512" s="16">
        <v>8</v>
      </c>
      <c r="D2512" s="16">
        <v>499656623</v>
      </c>
      <c r="E2512" s="6" t="s">
        <v>166</v>
      </c>
      <c r="F2512" s="6" t="s">
        <v>167</v>
      </c>
      <c r="G2512" s="6" t="s">
        <v>168</v>
      </c>
      <c r="H2512" s="16" t="s">
        <v>169</v>
      </c>
      <c r="I2512" s="6" t="s">
        <v>350</v>
      </c>
      <c r="J2512" s="16">
        <v>5</v>
      </c>
      <c r="K2512" s="16" t="s">
        <v>36</v>
      </c>
      <c r="L2512" s="16" t="s">
        <v>428</v>
      </c>
      <c r="N2512" s="16">
        <v>40</v>
      </c>
      <c r="O2512" s="16">
        <v>5</v>
      </c>
      <c r="P2512" s="16">
        <v>1</v>
      </c>
      <c r="Q2512" s="16">
        <v>1</v>
      </c>
      <c r="R2512">
        <f>MATCH(D2512,Отчет!$C$1:$C$65535,0)</f>
        <v>37</v>
      </c>
    </row>
    <row r="2513" spans="1:18" x14ac:dyDescent="0.2">
      <c r="A2513" s="16">
        <v>1662527728</v>
      </c>
      <c r="B2513" s="16">
        <v>8</v>
      </c>
      <c r="D2513" s="16">
        <v>499655862</v>
      </c>
      <c r="E2513" s="6" t="s">
        <v>90</v>
      </c>
      <c r="F2513" s="6" t="s">
        <v>91</v>
      </c>
      <c r="G2513" s="6" t="s">
        <v>92</v>
      </c>
      <c r="H2513" s="16" t="s">
        <v>93</v>
      </c>
      <c r="I2513" s="6" t="s">
        <v>350</v>
      </c>
      <c r="J2513" s="16">
        <v>5</v>
      </c>
      <c r="K2513" s="16" t="s">
        <v>36</v>
      </c>
      <c r="L2513" s="16" t="s">
        <v>428</v>
      </c>
      <c r="N2513" s="16">
        <v>40</v>
      </c>
      <c r="O2513" s="16">
        <v>5</v>
      </c>
      <c r="P2513" s="16">
        <v>1</v>
      </c>
      <c r="Q2513" s="16">
        <v>1</v>
      </c>
      <c r="R2513">
        <f>MATCH(D2513,Отчет!$C$1:$C$65535,0)</f>
        <v>45</v>
      </c>
    </row>
    <row r="2514" spans="1:18" x14ac:dyDescent="0.2">
      <c r="A2514" s="16">
        <v>1656314578</v>
      </c>
      <c r="B2514" s="16">
        <v>10</v>
      </c>
      <c r="D2514" s="16">
        <v>736697700</v>
      </c>
      <c r="E2514" s="6" t="s">
        <v>175</v>
      </c>
      <c r="F2514" s="6" t="s">
        <v>176</v>
      </c>
      <c r="G2514" s="6" t="s">
        <v>77</v>
      </c>
      <c r="H2514" s="16" t="s">
        <v>177</v>
      </c>
      <c r="I2514" s="6" t="s">
        <v>350</v>
      </c>
      <c r="J2514" s="16">
        <v>5</v>
      </c>
      <c r="K2514" s="16" t="s">
        <v>36</v>
      </c>
      <c r="L2514" s="16" t="s">
        <v>428</v>
      </c>
      <c r="N2514" s="16">
        <v>50</v>
      </c>
      <c r="O2514" s="16">
        <v>5</v>
      </c>
      <c r="P2514" s="16">
        <v>1</v>
      </c>
      <c r="Q2514" s="16">
        <v>1</v>
      </c>
      <c r="R2514">
        <f>MATCH(D2514,Отчет!$C$1:$C$65535,0)</f>
        <v>27</v>
      </c>
    </row>
    <row r="2515" spans="1:18" x14ac:dyDescent="0.2">
      <c r="A2515" s="16">
        <v>1797464704</v>
      </c>
      <c r="B2515" s="16">
        <v>10</v>
      </c>
      <c r="D2515" s="16">
        <v>499655681</v>
      </c>
      <c r="E2515" s="6" t="s">
        <v>121</v>
      </c>
      <c r="F2515" s="6" t="s">
        <v>122</v>
      </c>
      <c r="G2515" s="6" t="s">
        <v>123</v>
      </c>
      <c r="H2515" s="16" t="s">
        <v>124</v>
      </c>
      <c r="I2515" s="6" t="s">
        <v>350</v>
      </c>
      <c r="J2515" s="16">
        <v>5</v>
      </c>
      <c r="K2515" s="16" t="s">
        <v>36</v>
      </c>
      <c r="L2515" s="16" t="s">
        <v>428</v>
      </c>
      <c r="N2515" s="16">
        <v>50</v>
      </c>
      <c r="O2515" s="16">
        <v>5</v>
      </c>
      <c r="P2515" s="16">
        <v>1</v>
      </c>
      <c r="Q2515" s="16">
        <v>1</v>
      </c>
      <c r="R2515">
        <f>MATCH(D2515,Отчет!$C$1:$C$65535,0)</f>
        <v>26</v>
      </c>
    </row>
    <row r="2516" spans="1:18" x14ac:dyDescent="0.2">
      <c r="A2516" s="16">
        <v>1656430858</v>
      </c>
      <c r="B2516" s="16">
        <v>10</v>
      </c>
      <c r="D2516" s="16">
        <v>499655738</v>
      </c>
      <c r="E2516" s="6" t="s">
        <v>112</v>
      </c>
      <c r="F2516" s="6" t="s">
        <v>113</v>
      </c>
      <c r="G2516" s="6" t="s">
        <v>73</v>
      </c>
      <c r="H2516" s="16" t="s">
        <v>114</v>
      </c>
      <c r="I2516" s="6" t="s">
        <v>350</v>
      </c>
      <c r="J2516" s="16">
        <v>5</v>
      </c>
      <c r="K2516" s="16" t="s">
        <v>36</v>
      </c>
      <c r="L2516" s="16" t="s">
        <v>428</v>
      </c>
      <c r="N2516" s="16">
        <v>50</v>
      </c>
      <c r="O2516" s="16">
        <v>5</v>
      </c>
      <c r="P2516" s="16">
        <v>1</v>
      </c>
      <c r="Q2516" s="16">
        <v>1</v>
      </c>
      <c r="R2516">
        <f>MATCH(D2516,Отчет!$C$1:$C$65535,0)</f>
        <v>31</v>
      </c>
    </row>
    <row r="2517" spans="1:18" x14ac:dyDescent="0.2">
      <c r="A2517" s="16">
        <v>2041807686</v>
      </c>
      <c r="B2517" s="16">
        <v>7</v>
      </c>
      <c r="D2517" s="16">
        <v>1950131619</v>
      </c>
      <c r="E2517" s="6" t="s">
        <v>209</v>
      </c>
      <c r="F2517" s="6" t="s">
        <v>210</v>
      </c>
      <c r="G2517" s="6" t="s">
        <v>211</v>
      </c>
      <c r="H2517" s="16" t="s">
        <v>212</v>
      </c>
      <c r="I2517" s="6" t="s">
        <v>423</v>
      </c>
      <c r="J2517" s="16">
        <v>1.5</v>
      </c>
      <c r="K2517" s="16" t="s">
        <v>36</v>
      </c>
      <c r="L2517" s="16" t="s">
        <v>428</v>
      </c>
      <c r="N2517" s="16">
        <v>10.5</v>
      </c>
      <c r="O2517" s="16">
        <v>1.5</v>
      </c>
      <c r="P2517" s="16">
        <v>1</v>
      </c>
      <c r="Q2517" s="16">
        <v>1</v>
      </c>
      <c r="R2517">
        <f>MATCH(D2517,Отчет!$C$1:$C$65535,0)</f>
        <v>33</v>
      </c>
    </row>
    <row r="2518" spans="1:18" x14ac:dyDescent="0.2">
      <c r="A2518" s="16">
        <v>2042241591</v>
      </c>
      <c r="B2518" s="16">
        <v>7</v>
      </c>
      <c r="D2518" s="16">
        <v>1955210973</v>
      </c>
      <c r="E2518" s="6" t="s">
        <v>203</v>
      </c>
      <c r="F2518" s="6" t="s">
        <v>134</v>
      </c>
      <c r="G2518" s="6" t="s">
        <v>204</v>
      </c>
      <c r="H2518" s="16" t="s">
        <v>205</v>
      </c>
      <c r="I2518" s="6" t="s">
        <v>423</v>
      </c>
      <c r="J2518" s="16">
        <v>1.5</v>
      </c>
      <c r="K2518" s="16" t="s">
        <v>36</v>
      </c>
      <c r="L2518" s="16" t="s">
        <v>428</v>
      </c>
      <c r="N2518" s="16">
        <v>10.5</v>
      </c>
      <c r="O2518" s="16">
        <v>1.5</v>
      </c>
      <c r="P2518" s="16">
        <v>1</v>
      </c>
      <c r="Q2518" s="16">
        <v>1</v>
      </c>
      <c r="R2518">
        <f>MATCH(D2518,Отчет!$C$1:$C$65535,0)</f>
        <v>30</v>
      </c>
    </row>
    <row r="2519" spans="1:18" x14ac:dyDescent="0.2">
      <c r="A2519" s="16">
        <v>1656559319</v>
      </c>
      <c r="B2519" s="16">
        <v>9</v>
      </c>
      <c r="D2519" s="16">
        <v>499657465</v>
      </c>
      <c r="E2519" s="6" t="s">
        <v>148</v>
      </c>
      <c r="F2519" s="6" t="s">
        <v>149</v>
      </c>
      <c r="G2519" s="6" t="s">
        <v>150</v>
      </c>
      <c r="H2519" s="16" t="s">
        <v>151</v>
      </c>
      <c r="I2519" s="6" t="s">
        <v>319</v>
      </c>
      <c r="J2519" s="16">
        <v>7</v>
      </c>
      <c r="K2519" s="16" t="s">
        <v>36</v>
      </c>
      <c r="L2519" s="16" t="s">
        <v>428</v>
      </c>
      <c r="N2519" s="16">
        <v>63</v>
      </c>
      <c r="O2519" s="16">
        <v>7</v>
      </c>
      <c r="P2519" s="16">
        <v>1</v>
      </c>
      <c r="Q2519" s="16">
        <v>1</v>
      </c>
      <c r="R2519">
        <f>MATCH(D2519,Отчет!$C$1:$C$65535,0)</f>
        <v>25</v>
      </c>
    </row>
    <row r="2520" spans="1:18" x14ac:dyDescent="0.2">
      <c r="A2520" s="16">
        <v>1656559313</v>
      </c>
      <c r="B2520" s="16">
        <v>8</v>
      </c>
      <c r="D2520" s="16">
        <v>499657385</v>
      </c>
      <c r="E2520" s="6" t="s">
        <v>145</v>
      </c>
      <c r="F2520" s="6" t="s">
        <v>146</v>
      </c>
      <c r="G2520" s="6" t="s">
        <v>139</v>
      </c>
      <c r="H2520" s="16" t="s">
        <v>147</v>
      </c>
      <c r="I2520" s="6" t="s">
        <v>319</v>
      </c>
      <c r="J2520" s="16">
        <v>7</v>
      </c>
      <c r="K2520" s="16" t="s">
        <v>36</v>
      </c>
      <c r="L2520" s="16" t="s">
        <v>428</v>
      </c>
      <c r="N2520" s="16">
        <v>56</v>
      </c>
      <c r="O2520" s="16">
        <v>7</v>
      </c>
      <c r="P2520" s="16">
        <v>1</v>
      </c>
      <c r="Q2520" s="16">
        <v>1</v>
      </c>
      <c r="R2520">
        <f>MATCH(D2520,Отчет!$C$1:$C$65535,0)</f>
        <v>20</v>
      </c>
    </row>
    <row r="2521" spans="1:18" x14ac:dyDescent="0.2">
      <c r="A2521" s="16">
        <v>1546602564</v>
      </c>
      <c r="B2521" s="16">
        <v>6</v>
      </c>
      <c r="D2521" s="16">
        <v>499655579</v>
      </c>
      <c r="E2521" s="6" t="s">
        <v>194</v>
      </c>
      <c r="F2521" s="6" t="s">
        <v>122</v>
      </c>
      <c r="G2521" s="6" t="s">
        <v>171</v>
      </c>
      <c r="H2521" s="16" t="s">
        <v>195</v>
      </c>
      <c r="I2521" s="6" t="s">
        <v>433</v>
      </c>
      <c r="J2521" s="16">
        <v>5</v>
      </c>
      <c r="K2521" s="16" t="s">
        <v>36</v>
      </c>
      <c r="L2521" s="16" t="s">
        <v>428</v>
      </c>
      <c r="N2521" s="16">
        <v>30</v>
      </c>
      <c r="O2521" s="16">
        <v>5</v>
      </c>
      <c r="P2521" s="16">
        <v>1</v>
      </c>
      <c r="Q2521" s="16">
        <v>1</v>
      </c>
      <c r="R2521">
        <f>MATCH(D2521,Отчет!$C$1:$C$65535,0)</f>
        <v>38</v>
      </c>
    </row>
    <row r="2522" spans="1:18" x14ac:dyDescent="0.2">
      <c r="A2522" s="16">
        <v>1546602596</v>
      </c>
      <c r="B2522" s="16">
        <v>7</v>
      </c>
      <c r="D2522" s="16">
        <v>499655764</v>
      </c>
      <c r="E2522" s="6" t="s">
        <v>115</v>
      </c>
      <c r="F2522" s="6" t="s">
        <v>116</v>
      </c>
      <c r="G2522" s="6" t="s">
        <v>117</v>
      </c>
      <c r="H2522" s="16" t="s">
        <v>118</v>
      </c>
      <c r="I2522" s="6" t="s">
        <v>433</v>
      </c>
      <c r="J2522" s="16">
        <v>5</v>
      </c>
      <c r="K2522" s="16" t="s">
        <v>36</v>
      </c>
      <c r="L2522" s="16" t="s">
        <v>428</v>
      </c>
      <c r="N2522" s="16">
        <v>35</v>
      </c>
      <c r="O2522" s="16">
        <v>5</v>
      </c>
      <c r="P2522" s="16">
        <v>1</v>
      </c>
      <c r="Q2522" s="16">
        <v>1</v>
      </c>
      <c r="R2522">
        <f>MATCH(D2522,Отчет!$C$1:$C$65535,0)</f>
        <v>17</v>
      </c>
    </row>
    <row r="2523" spans="1:18" x14ac:dyDescent="0.2">
      <c r="A2523" s="16">
        <v>2216906987</v>
      </c>
      <c r="B2523" s="16">
        <v>7</v>
      </c>
      <c r="D2523" s="16">
        <v>2210857296</v>
      </c>
      <c r="E2523" s="6" t="s">
        <v>199</v>
      </c>
      <c r="F2523" s="6" t="s">
        <v>200</v>
      </c>
      <c r="G2523" s="6" t="s">
        <v>201</v>
      </c>
      <c r="H2523" s="16" t="s">
        <v>202</v>
      </c>
      <c r="I2523" s="6" t="s">
        <v>307</v>
      </c>
      <c r="J2523" s="16">
        <v>1.5</v>
      </c>
      <c r="K2523" s="16" t="s">
        <v>36</v>
      </c>
      <c r="L2523" s="16" t="s">
        <v>428</v>
      </c>
      <c r="N2523" s="16">
        <v>14</v>
      </c>
      <c r="O2523" s="16">
        <v>2</v>
      </c>
      <c r="P2523" s="16">
        <v>1</v>
      </c>
      <c r="Q2523" s="16">
        <v>1</v>
      </c>
      <c r="R2523">
        <f>MATCH(D2523,Отчет!$C$1:$C$65535,0)</f>
        <v>28</v>
      </c>
    </row>
    <row r="2524" spans="1:18" x14ac:dyDescent="0.2">
      <c r="A2524" s="16">
        <v>1997337828</v>
      </c>
      <c r="B2524" s="16">
        <v>10</v>
      </c>
      <c r="D2524" s="16">
        <v>1950131619</v>
      </c>
      <c r="E2524" s="6" t="s">
        <v>209</v>
      </c>
      <c r="F2524" s="6" t="s">
        <v>210</v>
      </c>
      <c r="G2524" s="6" t="s">
        <v>211</v>
      </c>
      <c r="H2524" s="16" t="s">
        <v>212</v>
      </c>
      <c r="I2524" s="6" t="s">
        <v>307</v>
      </c>
      <c r="J2524" s="16">
        <v>1.5</v>
      </c>
      <c r="K2524" s="16" t="s">
        <v>36</v>
      </c>
      <c r="L2524" s="16" t="s">
        <v>428</v>
      </c>
      <c r="N2524" s="16">
        <v>20</v>
      </c>
      <c r="O2524" s="16">
        <v>2</v>
      </c>
      <c r="P2524" s="16">
        <v>1</v>
      </c>
      <c r="Q2524" s="16">
        <v>1</v>
      </c>
      <c r="R2524">
        <f>MATCH(D2524,Отчет!$C$1:$C$65535,0)</f>
        <v>33</v>
      </c>
    </row>
    <row r="2525" spans="1:18" x14ac:dyDescent="0.2">
      <c r="A2525" s="16">
        <v>1998465194</v>
      </c>
      <c r="B2525" s="16">
        <v>5</v>
      </c>
      <c r="D2525" s="16">
        <v>1955210973</v>
      </c>
      <c r="E2525" s="6" t="s">
        <v>203</v>
      </c>
      <c r="F2525" s="6" t="s">
        <v>134</v>
      </c>
      <c r="G2525" s="6" t="s">
        <v>204</v>
      </c>
      <c r="H2525" s="16" t="s">
        <v>205</v>
      </c>
      <c r="I2525" s="6" t="s">
        <v>307</v>
      </c>
      <c r="J2525" s="16">
        <v>1.5</v>
      </c>
      <c r="K2525" s="16" t="s">
        <v>36</v>
      </c>
      <c r="L2525" s="16" t="s">
        <v>428</v>
      </c>
      <c r="N2525" s="16">
        <v>10</v>
      </c>
      <c r="O2525" s="16">
        <v>2</v>
      </c>
      <c r="P2525" s="16">
        <v>1</v>
      </c>
      <c r="Q2525" s="16">
        <v>1</v>
      </c>
      <c r="R2525">
        <f>MATCH(D2525,Отчет!$C$1:$C$65535,0)</f>
        <v>30</v>
      </c>
    </row>
    <row r="2526" spans="1:18" x14ac:dyDescent="0.2">
      <c r="A2526" s="16">
        <v>1741230397</v>
      </c>
      <c r="B2526" s="16">
        <v>10</v>
      </c>
      <c r="D2526" s="16">
        <v>1650253973</v>
      </c>
      <c r="E2526" s="6" t="s">
        <v>66</v>
      </c>
      <c r="F2526" s="6" t="s">
        <v>67</v>
      </c>
      <c r="G2526" s="6" t="s">
        <v>68</v>
      </c>
      <c r="H2526" s="16" t="s">
        <v>69</v>
      </c>
      <c r="I2526" s="6" t="s">
        <v>307</v>
      </c>
      <c r="J2526" s="16">
        <v>2</v>
      </c>
      <c r="K2526" s="16" t="s">
        <v>36</v>
      </c>
      <c r="L2526" s="16" t="s">
        <v>428</v>
      </c>
      <c r="N2526" s="16">
        <v>20</v>
      </c>
      <c r="O2526" s="16">
        <v>2</v>
      </c>
      <c r="P2526" s="16">
        <v>1</v>
      </c>
      <c r="Q2526" s="16">
        <v>1</v>
      </c>
      <c r="R2526">
        <f>MATCH(D2526,Отчет!$C$1:$C$65535,0)</f>
        <v>23</v>
      </c>
    </row>
    <row r="2527" spans="1:18" x14ac:dyDescent="0.2">
      <c r="A2527" s="16">
        <v>1690680345</v>
      </c>
      <c r="B2527" s="16">
        <v>6</v>
      </c>
      <c r="D2527" s="16">
        <v>1683223220</v>
      </c>
      <c r="E2527" s="6" t="s">
        <v>55</v>
      </c>
      <c r="F2527" s="6" t="s">
        <v>56</v>
      </c>
      <c r="G2527" s="6" t="s">
        <v>57</v>
      </c>
      <c r="H2527" s="16" t="s">
        <v>58</v>
      </c>
      <c r="I2527" s="6" t="s">
        <v>307</v>
      </c>
      <c r="J2527" s="16">
        <v>2</v>
      </c>
      <c r="K2527" s="16" t="s">
        <v>36</v>
      </c>
      <c r="L2527" s="16" t="s">
        <v>428</v>
      </c>
      <c r="N2527" s="16">
        <v>12</v>
      </c>
      <c r="O2527" s="16">
        <v>2</v>
      </c>
      <c r="P2527" s="16">
        <v>1</v>
      </c>
      <c r="Q2527" s="16">
        <v>1</v>
      </c>
      <c r="R2527">
        <f>MATCH(D2527,Отчет!$C$1:$C$65535,0)</f>
        <v>39</v>
      </c>
    </row>
    <row r="2528" spans="1:18" x14ac:dyDescent="0.2">
      <c r="A2528" s="16">
        <v>1641091775</v>
      </c>
      <c r="B2528" s="16">
        <v>10</v>
      </c>
      <c r="D2528" s="16">
        <v>499657609</v>
      </c>
      <c r="E2528" s="6" t="s">
        <v>192</v>
      </c>
      <c r="F2528" s="6" t="s">
        <v>134</v>
      </c>
      <c r="G2528" s="6" t="s">
        <v>139</v>
      </c>
      <c r="H2528" s="16" t="s">
        <v>193</v>
      </c>
      <c r="I2528" s="6" t="s">
        <v>307</v>
      </c>
      <c r="J2528" s="16">
        <v>2</v>
      </c>
      <c r="K2528" s="16" t="s">
        <v>36</v>
      </c>
      <c r="L2528" s="16" t="s">
        <v>428</v>
      </c>
      <c r="N2528" s="16">
        <v>20</v>
      </c>
      <c r="O2528" s="16">
        <v>2</v>
      </c>
      <c r="P2528" s="16">
        <v>1</v>
      </c>
      <c r="Q2528" s="16">
        <v>1</v>
      </c>
      <c r="R2528">
        <f>MATCH(D2528,Отчет!$C$1:$C$65535,0)</f>
        <v>24</v>
      </c>
    </row>
    <row r="2529" spans="1:18" x14ac:dyDescent="0.2">
      <c r="A2529" s="16">
        <v>1641093027</v>
      </c>
      <c r="B2529" s="16">
        <v>7</v>
      </c>
      <c r="D2529" s="16">
        <v>499657780</v>
      </c>
      <c r="E2529" s="6" t="s">
        <v>129</v>
      </c>
      <c r="F2529" s="6" t="s">
        <v>130</v>
      </c>
      <c r="G2529" s="6" t="s">
        <v>131</v>
      </c>
      <c r="H2529" s="16" t="s">
        <v>132</v>
      </c>
      <c r="I2529" s="6" t="s">
        <v>307</v>
      </c>
      <c r="J2529" s="16">
        <v>2</v>
      </c>
      <c r="K2529" s="16" t="s">
        <v>36</v>
      </c>
      <c r="L2529" s="16" t="s">
        <v>428</v>
      </c>
      <c r="N2529" s="16">
        <v>14</v>
      </c>
      <c r="O2529" s="16">
        <v>2</v>
      </c>
      <c r="P2529" s="16">
        <v>1</v>
      </c>
      <c r="Q2529" s="16">
        <v>1</v>
      </c>
      <c r="R2529">
        <f>MATCH(D2529,Отчет!$C$1:$C$65535,0)</f>
        <v>29</v>
      </c>
    </row>
    <row r="2530" spans="1:18" x14ac:dyDescent="0.2">
      <c r="A2530" s="16">
        <v>1641091860</v>
      </c>
      <c r="B2530" s="16">
        <v>10</v>
      </c>
      <c r="D2530" s="16">
        <v>499657846</v>
      </c>
      <c r="E2530" s="6" t="s">
        <v>181</v>
      </c>
      <c r="F2530" s="6" t="s">
        <v>182</v>
      </c>
      <c r="G2530" s="6" t="s">
        <v>183</v>
      </c>
      <c r="H2530" s="16" t="s">
        <v>184</v>
      </c>
      <c r="I2530" s="6" t="s">
        <v>307</v>
      </c>
      <c r="J2530" s="16">
        <v>2</v>
      </c>
      <c r="K2530" s="16" t="s">
        <v>36</v>
      </c>
      <c r="L2530" s="16" t="s">
        <v>428</v>
      </c>
      <c r="N2530" s="16">
        <v>20</v>
      </c>
      <c r="O2530" s="16">
        <v>2</v>
      </c>
      <c r="P2530" s="16">
        <v>1</v>
      </c>
      <c r="Q2530" s="16">
        <v>1</v>
      </c>
      <c r="R2530">
        <f>MATCH(D2530,Отчет!$C$1:$C$65535,0)</f>
        <v>19</v>
      </c>
    </row>
    <row r="2531" spans="1:18" x14ac:dyDescent="0.2">
      <c r="A2531" s="16">
        <v>1641091658</v>
      </c>
      <c r="B2531" s="16">
        <v>6</v>
      </c>
      <c r="D2531" s="16">
        <v>722669820</v>
      </c>
      <c r="E2531" s="6" t="s">
        <v>185</v>
      </c>
      <c r="F2531" s="6" t="s">
        <v>186</v>
      </c>
      <c r="G2531" s="6" t="s">
        <v>187</v>
      </c>
      <c r="H2531" s="16" t="s">
        <v>188</v>
      </c>
      <c r="I2531" s="6" t="s">
        <v>307</v>
      </c>
      <c r="J2531" s="16">
        <v>2</v>
      </c>
      <c r="K2531" s="16" t="s">
        <v>36</v>
      </c>
      <c r="L2531" s="16" t="s">
        <v>428</v>
      </c>
      <c r="N2531" s="16">
        <v>12</v>
      </c>
      <c r="O2531" s="16">
        <v>2</v>
      </c>
      <c r="P2531" s="16">
        <v>1</v>
      </c>
      <c r="Q2531" s="16">
        <v>1</v>
      </c>
      <c r="R2531">
        <f>MATCH(D2531,Отчет!$C$1:$C$65535,0)</f>
        <v>16</v>
      </c>
    </row>
    <row r="2532" spans="1:18" x14ac:dyDescent="0.2">
      <c r="A2532" s="16">
        <v>1641093375</v>
      </c>
      <c r="B2532" s="16">
        <v>7</v>
      </c>
      <c r="D2532" s="16">
        <v>736697700</v>
      </c>
      <c r="E2532" s="6" t="s">
        <v>175</v>
      </c>
      <c r="F2532" s="6" t="s">
        <v>176</v>
      </c>
      <c r="G2532" s="6" t="s">
        <v>77</v>
      </c>
      <c r="H2532" s="16" t="s">
        <v>177</v>
      </c>
      <c r="I2532" s="6" t="s">
        <v>307</v>
      </c>
      <c r="J2532" s="16">
        <v>2</v>
      </c>
      <c r="K2532" s="16" t="s">
        <v>36</v>
      </c>
      <c r="L2532" s="16" t="s">
        <v>428</v>
      </c>
      <c r="N2532" s="16">
        <v>14</v>
      </c>
      <c r="O2532" s="16">
        <v>2</v>
      </c>
      <c r="P2532" s="16">
        <v>1</v>
      </c>
      <c r="Q2532" s="16">
        <v>1</v>
      </c>
      <c r="R2532">
        <f>MATCH(D2532,Отчет!$C$1:$C$65535,0)</f>
        <v>27</v>
      </c>
    </row>
    <row r="2533" spans="1:18" x14ac:dyDescent="0.2">
      <c r="A2533" s="16">
        <v>1641092136</v>
      </c>
      <c r="B2533" s="16">
        <v>6</v>
      </c>
      <c r="D2533" s="16">
        <v>1506076021</v>
      </c>
      <c r="E2533" s="6" t="s">
        <v>178</v>
      </c>
      <c r="F2533" s="6" t="s">
        <v>179</v>
      </c>
      <c r="G2533" s="6" t="s">
        <v>96</v>
      </c>
      <c r="H2533" s="16" t="s">
        <v>180</v>
      </c>
      <c r="I2533" s="6" t="s">
        <v>307</v>
      </c>
      <c r="J2533" s="16">
        <v>2</v>
      </c>
      <c r="K2533" s="16" t="s">
        <v>36</v>
      </c>
      <c r="L2533" s="16" t="s">
        <v>428</v>
      </c>
      <c r="N2533" s="16">
        <v>12</v>
      </c>
      <c r="O2533" s="16">
        <v>2</v>
      </c>
      <c r="P2533" s="16">
        <v>1</v>
      </c>
      <c r="Q2533" s="16">
        <v>1</v>
      </c>
      <c r="R2533">
        <f>MATCH(D2533,Отчет!$C$1:$C$65535,0)</f>
        <v>47</v>
      </c>
    </row>
    <row r="2534" spans="1:18" x14ac:dyDescent="0.2">
      <c r="A2534" s="16">
        <v>1641093062</v>
      </c>
      <c r="B2534" s="16">
        <v>10</v>
      </c>
      <c r="D2534" s="16">
        <v>499656679</v>
      </c>
      <c r="E2534" s="6" t="s">
        <v>152</v>
      </c>
      <c r="F2534" s="6" t="s">
        <v>153</v>
      </c>
      <c r="G2534" s="6" t="s">
        <v>154</v>
      </c>
      <c r="H2534" s="16" t="s">
        <v>155</v>
      </c>
      <c r="I2534" s="6" t="s">
        <v>307</v>
      </c>
      <c r="J2534" s="16">
        <v>2</v>
      </c>
      <c r="K2534" s="16" t="s">
        <v>36</v>
      </c>
      <c r="L2534" s="16" t="s">
        <v>428</v>
      </c>
      <c r="N2534" s="16">
        <v>20</v>
      </c>
      <c r="O2534" s="16">
        <v>2</v>
      </c>
      <c r="P2534" s="16">
        <v>1</v>
      </c>
      <c r="Q2534" s="16">
        <v>1</v>
      </c>
      <c r="R2534">
        <f>MATCH(D2534,Отчет!$C$1:$C$65535,0)</f>
        <v>21</v>
      </c>
    </row>
    <row r="2535" spans="1:18" x14ac:dyDescent="0.2">
      <c r="A2535" s="16">
        <v>1641092095</v>
      </c>
      <c r="B2535" s="16">
        <v>7</v>
      </c>
      <c r="D2535" s="16">
        <v>499655942</v>
      </c>
      <c r="E2535" s="6" t="s">
        <v>98</v>
      </c>
      <c r="F2535" s="6" t="s">
        <v>99</v>
      </c>
      <c r="G2535" s="6" t="s">
        <v>57</v>
      </c>
      <c r="H2535" s="16" t="s">
        <v>100</v>
      </c>
      <c r="I2535" s="6" t="s">
        <v>307</v>
      </c>
      <c r="J2535" s="16">
        <v>2</v>
      </c>
      <c r="K2535" s="16" t="s">
        <v>36</v>
      </c>
      <c r="L2535" s="16" t="s">
        <v>428</v>
      </c>
      <c r="N2535" s="16">
        <v>14</v>
      </c>
      <c r="O2535" s="16">
        <v>2</v>
      </c>
      <c r="P2535" s="16">
        <v>1</v>
      </c>
      <c r="Q2535" s="16">
        <v>1</v>
      </c>
      <c r="R2535">
        <f>MATCH(D2535,Отчет!$C$1:$C$65535,0)</f>
        <v>40</v>
      </c>
    </row>
    <row r="2536" spans="1:18" x14ac:dyDescent="0.2">
      <c r="A2536" s="16">
        <v>1641092555</v>
      </c>
      <c r="B2536" s="16">
        <v>6</v>
      </c>
      <c r="D2536" s="16">
        <v>499655966</v>
      </c>
      <c r="E2536" s="6" t="s">
        <v>83</v>
      </c>
      <c r="F2536" s="6" t="s">
        <v>76</v>
      </c>
      <c r="G2536" s="6" t="s">
        <v>84</v>
      </c>
      <c r="H2536" s="16" t="s">
        <v>85</v>
      </c>
      <c r="I2536" s="6" t="s">
        <v>307</v>
      </c>
      <c r="J2536" s="16">
        <v>2</v>
      </c>
      <c r="K2536" s="16" t="s">
        <v>36</v>
      </c>
      <c r="L2536" s="16" t="s">
        <v>428</v>
      </c>
      <c r="N2536" s="16">
        <v>12</v>
      </c>
      <c r="O2536" s="16">
        <v>2</v>
      </c>
      <c r="P2536" s="16">
        <v>1</v>
      </c>
      <c r="Q2536" s="16">
        <v>1</v>
      </c>
      <c r="R2536">
        <f>MATCH(D2536,Отчет!$C$1:$C$65535,0)</f>
        <v>43</v>
      </c>
    </row>
    <row r="2537" spans="1:18" x14ac:dyDescent="0.2">
      <c r="A2537" s="16">
        <v>1641092807</v>
      </c>
      <c r="B2537" s="16">
        <v>5</v>
      </c>
      <c r="D2537" s="16">
        <v>499655995</v>
      </c>
      <c r="E2537" s="6" t="s">
        <v>86</v>
      </c>
      <c r="F2537" s="6" t="s">
        <v>87</v>
      </c>
      <c r="G2537" s="6" t="s">
        <v>88</v>
      </c>
      <c r="H2537" s="16" t="s">
        <v>89</v>
      </c>
      <c r="I2537" s="6" t="s">
        <v>307</v>
      </c>
      <c r="J2537" s="16">
        <v>2</v>
      </c>
      <c r="K2537" s="16" t="s">
        <v>36</v>
      </c>
      <c r="L2537" s="16" t="s">
        <v>428</v>
      </c>
      <c r="N2537" s="16">
        <v>10</v>
      </c>
      <c r="O2537" s="16">
        <v>2</v>
      </c>
      <c r="P2537" s="16">
        <v>1</v>
      </c>
      <c r="Q2537" s="16">
        <v>1</v>
      </c>
      <c r="R2537">
        <f>MATCH(D2537,Отчет!$C$1:$C$65535,0)</f>
        <v>49</v>
      </c>
    </row>
    <row r="2538" spans="1:18" x14ac:dyDescent="0.2">
      <c r="A2538" s="16">
        <v>1641092336</v>
      </c>
      <c r="B2538" s="16">
        <v>6</v>
      </c>
      <c r="D2538" s="16">
        <v>499655579</v>
      </c>
      <c r="E2538" s="6" t="s">
        <v>194</v>
      </c>
      <c r="F2538" s="6" t="s">
        <v>122</v>
      </c>
      <c r="G2538" s="6" t="s">
        <v>171</v>
      </c>
      <c r="H2538" s="16" t="s">
        <v>195</v>
      </c>
      <c r="I2538" s="6" t="s">
        <v>307</v>
      </c>
      <c r="J2538" s="16">
        <v>2</v>
      </c>
      <c r="K2538" s="16" t="s">
        <v>36</v>
      </c>
      <c r="L2538" s="16" t="s">
        <v>428</v>
      </c>
      <c r="N2538" s="16">
        <v>12</v>
      </c>
      <c r="O2538" s="16">
        <v>2</v>
      </c>
      <c r="P2538" s="16">
        <v>1</v>
      </c>
      <c r="Q2538" s="16">
        <v>1</v>
      </c>
      <c r="R2538">
        <f>MATCH(D2538,Отчет!$C$1:$C$65535,0)</f>
        <v>38</v>
      </c>
    </row>
    <row r="2539" spans="1:18" x14ac:dyDescent="0.2">
      <c r="A2539" s="16">
        <v>1641092887</v>
      </c>
      <c r="B2539" s="16">
        <v>8</v>
      </c>
      <c r="D2539" s="16">
        <v>499655628</v>
      </c>
      <c r="E2539" s="6" t="s">
        <v>94</v>
      </c>
      <c r="F2539" s="6" t="s">
        <v>106</v>
      </c>
      <c r="G2539" s="6" t="s">
        <v>119</v>
      </c>
      <c r="H2539" s="16" t="s">
        <v>120</v>
      </c>
      <c r="I2539" s="6" t="s">
        <v>307</v>
      </c>
      <c r="J2539" s="16">
        <v>2</v>
      </c>
      <c r="K2539" s="16" t="s">
        <v>36</v>
      </c>
      <c r="L2539" s="16" t="s">
        <v>428</v>
      </c>
      <c r="N2539" s="16">
        <v>16</v>
      </c>
      <c r="O2539" s="16">
        <v>2</v>
      </c>
      <c r="P2539" s="16">
        <v>1</v>
      </c>
      <c r="Q2539" s="16">
        <v>1</v>
      </c>
      <c r="R2539">
        <f>MATCH(D2539,Отчет!$C$1:$C$65535,0)</f>
        <v>22</v>
      </c>
    </row>
    <row r="2540" spans="1:18" x14ac:dyDescent="0.2">
      <c r="A2540" s="16">
        <v>1641092691</v>
      </c>
      <c r="B2540" s="16">
        <v>5</v>
      </c>
      <c r="D2540" s="16">
        <v>499655681</v>
      </c>
      <c r="E2540" s="6" t="s">
        <v>121</v>
      </c>
      <c r="F2540" s="6" t="s">
        <v>122</v>
      </c>
      <c r="G2540" s="6" t="s">
        <v>123</v>
      </c>
      <c r="H2540" s="16" t="s">
        <v>124</v>
      </c>
      <c r="I2540" s="6" t="s">
        <v>307</v>
      </c>
      <c r="J2540" s="16">
        <v>2</v>
      </c>
      <c r="K2540" s="16" t="s">
        <v>36</v>
      </c>
      <c r="L2540" s="16" t="s">
        <v>428</v>
      </c>
      <c r="N2540" s="16">
        <v>10</v>
      </c>
      <c r="O2540" s="16">
        <v>2</v>
      </c>
      <c r="P2540" s="16">
        <v>1</v>
      </c>
      <c r="Q2540" s="16">
        <v>1</v>
      </c>
      <c r="R2540">
        <f>MATCH(D2540,Отчет!$C$1:$C$65535,0)</f>
        <v>26</v>
      </c>
    </row>
    <row r="2541" spans="1:18" x14ac:dyDescent="0.2">
      <c r="A2541" s="16">
        <v>1641093273</v>
      </c>
      <c r="B2541" s="16">
        <v>6</v>
      </c>
      <c r="D2541" s="16">
        <v>499655706</v>
      </c>
      <c r="E2541" s="6" t="s">
        <v>109</v>
      </c>
      <c r="F2541" s="6" t="s">
        <v>99</v>
      </c>
      <c r="G2541" s="6" t="s">
        <v>110</v>
      </c>
      <c r="H2541" s="16" t="s">
        <v>111</v>
      </c>
      <c r="I2541" s="6" t="s">
        <v>307</v>
      </c>
      <c r="J2541" s="16">
        <v>2</v>
      </c>
      <c r="K2541" s="16" t="s">
        <v>36</v>
      </c>
      <c r="L2541" s="16" t="s">
        <v>428</v>
      </c>
      <c r="N2541" s="16">
        <v>12</v>
      </c>
      <c r="O2541" s="16">
        <v>2</v>
      </c>
      <c r="P2541" s="16">
        <v>1</v>
      </c>
      <c r="Q2541" s="16">
        <v>1</v>
      </c>
      <c r="R2541">
        <f>MATCH(D2541,Отчет!$C$1:$C$65535,0)</f>
        <v>55</v>
      </c>
    </row>
    <row r="2542" spans="1:18" x14ac:dyDescent="0.2">
      <c r="A2542" s="16">
        <v>1641091899</v>
      </c>
      <c r="B2542" s="16">
        <v>7</v>
      </c>
      <c r="D2542" s="16">
        <v>499655738</v>
      </c>
      <c r="E2542" s="6" t="s">
        <v>112</v>
      </c>
      <c r="F2542" s="6" t="s">
        <v>113</v>
      </c>
      <c r="G2542" s="6" t="s">
        <v>73</v>
      </c>
      <c r="H2542" s="16" t="s">
        <v>114</v>
      </c>
      <c r="I2542" s="6" t="s">
        <v>307</v>
      </c>
      <c r="J2542" s="16">
        <v>2</v>
      </c>
      <c r="K2542" s="16" t="s">
        <v>36</v>
      </c>
      <c r="L2542" s="16" t="s">
        <v>428</v>
      </c>
      <c r="N2542" s="16">
        <v>14</v>
      </c>
      <c r="O2542" s="16">
        <v>2</v>
      </c>
      <c r="P2542" s="16">
        <v>1</v>
      </c>
      <c r="Q2542" s="16">
        <v>1</v>
      </c>
      <c r="R2542">
        <f>MATCH(D2542,Отчет!$C$1:$C$65535,0)</f>
        <v>31</v>
      </c>
    </row>
    <row r="2543" spans="1:18" x14ac:dyDescent="0.2">
      <c r="A2543" s="16">
        <v>1641092727</v>
      </c>
      <c r="B2543" s="16">
        <v>8</v>
      </c>
      <c r="D2543" s="16">
        <v>499655764</v>
      </c>
      <c r="E2543" s="6" t="s">
        <v>115</v>
      </c>
      <c r="F2543" s="6" t="s">
        <v>116</v>
      </c>
      <c r="G2543" s="6" t="s">
        <v>117</v>
      </c>
      <c r="H2543" s="16" t="s">
        <v>118</v>
      </c>
      <c r="I2543" s="6" t="s">
        <v>307</v>
      </c>
      <c r="J2543" s="16">
        <v>2</v>
      </c>
      <c r="K2543" s="16" t="s">
        <v>36</v>
      </c>
      <c r="L2543" s="16" t="s">
        <v>428</v>
      </c>
      <c r="N2543" s="16">
        <v>16</v>
      </c>
      <c r="O2543" s="16">
        <v>2</v>
      </c>
      <c r="P2543" s="16">
        <v>1</v>
      </c>
      <c r="Q2543" s="16">
        <v>1</v>
      </c>
      <c r="R2543">
        <f>MATCH(D2543,Отчет!$C$1:$C$65535,0)</f>
        <v>17</v>
      </c>
    </row>
    <row r="2544" spans="1:18" x14ac:dyDescent="0.2">
      <c r="A2544" s="16">
        <v>1641093236</v>
      </c>
      <c r="B2544" s="16">
        <v>7</v>
      </c>
      <c r="D2544" s="16">
        <v>499655265</v>
      </c>
      <c r="E2544" s="6" t="s">
        <v>75</v>
      </c>
      <c r="F2544" s="6" t="s">
        <v>76</v>
      </c>
      <c r="G2544" s="6" t="s">
        <v>77</v>
      </c>
      <c r="H2544" s="16" t="s">
        <v>78</v>
      </c>
      <c r="I2544" s="6" t="s">
        <v>307</v>
      </c>
      <c r="J2544" s="16">
        <v>2</v>
      </c>
      <c r="K2544" s="16" t="s">
        <v>36</v>
      </c>
      <c r="L2544" s="16" t="s">
        <v>428</v>
      </c>
      <c r="N2544" s="16">
        <v>14</v>
      </c>
      <c r="O2544" s="16">
        <v>2</v>
      </c>
      <c r="P2544" s="16">
        <v>1</v>
      </c>
      <c r="Q2544" s="16">
        <v>1</v>
      </c>
      <c r="R2544">
        <f>MATCH(D2544,Отчет!$C$1:$C$65535,0)</f>
        <v>41</v>
      </c>
    </row>
    <row r="2545" spans="1:18" x14ac:dyDescent="0.2">
      <c r="A2545" s="16">
        <v>1641091975</v>
      </c>
      <c r="B2545" s="16">
        <v>7</v>
      </c>
      <c r="D2545" s="16">
        <v>499655321</v>
      </c>
      <c r="E2545" s="6" t="s">
        <v>79</v>
      </c>
      <c r="F2545" s="6" t="s">
        <v>80</v>
      </c>
      <c r="G2545" s="6" t="s">
        <v>81</v>
      </c>
      <c r="H2545" s="16" t="s">
        <v>82</v>
      </c>
      <c r="I2545" s="6" t="s">
        <v>307</v>
      </c>
      <c r="J2545" s="16">
        <v>2</v>
      </c>
      <c r="K2545" s="16" t="s">
        <v>36</v>
      </c>
      <c r="L2545" s="16" t="s">
        <v>428</v>
      </c>
      <c r="N2545" s="16">
        <v>14</v>
      </c>
      <c r="O2545" s="16">
        <v>2</v>
      </c>
      <c r="P2545" s="16">
        <v>1</v>
      </c>
      <c r="Q2545" s="16">
        <v>1</v>
      </c>
      <c r="R2545">
        <f>MATCH(D2545,Отчет!$C$1:$C$65535,0)</f>
        <v>53</v>
      </c>
    </row>
    <row r="2546" spans="1:18" x14ac:dyDescent="0.2">
      <c r="A2546" s="16">
        <v>1641092599</v>
      </c>
      <c r="B2546" s="16">
        <v>6</v>
      </c>
      <c r="D2546" s="16">
        <v>499655369</v>
      </c>
      <c r="E2546" s="6" t="s">
        <v>196</v>
      </c>
      <c r="F2546" s="6" t="s">
        <v>99</v>
      </c>
      <c r="G2546" s="6" t="s">
        <v>107</v>
      </c>
      <c r="H2546" s="16" t="s">
        <v>197</v>
      </c>
      <c r="I2546" s="6" t="s">
        <v>307</v>
      </c>
      <c r="J2546" s="16">
        <v>2</v>
      </c>
      <c r="K2546" s="16" t="s">
        <v>36</v>
      </c>
      <c r="L2546" s="16" t="s">
        <v>428</v>
      </c>
      <c r="N2546" s="16">
        <v>12</v>
      </c>
      <c r="O2546" s="16">
        <v>2</v>
      </c>
      <c r="P2546" s="16">
        <v>1</v>
      </c>
      <c r="Q2546" s="16">
        <v>1</v>
      </c>
      <c r="R2546">
        <f>MATCH(D2546,Отчет!$C$1:$C$65535,0)</f>
        <v>15</v>
      </c>
    </row>
    <row r="2547" spans="1:18" x14ac:dyDescent="0.2">
      <c r="A2547" s="16">
        <v>1641092647</v>
      </c>
      <c r="B2547" s="16">
        <v>6</v>
      </c>
      <c r="D2547" s="16">
        <v>499655433</v>
      </c>
      <c r="E2547" s="6" t="s">
        <v>189</v>
      </c>
      <c r="F2547" s="6" t="s">
        <v>190</v>
      </c>
      <c r="G2547" s="6" t="s">
        <v>123</v>
      </c>
      <c r="H2547" s="16" t="s">
        <v>191</v>
      </c>
      <c r="I2547" s="6" t="s">
        <v>307</v>
      </c>
      <c r="J2547" s="16">
        <v>2</v>
      </c>
      <c r="K2547" s="16" t="s">
        <v>36</v>
      </c>
      <c r="L2547" s="16" t="s">
        <v>428</v>
      </c>
      <c r="N2547" s="16">
        <v>12</v>
      </c>
      <c r="O2547" s="16">
        <v>2</v>
      </c>
      <c r="P2547" s="16">
        <v>1</v>
      </c>
      <c r="Q2547" s="16">
        <v>0</v>
      </c>
      <c r="R2547">
        <f>MATCH(D2547,Отчет!$C$1:$C$65535,0)</f>
        <v>50</v>
      </c>
    </row>
    <row r="2548" spans="1:18" x14ac:dyDescent="0.2">
      <c r="A2548" s="16">
        <v>1641092510</v>
      </c>
      <c r="B2548" s="16">
        <v>10</v>
      </c>
      <c r="D2548" s="16">
        <v>499655482</v>
      </c>
      <c r="E2548" s="6" t="s">
        <v>71</v>
      </c>
      <c r="F2548" s="6" t="s">
        <v>72</v>
      </c>
      <c r="G2548" s="6" t="s">
        <v>73</v>
      </c>
      <c r="H2548" s="16" t="s">
        <v>74</v>
      </c>
      <c r="I2548" s="6" t="s">
        <v>307</v>
      </c>
      <c r="J2548" s="16">
        <v>2</v>
      </c>
      <c r="K2548" s="16" t="s">
        <v>36</v>
      </c>
      <c r="L2548" s="16" t="s">
        <v>428</v>
      </c>
      <c r="N2548" s="16">
        <v>20</v>
      </c>
      <c r="O2548" s="16">
        <v>2</v>
      </c>
      <c r="P2548" s="16">
        <v>1</v>
      </c>
      <c r="Q2548" s="16">
        <v>1</v>
      </c>
      <c r="R2548">
        <f>MATCH(D2548,Отчет!$C$1:$C$65535,0)</f>
        <v>12</v>
      </c>
    </row>
    <row r="2549" spans="1:18" x14ac:dyDescent="0.2">
      <c r="A2549" s="16">
        <v>1641091940</v>
      </c>
      <c r="B2549" s="16">
        <v>8</v>
      </c>
      <c r="D2549" s="16">
        <v>499655506</v>
      </c>
      <c r="E2549" s="6" t="s">
        <v>125</v>
      </c>
      <c r="F2549" s="6" t="s">
        <v>126</v>
      </c>
      <c r="G2549" s="6" t="s">
        <v>127</v>
      </c>
      <c r="H2549" s="16" t="s">
        <v>128</v>
      </c>
      <c r="I2549" s="6" t="s">
        <v>307</v>
      </c>
      <c r="J2549" s="16">
        <v>2</v>
      </c>
      <c r="K2549" s="16" t="s">
        <v>36</v>
      </c>
      <c r="L2549" s="16" t="s">
        <v>428</v>
      </c>
      <c r="N2549" s="16">
        <v>16</v>
      </c>
      <c r="O2549" s="16">
        <v>2</v>
      </c>
      <c r="P2549" s="16">
        <v>1</v>
      </c>
      <c r="Q2549" s="16">
        <v>0</v>
      </c>
      <c r="R2549">
        <f>MATCH(D2549,Отчет!$C$1:$C$65535,0)</f>
        <v>44</v>
      </c>
    </row>
    <row r="2550" spans="1:18" x14ac:dyDescent="0.2">
      <c r="A2550" s="16">
        <v>1641092856</v>
      </c>
      <c r="B2550" s="16">
        <v>7</v>
      </c>
      <c r="D2550" s="16">
        <v>499656711</v>
      </c>
      <c r="E2550" s="6" t="s">
        <v>156</v>
      </c>
      <c r="F2550" s="6" t="s">
        <v>157</v>
      </c>
      <c r="G2550" s="6" t="s">
        <v>81</v>
      </c>
      <c r="H2550" s="16" t="s">
        <v>158</v>
      </c>
      <c r="I2550" s="6" t="s">
        <v>307</v>
      </c>
      <c r="J2550" s="16">
        <v>2</v>
      </c>
      <c r="K2550" s="16" t="s">
        <v>36</v>
      </c>
      <c r="L2550" s="16" t="s">
        <v>428</v>
      </c>
      <c r="N2550" s="16">
        <v>14</v>
      </c>
      <c r="O2550" s="16">
        <v>2</v>
      </c>
      <c r="P2550" s="16">
        <v>1</v>
      </c>
      <c r="Q2550" s="16">
        <v>0</v>
      </c>
      <c r="R2550">
        <f>MATCH(D2550,Отчет!$C$1:$C$65535,0)</f>
        <v>52</v>
      </c>
    </row>
    <row r="2551" spans="1:18" x14ac:dyDescent="0.2">
      <c r="A2551" s="16">
        <v>1641091699</v>
      </c>
      <c r="B2551" s="16">
        <v>10</v>
      </c>
      <c r="D2551" s="16">
        <v>499657385</v>
      </c>
      <c r="E2551" s="6" t="s">
        <v>145</v>
      </c>
      <c r="F2551" s="6" t="s">
        <v>146</v>
      </c>
      <c r="G2551" s="6" t="s">
        <v>139</v>
      </c>
      <c r="H2551" s="16" t="s">
        <v>147</v>
      </c>
      <c r="I2551" s="6" t="s">
        <v>307</v>
      </c>
      <c r="J2551" s="16">
        <v>2</v>
      </c>
      <c r="K2551" s="16" t="s">
        <v>36</v>
      </c>
      <c r="L2551" s="16" t="s">
        <v>428</v>
      </c>
      <c r="N2551" s="16">
        <v>20</v>
      </c>
      <c r="O2551" s="16">
        <v>2</v>
      </c>
      <c r="P2551" s="16">
        <v>1</v>
      </c>
      <c r="Q2551" s="16">
        <v>1</v>
      </c>
      <c r="R2551">
        <f>MATCH(D2551,Отчет!$C$1:$C$65535,0)</f>
        <v>20</v>
      </c>
    </row>
    <row r="2552" spans="1:18" x14ac:dyDescent="0.2">
      <c r="A2552" s="16">
        <v>1641092276</v>
      </c>
      <c r="B2552" s="16">
        <v>8</v>
      </c>
      <c r="D2552" s="16">
        <v>499657465</v>
      </c>
      <c r="E2552" s="6" t="s">
        <v>148</v>
      </c>
      <c r="F2552" s="6" t="s">
        <v>149</v>
      </c>
      <c r="G2552" s="6" t="s">
        <v>150</v>
      </c>
      <c r="H2552" s="16" t="s">
        <v>151</v>
      </c>
      <c r="I2552" s="6" t="s">
        <v>307</v>
      </c>
      <c r="J2552" s="16">
        <v>2</v>
      </c>
      <c r="K2552" s="16" t="s">
        <v>36</v>
      </c>
      <c r="L2552" s="16" t="s">
        <v>428</v>
      </c>
      <c r="N2552" s="16">
        <v>16</v>
      </c>
      <c r="O2552" s="16">
        <v>2</v>
      </c>
      <c r="P2552" s="16">
        <v>1</v>
      </c>
      <c r="Q2552" s="16">
        <v>1</v>
      </c>
      <c r="R2552">
        <f>MATCH(D2552,Отчет!$C$1:$C$65535,0)</f>
        <v>25</v>
      </c>
    </row>
    <row r="2553" spans="1:18" x14ac:dyDescent="0.2">
      <c r="A2553" s="16">
        <v>1641093440</v>
      </c>
      <c r="B2553" s="16">
        <v>6</v>
      </c>
      <c r="D2553" s="16">
        <v>499657489</v>
      </c>
      <c r="E2553" s="6" t="s">
        <v>133</v>
      </c>
      <c r="F2553" s="6" t="s">
        <v>134</v>
      </c>
      <c r="G2553" s="6" t="s">
        <v>135</v>
      </c>
      <c r="H2553" s="16" t="s">
        <v>136</v>
      </c>
      <c r="I2553" s="6" t="s">
        <v>307</v>
      </c>
      <c r="J2553" s="16">
        <v>2</v>
      </c>
      <c r="K2553" s="16" t="s">
        <v>36</v>
      </c>
      <c r="L2553" s="16" t="s">
        <v>428</v>
      </c>
      <c r="N2553" s="16">
        <v>12</v>
      </c>
      <c r="O2553" s="16">
        <v>2</v>
      </c>
      <c r="P2553" s="16">
        <v>1</v>
      </c>
      <c r="Q2553" s="16">
        <v>1</v>
      </c>
      <c r="R2553">
        <f>MATCH(D2553,Отчет!$C$1:$C$65535,0)</f>
        <v>51</v>
      </c>
    </row>
    <row r="2554" spans="1:18" x14ac:dyDescent="0.2">
      <c r="A2554" s="16">
        <v>1641092063</v>
      </c>
      <c r="B2554" s="16">
        <v>7</v>
      </c>
      <c r="D2554" s="16">
        <v>499657513</v>
      </c>
      <c r="E2554" s="6" t="s">
        <v>137</v>
      </c>
      <c r="F2554" s="6" t="s">
        <v>138</v>
      </c>
      <c r="G2554" s="6" t="s">
        <v>139</v>
      </c>
      <c r="H2554" s="16" t="s">
        <v>140</v>
      </c>
      <c r="I2554" s="6" t="s">
        <v>307</v>
      </c>
      <c r="J2554" s="16">
        <v>2</v>
      </c>
      <c r="K2554" s="16" t="s">
        <v>36</v>
      </c>
      <c r="L2554" s="16" t="s">
        <v>428</v>
      </c>
      <c r="N2554" s="16">
        <v>14</v>
      </c>
      <c r="O2554" s="16">
        <v>2</v>
      </c>
      <c r="P2554" s="16">
        <v>1</v>
      </c>
      <c r="Q2554" s="16">
        <v>1</v>
      </c>
      <c r="R2554">
        <f>MATCH(D2554,Отчет!$C$1:$C$65535,0)</f>
        <v>32</v>
      </c>
    </row>
    <row r="2555" spans="1:18" x14ac:dyDescent="0.2">
      <c r="A2555" s="16">
        <v>1641092427</v>
      </c>
      <c r="B2555" s="16">
        <v>8</v>
      </c>
      <c r="D2555" s="16">
        <v>499657561</v>
      </c>
      <c r="E2555" s="6" t="s">
        <v>141</v>
      </c>
      <c r="F2555" s="6" t="s">
        <v>142</v>
      </c>
      <c r="G2555" s="6" t="s">
        <v>143</v>
      </c>
      <c r="H2555" s="16" t="s">
        <v>144</v>
      </c>
      <c r="I2555" s="6" t="s">
        <v>307</v>
      </c>
      <c r="J2555" s="16">
        <v>2</v>
      </c>
      <c r="K2555" s="16" t="s">
        <v>36</v>
      </c>
      <c r="L2555" s="16" t="s">
        <v>428</v>
      </c>
      <c r="N2555" s="16">
        <v>16</v>
      </c>
      <c r="O2555" s="16">
        <v>2</v>
      </c>
      <c r="P2555" s="16">
        <v>1</v>
      </c>
      <c r="Q2555" s="16">
        <v>1</v>
      </c>
      <c r="R2555">
        <f>MATCH(D2555,Отчет!$C$1:$C$65535,0)</f>
        <v>13</v>
      </c>
    </row>
    <row r="2556" spans="1:18" x14ac:dyDescent="0.2">
      <c r="A2556" s="16">
        <v>1641092955</v>
      </c>
      <c r="B2556" s="16">
        <v>6</v>
      </c>
      <c r="D2556" s="16">
        <v>499656023</v>
      </c>
      <c r="E2556" s="6" t="s">
        <v>170</v>
      </c>
      <c r="F2556" s="6" t="s">
        <v>72</v>
      </c>
      <c r="G2556" s="6" t="s">
        <v>171</v>
      </c>
      <c r="H2556" s="16" t="s">
        <v>172</v>
      </c>
      <c r="I2556" s="6" t="s">
        <v>307</v>
      </c>
      <c r="J2556" s="16">
        <v>2</v>
      </c>
      <c r="K2556" s="16" t="s">
        <v>36</v>
      </c>
      <c r="L2556" s="16" t="s">
        <v>428</v>
      </c>
      <c r="N2556" s="16">
        <v>12</v>
      </c>
      <c r="O2556" s="16">
        <v>2</v>
      </c>
      <c r="P2556" s="16">
        <v>1</v>
      </c>
      <c r="Q2556" s="16">
        <v>1</v>
      </c>
      <c r="R2556">
        <f>MATCH(D2556,Отчет!$C$1:$C$65535,0)</f>
        <v>42</v>
      </c>
    </row>
    <row r="2557" spans="1:18" x14ac:dyDescent="0.2">
      <c r="A2557" s="16">
        <v>1641093159</v>
      </c>
      <c r="B2557" s="16">
        <v>6</v>
      </c>
      <c r="D2557" s="16">
        <v>499656285</v>
      </c>
      <c r="E2557" s="6" t="s">
        <v>173</v>
      </c>
      <c r="F2557" s="6" t="s">
        <v>76</v>
      </c>
      <c r="G2557" s="6" t="s">
        <v>107</v>
      </c>
      <c r="H2557" s="16" t="s">
        <v>174</v>
      </c>
      <c r="I2557" s="6" t="s">
        <v>307</v>
      </c>
      <c r="J2557" s="16">
        <v>2</v>
      </c>
      <c r="K2557" s="16" t="s">
        <v>36</v>
      </c>
      <c r="L2557" s="16" t="s">
        <v>428</v>
      </c>
      <c r="N2557" s="16">
        <v>12</v>
      </c>
      <c r="O2557" s="16">
        <v>2</v>
      </c>
      <c r="P2557" s="16">
        <v>1</v>
      </c>
      <c r="Q2557" s="16">
        <v>1</v>
      </c>
      <c r="R2557">
        <f>MATCH(D2557,Отчет!$C$1:$C$65535,0)</f>
        <v>36</v>
      </c>
    </row>
    <row r="2558" spans="1:18" x14ac:dyDescent="0.2">
      <c r="A2558" s="16">
        <v>1641092769</v>
      </c>
      <c r="B2558" s="16">
        <v>6</v>
      </c>
      <c r="D2558" s="16">
        <v>499656345</v>
      </c>
      <c r="E2558" s="6" t="s">
        <v>159</v>
      </c>
      <c r="F2558" s="6" t="s">
        <v>160</v>
      </c>
      <c r="G2558" s="6" t="s">
        <v>119</v>
      </c>
      <c r="H2558" s="16" t="s">
        <v>161</v>
      </c>
      <c r="I2558" s="6" t="s">
        <v>307</v>
      </c>
      <c r="J2558" s="16">
        <v>2</v>
      </c>
      <c r="K2558" s="16" t="s">
        <v>36</v>
      </c>
      <c r="L2558" s="16" t="s">
        <v>428</v>
      </c>
      <c r="N2558" s="16">
        <v>12</v>
      </c>
      <c r="O2558" s="16">
        <v>2</v>
      </c>
      <c r="P2558" s="16">
        <v>1</v>
      </c>
      <c r="Q2558" s="16">
        <v>1</v>
      </c>
      <c r="R2558">
        <f>MATCH(D2558,Отчет!$C$1:$C$65535,0)</f>
        <v>46</v>
      </c>
    </row>
    <row r="2559" spans="1:18" x14ac:dyDescent="0.2">
      <c r="A2559" s="16">
        <v>1641091735</v>
      </c>
      <c r="B2559" s="16">
        <v>8</v>
      </c>
      <c r="D2559" s="16">
        <v>499656434</v>
      </c>
      <c r="E2559" s="6" t="s">
        <v>162</v>
      </c>
      <c r="F2559" s="6" t="s">
        <v>163</v>
      </c>
      <c r="G2559" s="6" t="s">
        <v>164</v>
      </c>
      <c r="H2559" s="16" t="s">
        <v>165</v>
      </c>
      <c r="I2559" s="6" t="s">
        <v>307</v>
      </c>
      <c r="J2559" s="16">
        <v>2</v>
      </c>
      <c r="K2559" s="16" t="s">
        <v>36</v>
      </c>
      <c r="L2559" s="16" t="s">
        <v>428</v>
      </c>
      <c r="N2559" s="16">
        <v>16</v>
      </c>
      <c r="O2559" s="16">
        <v>2</v>
      </c>
      <c r="P2559" s="16">
        <v>1</v>
      </c>
      <c r="Q2559" s="16">
        <v>1</v>
      </c>
      <c r="R2559">
        <f>MATCH(D2559,Отчет!$C$1:$C$65535,0)</f>
        <v>11</v>
      </c>
    </row>
    <row r="2560" spans="1:18" x14ac:dyDescent="0.2">
      <c r="A2560" s="16">
        <v>1641093109</v>
      </c>
      <c r="B2560" s="16">
        <v>6</v>
      </c>
      <c r="D2560" s="16">
        <v>499656623</v>
      </c>
      <c r="E2560" s="6" t="s">
        <v>166</v>
      </c>
      <c r="F2560" s="6" t="s">
        <v>167</v>
      </c>
      <c r="G2560" s="6" t="s">
        <v>168</v>
      </c>
      <c r="H2560" s="16" t="s">
        <v>169</v>
      </c>
      <c r="I2560" s="6" t="s">
        <v>307</v>
      </c>
      <c r="J2560" s="16">
        <v>2</v>
      </c>
      <c r="K2560" s="16" t="s">
        <v>36</v>
      </c>
      <c r="L2560" s="16" t="s">
        <v>428</v>
      </c>
      <c r="N2560" s="16">
        <v>12</v>
      </c>
      <c r="O2560" s="16">
        <v>2</v>
      </c>
      <c r="P2560" s="16">
        <v>1</v>
      </c>
      <c r="Q2560" s="16">
        <v>1</v>
      </c>
      <c r="R2560">
        <f>MATCH(D2560,Отчет!$C$1:$C$65535,0)</f>
        <v>37</v>
      </c>
    </row>
    <row r="2561" spans="1:18" x14ac:dyDescent="0.2">
      <c r="A2561" s="16">
        <v>1641092389</v>
      </c>
      <c r="B2561" s="16">
        <v>8</v>
      </c>
      <c r="D2561" s="16">
        <v>499655788</v>
      </c>
      <c r="E2561" s="6" t="s">
        <v>101</v>
      </c>
      <c r="F2561" s="6" t="s">
        <v>102</v>
      </c>
      <c r="G2561" s="6" t="s">
        <v>103</v>
      </c>
      <c r="H2561" s="16" t="s">
        <v>104</v>
      </c>
      <c r="I2561" s="6" t="s">
        <v>307</v>
      </c>
      <c r="J2561" s="16">
        <v>2</v>
      </c>
      <c r="K2561" s="16" t="s">
        <v>36</v>
      </c>
      <c r="L2561" s="16" t="s">
        <v>428</v>
      </c>
      <c r="N2561" s="16">
        <v>16</v>
      </c>
      <c r="O2561" s="16">
        <v>2</v>
      </c>
      <c r="P2561" s="16">
        <v>1</v>
      </c>
      <c r="Q2561" s="16">
        <v>1</v>
      </c>
      <c r="R2561">
        <f>MATCH(D2561,Отчет!$C$1:$C$65535,0)</f>
        <v>18</v>
      </c>
    </row>
    <row r="2562" spans="1:18" x14ac:dyDescent="0.2">
      <c r="A2562" s="16">
        <v>1641092988</v>
      </c>
      <c r="B2562" s="16">
        <v>6</v>
      </c>
      <c r="D2562" s="16">
        <v>499655838</v>
      </c>
      <c r="E2562" s="6" t="s">
        <v>105</v>
      </c>
      <c r="F2562" s="6" t="s">
        <v>106</v>
      </c>
      <c r="G2562" s="6" t="s">
        <v>107</v>
      </c>
      <c r="H2562" s="16" t="s">
        <v>108</v>
      </c>
      <c r="I2562" s="6" t="s">
        <v>307</v>
      </c>
      <c r="J2562" s="16">
        <v>2</v>
      </c>
      <c r="K2562" s="16" t="s">
        <v>36</v>
      </c>
      <c r="L2562" s="16" t="s">
        <v>428</v>
      </c>
      <c r="N2562" s="16">
        <v>12</v>
      </c>
      <c r="O2562" s="16">
        <v>2</v>
      </c>
      <c r="P2562" s="16">
        <v>1</v>
      </c>
      <c r="Q2562" s="16">
        <v>1</v>
      </c>
      <c r="R2562">
        <f>MATCH(D2562,Отчет!$C$1:$C$65535,0)</f>
        <v>14</v>
      </c>
    </row>
    <row r="2563" spans="1:18" x14ac:dyDescent="0.2">
      <c r="A2563" s="16">
        <v>1641092168</v>
      </c>
      <c r="B2563" s="16">
        <v>6</v>
      </c>
      <c r="D2563" s="16">
        <v>499655862</v>
      </c>
      <c r="E2563" s="6" t="s">
        <v>90</v>
      </c>
      <c r="F2563" s="6" t="s">
        <v>91</v>
      </c>
      <c r="G2563" s="6" t="s">
        <v>92</v>
      </c>
      <c r="H2563" s="16" t="s">
        <v>93</v>
      </c>
      <c r="I2563" s="6" t="s">
        <v>307</v>
      </c>
      <c r="J2563" s="16">
        <v>2</v>
      </c>
      <c r="K2563" s="16" t="s">
        <v>36</v>
      </c>
      <c r="L2563" s="16" t="s">
        <v>428</v>
      </c>
      <c r="N2563" s="16">
        <v>12</v>
      </c>
      <c r="O2563" s="16">
        <v>2</v>
      </c>
      <c r="P2563" s="16">
        <v>1</v>
      </c>
      <c r="Q2563" s="16">
        <v>1</v>
      </c>
      <c r="R2563">
        <f>MATCH(D2563,Отчет!$C$1:$C$65535,0)</f>
        <v>45</v>
      </c>
    </row>
    <row r="2564" spans="1:18" x14ac:dyDescent="0.2">
      <c r="A2564" s="16">
        <v>1641092919</v>
      </c>
      <c r="B2564" s="16">
        <v>7</v>
      </c>
      <c r="D2564" s="16">
        <v>499655914</v>
      </c>
      <c r="E2564" s="6" t="s">
        <v>94</v>
      </c>
      <c r="F2564" s="6" t="s">
        <v>95</v>
      </c>
      <c r="G2564" s="6" t="s">
        <v>96</v>
      </c>
      <c r="H2564" s="16" t="s">
        <v>97</v>
      </c>
      <c r="I2564" s="6" t="s">
        <v>307</v>
      </c>
      <c r="J2564" s="16">
        <v>2</v>
      </c>
      <c r="K2564" s="16" t="s">
        <v>36</v>
      </c>
      <c r="L2564" s="16" t="s">
        <v>428</v>
      </c>
      <c r="N2564" s="16">
        <v>14</v>
      </c>
      <c r="O2564" s="16">
        <v>2</v>
      </c>
      <c r="P2564" s="16">
        <v>1</v>
      </c>
      <c r="Q2564" s="16">
        <v>1</v>
      </c>
      <c r="R2564">
        <f>MATCH(D2564,Отчет!$C$1:$C$65535,0)</f>
        <v>35</v>
      </c>
    </row>
    <row r="2565" spans="1:18" x14ac:dyDescent="0.2">
      <c r="A2565" s="16">
        <v>2118088480</v>
      </c>
      <c r="B2565" s="16">
        <v>5</v>
      </c>
      <c r="D2565" s="16">
        <v>2114617064</v>
      </c>
      <c r="E2565" s="6" t="s">
        <v>206</v>
      </c>
      <c r="F2565" s="6" t="s">
        <v>80</v>
      </c>
      <c r="G2565" s="6" t="s">
        <v>207</v>
      </c>
      <c r="H2565" s="16" t="s">
        <v>208</v>
      </c>
      <c r="I2565" s="6" t="s">
        <v>307</v>
      </c>
      <c r="J2565" s="16">
        <v>2</v>
      </c>
      <c r="K2565" s="16" t="s">
        <v>36</v>
      </c>
      <c r="L2565" s="16" t="s">
        <v>428</v>
      </c>
      <c r="N2565" s="16">
        <v>10</v>
      </c>
      <c r="O2565" s="16">
        <v>2</v>
      </c>
      <c r="P2565" s="16">
        <v>1</v>
      </c>
      <c r="Q2565" s="16">
        <v>0</v>
      </c>
      <c r="R2565">
        <f>MATCH(D2565,Отчет!$C$1:$C$65535,0)</f>
        <v>54</v>
      </c>
    </row>
    <row r="2566" spans="1:18" x14ac:dyDescent="0.2">
      <c r="A2566" s="16">
        <v>2041787848</v>
      </c>
      <c r="B2566" s="16">
        <v>4</v>
      </c>
      <c r="D2566" s="16">
        <v>1950131619</v>
      </c>
      <c r="E2566" s="6" t="s">
        <v>209</v>
      </c>
      <c r="F2566" s="6" t="s">
        <v>210</v>
      </c>
      <c r="G2566" s="6" t="s">
        <v>211</v>
      </c>
      <c r="H2566" s="16" t="s">
        <v>212</v>
      </c>
      <c r="I2566" s="6" t="s">
        <v>434</v>
      </c>
      <c r="J2566" s="16">
        <v>3</v>
      </c>
      <c r="K2566" s="16" t="s">
        <v>36</v>
      </c>
      <c r="L2566" s="16" t="s">
        <v>428</v>
      </c>
      <c r="N2566" s="16">
        <v>12</v>
      </c>
      <c r="O2566" s="16">
        <v>3</v>
      </c>
      <c r="P2566" s="16">
        <v>1</v>
      </c>
      <c r="Q2566" s="16">
        <v>1</v>
      </c>
      <c r="R2566">
        <f>MATCH(D2566,Отчет!$C$1:$C$65535,0)</f>
        <v>33</v>
      </c>
    </row>
    <row r="2567" spans="1:18" x14ac:dyDescent="0.2">
      <c r="A2567" s="16">
        <v>2218142922</v>
      </c>
      <c r="B2567" s="16">
        <v>8</v>
      </c>
      <c r="D2567" s="16">
        <v>2210857296</v>
      </c>
      <c r="E2567" s="6" t="s">
        <v>199</v>
      </c>
      <c r="F2567" s="6" t="s">
        <v>200</v>
      </c>
      <c r="G2567" s="6" t="s">
        <v>201</v>
      </c>
      <c r="H2567" s="16" t="s">
        <v>202</v>
      </c>
      <c r="I2567" s="6" t="s">
        <v>434</v>
      </c>
      <c r="J2567" s="16">
        <v>3</v>
      </c>
      <c r="K2567" s="16" t="s">
        <v>36</v>
      </c>
      <c r="L2567" s="16" t="s">
        <v>428</v>
      </c>
      <c r="N2567" s="16">
        <v>24</v>
      </c>
      <c r="O2567" s="16">
        <v>3</v>
      </c>
      <c r="P2567" s="16">
        <v>1</v>
      </c>
      <c r="Q2567" s="16">
        <v>1</v>
      </c>
      <c r="R2567">
        <f>MATCH(D2567,Отчет!$C$1:$C$65535,0)</f>
        <v>28</v>
      </c>
    </row>
    <row r="2568" spans="1:18" x14ac:dyDescent="0.2">
      <c r="A2568" s="16">
        <v>1668708037</v>
      </c>
      <c r="B2568" s="16">
        <v>6</v>
      </c>
      <c r="D2568" s="16">
        <v>1506076021</v>
      </c>
      <c r="E2568" s="6" t="s">
        <v>178</v>
      </c>
      <c r="F2568" s="6" t="s">
        <v>179</v>
      </c>
      <c r="G2568" s="6" t="s">
        <v>96</v>
      </c>
      <c r="H2568" s="16" t="s">
        <v>180</v>
      </c>
      <c r="I2568" s="6" t="s">
        <v>435</v>
      </c>
      <c r="J2568" s="16">
        <v>5</v>
      </c>
      <c r="K2568" s="16" t="s">
        <v>36</v>
      </c>
      <c r="L2568" s="16" t="s">
        <v>428</v>
      </c>
      <c r="N2568" s="16">
        <v>30</v>
      </c>
      <c r="O2568" s="16">
        <v>5</v>
      </c>
      <c r="P2568" s="16">
        <v>1</v>
      </c>
      <c r="Q2568" s="16">
        <v>1</v>
      </c>
      <c r="R2568">
        <f>MATCH(D2568,Отчет!$C$1:$C$65535,0)</f>
        <v>47</v>
      </c>
    </row>
    <row r="2569" spans="1:18" x14ac:dyDescent="0.2">
      <c r="A2569" s="16">
        <v>1652964773</v>
      </c>
      <c r="B2569" s="16">
        <v>7</v>
      </c>
      <c r="D2569" s="16">
        <v>499656345</v>
      </c>
      <c r="E2569" s="6" t="s">
        <v>159</v>
      </c>
      <c r="F2569" s="6" t="s">
        <v>160</v>
      </c>
      <c r="G2569" s="6" t="s">
        <v>119</v>
      </c>
      <c r="H2569" s="16" t="s">
        <v>161</v>
      </c>
      <c r="I2569" s="6" t="s">
        <v>435</v>
      </c>
      <c r="J2569" s="16">
        <v>5</v>
      </c>
      <c r="K2569" s="16" t="s">
        <v>36</v>
      </c>
      <c r="L2569" s="16" t="s">
        <v>428</v>
      </c>
      <c r="N2569" s="16">
        <v>35</v>
      </c>
      <c r="O2569" s="16">
        <v>5</v>
      </c>
      <c r="P2569" s="16">
        <v>1</v>
      </c>
      <c r="Q2569" s="16">
        <v>1</v>
      </c>
      <c r="R2569">
        <f>MATCH(D2569,Отчет!$C$1:$C$65535,0)</f>
        <v>46</v>
      </c>
    </row>
    <row r="2570" spans="1:18" x14ac:dyDescent="0.2">
      <c r="A2570" s="16">
        <v>1546602425</v>
      </c>
      <c r="B2570" s="16">
        <v>5</v>
      </c>
      <c r="D2570" s="16">
        <v>499655942</v>
      </c>
      <c r="E2570" s="6" t="s">
        <v>98</v>
      </c>
      <c r="F2570" s="6" t="s">
        <v>99</v>
      </c>
      <c r="G2570" s="6" t="s">
        <v>57</v>
      </c>
      <c r="H2570" s="16" t="s">
        <v>100</v>
      </c>
      <c r="I2570" s="6" t="s">
        <v>436</v>
      </c>
      <c r="J2570" s="16">
        <v>5</v>
      </c>
      <c r="K2570" s="16" t="s">
        <v>36</v>
      </c>
      <c r="L2570" s="16" t="s">
        <v>428</v>
      </c>
      <c r="N2570" s="16">
        <v>25</v>
      </c>
      <c r="O2570" s="16">
        <v>5</v>
      </c>
      <c r="P2570" s="16">
        <v>1</v>
      </c>
      <c r="Q2570" s="16">
        <v>1</v>
      </c>
      <c r="R2570">
        <f>MATCH(D2570,Отчет!$C$1:$C$65535,0)</f>
        <v>40</v>
      </c>
    </row>
    <row r="2571" spans="1:18" x14ac:dyDescent="0.2">
      <c r="A2571" s="16">
        <v>1546602405</v>
      </c>
      <c r="B2571" s="16">
        <v>9</v>
      </c>
      <c r="D2571" s="16">
        <v>499657609</v>
      </c>
      <c r="E2571" s="6" t="s">
        <v>192</v>
      </c>
      <c r="F2571" s="6" t="s">
        <v>134</v>
      </c>
      <c r="G2571" s="6" t="s">
        <v>139</v>
      </c>
      <c r="H2571" s="16" t="s">
        <v>193</v>
      </c>
      <c r="I2571" s="6" t="s">
        <v>437</v>
      </c>
      <c r="J2571" s="16">
        <v>5</v>
      </c>
      <c r="K2571" s="16" t="s">
        <v>36</v>
      </c>
      <c r="L2571" s="16" t="s">
        <v>428</v>
      </c>
      <c r="N2571" s="16">
        <v>45</v>
      </c>
      <c r="O2571" s="16">
        <v>5</v>
      </c>
      <c r="P2571" s="16">
        <v>1</v>
      </c>
      <c r="Q2571" s="16">
        <v>1</v>
      </c>
      <c r="R2571">
        <f>MATCH(D2571,Отчет!$C$1:$C$65535,0)</f>
        <v>24</v>
      </c>
    </row>
    <row r="2572" spans="1:18" x14ac:dyDescent="0.2">
      <c r="A2572" s="16">
        <v>1546602437</v>
      </c>
      <c r="B2572" s="16">
        <v>5</v>
      </c>
      <c r="D2572" s="16">
        <v>499655862</v>
      </c>
      <c r="E2572" s="6" t="s">
        <v>90</v>
      </c>
      <c r="F2572" s="6" t="s">
        <v>91</v>
      </c>
      <c r="G2572" s="6" t="s">
        <v>92</v>
      </c>
      <c r="H2572" s="16" t="s">
        <v>93</v>
      </c>
      <c r="I2572" s="6" t="s">
        <v>437</v>
      </c>
      <c r="J2572" s="16">
        <v>5</v>
      </c>
      <c r="K2572" s="16" t="s">
        <v>36</v>
      </c>
      <c r="L2572" s="16" t="s">
        <v>428</v>
      </c>
      <c r="N2572" s="16">
        <v>25</v>
      </c>
      <c r="O2572" s="16">
        <v>5</v>
      </c>
      <c r="P2572" s="16">
        <v>1</v>
      </c>
      <c r="Q2572" s="16">
        <v>1</v>
      </c>
      <c r="R2572">
        <f>MATCH(D2572,Отчет!$C$1:$C$65535,0)</f>
        <v>45</v>
      </c>
    </row>
    <row r="2573" spans="1:18" x14ac:dyDescent="0.2">
      <c r="A2573" s="16">
        <v>1803981681</v>
      </c>
      <c r="B2573" s="16">
        <v>6</v>
      </c>
      <c r="D2573" s="16">
        <v>499655628</v>
      </c>
      <c r="E2573" s="6" t="s">
        <v>94</v>
      </c>
      <c r="F2573" s="6" t="s">
        <v>106</v>
      </c>
      <c r="G2573" s="6" t="s">
        <v>119</v>
      </c>
      <c r="H2573" s="16" t="s">
        <v>120</v>
      </c>
      <c r="I2573" s="6" t="s">
        <v>438</v>
      </c>
      <c r="J2573" s="16">
        <v>5</v>
      </c>
      <c r="K2573" s="16" t="s">
        <v>36</v>
      </c>
      <c r="L2573" s="16" t="s">
        <v>428</v>
      </c>
      <c r="N2573" s="16">
        <v>30</v>
      </c>
      <c r="O2573" s="16">
        <v>5</v>
      </c>
      <c r="P2573" s="16">
        <v>1</v>
      </c>
      <c r="Q2573" s="16">
        <v>1</v>
      </c>
      <c r="R2573">
        <f>MATCH(D2573,Отчет!$C$1:$C$65535,0)</f>
        <v>22</v>
      </c>
    </row>
    <row r="2574" spans="1:18" x14ac:dyDescent="0.2">
      <c r="A2574" s="16">
        <v>1641092944</v>
      </c>
      <c r="B2574" s="16">
        <v>10</v>
      </c>
      <c r="D2574" s="16">
        <v>499655914</v>
      </c>
      <c r="E2574" s="6" t="s">
        <v>94</v>
      </c>
      <c r="F2574" s="6" t="s">
        <v>95</v>
      </c>
      <c r="G2574" s="6" t="s">
        <v>96</v>
      </c>
      <c r="H2574" s="16" t="s">
        <v>97</v>
      </c>
      <c r="I2574" s="6" t="s">
        <v>64</v>
      </c>
      <c r="J2574" s="16">
        <v>5</v>
      </c>
      <c r="K2574" s="16" t="s">
        <v>36</v>
      </c>
      <c r="L2574" s="16" t="s">
        <v>428</v>
      </c>
      <c r="N2574" s="16">
        <v>50</v>
      </c>
      <c r="O2574" s="16">
        <v>5</v>
      </c>
      <c r="P2574" s="16">
        <v>1</v>
      </c>
      <c r="Q2574" s="16">
        <v>1</v>
      </c>
      <c r="R2574">
        <f>MATCH(D2574,Отчет!$C$1:$C$65535,0)</f>
        <v>35</v>
      </c>
    </row>
    <row r="2575" spans="1:18" x14ac:dyDescent="0.2">
      <c r="A2575" s="16">
        <v>1641092124</v>
      </c>
      <c r="B2575" s="16">
        <v>8</v>
      </c>
      <c r="D2575" s="16">
        <v>499655942</v>
      </c>
      <c r="E2575" s="6" t="s">
        <v>98</v>
      </c>
      <c r="F2575" s="6" t="s">
        <v>99</v>
      </c>
      <c r="G2575" s="6" t="s">
        <v>57</v>
      </c>
      <c r="H2575" s="16" t="s">
        <v>100</v>
      </c>
      <c r="I2575" s="6" t="s">
        <v>64</v>
      </c>
      <c r="J2575" s="16">
        <v>5</v>
      </c>
      <c r="K2575" s="16" t="s">
        <v>36</v>
      </c>
      <c r="L2575" s="16" t="s">
        <v>428</v>
      </c>
      <c r="N2575" s="16">
        <v>40</v>
      </c>
      <c r="O2575" s="16">
        <v>5</v>
      </c>
      <c r="P2575" s="16">
        <v>1</v>
      </c>
      <c r="Q2575" s="16">
        <v>1</v>
      </c>
      <c r="R2575">
        <f>MATCH(D2575,Отчет!$C$1:$C$65535,0)</f>
        <v>40</v>
      </c>
    </row>
    <row r="2576" spans="1:18" x14ac:dyDescent="0.2">
      <c r="A2576" s="16">
        <v>1641092587</v>
      </c>
      <c r="B2576" s="16">
        <v>6</v>
      </c>
      <c r="D2576" s="16">
        <v>499655966</v>
      </c>
      <c r="E2576" s="6" t="s">
        <v>83</v>
      </c>
      <c r="F2576" s="6" t="s">
        <v>76</v>
      </c>
      <c r="G2576" s="6" t="s">
        <v>84</v>
      </c>
      <c r="H2576" s="16" t="s">
        <v>85</v>
      </c>
      <c r="I2576" s="6" t="s">
        <v>64</v>
      </c>
      <c r="J2576" s="16">
        <v>5</v>
      </c>
      <c r="K2576" s="16" t="s">
        <v>36</v>
      </c>
      <c r="L2576" s="16" t="s">
        <v>428</v>
      </c>
      <c r="N2576" s="16">
        <v>30</v>
      </c>
      <c r="O2576" s="16">
        <v>5</v>
      </c>
      <c r="P2576" s="16">
        <v>1</v>
      </c>
      <c r="Q2576" s="16">
        <v>1</v>
      </c>
      <c r="R2576">
        <f>MATCH(D2576,Отчет!$C$1:$C$65535,0)</f>
        <v>43</v>
      </c>
    </row>
    <row r="2577" spans="1:18" x14ac:dyDescent="0.2">
      <c r="A2577" s="16">
        <v>1641092377</v>
      </c>
      <c r="B2577" s="16">
        <v>5</v>
      </c>
      <c r="D2577" s="16">
        <v>499655579</v>
      </c>
      <c r="E2577" s="6" t="s">
        <v>194</v>
      </c>
      <c r="F2577" s="6" t="s">
        <v>122</v>
      </c>
      <c r="G2577" s="6" t="s">
        <v>171</v>
      </c>
      <c r="H2577" s="16" t="s">
        <v>195</v>
      </c>
      <c r="I2577" s="6" t="s">
        <v>64</v>
      </c>
      <c r="J2577" s="16">
        <v>5</v>
      </c>
      <c r="K2577" s="16" t="s">
        <v>36</v>
      </c>
      <c r="L2577" s="16" t="s">
        <v>428</v>
      </c>
      <c r="N2577" s="16">
        <v>0</v>
      </c>
      <c r="O2577" s="16">
        <v>5</v>
      </c>
      <c r="P2577" s="16">
        <v>1</v>
      </c>
      <c r="Q2577" s="16">
        <v>1</v>
      </c>
      <c r="R2577">
        <f>MATCH(D2577,Отчет!$C$1:$C$65535,0)</f>
        <v>38</v>
      </c>
    </row>
    <row r="2578" spans="1:18" x14ac:dyDescent="0.2">
      <c r="A2578" s="16">
        <v>1641092909</v>
      </c>
      <c r="B2578" s="16">
        <v>7</v>
      </c>
      <c r="D2578" s="16">
        <v>499655628</v>
      </c>
      <c r="E2578" s="6" t="s">
        <v>94</v>
      </c>
      <c r="F2578" s="6" t="s">
        <v>106</v>
      </c>
      <c r="G2578" s="6" t="s">
        <v>119</v>
      </c>
      <c r="H2578" s="16" t="s">
        <v>120</v>
      </c>
      <c r="I2578" s="6" t="s">
        <v>64</v>
      </c>
      <c r="J2578" s="16">
        <v>5</v>
      </c>
      <c r="K2578" s="16" t="s">
        <v>36</v>
      </c>
      <c r="L2578" s="16" t="s">
        <v>428</v>
      </c>
      <c r="N2578" s="16">
        <v>35</v>
      </c>
      <c r="O2578" s="16">
        <v>5</v>
      </c>
      <c r="P2578" s="16">
        <v>1</v>
      </c>
      <c r="Q2578" s="16">
        <v>1</v>
      </c>
      <c r="R2578">
        <f>MATCH(D2578,Отчет!$C$1:$C$65535,0)</f>
        <v>22</v>
      </c>
    </row>
    <row r="2579" spans="1:18" x14ac:dyDescent="0.2">
      <c r="A2579" s="16">
        <v>1641092715</v>
      </c>
      <c r="B2579" s="16">
        <v>10</v>
      </c>
      <c r="D2579" s="16">
        <v>499655681</v>
      </c>
      <c r="E2579" s="6" t="s">
        <v>121</v>
      </c>
      <c r="F2579" s="6" t="s">
        <v>122</v>
      </c>
      <c r="G2579" s="6" t="s">
        <v>123</v>
      </c>
      <c r="H2579" s="16" t="s">
        <v>124</v>
      </c>
      <c r="I2579" s="6" t="s">
        <v>64</v>
      </c>
      <c r="J2579" s="16">
        <v>5</v>
      </c>
      <c r="K2579" s="16" t="s">
        <v>36</v>
      </c>
      <c r="L2579" s="16" t="s">
        <v>428</v>
      </c>
      <c r="N2579" s="16">
        <v>50</v>
      </c>
      <c r="O2579" s="16">
        <v>5</v>
      </c>
      <c r="P2579" s="16">
        <v>1</v>
      </c>
      <c r="Q2579" s="16">
        <v>1</v>
      </c>
      <c r="R2579">
        <f>MATCH(D2579,Отчет!$C$1:$C$65535,0)</f>
        <v>26</v>
      </c>
    </row>
    <row r="2580" spans="1:18" x14ac:dyDescent="0.2">
      <c r="A2580" s="16">
        <v>1641093297</v>
      </c>
      <c r="B2580" s="16">
        <v>5</v>
      </c>
      <c r="D2580" s="16">
        <v>499655706</v>
      </c>
      <c r="E2580" s="6" t="s">
        <v>109</v>
      </c>
      <c r="F2580" s="6" t="s">
        <v>99</v>
      </c>
      <c r="G2580" s="6" t="s">
        <v>110</v>
      </c>
      <c r="H2580" s="16" t="s">
        <v>111</v>
      </c>
      <c r="I2580" s="6" t="s">
        <v>64</v>
      </c>
      <c r="J2580" s="16">
        <v>5</v>
      </c>
      <c r="K2580" s="16" t="s">
        <v>36</v>
      </c>
      <c r="L2580" s="16" t="s">
        <v>428</v>
      </c>
      <c r="N2580" s="16">
        <v>0</v>
      </c>
      <c r="O2580" s="16">
        <v>5</v>
      </c>
      <c r="P2580" s="16">
        <v>1</v>
      </c>
      <c r="Q2580" s="16">
        <v>1</v>
      </c>
      <c r="R2580">
        <f>MATCH(D2580,Отчет!$C$1:$C$65535,0)</f>
        <v>55</v>
      </c>
    </row>
    <row r="2581" spans="1:18" x14ac:dyDescent="0.2">
      <c r="A2581" s="16">
        <v>1641091928</v>
      </c>
      <c r="B2581" s="16">
        <v>9</v>
      </c>
      <c r="D2581" s="16">
        <v>499655738</v>
      </c>
      <c r="E2581" s="6" t="s">
        <v>112</v>
      </c>
      <c r="F2581" s="6" t="s">
        <v>113</v>
      </c>
      <c r="G2581" s="6" t="s">
        <v>73</v>
      </c>
      <c r="H2581" s="16" t="s">
        <v>114</v>
      </c>
      <c r="I2581" s="6" t="s">
        <v>64</v>
      </c>
      <c r="J2581" s="16">
        <v>5</v>
      </c>
      <c r="K2581" s="16" t="s">
        <v>36</v>
      </c>
      <c r="L2581" s="16" t="s">
        <v>428</v>
      </c>
      <c r="N2581" s="16">
        <v>45</v>
      </c>
      <c r="O2581" s="16">
        <v>5</v>
      </c>
      <c r="P2581" s="16">
        <v>1</v>
      </c>
      <c r="Q2581" s="16">
        <v>1</v>
      </c>
      <c r="R2581">
        <f>MATCH(D2581,Отчет!$C$1:$C$65535,0)</f>
        <v>31</v>
      </c>
    </row>
    <row r="2582" spans="1:18" x14ac:dyDescent="0.2">
      <c r="A2582" s="16">
        <v>1641092755</v>
      </c>
      <c r="B2582" s="16">
        <v>8</v>
      </c>
      <c r="D2582" s="16">
        <v>499655764</v>
      </c>
      <c r="E2582" s="6" t="s">
        <v>115</v>
      </c>
      <c r="F2582" s="6" t="s">
        <v>116</v>
      </c>
      <c r="G2582" s="6" t="s">
        <v>117</v>
      </c>
      <c r="H2582" s="16" t="s">
        <v>118</v>
      </c>
      <c r="I2582" s="6" t="s">
        <v>64</v>
      </c>
      <c r="J2582" s="16">
        <v>5</v>
      </c>
      <c r="K2582" s="16" t="s">
        <v>36</v>
      </c>
      <c r="L2582" s="16" t="s">
        <v>428</v>
      </c>
      <c r="N2582" s="16">
        <v>40</v>
      </c>
      <c r="O2582" s="16">
        <v>5</v>
      </c>
      <c r="P2582" s="16">
        <v>1</v>
      </c>
      <c r="Q2582" s="16">
        <v>1</v>
      </c>
      <c r="R2582">
        <f>MATCH(D2582,Отчет!$C$1:$C$65535,0)</f>
        <v>17</v>
      </c>
    </row>
    <row r="2583" spans="1:18" x14ac:dyDescent="0.2">
      <c r="A2583" s="16">
        <v>1641093263</v>
      </c>
      <c r="B2583" s="16">
        <v>9</v>
      </c>
      <c r="D2583" s="16">
        <v>499655265</v>
      </c>
      <c r="E2583" s="6" t="s">
        <v>75</v>
      </c>
      <c r="F2583" s="6" t="s">
        <v>76</v>
      </c>
      <c r="G2583" s="6" t="s">
        <v>77</v>
      </c>
      <c r="H2583" s="16" t="s">
        <v>78</v>
      </c>
      <c r="I2583" s="6" t="s">
        <v>64</v>
      </c>
      <c r="J2583" s="16">
        <v>5</v>
      </c>
      <c r="K2583" s="16" t="s">
        <v>36</v>
      </c>
      <c r="L2583" s="16" t="s">
        <v>428</v>
      </c>
      <c r="N2583" s="16">
        <v>45</v>
      </c>
      <c r="O2583" s="16">
        <v>5</v>
      </c>
      <c r="P2583" s="16">
        <v>1</v>
      </c>
      <c r="Q2583" s="16">
        <v>1</v>
      </c>
      <c r="R2583">
        <f>MATCH(D2583,Отчет!$C$1:$C$65535,0)</f>
        <v>41</v>
      </c>
    </row>
    <row r="2584" spans="1:18" x14ac:dyDescent="0.2">
      <c r="A2584" s="16">
        <v>1641091999</v>
      </c>
      <c r="B2584" s="16">
        <v>7</v>
      </c>
      <c r="D2584" s="16">
        <v>499655321</v>
      </c>
      <c r="E2584" s="6" t="s">
        <v>79</v>
      </c>
      <c r="F2584" s="6" t="s">
        <v>80</v>
      </c>
      <c r="G2584" s="6" t="s">
        <v>81</v>
      </c>
      <c r="H2584" s="16" t="s">
        <v>82</v>
      </c>
      <c r="I2584" s="6" t="s">
        <v>64</v>
      </c>
      <c r="J2584" s="16">
        <v>5</v>
      </c>
      <c r="K2584" s="16" t="s">
        <v>36</v>
      </c>
      <c r="L2584" s="16" t="s">
        <v>428</v>
      </c>
      <c r="N2584" s="16">
        <v>0</v>
      </c>
      <c r="O2584" s="16">
        <v>5</v>
      </c>
      <c r="P2584" s="16">
        <v>1</v>
      </c>
      <c r="Q2584" s="16">
        <v>1</v>
      </c>
      <c r="R2584">
        <f>MATCH(D2584,Отчет!$C$1:$C$65535,0)</f>
        <v>53</v>
      </c>
    </row>
    <row r="2585" spans="1:18" x14ac:dyDescent="0.2">
      <c r="A2585" s="16">
        <v>1641092630</v>
      </c>
      <c r="B2585" s="16">
        <v>10</v>
      </c>
      <c r="D2585" s="16">
        <v>499655369</v>
      </c>
      <c r="E2585" s="6" t="s">
        <v>196</v>
      </c>
      <c r="F2585" s="6" t="s">
        <v>99</v>
      </c>
      <c r="G2585" s="6" t="s">
        <v>107</v>
      </c>
      <c r="H2585" s="16" t="s">
        <v>197</v>
      </c>
      <c r="I2585" s="6" t="s">
        <v>64</v>
      </c>
      <c r="J2585" s="16">
        <v>5</v>
      </c>
      <c r="K2585" s="16" t="s">
        <v>36</v>
      </c>
      <c r="L2585" s="16" t="s">
        <v>428</v>
      </c>
      <c r="N2585" s="16">
        <v>50</v>
      </c>
      <c r="O2585" s="16">
        <v>5</v>
      </c>
      <c r="P2585" s="16">
        <v>1</v>
      </c>
      <c r="Q2585" s="16">
        <v>1</v>
      </c>
      <c r="R2585">
        <f>MATCH(D2585,Отчет!$C$1:$C$65535,0)</f>
        <v>15</v>
      </c>
    </row>
    <row r="2586" spans="1:18" x14ac:dyDescent="0.2">
      <c r="A2586" s="16">
        <v>1641092680</v>
      </c>
      <c r="B2586" s="16">
        <v>8</v>
      </c>
      <c r="D2586" s="16">
        <v>499655433</v>
      </c>
      <c r="E2586" s="6" t="s">
        <v>189</v>
      </c>
      <c r="F2586" s="6" t="s">
        <v>190</v>
      </c>
      <c r="G2586" s="6" t="s">
        <v>123</v>
      </c>
      <c r="H2586" s="16" t="s">
        <v>191</v>
      </c>
      <c r="I2586" s="6" t="s">
        <v>64</v>
      </c>
      <c r="J2586" s="16">
        <v>5</v>
      </c>
      <c r="K2586" s="16" t="s">
        <v>36</v>
      </c>
      <c r="L2586" s="16" t="s">
        <v>428</v>
      </c>
      <c r="N2586" s="16">
        <v>40</v>
      </c>
      <c r="O2586" s="16">
        <v>5</v>
      </c>
      <c r="P2586" s="16">
        <v>1</v>
      </c>
      <c r="Q2586" s="16">
        <v>0</v>
      </c>
      <c r="R2586">
        <f>MATCH(D2586,Отчет!$C$1:$C$65535,0)</f>
        <v>50</v>
      </c>
    </row>
    <row r="2587" spans="1:18" x14ac:dyDescent="0.2">
      <c r="A2587" s="16">
        <v>1641092543</v>
      </c>
      <c r="B2587" s="16">
        <v>10</v>
      </c>
      <c r="D2587" s="16">
        <v>499655482</v>
      </c>
      <c r="E2587" s="6" t="s">
        <v>71</v>
      </c>
      <c r="F2587" s="6" t="s">
        <v>72</v>
      </c>
      <c r="G2587" s="6" t="s">
        <v>73</v>
      </c>
      <c r="H2587" s="16" t="s">
        <v>74</v>
      </c>
      <c r="I2587" s="6" t="s">
        <v>64</v>
      </c>
      <c r="J2587" s="16">
        <v>5</v>
      </c>
      <c r="K2587" s="16" t="s">
        <v>36</v>
      </c>
      <c r="L2587" s="16" t="s">
        <v>428</v>
      </c>
      <c r="N2587" s="16">
        <v>50</v>
      </c>
      <c r="O2587" s="16">
        <v>5</v>
      </c>
      <c r="P2587" s="16">
        <v>1</v>
      </c>
      <c r="Q2587" s="16">
        <v>1</v>
      </c>
      <c r="R2587">
        <f>MATCH(D2587,Отчет!$C$1:$C$65535,0)</f>
        <v>12</v>
      </c>
    </row>
    <row r="2588" spans="1:18" x14ac:dyDescent="0.2">
      <c r="A2588" s="16">
        <v>1641091965</v>
      </c>
      <c r="B2588" s="16">
        <v>5</v>
      </c>
      <c r="D2588" s="16">
        <v>499655506</v>
      </c>
      <c r="E2588" s="6" t="s">
        <v>125</v>
      </c>
      <c r="F2588" s="6" t="s">
        <v>126</v>
      </c>
      <c r="G2588" s="6" t="s">
        <v>127</v>
      </c>
      <c r="H2588" s="16" t="s">
        <v>128</v>
      </c>
      <c r="I2588" s="6" t="s">
        <v>64</v>
      </c>
      <c r="J2588" s="16">
        <v>5</v>
      </c>
      <c r="K2588" s="16" t="s">
        <v>36</v>
      </c>
      <c r="L2588" s="16" t="s">
        <v>428</v>
      </c>
      <c r="N2588" s="16">
        <v>25</v>
      </c>
      <c r="O2588" s="16">
        <v>5</v>
      </c>
      <c r="P2588" s="16">
        <v>1</v>
      </c>
      <c r="Q2588" s="16">
        <v>0</v>
      </c>
      <c r="R2588">
        <f>MATCH(D2588,Отчет!$C$1:$C$65535,0)</f>
        <v>44</v>
      </c>
    </row>
    <row r="2589" spans="1:18" x14ac:dyDescent="0.2">
      <c r="A2589" s="16">
        <v>1641092877</v>
      </c>
      <c r="B2589" s="16">
        <v>6</v>
      </c>
      <c r="D2589" s="16">
        <v>499656711</v>
      </c>
      <c r="E2589" s="6" t="s">
        <v>156</v>
      </c>
      <c r="F2589" s="6" t="s">
        <v>157</v>
      </c>
      <c r="G2589" s="6" t="s">
        <v>81</v>
      </c>
      <c r="H2589" s="16" t="s">
        <v>158</v>
      </c>
      <c r="I2589" s="6" t="s">
        <v>64</v>
      </c>
      <c r="J2589" s="16">
        <v>5</v>
      </c>
      <c r="K2589" s="16" t="s">
        <v>36</v>
      </c>
      <c r="L2589" s="16" t="s">
        <v>428</v>
      </c>
      <c r="N2589" s="16">
        <v>30</v>
      </c>
      <c r="O2589" s="16">
        <v>5</v>
      </c>
      <c r="P2589" s="16">
        <v>1</v>
      </c>
      <c r="Q2589" s="16">
        <v>0</v>
      </c>
      <c r="R2589">
        <f>MATCH(D2589,Отчет!$C$1:$C$65535,0)</f>
        <v>52</v>
      </c>
    </row>
    <row r="2590" spans="1:18" x14ac:dyDescent="0.2">
      <c r="A2590" s="16">
        <v>1641091725</v>
      </c>
      <c r="B2590" s="16">
        <v>8</v>
      </c>
      <c r="D2590" s="16">
        <v>499657385</v>
      </c>
      <c r="E2590" s="6" t="s">
        <v>145</v>
      </c>
      <c r="F2590" s="6" t="s">
        <v>146</v>
      </c>
      <c r="G2590" s="6" t="s">
        <v>139</v>
      </c>
      <c r="H2590" s="16" t="s">
        <v>147</v>
      </c>
      <c r="I2590" s="6" t="s">
        <v>64</v>
      </c>
      <c r="J2590" s="16">
        <v>5</v>
      </c>
      <c r="K2590" s="16" t="s">
        <v>36</v>
      </c>
      <c r="L2590" s="16" t="s">
        <v>428</v>
      </c>
      <c r="N2590" s="16">
        <v>40</v>
      </c>
      <c r="O2590" s="16">
        <v>5</v>
      </c>
      <c r="P2590" s="16">
        <v>1</v>
      </c>
      <c r="Q2590" s="16">
        <v>1</v>
      </c>
      <c r="R2590">
        <f>MATCH(D2590,Отчет!$C$1:$C$65535,0)</f>
        <v>20</v>
      </c>
    </row>
    <row r="2591" spans="1:18" x14ac:dyDescent="0.2">
      <c r="A2591" s="16">
        <v>1641092325</v>
      </c>
      <c r="B2591" s="16">
        <v>9</v>
      </c>
      <c r="D2591" s="16">
        <v>499657465</v>
      </c>
      <c r="E2591" s="6" t="s">
        <v>148</v>
      </c>
      <c r="F2591" s="6" t="s">
        <v>149</v>
      </c>
      <c r="G2591" s="6" t="s">
        <v>150</v>
      </c>
      <c r="H2591" s="16" t="s">
        <v>151</v>
      </c>
      <c r="I2591" s="6" t="s">
        <v>64</v>
      </c>
      <c r="J2591" s="16">
        <v>5</v>
      </c>
      <c r="K2591" s="16" t="s">
        <v>36</v>
      </c>
      <c r="L2591" s="16" t="s">
        <v>428</v>
      </c>
      <c r="N2591" s="16">
        <v>45</v>
      </c>
      <c r="O2591" s="16">
        <v>5</v>
      </c>
      <c r="P2591" s="16">
        <v>1</v>
      </c>
      <c r="Q2591" s="16">
        <v>1</v>
      </c>
      <c r="R2591">
        <f>MATCH(D2591,Отчет!$C$1:$C$65535,0)</f>
        <v>25</v>
      </c>
    </row>
    <row r="2592" spans="1:18" x14ac:dyDescent="0.2">
      <c r="A2592" s="16">
        <v>1641093467</v>
      </c>
      <c r="B2592" s="16">
        <v>4</v>
      </c>
      <c r="D2592" s="16">
        <v>499657489</v>
      </c>
      <c r="E2592" s="6" t="s">
        <v>133</v>
      </c>
      <c r="F2592" s="6" t="s">
        <v>134</v>
      </c>
      <c r="G2592" s="6" t="s">
        <v>135</v>
      </c>
      <c r="H2592" s="16" t="s">
        <v>136</v>
      </c>
      <c r="I2592" s="6" t="s">
        <v>64</v>
      </c>
      <c r="J2592" s="16">
        <v>5</v>
      </c>
      <c r="K2592" s="16" t="s">
        <v>36</v>
      </c>
      <c r="L2592" s="16" t="s">
        <v>428</v>
      </c>
      <c r="N2592" s="16">
        <v>20</v>
      </c>
      <c r="O2592" s="16">
        <v>5</v>
      </c>
      <c r="P2592" s="16">
        <v>1</v>
      </c>
      <c r="Q2592" s="16">
        <v>1</v>
      </c>
      <c r="R2592">
        <f>MATCH(D2592,Отчет!$C$1:$C$65535,0)</f>
        <v>51</v>
      </c>
    </row>
    <row r="2593" spans="1:18" x14ac:dyDescent="0.2">
      <c r="A2593" s="16">
        <v>1641092086</v>
      </c>
      <c r="B2593" s="16">
        <v>10</v>
      </c>
      <c r="D2593" s="16">
        <v>499657513</v>
      </c>
      <c r="E2593" s="6" t="s">
        <v>137</v>
      </c>
      <c r="F2593" s="6" t="s">
        <v>138</v>
      </c>
      <c r="G2593" s="6" t="s">
        <v>139</v>
      </c>
      <c r="H2593" s="16" t="s">
        <v>140</v>
      </c>
      <c r="I2593" s="6" t="s">
        <v>64</v>
      </c>
      <c r="J2593" s="16">
        <v>5</v>
      </c>
      <c r="K2593" s="16" t="s">
        <v>36</v>
      </c>
      <c r="L2593" s="16" t="s">
        <v>428</v>
      </c>
      <c r="N2593" s="16">
        <v>50</v>
      </c>
      <c r="O2593" s="16">
        <v>5</v>
      </c>
      <c r="P2593" s="16">
        <v>1</v>
      </c>
      <c r="Q2593" s="16">
        <v>1</v>
      </c>
      <c r="R2593">
        <f>MATCH(D2593,Отчет!$C$1:$C$65535,0)</f>
        <v>32</v>
      </c>
    </row>
    <row r="2594" spans="1:18" x14ac:dyDescent="0.2">
      <c r="A2594" s="16">
        <v>1641092456</v>
      </c>
      <c r="B2594" s="16">
        <v>9</v>
      </c>
      <c r="D2594" s="16">
        <v>499657561</v>
      </c>
      <c r="E2594" s="6" t="s">
        <v>141</v>
      </c>
      <c r="F2594" s="6" t="s">
        <v>142</v>
      </c>
      <c r="G2594" s="6" t="s">
        <v>143</v>
      </c>
      <c r="H2594" s="16" t="s">
        <v>144</v>
      </c>
      <c r="I2594" s="6" t="s">
        <v>64</v>
      </c>
      <c r="J2594" s="16">
        <v>5</v>
      </c>
      <c r="K2594" s="16" t="s">
        <v>36</v>
      </c>
      <c r="L2594" s="16" t="s">
        <v>428</v>
      </c>
      <c r="N2594" s="16">
        <v>45</v>
      </c>
      <c r="O2594" s="16">
        <v>5</v>
      </c>
      <c r="P2594" s="16">
        <v>1</v>
      </c>
      <c r="Q2594" s="16">
        <v>1</v>
      </c>
      <c r="R2594">
        <f>MATCH(D2594,Отчет!$C$1:$C$65535,0)</f>
        <v>13</v>
      </c>
    </row>
    <row r="2595" spans="1:18" x14ac:dyDescent="0.2">
      <c r="A2595" s="16">
        <v>1641092844</v>
      </c>
      <c r="B2595" s="16">
        <v>6</v>
      </c>
      <c r="D2595" s="16">
        <v>499655995</v>
      </c>
      <c r="E2595" s="6" t="s">
        <v>86</v>
      </c>
      <c r="F2595" s="6" t="s">
        <v>87</v>
      </c>
      <c r="G2595" s="6" t="s">
        <v>88</v>
      </c>
      <c r="H2595" s="16" t="s">
        <v>89</v>
      </c>
      <c r="I2595" s="6" t="s">
        <v>64</v>
      </c>
      <c r="J2595" s="16">
        <v>5</v>
      </c>
      <c r="K2595" s="16" t="s">
        <v>36</v>
      </c>
      <c r="L2595" s="16" t="s">
        <v>428</v>
      </c>
      <c r="N2595" s="16">
        <v>30</v>
      </c>
      <c r="O2595" s="16">
        <v>5</v>
      </c>
      <c r="P2595" s="16">
        <v>1</v>
      </c>
      <c r="Q2595" s="16">
        <v>1</v>
      </c>
      <c r="R2595">
        <f>MATCH(D2595,Отчет!$C$1:$C$65535,0)</f>
        <v>49</v>
      </c>
    </row>
    <row r="2596" spans="1:18" x14ac:dyDescent="0.2">
      <c r="A2596" s="16">
        <v>1641092979</v>
      </c>
      <c r="B2596" s="16">
        <v>8</v>
      </c>
      <c r="D2596" s="16">
        <v>499656023</v>
      </c>
      <c r="E2596" s="6" t="s">
        <v>170</v>
      </c>
      <c r="F2596" s="6" t="s">
        <v>72</v>
      </c>
      <c r="G2596" s="6" t="s">
        <v>171</v>
      </c>
      <c r="H2596" s="16" t="s">
        <v>172</v>
      </c>
      <c r="I2596" s="6" t="s">
        <v>64</v>
      </c>
      <c r="J2596" s="16">
        <v>5</v>
      </c>
      <c r="K2596" s="16" t="s">
        <v>36</v>
      </c>
      <c r="L2596" s="16" t="s">
        <v>428</v>
      </c>
      <c r="N2596" s="16">
        <v>40</v>
      </c>
      <c r="O2596" s="16">
        <v>5</v>
      </c>
      <c r="P2596" s="16">
        <v>1</v>
      </c>
      <c r="Q2596" s="16">
        <v>1</v>
      </c>
      <c r="R2596">
        <f>MATCH(D2596,Отчет!$C$1:$C$65535,0)</f>
        <v>42</v>
      </c>
    </row>
    <row r="2597" spans="1:18" x14ac:dyDescent="0.2">
      <c r="A2597" s="16">
        <v>1641093183</v>
      </c>
      <c r="B2597" s="16">
        <v>6</v>
      </c>
      <c r="D2597" s="16">
        <v>499656285</v>
      </c>
      <c r="E2597" s="6" t="s">
        <v>173</v>
      </c>
      <c r="F2597" s="6" t="s">
        <v>76</v>
      </c>
      <c r="G2597" s="6" t="s">
        <v>107</v>
      </c>
      <c r="H2597" s="16" t="s">
        <v>174</v>
      </c>
      <c r="I2597" s="6" t="s">
        <v>64</v>
      </c>
      <c r="J2597" s="16">
        <v>5</v>
      </c>
      <c r="K2597" s="16" t="s">
        <v>36</v>
      </c>
      <c r="L2597" s="16" t="s">
        <v>428</v>
      </c>
      <c r="N2597" s="16">
        <v>0</v>
      </c>
      <c r="O2597" s="16">
        <v>5</v>
      </c>
      <c r="P2597" s="16">
        <v>1</v>
      </c>
      <c r="Q2597" s="16">
        <v>1</v>
      </c>
      <c r="R2597">
        <f>MATCH(D2597,Отчет!$C$1:$C$65535,0)</f>
        <v>36</v>
      </c>
    </row>
    <row r="2598" spans="1:18" x14ac:dyDescent="0.2">
      <c r="A2598" s="16">
        <v>1641092797</v>
      </c>
      <c r="B2598" s="16">
        <v>6</v>
      </c>
      <c r="D2598" s="16">
        <v>499656345</v>
      </c>
      <c r="E2598" s="6" t="s">
        <v>159</v>
      </c>
      <c r="F2598" s="6" t="s">
        <v>160</v>
      </c>
      <c r="G2598" s="6" t="s">
        <v>119</v>
      </c>
      <c r="H2598" s="16" t="s">
        <v>161</v>
      </c>
      <c r="I2598" s="6" t="s">
        <v>64</v>
      </c>
      <c r="J2598" s="16">
        <v>5</v>
      </c>
      <c r="K2598" s="16" t="s">
        <v>36</v>
      </c>
      <c r="L2598" s="16" t="s">
        <v>428</v>
      </c>
      <c r="N2598" s="16">
        <v>30</v>
      </c>
      <c r="O2598" s="16">
        <v>5</v>
      </c>
      <c r="P2598" s="16">
        <v>1</v>
      </c>
      <c r="Q2598" s="16">
        <v>1</v>
      </c>
      <c r="R2598">
        <f>MATCH(D2598,Отчет!$C$1:$C$65535,0)</f>
        <v>46</v>
      </c>
    </row>
    <row r="2599" spans="1:18" x14ac:dyDescent="0.2">
      <c r="A2599" s="16">
        <v>1641091765</v>
      </c>
      <c r="B2599" s="16">
        <v>10</v>
      </c>
      <c r="D2599" s="16">
        <v>499656434</v>
      </c>
      <c r="E2599" s="6" t="s">
        <v>162</v>
      </c>
      <c r="F2599" s="6" t="s">
        <v>163</v>
      </c>
      <c r="G2599" s="6" t="s">
        <v>164</v>
      </c>
      <c r="H2599" s="16" t="s">
        <v>165</v>
      </c>
      <c r="I2599" s="6" t="s">
        <v>64</v>
      </c>
      <c r="J2599" s="16">
        <v>5</v>
      </c>
      <c r="K2599" s="16" t="s">
        <v>36</v>
      </c>
      <c r="L2599" s="16" t="s">
        <v>428</v>
      </c>
      <c r="N2599" s="16">
        <v>50</v>
      </c>
      <c r="O2599" s="16">
        <v>5</v>
      </c>
      <c r="P2599" s="16">
        <v>1</v>
      </c>
      <c r="Q2599" s="16">
        <v>1</v>
      </c>
      <c r="R2599">
        <f>MATCH(D2599,Отчет!$C$1:$C$65535,0)</f>
        <v>11</v>
      </c>
    </row>
    <row r="2600" spans="1:18" x14ac:dyDescent="0.2">
      <c r="A2600" s="16">
        <v>1641093144</v>
      </c>
      <c r="B2600" s="16">
        <v>9</v>
      </c>
      <c r="D2600" s="16">
        <v>499656623</v>
      </c>
      <c r="E2600" s="6" t="s">
        <v>166</v>
      </c>
      <c r="F2600" s="6" t="s">
        <v>167</v>
      </c>
      <c r="G2600" s="6" t="s">
        <v>168</v>
      </c>
      <c r="H2600" s="16" t="s">
        <v>169</v>
      </c>
      <c r="I2600" s="6" t="s">
        <v>64</v>
      </c>
      <c r="J2600" s="16">
        <v>5</v>
      </c>
      <c r="K2600" s="16" t="s">
        <v>36</v>
      </c>
      <c r="L2600" s="16" t="s">
        <v>428</v>
      </c>
      <c r="N2600" s="16">
        <v>45</v>
      </c>
      <c r="O2600" s="16">
        <v>5</v>
      </c>
      <c r="P2600" s="16">
        <v>1</v>
      </c>
      <c r="Q2600" s="16">
        <v>1</v>
      </c>
      <c r="R2600">
        <f>MATCH(D2600,Отчет!$C$1:$C$65535,0)</f>
        <v>37</v>
      </c>
    </row>
    <row r="2601" spans="1:18" x14ac:dyDescent="0.2">
      <c r="A2601" s="16">
        <v>1641092417</v>
      </c>
      <c r="B2601" s="16">
        <v>9</v>
      </c>
      <c r="D2601" s="16">
        <v>499655788</v>
      </c>
      <c r="E2601" s="6" t="s">
        <v>101</v>
      </c>
      <c r="F2601" s="6" t="s">
        <v>102</v>
      </c>
      <c r="G2601" s="6" t="s">
        <v>103</v>
      </c>
      <c r="H2601" s="16" t="s">
        <v>104</v>
      </c>
      <c r="I2601" s="6" t="s">
        <v>64</v>
      </c>
      <c r="J2601" s="16">
        <v>5</v>
      </c>
      <c r="K2601" s="16" t="s">
        <v>36</v>
      </c>
      <c r="L2601" s="16" t="s">
        <v>428</v>
      </c>
      <c r="N2601" s="16">
        <v>45</v>
      </c>
      <c r="O2601" s="16">
        <v>5</v>
      </c>
      <c r="P2601" s="16">
        <v>1</v>
      </c>
      <c r="Q2601" s="16">
        <v>1</v>
      </c>
      <c r="R2601">
        <f>MATCH(D2601,Отчет!$C$1:$C$65535,0)</f>
        <v>18</v>
      </c>
    </row>
    <row r="2602" spans="1:18" x14ac:dyDescent="0.2">
      <c r="A2602" s="16">
        <v>1641093017</v>
      </c>
      <c r="B2602" s="16">
        <v>9</v>
      </c>
      <c r="D2602" s="16">
        <v>499655838</v>
      </c>
      <c r="E2602" s="6" t="s">
        <v>105</v>
      </c>
      <c r="F2602" s="6" t="s">
        <v>106</v>
      </c>
      <c r="G2602" s="6" t="s">
        <v>107</v>
      </c>
      <c r="H2602" s="16" t="s">
        <v>108</v>
      </c>
      <c r="I2602" s="6" t="s">
        <v>64</v>
      </c>
      <c r="J2602" s="16">
        <v>5</v>
      </c>
      <c r="K2602" s="16" t="s">
        <v>36</v>
      </c>
      <c r="L2602" s="16" t="s">
        <v>428</v>
      </c>
      <c r="N2602" s="16">
        <v>45</v>
      </c>
      <c r="O2602" s="16">
        <v>5</v>
      </c>
      <c r="P2602" s="16">
        <v>1</v>
      </c>
      <c r="Q2602" s="16">
        <v>1</v>
      </c>
      <c r="R2602">
        <f>MATCH(D2602,Отчет!$C$1:$C$65535,0)</f>
        <v>14</v>
      </c>
    </row>
    <row r="2603" spans="1:18" x14ac:dyDescent="0.2">
      <c r="A2603" s="16">
        <v>1641092229</v>
      </c>
      <c r="B2603" s="16">
        <v>6</v>
      </c>
      <c r="D2603" s="16">
        <v>499655862</v>
      </c>
      <c r="E2603" s="6" t="s">
        <v>90</v>
      </c>
      <c r="F2603" s="6" t="s">
        <v>91</v>
      </c>
      <c r="G2603" s="6" t="s">
        <v>92</v>
      </c>
      <c r="H2603" s="16" t="s">
        <v>93</v>
      </c>
      <c r="I2603" s="6" t="s">
        <v>64</v>
      </c>
      <c r="J2603" s="16">
        <v>5</v>
      </c>
      <c r="K2603" s="16" t="s">
        <v>36</v>
      </c>
      <c r="L2603" s="16" t="s">
        <v>428</v>
      </c>
      <c r="N2603" s="16">
        <v>30</v>
      </c>
      <c r="O2603" s="16">
        <v>5</v>
      </c>
      <c r="P2603" s="16">
        <v>1</v>
      </c>
      <c r="Q2603" s="16">
        <v>1</v>
      </c>
      <c r="R2603">
        <f>MATCH(D2603,Отчет!$C$1:$C$65535,0)</f>
        <v>45</v>
      </c>
    </row>
    <row r="2604" spans="1:18" x14ac:dyDescent="0.2">
      <c r="A2604" s="16">
        <v>2118088490</v>
      </c>
      <c r="B2604" s="16">
        <v>7</v>
      </c>
      <c r="D2604" s="16">
        <v>2114617064</v>
      </c>
      <c r="E2604" s="6" t="s">
        <v>206</v>
      </c>
      <c r="F2604" s="6" t="s">
        <v>80</v>
      </c>
      <c r="G2604" s="6" t="s">
        <v>207</v>
      </c>
      <c r="H2604" s="16" t="s">
        <v>208</v>
      </c>
      <c r="I2604" s="6" t="s">
        <v>64</v>
      </c>
      <c r="J2604" s="16">
        <v>5</v>
      </c>
      <c r="K2604" s="16" t="s">
        <v>36</v>
      </c>
      <c r="L2604" s="16" t="s">
        <v>428</v>
      </c>
      <c r="N2604" s="16">
        <v>35</v>
      </c>
      <c r="O2604" s="16">
        <v>5</v>
      </c>
      <c r="P2604" s="16">
        <v>1</v>
      </c>
      <c r="Q2604" s="16">
        <v>0</v>
      </c>
      <c r="R2604">
        <f>MATCH(D2604,Отчет!$C$1:$C$65535,0)</f>
        <v>54</v>
      </c>
    </row>
    <row r="2605" spans="1:18" x14ac:dyDescent="0.2">
      <c r="A2605" s="16">
        <v>2216907017</v>
      </c>
      <c r="B2605" s="16">
        <v>10</v>
      </c>
      <c r="D2605" s="16">
        <v>2210857296</v>
      </c>
      <c r="E2605" s="6" t="s">
        <v>199</v>
      </c>
      <c r="F2605" s="6" t="s">
        <v>200</v>
      </c>
      <c r="G2605" s="6" t="s">
        <v>201</v>
      </c>
      <c r="H2605" s="16" t="s">
        <v>202</v>
      </c>
      <c r="I2605" s="6" t="s">
        <v>64</v>
      </c>
      <c r="J2605" s="16">
        <v>5</v>
      </c>
      <c r="K2605" s="16" t="s">
        <v>36</v>
      </c>
      <c r="L2605" s="16" t="s">
        <v>428</v>
      </c>
      <c r="N2605" s="16">
        <v>50</v>
      </c>
      <c r="O2605" s="16">
        <v>5</v>
      </c>
      <c r="P2605" s="16">
        <v>1</v>
      </c>
      <c r="Q2605" s="16">
        <v>1</v>
      </c>
      <c r="R2605">
        <f>MATCH(D2605,Отчет!$C$1:$C$65535,0)</f>
        <v>28</v>
      </c>
    </row>
    <row r="2606" spans="1:18" x14ac:dyDescent="0.2">
      <c r="A2606" s="16">
        <v>1741230421</v>
      </c>
      <c r="B2606" s="16">
        <v>10</v>
      </c>
      <c r="D2606" s="16">
        <v>1650253973</v>
      </c>
      <c r="E2606" s="6" t="s">
        <v>66</v>
      </c>
      <c r="F2606" s="6" t="s">
        <v>67</v>
      </c>
      <c r="G2606" s="6" t="s">
        <v>68</v>
      </c>
      <c r="H2606" s="16" t="s">
        <v>69</v>
      </c>
      <c r="I2606" s="6" t="s">
        <v>64</v>
      </c>
      <c r="J2606" s="16">
        <v>5</v>
      </c>
      <c r="K2606" s="16" t="s">
        <v>36</v>
      </c>
      <c r="L2606" s="16" t="s">
        <v>428</v>
      </c>
      <c r="N2606" s="16">
        <v>50</v>
      </c>
      <c r="O2606" s="16">
        <v>5</v>
      </c>
      <c r="P2606" s="16">
        <v>1</v>
      </c>
      <c r="Q2606" s="16">
        <v>1</v>
      </c>
      <c r="R2606">
        <f>MATCH(D2606,Отчет!$C$1:$C$65535,0)</f>
        <v>23</v>
      </c>
    </row>
    <row r="2607" spans="1:18" x14ac:dyDescent="0.2">
      <c r="A2607" s="16">
        <v>1690680396</v>
      </c>
      <c r="B2607" s="16">
        <v>8</v>
      </c>
      <c r="D2607" s="16">
        <v>1683223220</v>
      </c>
      <c r="E2607" s="6" t="s">
        <v>55</v>
      </c>
      <c r="F2607" s="6" t="s">
        <v>56</v>
      </c>
      <c r="G2607" s="6" t="s">
        <v>57</v>
      </c>
      <c r="H2607" s="16" t="s">
        <v>58</v>
      </c>
      <c r="I2607" s="6" t="s">
        <v>64</v>
      </c>
      <c r="J2607" s="16">
        <v>5</v>
      </c>
      <c r="K2607" s="16" t="s">
        <v>36</v>
      </c>
      <c r="L2607" s="16" t="s">
        <v>428</v>
      </c>
      <c r="N2607" s="16">
        <v>40</v>
      </c>
      <c r="O2607" s="16">
        <v>5</v>
      </c>
      <c r="P2607" s="16">
        <v>1</v>
      </c>
      <c r="Q2607" s="16">
        <v>1</v>
      </c>
      <c r="R2607">
        <f>MATCH(D2607,Отчет!$C$1:$C$65535,0)</f>
        <v>39</v>
      </c>
    </row>
    <row r="2608" spans="1:18" x14ac:dyDescent="0.2">
      <c r="A2608" s="16">
        <v>1997337834</v>
      </c>
      <c r="B2608" s="16">
        <v>8</v>
      </c>
      <c r="D2608" s="16">
        <v>1950131619</v>
      </c>
      <c r="E2608" s="6" t="s">
        <v>209</v>
      </c>
      <c r="F2608" s="6" t="s">
        <v>210</v>
      </c>
      <c r="G2608" s="6" t="s">
        <v>211</v>
      </c>
      <c r="H2608" s="16" t="s">
        <v>212</v>
      </c>
      <c r="I2608" s="6" t="s">
        <v>64</v>
      </c>
      <c r="J2608" s="16">
        <v>5</v>
      </c>
      <c r="K2608" s="16" t="s">
        <v>36</v>
      </c>
      <c r="L2608" s="16" t="s">
        <v>428</v>
      </c>
      <c r="N2608" s="16">
        <v>40</v>
      </c>
      <c r="O2608" s="16">
        <v>5</v>
      </c>
      <c r="P2608" s="16">
        <v>1</v>
      </c>
      <c r="Q2608" s="16">
        <v>1</v>
      </c>
      <c r="R2608">
        <f>MATCH(D2608,Отчет!$C$1:$C$65535,0)</f>
        <v>33</v>
      </c>
    </row>
    <row r="2609" spans="1:18" x14ac:dyDescent="0.2">
      <c r="A2609" s="16">
        <v>1998465206</v>
      </c>
      <c r="B2609" s="16">
        <v>6</v>
      </c>
      <c r="D2609" s="16">
        <v>1955210973</v>
      </c>
      <c r="E2609" s="6" t="s">
        <v>203</v>
      </c>
      <c r="F2609" s="6" t="s">
        <v>134</v>
      </c>
      <c r="G2609" s="6" t="s">
        <v>204</v>
      </c>
      <c r="H2609" s="16" t="s">
        <v>205</v>
      </c>
      <c r="I2609" s="6" t="s">
        <v>64</v>
      </c>
      <c r="J2609" s="16">
        <v>5</v>
      </c>
      <c r="K2609" s="16" t="s">
        <v>36</v>
      </c>
      <c r="L2609" s="16" t="s">
        <v>428</v>
      </c>
      <c r="N2609" s="16">
        <v>30</v>
      </c>
      <c r="O2609" s="16">
        <v>5</v>
      </c>
      <c r="P2609" s="16">
        <v>1</v>
      </c>
      <c r="Q2609" s="16">
        <v>1</v>
      </c>
      <c r="R2609">
        <f>MATCH(D2609,Отчет!$C$1:$C$65535,0)</f>
        <v>30</v>
      </c>
    </row>
    <row r="2610" spans="1:18" x14ac:dyDescent="0.2">
      <c r="A2610" s="16">
        <v>1641091795</v>
      </c>
      <c r="B2610" s="16">
        <v>8</v>
      </c>
      <c r="D2610" s="16">
        <v>499657609</v>
      </c>
      <c r="E2610" s="6" t="s">
        <v>192</v>
      </c>
      <c r="F2610" s="6" t="s">
        <v>134</v>
      </c>
      <c r="G2610" s="6" t="s">
        <v>139</v>
      </c>
      <c r="H2610" s="16" t="s">
        <v>193</v>
      </c>
      <c r="I2610" s="6" t="s">
        <v>64</v>
      </c>
      <c r="J2610" s="16">
        <v>5</v>
      </c>
      <c r="K2610" s="16" t="s">
        <v>36</v>
      </c>
      <c r="L2610" s="16" t="s">
        <v>428</v>
      </c>
      <c r="N2610" s="16">
        <v>40</v>
      </c>
      <c r="O2610" s="16">
        <v>5</v>
      </c>
      <c r="P2610" s="16">
        <v>1</v>
      </c>
      <c r="Q2610" s="16">
        <v>1</v>
      </c>
      <c r="R2610">
        <f>MATCH(D2610,Отчет!$C$1:$C$65535,0)</f>
        <v>24</v>
      </c>
    </row>
    <row r="2611" spans="1:18" x14ac:dyDescent="0.2">
      <c r="A2611" s="16">
        <v>1641093052</v>
      </c>
      <c r="B2611" s="16">
        <v>9</v>
      </c>
      <c r="D2611" s="16">
        <v>499657780</v>
      </c>
      <c r="E2611" s="6" t="s">
        <v>129</v>
      </c>
      <c r="F2611" s="6" t="s">
        <v>130</v>
      </c>
      <c r="G2611" s="6" t="s">
        <v>131</v>
      </c>
      <c r="H2611" s="16" t="s">
        <v>132</v>
      </c>
      <c r="I2611" s="6" t="s">
        <v>64</v>
      </c>
      <c r="J2611" s="16">
        <v>5</v>
      </c>
      <c r="K2611" s="16" t="s">
        <v>36</v>
      </c>
      <c r="L2611" s="16" t="s">
        <v>428</v>
      </c>
      <c r="N2611" s="16">
        <v>45</v>
      </c>
      <c r="O2611" s="16">
        <v>5</v>
      </c>
      <c r="P2611" s="16">
        <v>1</v>
      </c>
      <c r="Q2611" s="16">
        <v>1</v>
      </c>
      <c r="R2611">
        <f>MATCH(D2611,Отчет!$C$1:$C$65535,0)</f>
        <v>29</v>
      </c>
    </row>
    <row r="2612" spans="1:18" x14ac:dyDescent="0.2">
      <c r="A2612" s="16">
        <v>1641091888</v>
      </c>
      <c r="B2612" s="16">
        <v>8</v>
      </c>
      <c r="D2612" s="16">
        <v>499657846</v>
      </c>
      <c r="E2612" s="6" t="s">
        <v>181</v>
      </c>
      <c r="F2612" s="6" t="s">
        <v>182</v>
      </c>
      <c r="G2612" s="6" t="s">
        <v>183</v>
      </c>
      <c r="H2612" s="16" t="s">
        <v>184</v>
      </c>
      <c r="I2612" s="6" t="s">
        <v>64</v>
      </c>
      <c r="J2612" s="16">
        <v>5</v>
      </c>
      <c r="K2612" s="16" t="s">
        <v>36</v>
      </c>
      <c r="L2612" s="16" t="s">
        <v>428</v>
      </c>
      <c r="N2612" s="16">
        <v>40</v>
      </c>
      <c r="O2612" s="16">
        <v>5</v>
      </c>
      <c r="P2612" s="16">
        <v>1</v>
      </c>
      <c r="Q2612" s="16">
        <v>1</v>
      </c>
      <c r="R2612">
        <f>MATCH(D2612,Отчет!$C$1:$C$65535,0)</f>
        <v>19</v>
      </c>
    </row>
    <row r="2613" spans="1:18" x14ac:dyDescent="0.2">
      <c r="A2613" s="16">
        <v>1641091684</v>
      </c>
      <c r="B2613" s="16">
        <v>10</v>
      </c>
      <c r="D2613" s="16">
        <v>722669820</v>
      </c>
      <c r="E2613" s="6" t="s">
        <v>185</v>
      </c>
      <c r="F2613" s="6" t="s">
        <v>186</v>
      </c>
      <c r="G2613" s="6" t="s">
        <v>187</v>
      </c>
      <c r="H2613" s="16" t="s">
        <v>188</v>
      </c>
      <c r="I2613" s="6" t="s">
        <v>64</v>
      </c>
      <c r="J2613" s="16">
        <v>5</v>
      </c>
      <c r="K2613" s="16" t="s">
        <v>36</v>
      </c>
      <c r="L2613" s="16" t="s">
        <v>428</v>
      </c>
      <c r="N2613" s="16">
        <v>50</v>
      </c>
      <c r="O2613" s="16">
        <v>5</v>
      </c>
      <c r="P2613" s="16">
        <v>1</v>
      </c>
      <c r="Q2613" s="16">
        <v>1</v>
      </c>
      <c r="R2613">
        <f>MATCH(D2613,Отчет!$C$1:$C$65535,0)</f>
        <v>16</v>
      </c>
    </row>
    <row r="2614" spans="1:18" x14ac:dyDescent="0.2">
      <c r="A2614" s="16">
        <v>1641093398</v>
      </c>
      <c r="B2614" s="16">
        <v>6</v>
      </c>
      <c r="D2614" s="16">
        <v>736697700</v>
      </c>
      <c r="E2614" s="6" t="s">
        <v>175</v>
      </c>
      <c r="F2614" s="6" t="s">
        <v>176</v>
      </c>
      <c r="G2614" s="6" t="s">
        <v>77</v>
      </c>
      <c r="H2614" s="16" t="s">
        <v>177</v>
      </c>
      <c r="I2614" s="6" t="s">
        <v>64</v>
      </c>
      <c r="J2614" s="16">
        <v>5</v>
      </c>
      <c r="K2614" s="16" t="s">
        <v>36</v>
      </c>
      <c r="L2614" s="16" t="s">
        <v>428</v>
      </c>
      <c r="N2614" s="16">
        <v>0</v>
      </c>
      <c r="O2614" s="16">
        <v>5</v>
      </c>
      <c r="P2614" s="16">
        <v>1</v>
      </c>
      <c r="Q2614" s="16">
        <v>1</v>
      </c>
      <c r="R2614">
        <f>MATCH(D2614,Отчет!$C$1:$C$65535,0)</f>
        <v>27</v>
      </c>
    </row>
    <row r="2615" spans="1:18" x14ac:dyDescent="0.2">
      <c r="A2615" s="16">
        <v>1641092159</v>
      </c>
      <c r="B2615" s="16">
        <v>6</v>
      </c>
      <c r="D2615" s="16">
        <v>1506076021</v>
      </c>
      <c r="E2615" s="6" t="s">
        <v>178</v>
      </c>
      <c r="F2615" s="6" t="s">
        <v>179</v>
      </c>
      <c r="G2615" s="6" t="s">
        <v>96</v>
      </c>
      <c r="H2615" s="16" t="s">
        <v>180</v>
      </c>
      <c r="I2615" s="6" t="s">
        <v>64</v>
      </c>
      <c r="J2615" s="16">
        <v>5</v>
      </c>
      <c r="K2615" s="16" t="s">
        <v>36</v>
      </c>
      <c r="L2615" s="16" t="s">
        <v>428</v>
      </c>
      <c r="N2615" s="16">
        <v>30</v>
      </c>
      <c r="O2615" s="16">
        <v>5</v>
      </c>
      <c r="P2615" s="16">
        <v>1</v>
      </c>
      <c r="Q2615" s="16">
        <v>1</v>
      </c>
      <c r="R2615">
        <f>MATCH(D2615,Отчет!$C$1:$C$65535,0)</f>
        <v>47</v>
      </c>
    </row>
    <row r="2616" spans="1:18" x14ac:dyDescent="0.2">
      <c r="A2616" s="16">
        <v>1641093088</v>
      </c>
      <c r="B2616" s="16">
        <v>10</v>
      </c>
      <c r="D2616" s="16">
        <v>499656679</v>
      </c>
      <c r="E2616" s="6" t="s">
        <v>152</v>
      </c>
      <c r="F2616" s="6" t="s">
        <v>153</v>
      </c>
      <c r="G2616" s="6" t="s">
        <v>154</v>
      </c>
      <c r="H2616" s="16" t="s">
        <v>155</v>
      </c>
      <c r="I2616" s="6" t="s">
        <v>64</v>
      </c>
      <c r="J2616" s="16">
        <v>5</v>
      </c>
      <c r="K2616" s="16" t="s">
        <v>36</v>
      </c>
      <c r="L2616" s="16" t="s">
        <v>428</v>
      </c>
      <c r="N2616" s="16">
        <v>50</v>
      </c>
      <c r="O2616" s="16">
        <v>5</v>
      </c>
      <c r="P2616" s="16">
        <v>1</v>
      </c>
      <c r="Q2616" s="16">
        <v>1</v>
      </c>
      <c r="R2616">
        <f>MATCH(D2616,Отчет!$C$1:$C$65535,0)</f>
        <v>21</v>
      </c>
    </row>
    <row r="2617" spans="1:18" x14ac:dyDescent="0.2">
      <c r="A2617" s="16">
        <v>1839387031</v>
      </c>
      <c r="B2617" s="16">
        <v>10</v>
      </c>
      <c r="D2617" s="16">
        <v>499657465</v>
      </c>
      <c r="E2617" s="6" t="s">
        <v>148</v>
      </c>
      <c r="F2617" s="6" t="s">
        <v>149</v>
      </c>
      <c r="G2617" s="6" t="s">
        <v>150</v>
      </c>
      <c r="H2617" s="16" t="s">
        <v>151</v>
      </c>
      <c r="I2617" s="6" t="s">
        <v>439</v>
      </c>
      <c r="J2617" s="16">
        <v>0</v>
      </c>
      <c r="K2617" s="16" t="s">
        <v>36</v>
      </c>
      <c r="L2617" s="16" t="s">
        <v>428</v>
      </c>
      <c r="N2617" s="16">
        <v>0</v>
      </c>
      <c r="O2617" s="16">
        <v>0</v>
      </c>
      <c r="P2617" s="16">
        <v>1</v>
      </c>
      <c r="Q2617" s="16">
        <v>1</v>
      </c>
      <c r="R2617">
        <f>MATCH(D2617,Отчет!$C$1:$C$65535,0)</f>
        <v>25</v>
      </c>
    </row>
    <row r="2618" spans="1:18" x14ac:dyDescent="0.2">
      <c r="A2618" s="16">
        <v>1656740874</v>
      </c>
      <c r="B2618" s="16">
        <v>10</v>
      </c>
      <c r="D2618" s="16">
        <v>499657465</v>
      </c>
      <c r="E2618" s="6" t="s">
        <v>148</v>
      </c>
      <c r="F2618" s="6" t="s">
        <v>149</v>
      </c>
      <c r="G2618" s="6" t="s">
        <v>150</v>
      </c>
      <c r="H2618" s="16" t="s">
        <v>151</v>
      </c>
      <c r="I2618" s="6" t="s">
        <v>322</v>
      </c>
      <c r="J2618" s="16">
        <v>5</v>
      </c>
      <c r="K2618" s="16" t="s">
        <v>36</v>
      </c>
      <c r="L2618" s="16" t="s">
        <v>428</v>
      </c>
      <c r="N2618" s="16">
        <v>50</v>
      </c>
      <c r="O2618" s="16">
        <v>5</v>
      </c>
      <c r="P2618" s="16">
        <v>1</v>
      </c>
      <c r="Q2618" s="16">
        <v>1</v>
      </c>
      <c r="R2618">
        <f>MATCH(D2618,Отчет!$C$1:$C$65535,0)</f>
        <v>25</v>
      </c>
    </row>
    <row r="2619" spans="1:18" x14ac:dyDescent="0.2">
      <c r="A2619" s="16">
        <v>1656721370</v>
      </c>
      <c r="B2619" s="16">
        <v>10</v>
      </c>
      <c r="D2619" s="16">
        <v>499657385</v>
      </c>
      <c r="E2619" s="6" t="s">
        <v>145</v>
      </c>
      <c r="F2619" s="6" t="s">
        <v>146</v>
      </c>
      <c r="G2619" s="6" t="s">
        <v>139</v>
      </c>
      <c r="H2619" s="16" t="s">
        <v>147</v>
      </c>
      <c r="I2619" s="6" t="s">
        <v>322</v>
      </c>
      <c r="J2619" s="16">
        <v>5</v>
      </c>
      <c r="K2619" s="16" t="s">
        <v>36</v>
      </c>
      <c r="L2619" s="16" t="s">
        <v>428</v>
      </c>
      <c r="N2619" s="16">
        <v>50</v>
      </c>
      <c r="O2619" s="16">
        <v>5</v>
      </c>
      <c r="P2619" s="16">
        <v>1</v>
      </c>
      <c r="Q2619" s="16">
        <v>1</v>
      </c>
      <c r="R2619">
        <f>MATCH(D2619,Отчет!$C$1:$C$65535,0)</f>
        <v>20</v>
      </c>
    </row>
    <row r="2620" spans="1:18" x14ac:dyDescent="0.2">
      <c r="A2620" s="16">
        <v>1641092822</v>
      </c>
      <c r="B2620" s="16">
        <v>4</v>
      </c>
      <c r="D2620" s="16">
        <v>499655995</v>
      </c>
      <c r="E2620" s="6" t="s">
        <v>86</v>
      </c>
      <c r="F2620" s="6" t="s">
        <v>87</v>
      </c>
      <c r="G2620" s="6" t="s">
        <v>88</v>
      </c>
      <c r="H2620" s="16" t="s">
        <v>89</v>
      </c>
      <c r="I2620" s="6" t="s">
        <v>323</v>
      </c>
      <c r="J2620" s="16">
        <v>2</v>
      </c>
      <c r="K2620" s="16" t="s">
        <v>36</v>
      </c>
      <c r="L2620" s="16" t="s">
        <v>428</v>
      </c>
      <c r="N2620" s="16">
        <v>0</v>
      </c>
      <c r="O2620" s="16">
        <v>2</v>
      </c>
      <c r="P2620" s="16">
        <v>1</v>
      </c>
      <c r="Q2620" s="16">
        <v>1</v>
      </c>
      <c r="R2620">
        <f>MATCH(D2620,Отчет!$C$1:$C$65535,0)</f>
        <v>49</v>
      </c>
    </row>
    <row r="2621" spans="1:18" x14ac:dyDescent="0.2">
      <c r="A2621" s="16">
        <v>1641092354</v>
      </c>
      <c r="B2621" s="16">
        <v>5</v>
      </c>
      <c r="D2621" s="16">
        <v>499655579</v>
      </c>
      <c r="E2621" s="6" t="s">
        <v>194</v>
      </c>
      <c r="F2621" s="6" t="s">
        <v>122</v>
      </c>
      <c r="G2621" s="6" t="s">
        <v>171</v>
      </c>
      <c r="H2621" s="16" t="s">
        <v>195</v>
      </c>
      <c r="I2621" s="6" t="s">
        <v>323</v>
      </c>
      <c r="J2621" s="16">
        <v>2</v>
      </c>
      <c r="K2621" s="16" t="s">
        <v>36</v>
      </c>
      <c r="L2621" s="16" t="s">
        <v>428</v>
      </c>
      <c r="N2621" s="16">
        <v>0</v>
      </c>
      <c r="O2621" s="16">
        <v>2</v>
      </c>
      <c r="P2621" s="16">
        <v>1</v>
      </c>
      <c r="Q2621" s="16">
        <v>1</v>
      </c>
      <c r="R2621">
        <f>MATCH(D2621,Отчет!$C$1:$C$65535,0)</f>
        <v>38</v>
      </c>
    </row>
    <row r="2622" spans="1:18" x14ac:dyDescent="0.2">
      <c r="A2622" s="16">
        <v>1641092896</v>
      </c>
      <c r="B2622" s="16">
        <v>7</v>
      </c>
      <c r="D2622" s="16">
        <v>499655628</v>
      </c>
      <c r="E2622" s="6" t="s">
        <v>94</v>
      </c>
      <c r="F2622" s="6" t="s">
        <v>106</v>
      </c>
      <c r="G2622" s="6" t="s">
        <v>119</v>
      </c>
      <c r="H2622" s="16" t="s">
        <v>120</v>
      </c>
      <c r="I2622" s="6" t="s">
        <v>323</v>
      </c>
      <c r="J2622" s="16">
        <v>2</v>
      </c>
      <c r="K2622" s="16" t="s">
        <v>36</v>
      </c>
      <c r="L2622" s="16" t="s">
        <v>428</v>
      </c>
      <c r="N2622" s="16">
        <v>14</v>
      </c>
      <c r="O2622" s="16">
        <v>2</v>
      </c>
      <c r="P2622" s="16">
        <v>1</v>
      </c>
      <c r="Q2622" s="16">
        <v>1</v>
      </c>
      <c r="R2622">
        <f>MATCH(D2622,Отчет!$C$1:$C$65535,0)</f>
        <v>22</v>
      </c>
    </row>
    <row r="2623" spans="1:18" x14ac:dyDescent="0.2">
      <c r="A2623" s="16">
        <v>1641092703</v>
      </c>
      <c r="B2623" s="16">
        <v>9</v>
      </c>
      <c r="D2623" s="16">
        <v>499655681</v>
      </c>
      <c r="E2623" s="6" t="s">
        <v>121</v>
      </c>
      <c r="F2623" s="6" t="s">
        <v>122</v>
      </c>
      <c r="G2623" s="6" t="s">
        <v>123</v>
      </c>
      <c r="H2623" s="16" t="s">
        <v>124</v>
      </c>
      <c r="I2623" s="6" t="s">
        <v>323</v>
      </c>
      <c r="J2623" s="16">
        <v>2</v>
      </c>
      <c r="K2623" s="16" t="s">
        <v>36</v>
      </c>
      <c r="L2623" s="16" t="s">
        <v>428</v>
      </c>
      <c r="N2623" s="16">
        <v>18</v>
      </c>
      <c r="O2623" s="16">
        <v>2</v>
      </c>
      <c r="P2623" s="16">
        <v>1</v>
      </c>
      <c r="Q2623" s="16">
        <v>1</v>
      </c>
      <c r="R2623">
        <f>MATCH(D2623,Отчет!$C$1:$C$65535,0)</f>
        <v>26</v>
      </c>
    </row>
    <row r="2624" spans="1:18" x14ac:dyDescent="0.2">
      <c r="A2624" s="16">
        <v>1641093284</v>
      </c>
      <c r="B2624" s="16">
        <v>4</v>
      </c>
      <c r="D2624" s="16">
        <v>499655706</v>
      </c>
      <c r="E2624" s="6" t="s">
        <v>109</v>
      </c>
      <c r="F2624" s="6" t="s">
        <v>99</v>
      </c>
      <c r="G2624" s="6" t="s">
        <v>110</v>
      </c>
      <c r="H2624" s="16" t="s">
        <v>111</v>
      </c>
      <c r="I2624" s="6" t="s">
        <v>323</v>
      </c>
      <c r="J2624" s="16">
        <v>2</v>
      </c>
      <c r="K2624" s="16" t="s">
        <v>36</v>
      </c>
      <c r="L2624" s="16" t="s">
        <v>428</v>
      </c>
      <c r="N2624" s="16">
        <v>8</v>
      </c>
      <c r="O2624" s="16">
        <v>2</v>
      </c>
      <c r="P2624" s="16">
        <v>1</v>
      </c>
      <c r="Q2624" s="16">
        <v>1</v>
      </c>
      <c r="R2624">
        <f>MATCH(D2624,Отчет!$C$1:$C$65535,0)</f>
        <v>55</v>
      </c>
    </row>
    <row r="2625" spans="1:18" x14ac:dyDescent="0.2">
      <c r="A2625" s="16">
        <v>1641091912</v>
      </c>
      <c r="B2625" s="16">
        <v>6</v>
      </c>
      <c r="D2625" s="16">
        <v>499655738</v>
      </c>
      <c r="E2625" s="6" t="s">
        <v>112</v>
      </c>
      <c r="F2625" s="6" t="s">
        <v>113</v>
      </c>
      <c r="G2625" s="6" t="s">
        <v>73</v>
      </c>
      <c r="H2625" s="16" t="s">
        <v>114</v>
      </c>
      <c r="I2625" s="6" t="s">
        <v>323</v>
      </c>
      <c r="J2625" s="16">
        <v>2</v>
      </c>
      <c r="K2625" s="16" t="s">
        <v>36</v>
      </c>
      <c r="L2625" s="16" t="s">
        <v>428</v>
      </c>
      <c r="N2625" s="16">
        <v>12</v>
      </c>
      <c r="O2625" s="16">
        <v>2</v>
      </c>
      <c r="P2625" s="16">
        <v>1</v>
      </c>
      <c r="Q2625" s="16">
        <v>1</v>
      </c>
      <c r="R2625">
        <f>MATCH(D2625,Отчет!$C$1:$C$65535,0)</f>
        <v>31</v>
      </c>
    </row>
    <row r="2626" spans="1:18" x14ac:dyDescent="0.2">
      <c r="A2626" s="16">
        <v>1641092743</v>
      </c>
      <c r="B2626" s="16">
        <v>10</v>
      </c>
      <c r="D2626" s="16">
        <v>499655764</v>
      </c>
      <c r="E2626" s="6" t="s">
        <v>115</v>
      </c>
      <c r="F2626" s="6" t="s">
        <v>116</v>
      </c>
      <c r="G2626" s="6" t="s">
        <v>117</v>
      </c>
      <c r="H2626" s="16" t="s">
        <v>118</v>
      </c>
      <c r="I2626" s="6" t="s">
        <v>323</v>
      </c>
      <c r="J2626" s="16">
        <v>2</v>
      </c>
      <c r="K2626" s="16" t="s">
        <v>36</v>
      </c>
      <c r="L2626" s="16" t="s">
        <v>428</v>
      </c>
      <c r="N2626" s="16">
        <v>20</v>
      </c>
      <c r="O2626" s="16">
        <v>2</v>
      </c>
      <c r="P2626" s="16">
        <v>1</v>
      </c>
      <c r="Q2626" s="16">
        <v>1</v>
      </c>
      <c r="R2626">
        <f>MATCH(D2626,Отчет!$C$1:$C$65535,0)</f>
        <v>17</v>
      </c>
    </row>
    <row r="2627" spans="1:18" x14ac:dyDescent="0.2">
      <c r="A2627" s="16">
        <v>1641093250</v>
      </c>
      <c r="B2627" s="16">
        <v>4</v>
      </c>
      <c r="D2627" s="16">
        <v>499655265</v>
      </c>
      <c r="E2627" s="6" t="s">
        <v>75</v>
      </c>
      <c r="F2627" s="6" t="s">
        <v>76</v>
      </c>
      <c r="G2627" s="6" t="s">
        <v>77</v>
      </c>
      <c r="H2627" s="16" t="s">
        <v>78</v>
      </c>
      <c r="I2627" s="6" t="s">
        <v>323</v>
      </c>
      <c r="J2627" s="16">
        <v>2</v>
      </c>
      <c r="K2627" s="16" t="s">
        <v>36</v>
      </c>
      <c r="L2627" s="16" t="s">
        <v>428</v>
      </c>
      <c r="N2627" s="16">
        <v>8</v>
      </c>
      <c r="O2627" s="16">
        <v>2</v>
      </c>
      <c r="P2627" s="16">
        <v>1</v>
      </c>
      <c r="Q2627" s="16">
        <v>1</v>
      </c>
      <c r="R2627">
        <f>MATCH(D2627,Отчет!$C$1:$C$65535,0)</f>
        <v>41</v>
      </c>
    </row>
    <row r="2628" spans="1:18" x14ac:dyDescent="0.2">
      <c r="A2628" s="16">
        <v>1641091986</v>
      </c>
      <c r="B2628" s="16">
        <v>8</v>
      </c>
      <c r="D2628" s="16">
        <v>499655321</v>
      </c>
      <c r="E2628" s="6" t="s">
        <v>79</v>
      </c>
      <c r="F2628" s="6" t="s">
        <v>80</v>
      </c>
      <c r="G2628" s="6" t="s">
        <v>81</v>
      </c>
      <c r="H2628" s="16" t="s">
        <v>82</v>
      </c>
      <c r="I2628" s="6" t="s">
        <v>323</v>
      </c>
      <c r="J2628" s="16">
        <v>2</v>
      </c>
      <c r="K2628" s="16" t="s">
        <v>36</v>
      </c>
      <c r="L2628" s="16" t="s">
        <v>428</v>
      </c>
      <c r="N2628" s="16">
        <v>16</v>
      </c>
      <c r="O2628" s="16">
        <v>2</v>
      </c>
      <c r="P2628" s="16">
        <v>1</v>
      </c>
      <c r="Q2628" s="16">
        <v>1</v>
      </c>
      <c r="R2628">
        <f>MATCH(D2628,Отчет!$C$1:$C$65535,0)</f>
        <v>53</v>
      </c>
    </row>
    <row r="2629" spans="1:18" x14ac:dyDescent="0.2">
      <c r="A2629" s="16">
        <v>1641092615</v>
      </c>
      <c r="B2629" s="16">
        <v>9</v>
      </c>
      <c r="D2629" s="16">
        <v>499655369</v>
      </c>
      <c r="E2629" s="6" t="s">
        <v>196</v>
      </c>
      <c r="F2629" s="6" t="s">
        <v>99</v>
      </c>
      <c r="G2629" s="6" t="s">
        <v>107</v>
      </c>
      <c r="H2629" s="16" t="s">
        <v>197</v>
      </c>
      <c r="I2629" s="6" t="s">
        <v>323</v>
      </c>
      <c r="J2629" s="16">
        <v>2</v>
      </c>
      <c r="K2629" s="16" t="s">
        <v>36</v>
      </c>
      <c r="L2629" s="16" t="s">
        <v>428</v>
      </c>
      <c r="N2629" s="16">
        <v>18</v>
      </c>
      <c r="O2629" s="16">
        <v>2</v>
      </c>
      <c r="P2629" s="16">
        <v>1</v>
      </c>
      <c r="Q2629" s="16">
        <v>1</v>
      </c>
      <c r="R2629">
        <f>MATCH(D2629,Отчет!$C$1:$C$65535,0)</f>
        <v>15</v>
      </c>
    </row>
    <row r="2630" spans="1:18" x14ac:dyDescent="0.2">
      <c r="A2630" s="16">
        <v>1641092665</v>
      </c>
      <c r="B2630" s="16">
        <v>2</v>
      </c>
      <c r="D2630" s="16">
        <v>499655433</v>
      </c>
      <c r="E2630" s="6" t="s">
        <v>189</v>
      </c>
      <c r="F2630" s="6" t="s">
        <v>190</v>
      </c>
      <c r="G2630" s="6" t="s">
        <v>123</v>
      </c>
      <c r="H2630" s="16" t="s">
        <v>191</v>
      </c>
      <c r="I2630" s="6" t="s">
        <v>323</v>
      </c>
      <c r="J2630" s="16">
        <v>2</v>
      </c>
      <c r="K2630" s="16" t="s">
        <v>36</v>
      </c>
      <c r="L2630" s="16" t="s">
        <v>428</v>
      </c>
      <c r="N2630" s="16">
        <v>0</v>
      </c>
      <c r="O2630" s="16">
        <v>2</v>
      </c>
      <c r="P2630" s="16">
        <v>0</v>
      </c>
      <c r="Q2630" s="16">
        <v>0</v>
      </c>
      <c r="R2630">
        <f>MATCH(D2630,Отчет!$C$1:$C$65535,0)</f>
        <v>50</v>
      </c>
    </row>
    <row r="2631" spans="1:18" x14ac:dyDescent="0.2">
      <c r="A2631" s="16">
        <v>1641092526</v>
      </c>
      <c r="B2631" s="16">
        <v>10</v>
      </c>
      <c r="D2631" s="16">
        <v>499655482</v>
      </c>
      <c r="E2631" s="6" t="s">
        <v>71</v>
      </c>
      <c r="F2631" s="6" t="s">
        <v>72</v>
      </c>
      <c r="G2631" s="6" t="s">
        <v>73</v>
      </c>
      <c r="H2631" s="16" t="s">
        <v>74</v>
      </c>
      <c r="I2631" s="6" t="s">
        <v>323</v>
      </c>
      <c r="J2631" s="16">
        <v>2</v>
      </c>
      <c r="K2631" s="16" t="s">
        <v>36</v>
      </c>
      <c r="L2631" s="16" t="s">
        <v>428</v>
      </c>
      <c r="N2631" s="16">
        <v>20</v>
      </c>
      <c r="O2631" s="16">
        <v>2</v>
      </c>
      <c r="P2631" s="16">
        <v>1</v>
      </c>
      <c r="Q2631" s="16">
        <v>1</v>
      </c>
      <c r="R2631">
        <f>MATCH(D2631,Отчет!$C$1:$C$65535,0)</f>
        <v>12</v>
      </c>
    </row>
    <row r="2632" spans="1:18" x14ac:dyDescent="0.2">
      <c r="A2632" s="16">
        <v>1641091950</v>
      </c>
      <c r="B2632" s="16">
        <v>3</v>
      </c>
      <c r="D2632" s="16">
        <v>499655506</v>
      </c>
      <c r="E2632" s="6" t="s">
        <v>125</v>
      </c>
      <c r="F2632" s="6" t="s">
        <v>126</v>
      </c>
      <c r="G2632" s="6" t="s">
        <v>127</v>
      </c>
      <c r="H2632" s="16" t="s">
        <v>128</v>
      </c>
      <c r="I2632" s="6" t="s">
        <v>323</v>
      </c>
      <c r="J2632" s="16">
        <v>2</v>
      </c>
      <c r="K2632" s="16" t="s">
        <v>36</v>
      </c>
      <c r="L2632" s="16" t="s">
        <v>428</v>
      </c>
      <c r="N2632" s="16">
        <v>0</v>
      </c>
      <c r="O2632" s="16">
        <v>2</v>
      </c>
      <c r="P2632" s="16">
        <v>0</v>
      </c>
      <c r="Q2632" s="16">
        <v>0</v>
      </c>
      <c r="R2632">
        <f>MATCH(D2632,Отчет!$C$1:$C$65535,0)</f>
        <v>44</v>
      </c>
    </row>
    <row r="2633" spans="1:18" x14ac:dyDescent="0.2">
      <c r="A2633" s="16">
        <v>1641092865</v>
      </c>
      <c r="B2633" s="16">
        <v>5</v>
      </c>
      <c r="D2633" s="16">
        <v>499656711</v>
      </c>
      <c r="E2633" s="6" t="s">
        <v>156</v>
      </c>
      <c r="F2633" s="6" t="s">
        <v>157</v>
      </c>
      <c r="G2633" s="6" t="s">
        <v>81</v>
      </c>
      <c r="H2633" s="16" t="s">
        <v>158</v>
      </c>
      <c r="I2633" s="6" t="s">
        <v>323</v>
      </c>
      <c r="J2633" s="16">
        <v>2</v>
      </c>
      <c r="K2633" s="16" t="s">
        <v>36</v>
      </c>
      <c r="L2633" s="16" t="s">
        <v>428</v>
      </c>
      <c r="N2633" s="16">
        <v>0</v>
      </c>
      <c r="O2633" s="16">
        <v>2</v>
      </c>
      <c r="P2633" s="16">
        <v>1</v>
      </c>
      <c r="Q2633" s="16">
        <v>0</v>
      </c>
      <c r="R2633">
        <f>MATCH(D2633,Отчет!$C$1:$C$65535,0)</f>
        <v>52</v>
      </c>
    </row>
    <row r="2634" spans="1:18" x14ac:dyDescent="0.2">
      <c r="A2634" s="16">
        <v>1641091711</v>
      </c>
      <c r="B2634" s="16">
        <v>8</v>
      </c>
      <c r="D2634" s="16">
        <v>499657385</v>
      </c>
      <c r="E2634" s="6" t="s">
        <v>145</v>
      </c>
      <c r="F2634" s="6" t="s">
        <v>146</v>
      </c>
      <c r="G2634" s="6" t="s">
        <v>139</v>
      </c>
      <c r="H2634" s="16" t="s">
        <v>147</v>
      </c>
      <c r="I2634" s="6" t="s">
        <v>323</v>
      </c>
      <c r="J2634" s="16">
        <v>2</v>
      </c>
      <c r="K2634" s="16" t="s">
        <v>36</v>
      </c>
      <c r="L2634" s="16" t="s">
        <v>428</v>
      </c>
      <c r="N2634" s="16">
        <v>16</v>
      </c>
      <c r="O2634" s="16">
        <v>2</v>
      </c>
      <c r="P2634" s="16">
        <v>1</v>
      </c>
      <c r="Q2634" s="16">
        <v>1</v>
      </c>
      <c r="R2634">
        <f>MATCH(D2634,Отчет!$C$1:$C$65535,0)</f>
        <v>20</v>
      </c>
    </row>
    <row r="2635" spans="1:18" x14ac:dyDescent="0.2">
      <c r="A2635" s="16">
        <v>1641092570</v>
      </c>
      <c r="B2635" s="16">
        <v>8</v>
      </c>
      <c r="D2635" s="16">
        <v>499655966</v>
      </c>
      <c r="E2635" s="6" t="s">
        <v>83</v>
      </c>
      <c r="F2635" s="6" t="s">
        <v>76</v>
      </c>
      <c r="G2635" s="6" t="s">
        <v>84</v>
      </c>
      <c r="H2635" s="16" t="s">
        <v>85</v>
      </c>
      <c r="I2635" s="6" t="s">
        <v>323</v>
      </c>
      <c r="J2635" s="16">
        <v>2</v>
      </c>
      <c r="K2635" s="16" t="s">
        <v>36</v>
      </c>
      <c r="L2635" s="16" t="s">
        <v>428</v>
      </c>
      <c r="N2635" s="16">
        <v>16</v>
      </c>
      <c r="O2635" s="16">
        <v>2</v>
      </c>
      <c r="P2635" s="16">
        <v>1</v>
      </c>
      <c r="Q2635" s="16">
        <v>1</v>
      </c>
      <c r="R2635">
        <f>MATCH(D2635,Отчет!$C$1:$C$65535,0)</f>
        <v>43</v>
      </c>
    </row>
    <row r="2636" spans="1:18" x14ac:dyDescent="0.2">
      <c r="A2636" s="16">
        <v>1641093073</v>
      </c>
      <c r="B2636" s="16">
        <v>8</v>
      </c>
      <c r="D2636" s="16">
        <v>499656679</v>
      </c>
      <c r="E2636" s="6" t="s">
        <v>152</v>
      </c>
      <c r="F2636" s="6" t="s">
        <v>153</v>
      </c>
      <c r="G2636" s="6" t="s">
        <v>154</v>
      </c>
      <c r="H2636" s="16" t="s">
        <v>155</v>
      </c>
      <c r="I2636" s="6" t="s">
        <v>323</v>
      </c>
      <c r="J2636" s="16">
        <v>2</v>
      </c>
      <c r="K2636" s="16" t="s">
        <v>36</v>
      </c>
      <c r="L2636" s="16" t="s">
        <v>428</v>
      </c>
      <c r="N2636" s="16">
        <v>16</v>
      </c>
      <c r="O2636" s="16">
        <v>2</v>
      </c>
      <c r="P2636" s="16">
        <v>1</v>
      </c>
      <c r="Q2636" s="16">
        <v>1</v>
      </c>
      <c r="R2636">
        <f>MATCH(D2636,Отчет!$C$1:$C$65535,0)</f>
        <v>21</v>
      </c>
    </row>
    <row r="2637" spans="1:18" x14ac:dyDescent="0.2">
      <c r="A2637" s="16">
        <v>1641092930</v>
      </c>
      <c r="B2637" s="16">
        <v>6</v>
      </c>
      <c r="D2637" s="16">
        <v>499655914</v>
      </c>
      <c r="E2637" s="6" t="s">
        <v>94</v>
      </c>
      <c r="F2637" s="6" t="s">
        <v>95</v>
      </c>
      <c r="G2637" s="6" t="s">
        <v>96</v>
      </c>
      <c r="H2637" s="16" t="s">
        <v>97</v>
      </c>
      <c r="I2637" s="6" t="s">
        <v>323</v>
      </c>
      <c r="J2637" s="16">
        <v>2</v>
      </c>
      <c r="K2637" s="16" t="s">
        <v>36</v>
      </c>
      <c r="L2637" s="16" t="s">
        <v>428</v>
      </c>
      <c r="N2637" s="16">
        <v>0</v>
      </c>
      <c r="O2637" s="16">
        <v>2</v>
      </c>
      <c r="P2637" s="16">
        <v>1</v>
      </c>
      <c r="Q2637" s="16">
        <v>1</v>
      </c>
      <c r="R2637">
        <f>MATCH(D2637,Отчет!$C$1:$C$65535,0)</f>
        <v>35</v>
      </c>
    </row>
    <row r="2638" spans="1:18" x14ac:dyDescent="0.2">
      <c r="A2638" s="16">
        <v>1641092110</v>
      </c>
      <c r="B2638" s="16">
        <v>6</v>
      </c>
      <c r="D2638" s="16">
        <v>499655942</v>
      </c>
      <c r="E2638" s="6" t="s">
        <v>98</v>
      </c>
      <c r="F2638" s="6" t="s">
        <v>99</v>
      </c>
      <c r="G2638" s="6" t="s">
        <v>57</v>
      </c>
      <c r="H2638" s="16" t="s">
        <v>100</v>
      </c>
      <c r="I2638" s="6" t="s">
        <v>323</v>
      </c>
      <c r="J2638" s="16">
        <v>2</v>
      </c>
      <c r="K2638" s="16" t="s">
        <v>36</v>
      </c>
      <c r="L2638" s="16" t="s">
        <v>428</v>
      </c>
      <c r="N2638" s="16">
        <v>0</v>
      </c>
      <c r="O2638" s="16">
        <v>2</v>
      </c>
      <c r="P2638" s="16">
        <v>1</v>
      </c>
      <c r="Q2638" s="16">
        <v>1</v>
      </c>
      <c r="R2638">
        <f>MATCH(D2638,Отчет!$C$1:$C$65535,0)</f>
        <v>40</v>
      </c>
    </row>
    <row r="2639" spans="1:18" x14ac:dyDescent="0.2">
      <c r="A2639" s="16">
        <v>1641092146</v>
      </c>
      <c r="B2639" s="16">
        <v>5</v>
      </c>
      <c r="D2639" s="16">
        <v>1506076021</v>
      </c>
      <c r="E2639" s="6" t="s">
        <v>178</v>
      </c>
      <c r="F2639" s="6" t="s">
        <v>179</v>
      </c>
      <c r="G2639" s="6" t="s">
        <v>96</v>
      </c>
      <c r="H2639" s="16" t="s">
        <v>180</v>
      </c>
      <c r="I2639" s="6" t="s">
        <v>323</v>
      </c>
      <c r="J2639" s="16">
        <v>2</v>
      </c>
      <c r="K2639" s="16" t="s">
        <v>36</v>
      </c>
      <c r="L2639" s="16" t="s">
        <v>428</v>
      </c>
      <c r="N2639" s="16">
        <v>10</v>
      </c>
      <c r="O2639" s="16">
        <v>2</v>
      </c>
      <c r="P2639" s="16">
        <v>1</v>
      </c>
      <c r="Q2639" s="16">
        <v>1</v>
      </c>
      <c r="R2639">
        <f>MATCH(D2639,Отчет!$C$1:$C$65535,0)</f>
        <v>47</v>
      </c>
    </row>
    <row r="2640" spans="1:18" x14ac:dyDescent="0.2">
      <c r="A2640" s="16">
        <v>1641093385</v>
      </c>
      <c r="B2640" s="16">
        <v>10</v>
      </c>
      <c r="D2640" s="16">
        <v>736697700</v>
      </c>
      <c r="E2640" s="6" t="s">
        <v>175</v>
      </c>
      <c r="F2640" s="6" t="s">
        <v>176</v>
      </c>
      <c r="G2640" s="6" t="s">
        <v>77</v>
      </c>
      <c r="H2640" s="16" t="s">
        <v>177</v>
      </c>
      <c r="I2640" s="6" t="s">
        <v>323</v>
      </c>
      <c r="J2640" s="16">
        <v>2</v>
      </c>
      <c r="K2640" s="16" t="s">
        <v>36</v>
      </c>
      <c r="L2640" s="16" t="s">
        <v>428</v>
      </c>
      <c r="N2640" s="16">
        <v>20</v>
      </c>
      <c r="O2640" s="16">
        <v>2</v>
      </c>
      <c r="P2640" s="16">
        <v>1</v>
      </c>
      <c r="Q2640" s="16">
        <v>1</v>
      </c>
      <c r="R2640">
        <f>MATCH(D2640,Отчет!$C$1:$C$65535,0)</f>
        <v>27</v>
      </c>
    </row>
    <row r="2641" spans="1:18" x14ac:dyDescent="0.2">
      <c r="A2641" s="16">
        <v>1641091670</v>
      </c>
      <c r="B2641" s="16">
        <v>10</v>
      </c>
      <c r="D2641" s="16">
        <v>722669820</v>
      </c>
      <c r="E2641" s="6" t="s">
        <v>185</v>
      </c>
      <c r="F2641" s="6" t="s">
        <v>186</v>
      </c>
      <c r="G2641" s="6" t="s">
        <v>187</v>
      </c>
      <c r="H2641" s="16" t="s">
        <v>188</v>
      </c>
      <c r="I2641" s="6" t="s">
        <v>323</v>
      </c>
      <c r="J2641" s="16">
        <v>2</v>
      </c>
      <c r="K2641" s="16" t="s">
        <v>36</v>
      </c>
      <c r="L2641" s="16" t="s">
        <v>428</v>
      </c>
      <c r="N2641" s="16">
        <v>20</v>
      </c>
      <c r="O2641" s="16">
        <v>2</v>
      </c>
      <c r="P2641" s="16">
        <v>1</v>
      </c>
      <c r="Q2641" s="16">
        <v>1</v>
      </c>
      <c r="R2641">
        <f>MATCH(D2641,Отчет!$C$1:$C$65535,0)</f>
        <v>16</v>
      </c>
    </row>
    <row r="2642" spans="1:18" x14ac:dyDescent="0.2">
      <c r="A2642" s="16">
        <v>1641091870</v>
      </c>
      <c r="B2642" s="16">
        <v>4</v>
      </c>
      <c r="D2642" s="16">
        <v>499657846</v>
      </c>
      <c r="E2642" s="6" t="s">
        <v>181</v>
      </c>
      <c r="F2642" s="6" t="s">
        <v>182</v>
      </c>
      <c r="G2642" s="6" t="s">
        <v>183</v>
      </c>
      <c r="H2642" s="16" t="s">
        <v>184</v>
      </c>
      <c r="I2642" s="6" t="s">
        <v>323</v>
      </c>
      <c r="J2642" s="16">
        <v>2</v>
      </c>
      <c r="K2642" s="16" t="s">
        <v>36</v>
      </c>
      <c r="L2642" s="16" t="s">
        <v>428</v>
      </c>
      <c r="N2642" s="16">
        <v>8</v>
      </c>
      <c r="O2642" s="16">
        <v>2</v>
      </c>
      <c r="P2642" s="16">
        <v>1</v>
      </c>
      <c r="Q2642" s="16">
        <v>1</v>
      </c>
      <c r="R2642">
        <f>MATCH(D2642,Отчет!$C$1:$C$65535,0)</f>
        <v>19</v>
      </c>
    </row>
    <row r="2643" spans="1:18" x14ac:dyDescent="0.2">
      <c r="A2643" s="16">
        <v>1641093035</v>
      </c>
      <c r="B2643" s="16">
        <v>6</v>
      </c>
      <c r="D2643" s="16">
        <v>499657780</v>
      </c>
      <c r="E2643" s="6" t="s">
        <v>129</v>
      </c>
      <c r="F2643" s="6" t="s">
        <v>130</v>
      </c>
      <c r="G2643" s="6" t="s">
        <v>131</v>
      </c>
      <c r="H2643" s="16" t="s">
        <v>132</v>
      </c>
      <c r="I2643" s="6" t="s">
        <v>323</v>
      </c>
      <c r="J2643" s="16">
        <v>2</v>
      </c>
      <c r="K2643" s="16" t="s">
        <v>36</v>
      </c>
      <c r="L2643" s="16" t="s">
        <v>428</v>
      </c>
      <c r="N2643" s="16">
        <v>0</v>
      </c>
      <c r="O2643" s="16">
        <v>2</v>
      </c>
      <c r="P2643" s="16">
        <v>1</v>
      </c>
      <c r="Q2643" s="16">
        <v>1</v>
      </c>
      <c r="R2643">
        <f>MATCH(D2643,Отчет!$C$1:$C$65535,0)</f>
        <v>29</v>
      </c>
    </row>
    <row r="2644" spans="1:18" x14ac:dyDescent="0.2">
      <c r="A2644" s="16">
        <v>1641091783</v>
      </c>
      <c r="B2644" s="16">
        <v>10</v>
      </c>
      <c r="D2644" s="16">
        <v>499657609</v>
      </c>
      <c r="E2644" s="6" t="s">
        <v>192</v>
      </c>
      <c r="F2644" s="6" t="s">
        <v>134</v>
      </c>
      <c r="G2644" s="6" t="s">
        <v>139</v>
      </c>
      <c r="H2644" s="16" t="s">
        <v>193</v>
      </c>
      <c r="I2644" s="6" t="s">
        <v>323</v>
      </c>
      <c r="J2644" s="16">
        <v>2</v>
      </c>
      <c r="K2644" s="16" t="s">
        <v>36</v>
      </c>
      <c r="L2644" s="16" t="s">
        <v>428</v>
      </c>
      <c r="N2644" s="16">
        <v>20</v>
      </c>
      <c r="O2644" s="16">
        <v>2</v>
      </c>
      <c r="P2644" s="16">
        <v>1</v>
      </c>
      <c r="Q2644" s="16">
        <v>1</v>
      </c>
      <c r="R2644">
        <f>MATCH(D2644,Отчет!$C$1:$C$65535,0)</f>
        <v>24</v>
      </c>
    </row>
    <row r="2645" spans="1:18" x14ac:dyDescent="0.2">
      <c r="A2645" s="16">
        <v>1690680367</v>
      </c>
      <c r="B2645" s="16">
        <v>6</v>
      </c>
      <c r="D2645" s="16">
        <v>1683223220</v>
      </c>
      <c r="E2645" s="6" t="s">
        <v>55</v>
      </c>
      <c r="F2645" s="6" t="s">
        <v>56</v>
      </c>
      <c r="G2645" s="6" t="s">
        <v>57</v>
      </c>
      <c r="H2645" s="16" t="s">
        <v>58</v>
      </c>
      <c r="I2645" s="6" t="s">
        <v>323</v>
      </c>
      <c r="J2645" s="16">
        <v>2</v>
      </c>
      <c r="K2645" s="16" t="s">
        <v>36</v>
      </c>
      <c r="L2645" s="16" t="s">
        <v>428</v>
      </c>
      <c r="N2645" s="16">
        <v>0</v>
      </c>
      <c r="O2645" s="16">
        <v>2</v>
      </c>
      <c r="P2645" s="16">
        <v>1</v>
      </c>
      <c r="Q2645" s="16">
        <v>1</v>
      </c>
      <c r="R2645">
        <f>MATCH(D2645,Отчет!$C$1:$C$65535,0)</f>
        <v>39</v>
      </c>
    </row>
    <row r="2646" spans="1:18" x14ac:dyDescent="0.2">
      <c r="A2646" s="16">
        <v>1741230407</v>
      </c>
      <c r="B2646" s="16">
        <v>9</v>
      </c>
      <c r="D2646" s="16">
        <v>1650253973</v>
      </c>
      <c r="E2646" s="6" t="s">
        <v>66</v>
      </c>
      <c r="F2646" s="6" t="s">
        <v>67</v>
      </c>
      <c r="G2646" s="6" t="s">
        <v>68</v>
      </c>
      <c r="H2646" s="16" t="s">
        <v>69</v>
      </c>
      <c r="I2646" s="6" t="s">
        <v>323</v>
      </c>
      <c r="J2646" s="16">
        <v>2</v>
      </c>
      <c r="K2646" s="16" t="s">
        <v>36</v>
      </c>
      <c r="L2646" s="16" t="s">
        <v>428</v>
      </c>
      <c r="N2646" s="16">
        <v>18</v>
      </c>
      <c r="O2646" s="16">
        <v>2</v>
      </c>
      <c r="P2646" s="16">
        <v>1</v>
      </c>
      <c r="Q2646" s="16">
        <v>1</v>
      </c>
      <c r="R2646">
        <f>MATCH(D2646,Отчет!$C$1:$C$65535,0)</f>
        <v>23</v>
      </c>
    </row>
    <row r="2647" spans="1:18" x14ac:dyDescent="0.2">
      <c r="A2647" s="16">
        <v>1641092187</v>
      </c>
      <c r="B2647" s="16">
        <v>5</v>
      </c>
      <c r="D2647" s="16">
        <v>499655862</v>
      </c>
      <c r="E2647" s="6" t="s">
        <v>90</v>
      </c>
      <c r="F2647" s="6" t="s">
        <v>91</v>
      </c>
      <c r="G2647" s="6" t="s">
        <v>92</v>
      </c>
      <c r="H2647" s="16" t="s">
        <v>93</v>
      </c>
      <c r="I2647" s="6" t="s">
        <v>323</v>
      </c>
      <c r="J2647" s="16">
        <v>2</v>
      </c>
      <c r="K2647" s="16" t="s">
        <v>36</v>
      </c>
      <c r="L2647" s="16" t="s">
        <v>428</v>
      </c>
      <c r="N2647" s="16">
        <v>10</v>
      </c>
      <c r="O2647" s="16">
        <v>2</v>
      </c>
      <c r="P2647" s="16">
        <v>1</v>
      </c>
      <c r="Q2647" s="16">
        <v>1</v>
      </c>
      <c r="R2647">
        <f>MATCH(D2647,Отчет!$C$1:$C$65535,0)</f>
        <v>45</v>
      </c>
    </row>
    <row r="2648" spans="1:18" x14ac:dyDescent="0.2">
      <c r="A2648" s="16">
        <v>1641093005</v>
      </c>
      <c r="B2648" s="16">
        <v>10</v>
      </c>
      <c r="D2648" s="16">
        <v>499655838</v>
      </c>
      <c r="E2648" s="6" t="s">
        <v>105</v>
      </c>
      <c r="F2648" s="6" t="s">
        <v>106</v>
      </c>
      <c r="G2648" s="6" t="s">
        <v>107</v>
      </c>
      <c r="H2648" s="16" t="s">
        <v>108</v>
      </c>
      <c r="I2648" s="6" t="s">
        <v>323</v>
      </c>
      <c r="J2648" s="16">
        <v>2</v>
      </c>
      <c r="K2648" s="16" t="s">
        <v>36</v>
      </c>
      <c r="L2648" s="16" t="s">
        <v>428</v>
      </c>
      <c r="N2648" s="16">
        <v>20</v>
      </c>
      <c r="O2648" s="16">
        <v>2</v>
      </c>
      <c r="P2648" s="16">
        <v>1</v>
      </c>
      <c r="Q2648" s="16">
        <v>1</v>
      </c>
      <c r="R2648">
        <f>MATCH(D2648,Отчет!$C$1:$C$65535,0)</f>
        <v>14</v>
      </c>
    </row>
    <row r="2649" spans="1:18" x14ac:dyDescent="0.2">
      <c r="A2649" s="16">
        <v>1641092399</v>
      </c>
      <c r="B2649" s="16">
        <v>9</v>
      </c>
      <c r="D2649" s="16">
        <v>499655788</v>
      </c>
      <c r="E2649" s="6" t="s">
        <v>101</v>
      </c>
      <c r="F2649" s="6" t="s">
        <v>102</v>
      </c>
      <c r="G2649" s="6" t="s">
        <v>103</v>
      </c>
      <c r="H2649" s="16" t="s">
        <v>104</v>
      </c>
      <c r="I2649" s="6" t="s">
        <v>323</v>
      </c>
      <c r="J2649" s="16">
        <v>2</v>
      </c>
      <c r="K2649" s="16" t="s">
        <v>36</v>
      </c>
      <c r="L2649" s="16" t="s">
        <v>428</v>
      </c>
      <c r="N2649" s="16">
        <v>18</v>
      </c>
      <c r="O2649" s="16">
        <v>2</v>
      </c>
      <c r="P2649" s="16">
        <v>1</v>
      </c>
      <c r="Q2649" s="16">
        <v>1</v>
      </c>
      <c r="R2649">
        <f>MATCH(D2649,Отчет!$C$1:$C$65535,0)</f>
        <v>18</v>
      </c>
    </row>
    <row r="2650" spans="1:18" x14ac:dyDescent="0.2">
      <c r="A2650" s="16">
        <v>1641093127</v>
      </c>
      <c r="B2650" s="16">
        <v>10</v>
      </c>
      <c r="D2650" s="16">
        <v>499656623</v>
      </c>
      <c r="E2650" s="6" t="s">
        <v>166</v>
      </c>
      <c r="F2650" s="6" t="s">
        <v>167</v>
      </c>
      <c r="G2650" s="6" t="s">
        <v>168</v>
      </c>
      <c r="H2650" s="16" t="s">
        <v>169</v>
      </c>
      <c r="I2650" s="6" t="s">
        <v>323</v>
      </c>
      <c r="J2650" s="16">
        <v>2</v>
      </c>
      <c r="K2650" s="16" t="s">
        <v>36</v>
      </c>
      <c r="L2650" s="16" t="s">
        <v>428</v>
      </c>
      <c r="N2650" s="16">
        <v>20</v>
      </c>
      <c r="O2650" s="16">
        <v>2</v>
      </c>
      <c r="P2650" s="16">
        <v>1</v>
      </c>
      <c r="Q2650" s="16">
        <v>1</v>
      </c>
      <c r="R2650">
        <f>MATCH(D2650,Отчет!$C$1:$C$65535,0)</f>
        <v>37</v>
      </c>
    </row>
    <row r="2651" spans="1:18" x14ac:dyDescent="0.2">
      <c r="A2651" s="16">
        <v>1641092307</v>
      </c>
      <c r="B2651" s="16">
        <v>8</v>
      </c>
      <c r="D2651" s="16">
        <v>499657465</v>
      </c>
      <c r="E2651" s="6" t="s">
        <v>148</v>
      </c>
      <c r="F2651" s="6" t="s">
        <v>149</v>
      </c>
      <c r="G2651" s="6" t="s">
        <v>150</v>
      </c>
      <c r="H2651" s="16" t="s">
        <v>151</v>
      </c>
      <c r="I2651" s="6" t="s">
        <v>323</v>
      </c>
      <c r="J2651" s="16">
        <v>2</v>
      </c>
      <c r="K2651" s="16" t="s">
        <v>36</v>
      </c>
      <c r="L2651" s="16" t="s">
        <v>428</v>
      </c>
      <c r="N2651" s="16">
        <v>16</v>
      </c>
      <c r="O2651" s="16">
        <v>2</v>
      </c>
      <c r="P2651" s="16">
        <v>1</v>
      </c>
      <c r="Q2651" s="16">
        <v>1</v>
      </c>
      <c r="R2651">
        <f>MATCH(D2651,Отчет!$C$1:$C$65535,0)</f>
        <v>25</v>
      </c>
    </row>
    <row r="2652" spans="1:18" x14ac:dyDescent="0.2">
      <c r="A2652" s="16">
        <v>1641093452</v>
      </c>
      <c r="B2652" s="16">
        <v>4</v>
      </c>
      <c r="D2652" s="16">
        <v>499657489</v>
      </c>
      <c r="E2652" s="6" t="s">
        <v>133</v>
      </c>
      <c r="F2652" s="6" t="s">
        <v>134</v>
      </c>
      <c r="G2652" s="6" t="s">
        <v>135</v>
      </c>
      <c r="H2652" s="16" t="s">
        <v>136</v>
      </c>
      <c r="I2652" s="6" t="s">
        <v>323</v>
      </c>
      <c r="J2652" s="16">
        <v>2</v>
      </c>
      <c r="K2652" s="16" t="s">
        <v>36</v>
      </c>
      <c r="L2652" s="16" t="s">
        <v>428</v>
      </c>
      <c r="N2652" s="16">
        <v>8</v>
      </c>
      <c r="O2652" s="16">
        <v>2</v>
      </c>
      <c r="P2652" s="16">
        <v>1</v>
      </c>
      <c r="Q2652" s="16">
        <v>1</v>
      </c>
      <c r="R2652">
        <f>MATCH(D2652,Отчет!$C$1:$C$65535,0)</f>
        <v>51</v>
      </c>
    </row>
    <row r="2653" spans="1:18" x14ac:dyDescent="0.2">
      <c r="A2653" s="16">
        <v>1641092074</v>
      </c>
      <c r="B2653" s="16">
        <v>4</v>
      </c>
      <c r="D2653" s="16">
        <v>499657513</v>
      </c>
      <c r="E2653" s="6" t="s">
        <v>137</v>
      </c>
      <c r="F2653" s="6" t="s">
        <v>138</v>
      </c>
      <c r="G2653" s="6" t="s">
        <v>139</v>
      </c>
      <c r="H2653" s="16" t="s">
        <v>140</v>
      </c>
      <c r="I2653" s="6" t="s">
        <v>323</v>
      </c>
      <c r="J2653" s="16">
        <v>2</v>
      </c>
      <c r="K2653" s="16" t="s">
        <v>36</v>
      </c>
      <c r="L2653" s="16" t="s">
        <v>428</v>
      </c>
      <c r="N2653" s="16">
        <v>8</v>
      </c>
      <c r="O2653" s="16">
        <v>2</v>
      </c>
      <c r="P2653" s="16">
        <v>1</v>
      </c>
      <c r="Q2653" s="16">
        <v>1</v>
      </c>
      <c r="R2653">
        <f>MATCH(D2653,Отчет!$C$1:$C$65535,0)</f>
        <v>32</v>
      </c>
    </row>
    <row r="2654" spans="1:18" x14ac:dyDescent="0.2">
      <c r="A2654" s="16">
        <v>1641092439</v>
      </c>
      <c r="B2654" s="16">
        <v>10</v>
      </c>
      <c r="D2654" s="16">
        <v>499657561</v>
      </c>
      <c r="E2654" s="6" t="s">
        <v>141</v>
      </c>
      <c r="F2654" s="6" t="s">
        <v>142</v>
      </c>
      <c r="G2654" s="6" t="s">
        <v>143</v>
      </c>
      <c r="H2654" s="16" t="s">
        <v>144</v>
      </c>
      <c r="I2654" s="6" t="s">
        <v>323</v>
      </c>
      <c r="J2654" s="16">
        <v>2</v>
      </c>
      <c r="K2654" s="16" t="s">
        <v>36</v>
      </c>
      <c r="L2654" s="16" t="s">
        <v>428</v>
      </c>
      <c r="N2654" s="16">
        <v>20</v>
      </c>
      <c r="O2654" s="16">
        <v>2</v>
      </c>
      <c r="P2654" s="16">
        <v>1</v>
      </c>
      <c r="Q2654" s="16">
        <v>1</v>
      </c>
      <c r="R2654">
        <f>MATCH(D2654,Отчет!$C$1:$C$65535,0)</f>
        <v>13</v>
      </c>
    </row>
    <row r="2655" spans="1:18" x14ac:dyDescent="0.2">
      <c r="A2655" s="16">
        <v>1641092964</v>
      </c>
      <c r="B2655" s="16">
        <v>5</v>
      </c>
      <c r="D2655" s="16">
        <v>499656023</v>
      </c>
      <c r="E2655" s="6" t="s">
        <v>170</v>
      </c>
      <c r="F2655" s="6" t="s">
        <v>72</v>
      </c>
      <c r="G2655" s="6" t="s">
        <v>171</v>
      </c>
      <c r="H2655" s="16" t="s">
        <v>172</v>
      </c>
      <c r="I2655" s="6" t="s">
        <v>323</v>
      </c>
      <c r="J2655" s="16">
        <v>2</v>
      </c>
      <c r="K2655" s="16" t="s">
        <v>36</v>
      </c>
      <c r="L2655" s="16" t="s">
        <v>428</v>
      </c>
      <c r="N2655" s="16">
        <v>10</v>
      </c>
      <c r="O2655" s="16">
        <v>2</v>
      </c>
      <c r="P2655" s="16">
        <v>1</v>
      </c>
      <c r="Q2655" s="16">
        <v>1</v>
      </c>
      <c r="R2655">
        <f>MATCH(D2655,Отчет!$C$1:$C$65535,0)</f>
        <v>42</v>
      </c>
    </row>
    <row r="2656" spans="1:18" x14ac:dyDescent="0.2">
      <c r="A2656" s="16">
        <v>1641093171</v>
      </c>
      <c r="B2656" s="16">
        <v>7</v>
      </c>
      <c r="D2656" s="16">
        <v>499656285</v>
      </c>
      <c r="E2656" s="6" t="s">
        <v>173</v>
      </c>
      <c r="F2656" s="6" t="s">
        <v>76</v>
      </c>
      <c r="G2656" s="6" t="s">
        <v>107</v>
      </c>
      <c r="H2656" s="16" t="s">
        <v>174</v>
      </c>
      <c r="I2656" s="6" t="s">
        <v>323</v>
      </c>
      <c r="J2656" s="16">
        <v>2</v>
      </c>
      <c r="K2656" s="16" t="s">
        <v>36</v>
      </c>
      <c r="L2656" s="16" t="s">
        <v>428</v>
      </c>
      <c r="N2656" s="16">
        <v>14</v>
      </c>
      <c r="O2656" s="16">
        <v>2</v>
      </c>
      <c r="P2656" s="16">
        <v>1</v>
      </c>
      <c r="Q2656" s="16">
        <v>1</v>
      </c>
      <c r="R2656">
        <f>MATCH(D2656,Отчет!$C$1:$C$65535,0)</f>
        <v>36</v>
      </c>
    </row>
    <row r="2657" spans="1:18" x14ac:dyDescent="0.2">
      <c r="A2657" s="16">
        <v>1641092779</v>
      </c>
      <c r="B2657" s="16">
        <v>6</v>
      </c>
      <c r="D2657" s="16">
        <v>499656345</v>
      </c>
      <c r="E2657" s="6" t="s">
        <v>159</v>
      </c>
      <c r="F2657" s="6" t="s">
        <v>160</v>
      </c>
      <c r="G2657" s="6" t="s">
        <v>119</v>
      </c>
      <c r="H2657" s="16" t="s">
        <v>161</v>
      </c>
      <c r="I2657" s="6" t="s">
        <v>323</v>
      </c>
      <c r="J2657" s="16">
        <v>2</v>
      </c>
      <c r="K2657" s="16" t="s">
        <v>36</v>
      </c>
      <c r="L2657" s="16" t="s">
        <v>428</v>
      </c>
      <c r="N2657" s="16">
        <v>12</v>
      </c>
      <c r="O2657" s="16">
        <v>2</v>
      </c>
      <c r="P2657" s="16">
        <v>1</v>
      </c>
      <c r="Q2657" s="16">
        <v>1</v>
      </c>
      <c r="R2657">
        <f>MATCH(D2657,Отчет!$C$1:$C$65535,0)</f>
        <v>46</v>
      </c>
    </row>
    <row r="2658" spans="1:18" x14ac:dyDescent="0.2">
      <c r="A2658" s="16">
        <v>1641091747</v>
      </c>
      <c r="B2658" s="16">
        <v>10</v>
      </c>
      <c r="D2658" s="16">
        <v>499656434</v>
      </c>
      <c r="E2658" s="6" t="s">
        <v>162</v>
      </c>
      <c r="F2658" s="6" t="s">
        <v>163</v>
      </c>
      <c r="G2658" s="6" t="s">
        <v>164</v>
      </c>
      <c r="H2658" s="16" t="s">
        <v>165</v>
      </c>
      <c r="I2658" s="6" t="s">
        <v>323</v>
      </c>
      <c r="J2658" s="16">
        <v>2</v>
      </c>
      <c r="K2658" s="16" t="s">
        <v>36</v>
      </c>
      <c r="L2658" s="16" t="s">
        <v>428</v>
      </c>
      <c r="N2658" s="16">
        <v>0</v>
      </c>
      <c r="O2658" s="16">
        <v>2</v>
      </c>
      <c r="P2658" s="16">
        <v>1</v>
      </c>
      <c r="Q2658" s="16">
        <v>1</v>
      </c>
      <c r="R2658">
        <f>MATCH(D2658,Отчет!$C$1:$C$65535,0)</f>
        <v>11</v>
      </c>
    </row>
    <row r="2659" spans="1:18" x14ac:dyDescent="0.2">
      <c r="A2659" s="16">
        <v>2118088456</v>
      </c>
      <c r="B2659" s="16">
        <v>4</v>
      </c>
      <c r="D2659" s="16">
        <v>2114617064</v>
      </c>
      <c r="E2659" s="6" t="s">
        <v>206</v>
      </c>
      <c r="F2659" s="6" t="s">
        <v>80</v>
      </c>
      <c r="G2659" s="6" t="s">
        <v>207</v>
      </c>
      <c r="H2659" s="16" t="s">
        <v>208</v>
      </c>
      <c r="I2659" s="6" t="s">
        <v>323</v>
      </c>
      <c r="J2659" s="16">
        <v>2.5</v>
      </c>
      <c r="K2659" s="16" t="s">
        <v>36</v>
      </c>
      <c r="L2659" s="16" t="s">
        <v>428</v>
      </c>
      <c r="N2659" s="16">
        <v>8</v>
      </c>
      <c r="O2659" s="16">
        <v>2</v>
      </c>
      <c r="P2659" s="16">
        <v>1</v>
      </c>
      <c r="Q2659" s="16">
        <v>0</v>
      </c>
      <c r="R2659">
        <f>MATCH(D2659,Отчет!$C$1:$C$65535,0)</f>
        <v>54</v>
      </c>
    </row>
    <row r="2660" spans="1:18" x14ac:dyDescent="0.2">
      <c r="A2660" s="16">
        <v>2216906952</v>
      </c>
      <c r="B2660" s="16">
        <v>9</v>
      </c>
      <c r="D2660" s="16">
        <v>2210857296</v>
      </c>
      <c r="E2660" s="6" t="s">
        <v>199</v>
      </c>
      <c r="F2660" s="6" t="s">
        <v>200</v>
      </c>
      <c r="G2660" s="6" t="s">
        <v>201</v>
      </c>
      <c r="H2660" s="16" t="s">
        <v>202</v>
      </c>
      <c r="I2660" s="6" t="s">
        <v>323</v>
      </c>
      <c r="J2660" s="16">
        <v>3.5</v>
      </c>
      <c r="K2660" s="16" t="s">
        <v>36</v>
      </c>
      <c r="L2660" s="16" t="s">
        <v>428</v>
      </c>
      <c r="N2660" s="16">
        <v>18</v>
      </c>
      <c r="O2660" s="16">
        <v>2</v>
      </c>
      <c r="P2660" s="16">
        <v>1</v>
      </c>
      <c r="Q2660" s="16">
        <v>1</v>
      </c>
      <c r="R2660">
        <f>MATCH(D2660,Отчет!$C$1:$C$65535,0)</f>
        <v>28</v>
      </c>
    </row>
    <row r="2661" spans="1:18" x14ac:dyDescent="0.2">
      <c r="A2661" s="16">
        <v>1997337813</v>
      </c>
      <c r="B2661" s="16">
        <v>7</v>
      </c>
      <c r="D2661" s="16">
        <v>1950131619</v>
      </c>
      <c r="E2661" s="6" t="s">
        <v>209</v>
      </c>
      <c r="F2661" s="6" t="s">
        <v>210</v>
      </c>
      <c r="G2661" s="6" t="s">
        <v>211</v>
      </c>
      <c r="H2661" s="16" t="s">
        <v>212</v>
      </c>
      <c r="I2661" s="6" t="s">
        <v>323</v>
      </c>
      <c r="J2661" s="16">
        <v>3.5</v>
      </c>
      <c r="K2661" s="16" t="s">
        <v>36</v>
      </c>
      <c r="L2661" s="16" t="s">
        <v>428</v>
      </c>
      <c r="N2661" s="16">
        <v>14</v>
      </c>
      <c r="O2661" s="16">
        <v>2</v>
      </c>
      <c r="P2661" s="16">
        <v>1</v>
      </c>
      <c r="Q2661" s="16">
        <v>1</v>
      </c>
      <c r="R2661">
        <f>MATCH(D2661,Отчет!$C$1:$C$65535,0)</f>
        <v>33</v>
      </c>
    </row>
    <row r="2662" spans="1:18" x14ac:dyDescent="0.2">
      <c r="A2662" s="16">
        <v>1998465165</v>
      </c>
      <c r="B2662" s="16">
        <v>8</v>
      </c>
      <c r="D2662" s="16">
        <v>1955210973</v>
      </c>
      <c r="E2662" s="6" t="s">
        <v>203</v>
      </c>
      <c r="F2662" s="6" t="s">
        <v>134</v>
      </c>
      <c r="G2662" s="6" t="s">
        <v>204</v>
      </c>
      <c r="H2662" s="16" t="s">
        <v>205</v>
      </c>
      <c r="I2662" s="6" t="s">
        <v>323</v>
      </c>
      <c r="J2662" s="16">
        <v>3.5</v>
      </c>
      <c r="K2662" s="16" t="s">
        <v>36</v>
      </c>
      <c r="L2662" s="16" t="s">
        <v>428</v>
      </c>
      <c r="N2662" s="16">
        <v>16</v>
      </c>
      <c r="O2662" s="16">
        <v>2</v>
      </c>
      <c r="P2662" s="16">
        <v>1</v>
      </c>
      <c r="Q2662" s="16">
        <v>1</v>
      </c>
      <c r="R2662">
        <f>MATCH(D2662,Отчет!$C$1:$C$65535,0)</f>
        <v>30</v>
      </c>
    </row>
    <row r="2663" spans="1:18" x14ac:dyDescent="0.2">
      <c r="A2663" s="16">
        <v>1653147847</v>
      </c>
      <c r="B2663" s="16">
        <v>4</v>
      </c>
      <c r="D2663" s="16">
        <v>499655506</v>
      </c>
      <c r="E2663" s="6" t="s">
        <v>125</v>
      </c>
      <c r="F2663" s="6" t="s">
        <v>126</v>
      </c>
      <c r="G2663" s="6" t="s">
        <v>127</v>
      </c>
      <c r="H2663" s="16" t="s">
        <v>128</v>
      </c>
      <c r="I2663" s="6" t="s">
        <v>440</v>
      </c>
      <c r="J2663" s="16">
        <v>5</v>
      </c>
      <c r="K2663" s="16" t="s">
        <v>36</v>
      </c>
      <c r="L2663" s="16" t="s">
        <v>428</v>
      </c>
      <c r="N2663" s="16">
        <v>20</v>
      </c>
      <c r="O2663" s="16">
        <v>5</v>
      </c>
      <c r="P2663" s="16">
        <v>1</v>
      </c>
      <c r="Q2663" s="16">
        <v>0</v>
      </c>
      <c r="R2663">
        <f>MATCH(D2663,Отчет!$C$1:$C$65535,0)</f>
        <v>44</v>
      </c>
    </row>
    <row r="2664" spans="1:18" x14ac:dyDescent="0.2">
      <c r="A2664" s="16">
        <v>1656683456</v>
      </c>
      <c r="B2664" s="16">
        <v>6</v>
      </c>
      <c r="D2664" s="16">
        <v>499655433</v>
      </c>
      <c r="E2664" s="6" t="s">
        <v>189</v>
      </c>
      <c r="F2664" s="6" t="s">
        <v>190</v>
      </c>
      <c r="G2664" s="6" t="s">
        <v>123</v>
      </c>
      <c r="H2664" s="16" t="s">
        <v>191</v>
      </c>
      <c r="I2664" s="6" t="s">
        <v>440</v>
      </c>
      <c r="J2664" s="16">
        <v>5</v>
      </c>
      <c r="K2664" s="16" t="s">
        <v>36</v>
      </c>
      <c r="L2664" s="16" t="s">
        <v>428</v>
      </c>
      <c r="N2664" s="16">
        <v>30</v>
      </c>
      <c r="O2664" s="16">
        <v>5</v>
      </c>
      <c r="P2664" s="16">
        <v>1</v>
      </c>
      <c r="Q2664" s="16">
        <v>0</v>
      </c>
      <c r="R2664">
        <f>MATCH(D2664,Отчет!$C$1:$C$65535,0)</f>
        <v>50</v>
      </c>
    </row>
    <row r="2665" spans="1:18" x14ac:dyDescent="0.2">
      <c r="A2665" s="16">
        <v>1662526204</v>
      </c>
      <c r="B2665" s="16">
        <v>6</v>
      </c>
      <c r="D2665" s="16">
        <v>499657609</v>
      </c>
      <c r="E2665" s="6" t="s">
        <v>192</v>
      </c>
      <c r="F2665" s="6" t="s">
        <v>134</v>
      </c>
      <c r="G2665" s="6" t="s">
        <v>139</v>
      </c>
      <c r="H2665" s="16" t="s">
        <v>193</v>
      </c>
      <c r="I2665" s="6" t="s">
        <v>440</v>
      </c>
      <c r="J2665" s="16">
        <v>5</v>
      </c>
      <c r="K2665" s="16" t="s">
        <v>36</v>
      </c>
      <c r="L2665" s="16" t="s">
        <v>428</v>
      </c>
      <c r="N2665" s="16">
        <v>30</v>
      </c>
      <c r="O2665" s="16">
        <v>5</v>
      </c>
      <c r="P2665" s="16">
        <v>1</v>
      </c>
      <c r="Q2665" s="16">
        <v>1</v>
      </c>
      <c r="R2665">
        <f>MATCH(D2665,Отчет!$C$1:$C$65535,0)</f>
        <v>24</v>
      </c>
    </row>
    <row r="2666" spans="1:18" x14ac:dyDescent="0.2">
      <c r="A2666" s="16">
        <v>1713167806</v>
      </c>
      <c r="B2666" s="16">
        <v>5</v>
      </c>
      <c r="D2666" s="16">
        <v>499655995</v>
      </c>
      <c r="E2666" s="6" t="s">
        <v>86</v>
      </c>
      <c r="F2666" s="6" t="s">
        <v>87</v>
      </c>
      <c r="G2666" s="6" t="s">
        <v>88</v>
      </c>
      <c r="H2666" s="16" t="s">
        <v>89</v>
      </c>
      <c r="I2666" s="6" t="s">
        <v>440</v>
      </c>
      <c r="J2666" s="16">
        <v>5</v>
      </c>
      <c r="K2666" s="16" t="s">
        <v>36</v>
      </c>
      <c r="L2666" s="16" t="s">
        <v>428</v>
      </c>
      <c r="N2666" s="16">
        <v>0</v>
      </c>
      <c r="O2666" s="16">
        <v>5</v>
      </c>
      <c r="P2666" s="16">
        <v>1</v>
      </c>
      <c r="Q2666" s="16">
        <v>1</v>
      </c>
      <c r="R2666">
        <f>MATCH(D2666,Отчет!$C$1:$C$65535,0)</f>
        <v>49</v>
      </c>
    </row>
    <row r="2667" spans="1:18" x14ac:dyDescent="0.2">
      <c r="A2667" s="16">
        <v>1798741081</v>
      </c>
      <c r="B2667" s="16">
        <v>10</v>
      </c>
      <c r="D2667" s="16">
        <v>499657561</v>
      </c>
      <c r="E2667" s="6" t="s">
        <v>141</v>
      </c>
      <c r="F2667" s="6" t="s">
        <v>142</v>
      </c>
      <c r="G2667" s="6" t="s">
        <v>143</v>
      </c>
      <c r="H2667" s="16" t="s">
        <v>144</v>
      </c>
      <c r="I2667" s="6" t="s">
        <v>441</v>
      </c>
      <c r="J2667" s="16">
        <v>5</v>
      </c>
      <c r="K2667" s="16" t="s">
        <v>36</v>
      </c>
      <c r="L2667" s="16" t="s">
        <v>428</v>
      </c>
      <c r="N2667" s="16">
        <v>50</v>
      </c>
      <c r="O2667" s="16">
        <v>5</v>
      </c>
      <c r="P2667" s="16">
        <v>1</v>
      </c>
      <c r="Q2667" s="16">
        <v>1</v>
      </c>
      <c r="R2667">
        <f>MATCH(D2667,Отчет!$C$1:$C$65535,0)</f>
        <v>13</v>
      </c>
    </row>
    <row r="2668" spans="1:18" x14ac:dyDescent="0.2">
      <c r="A2668" s="16">
        <v>1798743329</v>
      </c>
      <c r="B2668" s="16">
        <v>10</v>
      </c>
      <c r="D2668" s="16">
        <v>499657561</v>
      </c>
      <c r="E2668" s="6" t="s">
        <v>141</v>
      </c>
      <c r="F2668" s="6" t="s">
        <v>142</v>
      </c>
      <c r="G2668" s="6" t="s">
        <v>143</v>
      </c>
      <c r="H2668" s="16" t="s">
        <v>144</v>
      </c>
      <c r="I2668" s="6" t="s">
        <v>442</v>
      </c>
      <c r="J2668" s="16">
        <v>3</v>
      </c>
      <c r="K2668" s="16" t="s">
        <v>36</v>
      </c>
      <c r="L2668" s="16" t="s">
        <v>428</v>
      </c>
      <c r="N2668" s="16">
        <v>30</v>
      </c>
      <c r="O2668" s="16">
        <v>3</v>
      </c>
      <c r="P2668" s="16">
        <v>1</v>
      </c>
      <c r="Q2668" s="16">
        <v>1</v>
      </c>
      <c r="R2668">
        <f>MATCH(D2668,Отчет!$C$1:$C$65535,0)</f>
        <v>13</v>
      </c>
    </row>
    <row r="2669" spans="1:18" x14ac:dyDescent="0.2">
      <c r="A2669" s="16">
        <v>1798031334</v>
      </c>
      <c r="B2669" s="16">
        <v>10</v>
      </c>
      <c r="D2669" s="16">
        <v>499657846</v>
      </c>
      <c r="E2669" s="6" t="s">
        <v>181</v>
      </c>
      <c r="F2669" s="6" t="s">
        <v>182</v>
      </c>
      <c r="G2669" s="6" t="s">
        <v>183</v>
      </c>
      <c r="H2669" s="16" t="s">
        <v>184</v>
      </c>
      <c r="I2669" s="6" t="s">
        <v>443</v>
      </c>
      <c r="J2669" s="16">
        <v>3</v>
      </c>
      <c r="K2669" s="16" t="s">
        <v>36</v>
      </c>
      <c r="L2669" s="16" t="s">
        <v>428</v>
      </c>
      <c r="N2669" s="16">
        <v>0</v>
      </c>
      <c r="O2669" s="16">
        <v>0</v>
      </c>
      <c r="P2669" s="16">
        <v>1</v>
      </c>
      <c r="Q2669" s="16">
        <v>1</v>
      </c>
      <c r="R2669">
        <f>MATCH(D2669,Отчет!$C$1:$C$65535,0)</f>
        <v>19</v>
      </c>
    </row>
    <row r="2670" spans="1:18" x14ac:dyDescent="0.2">
      <c r="A2670" s="16">
        <v>1798741493</v>
      </c>
      <c r="B2670" s="16">
        <v>10</v>
      </c>
      <c r="D2670" s="16">
        <v>499657561</v>
      </c>
      <c r="E2670" s="6" t="s">
        <v>141</v>
      </c>
      <c r="F2670" s="6" t="s">
        <v>142</v>
      </c>
      <c r="G2670" s="6" t="s">
        <v>143</v>
      </c>
      <c r="H2670" s="16" t="s">
        <v>144</v>
      </c>
      <c r="I2670" s="6" t="s">
        <v>444</v>
      </c>
      <c r="J2670" s="16">
        <v>6</v>
      </c>
      <c r="K2670" s="16" t="s">
        <v>36</v>
      </c>
      <c r="L2670" s="16" t="s">
        <v>428</v>
      </c>
      <c r="N2670" s="16">
        <v>60</v>
      </c>
      <c r="O2670" s="16">
        <v>6</v>
      </c>
      <c r="P2670" s="16">
        <v>1</v>
      </c>
      <c r="Q2670" s="16">
        <v>1</v>
      </c>
      <c r="R2670">
        <f>MATCH(D2670,Отчет!$C$1:$C$65535,0)</f>
        <v>13</v>
      </c>
    </row>
    <row r="2671" spans="1:18" x14ac:dyDescent="0.2">
      <c r="A2671" s="16">
        <v>1712944732</v>
      </c>
      <c r="B2671" s="16">
        <v>4</v>
      </c>
      <c r="D2671" s="16">
        <v>499655579</v>
      </c>
      <c r="E2671" s="6" t="s">
        <v>194</v>
      </c>
      <c r="F2671" s="6" t="s">
        <v>122</v>
      </c>
      <c r="G2671" s="6" t="s">
        <v>171</v>
      </c>
      <c r="H2671" s="16" t="s">
        <v>195</v>
      </c>
      <c r="I2671" s="6" t="s">
        <v>444</v>
      </c>
      <c r="J2671" s="16">
        <v>6</v>
      </c>
      <c r="K2671" s="16" t="s">
        <v>36</v>
      </c>
      <c r="L2671" s="16" t="s">
        <v>428</v>
      </c>
      <c r="N2671" s="16">
        <v>24</v>
      </c>
      <c r="O2671" s="16">
        <v>6</v>
      </c>
      <c r="P2671" s="16">
        <v>1</v>
      </c>
      <c r="Q2671" s="16">
        <v>1</v>
      </c>
      <c r="R2671">
        <f>MATCH(D2671,Отчет!$C$1:$C$65535,0)</f>
        <v>38</v>
      </c>
    </row>
    <row r="2672" spans="1:18" x14ac:dyDescent="0.2">
      <c r="A2672" s="16">
        <v>1662526356</v>
      </c>
      <c r="B2672" s="16">
        <v>10</v>
      </c>
      <c r="D2672" s="16">
        <v>499657609</v>
      </c>
      <c r="E2672" s="6" t="s">
        <v>192</v>
      </c>
      <c r="F2672" s="6" t="s">
        <v>134</v>
      </c>
      <c r="G2672" s="6" t="s">
        <v>139</v>
      </c>
      <c r="H2672" s="16" t="s">
        <v>193</v>
      </c>
      <c r="I2672" s="6" t="s">
        <v>324</v>
      </c>
      <c r="J2672" s="16">
        <v>5</v>
      </c>
      <c r="K2672" s="16" t="s">
        <v>36</v>
      </c>
      <c r="L2672" s="16" t="s">
        <v>428</v>
      </c>
      <c r="N2672" s="16">
        <v>50</v>
      </c>
      <c r="O2672" s="16">
        <v>5</v>
      </c>
      <c r="P2672" s="16">
        <v>1</v>
      </c>
      <c r="Q2672" s="16">
        <v>1</v>
      </c>
      <c r="R2672">
        <f>MATCH(D2672,Отчет!$C$1:$C$65535,0)</f>
        <v>24</v>
      </c>
    </row>
    <row r="2673" spans="1:18" x14ac:dyDescent="0.2">
      <c r="A2673" s="16">
        <v>1653105586</v>
      </c>
      <c r="B2673" s="16">
        <v>10</v>
      </c>
      <c r="D2673" s="16">
        <v>499657780</v>
      </c>
      <c r="E2673" s="6" t="s">
        <v>129</v>
      </c>
      <c r="F2673" s="6" t="s">
        <v>130</v>
      </c>
      <c r="G2673" s="6" t="s">
        <v>131</v>
      </c>
      <c r="H2673" s="16" t="s">
        <v>132</v>
      </c>
      <c r="I2673" s="6" t="s">
        <v>324</v>
      </c>
      <c r="J2673" s="16">
        <v>5</v>
      </c>
      <c r="K2673" s="16" t="s">
        <v>36</v>
      </c>
      <c r="L2673" s="16" t="s">
        <v>428</v>
      </c>
      <c r="N2673" s="16">
        <v>50</v>
      </c>
      <c r="O2673" s="16">
        <v>5</v>
      </c>
      <c r="P2673" s="16">
        <v>1</v>
      </c>
      <c r="Q2673" s="16">
        <v>1</v>
      </c>
      <c r="R2673">
        <f>MATCH(D2673,Отчет!$C$1:$C$65535,0)</f>
        <v>29</v>
      </c>
    </row>
    <row r="2674" spans="1:18" x14ac:dyDescent="0.2">
      <c r="A2674" s="16">
        <v>1656354780</v>
      </c>
      <c r="B2674" s="16">
        <v>10</v>
      </c>
      <c r="D2674" s="16">
        <v>499657846</v>
      </c>
      <c r="E2674" s="6" t="s">
        <v>181</v>
      </c>
      <c r="F2674" s="6" t="s">
        <v>182</v>
      </c>
      <c r="G2674" s="6" t="s">
        <v>183</v>
      </c>
      <c r="H2674" s="16" t="s">
        <v>184</v>
      </c>
      <c r="I2674" s="6" t="s">
        <v>324</v>
      </c>
      <c r="J2674" s="16">
        <v>5</v>
      </c>
      <c r="K2674" s="16" t="s">
        <v>36</v>
      </c>
      <c r="L2674" s="16" t="s">
        <v>428</v>
      </c>
      <c r="N2674" s="16">
        <v>50</v>
      </c>
      <c r="O2674" s="16">
        <v>5</v>
      </c>
      <c r="P2674" s="16">
        <v>1</v>
      </c>
      <c r="Q2674" s="16">
        <v>1</v>
      </c>
      <c r="R2674">
        <f>MATCH(D2674,Отчет!$C$1:$C$65535,0)</f>
        <v>19</v>
      </c>
    </row>
    <row r="2675" spans="1:18" x14ac:dyDescent="0.2">
      <c r="A2675" s="16">
        <v>1808863117</v>
      </c>
      <c r="B2675" s="16">
        <v>8</v>
      </c>
      <c r="D2675" s="16">
        <v>499656711</v>
      </c>
      <c r="E2675" s="6" t="s">
        <v>156</v>
      </c>
      <c r="F2675" s="6" t="s">
        <v>157</v>
      </c>
      <c r="G2675" s="6" t="s">
        <v>81</v>
      </c>
      <c r="H2675" s="16" t="s">
        <v>158</v>
      </c>
      <c r="I2675" s="6" t="s">
        <v>324</v>
      </c>
      <c r="J2675" s="16">
        <v>5</v>
      </c>
      <c r="K2675" s="16" t="s">
        <v>36</v>
      </c>
      <c r="L2675" s="16" t="s">
        <v>428</v>
      </c>
      <c r="N2675" s="16">
        <v>40</v>
      </c>
      <c r="O2675" s="16">
        <v>5</v>
      </c>
      <c r="P2675" s="16">
        <v>1</v>
      </c>
      <c r="Q2675" s="16">
        <v>0</v>
      </c>
      <c r="R2675">
        <f>MATCH(D2675,Отчет!$C$1:$C$65535,0)</f>
        <v>52</v>
      </c>
    </row>
    <row r="2676" spans="1:18" x14ac:dyDescent="0.2">
      <c r="A2676" s="16">
        <v>1665982797</v>
      </c>
      <c r="B2676" s="16">
        <v>8</v>
      </c>
      <c r="D2676" s="16">
        <v>499657489</v>
      </c>
      <c r="E2676" s="6" t="s">
        <v>133</v>
      </c>
      <c r="F2676" s="6" t="s">
        <v>134</v>
      </c>
      <c r="G2676" s="6" t="s">
        <v>135</v>
      </c>
      <c r="H2676" s="16" t="s">
        <v>136</v>
      </c>
      <c r="I2676" s="6" t="s">
        <v>324</v>
      </c>
      <c r="J2676" s="16">
        <v>5</v>
      </c>
      <c r="K2676" s="16" t="s">
        <v>36</v>
      </c>
      <c r="L2676" s="16" t="s">
        <v>428</v>
      </c>
      <c r="N2676" s="16">
        <v>40</v>
      </c>
      <c r="O2676" s="16">
        <v>5</v>
      </c>
      <c r="P2676" s="16">
        <v>1</v>
      </c>
      <c r="Q2676" s="16">
        <v>1</v>
      </c>
      <c r="R2676">
        <f>MATCH(D2676,Отчет!$C$1:$C$65535,0)</f>
        <v>51</v>
      </c>
    </row>
    <row r="2677" spans="1:18" x14ac:dyDescent="0.2">
      <c r="A2677" s="16">
        <v>1798683867</v>
      </c>
      <c r="B2677" s="16">
        <v>9</v>
      </c>
      <c r="D2677" s="16">
        <v>499655995</v>
      </c>
      <c r="E2677" s="6" t="s">
        <v>86</v>
      </c>
      <c r="F2677" s="6" t="s">
        <v>87</v>
      </c>
      <c r="G2677" s="6" t="s">
        <v>88</v>
      </c>
      <c r="H2677" s="16" t="s">
        <v>89</v>
      </c>
      <c r="I2677" s="6" t="s">
        <v>324</v>
      </c>
      <c r="J2677" s="16">
        <v>5</v>
      </c>
      <c r="K2677" s="16" t="s">
        <v>36</v>
      </c>
      <c r="L2677" s="16" t="s">
        <v>428</v>
      </c>
      <c r="N2677" s="16">
        <v>45</v>
      </c>
      <c r="O2677" s="16">
        <v>5</v>
      </c>
      <c r="P2677" s="16">
        <v>1</v>
      </c>
      <c r="Q2677" s="16">
        <v>1</v>
      </c>
      <c r="R2677">
        <f>MATCH(D2677,Отчет!$C$1:$C$65535,0)</f>
        <v>49</v>
      </c>
    </row>
    <row r="2678" spans="1:18" x14ac:dyDescent="0.2">
      <c r="A2678" s="16">
        <v>1797467103</v>
      </c>
      <c r="B2678" s="16">
        <v>9</v>
      </c>
      <c r="D2678" s="16">
        <v>499656345</v>
      </c>
      <c r="E2678" s="6" t="s">
        <v>159</v>
      </c>
      <c r="F2678" s="6" t="s">
        <v>160</v>
      </c>
      <c r="G2678" s="6" t="s">
        <v>119</v>
      </c>
      <c r="H2678" s="16" t="s">
        <v>161</v>
      </c>
      <c r="I2678" s="6" t="s">
        <v>324</v>
      </c>
      <c r="J2678" s="16">
        <v>5</v>
      </c>
      <c r="K2678" s="16" t="s">
        <v>36</v>
      </c>
      <c r="L2678" s="16" t="s">
        <v>428</v>
      </c>
      <c r="N2678" s="16">
        <v>45</v>
      </c>
      <c r="O2678" s="16">
        <v>5</v>
      </c>
      <c r="P2678" s="16">
        <v>1</v>
      </c>
      <c r="Q2678" s="16">
        <v>1</v>
      </c>
      <c r="R2678">
        <f>MATCH(D2678,Отчет!$C$1:$C$65535,0)</f>
        <v>46</v>
      </c>
    </row>
    <row r="2679" spans="1:18" x14ac:dyDescent="0.2">
      <c r="A2679" s="16">
        <v>1656712080</v>
      </c>
      <c r="B2679" s="16">
        <v>8</v>
      </c>
      <c r="D2679" s="16">
        <v>499655706</v>
      </c>
      <c r="E2679" s="6" t="s">
        <v>109</v>
      </c>
      <c r="F2679" s="6" t="s">
        <v>99</v>
      </c>
      <c r="G2679" s="6" t="s">
        <v>110</v>
      </c>
      <c r="H2679" s="16" t="s">
        <v>111</v>
      </c>
      <c r="I2679" s="6" t="s">
        <v>324</v>
      </c>
      <c r="J2679" s="16">
        <v>5</v>
      </c>
      <c r="K2679" s="16" t="s">
        <v>36</v>
      </c>
      <c r="L2679" s="16" t="s">
        <v>428</v>
      </c>
      <c r="N2679" s="16">
        <v>40</v>
      </c>
      <c r="O2679" s="16">
        <v>5</v>
      </c>
      <c r="P2679" s="16">
        <v>1</v>
      </c>
      <c r="Q2679" s="16">
        <v>1</v>
      </c>
      <c r="R2679">
        <f>MATCH(D2679,Отчет!$C$1:$C$65535,0)</f>
        <v>55</v>
      </c>
    </row>
    <row r="2680" spans="1:18" x14ac:dyDescent="0.2">
      <c r="A2680" s="16">
        <v>1656683761</v>
      </c>
      <c r="B2680" s="16">
        <v>4</v>
      </c>
      <c r="D2680" s="16">
        <v>499655433</v>
      </c>
      <c r="E2680" s="6" t="s">
        <v>189</v>
      </c>
      <c r="F2680" s="6" t="s">
        <v>190</v>
      </c>
      <c r="G2680" s="6" t="s">
        <v>123</v>
      </c>
      <c r="H2680" s="16" t="s">
        <v>191</v>
      </c>
      <c r="I2680" s="6" t="s">
        <v>445</v>
      </c>
      <c r="J2680" s="16">
        <v>7</v>
      </c>
      <c r="K2680" s="16" t="s">
        <v>36</v>
      </c>
      <c r="L2680" s="16" t="s">
        <v>428</v>
      </c>
      <c r="N2680" s="16">
        <v>28</v>
      </c>
      <c r="O2680" s="16">
        <v>7</v>
      </c>
      <c r="P2680" s="16">
        <v>1</v>
      </c>
      <c r="Q2680" s="16">
        <v>0</v>
      </c>
      <c r="R2680">
        <f>MATCH(D2680,Отчет!$C$1:$C$65535,0)</f>
        <v>50</v>
      </c>
    </row>
    <row r="2681" spans="1:18" x14ac:dyDescent="0.2">
      <c r="A2681" s="16">
        <v>1802955241</v>
      </c>
      <c r="B2681" s="16">
        <v>7</v>
      </c>
      <c r="D2681" s="16">
        <v>499655628</v>
      </c>
      <c r="E2681" s="6" t="s">
        <v>94</v>
      </c>
      <c r="F2681" s="6" t="s">
        <v>106</v>
      </c>
      <c r="G2681" s="6" t="s">
        <v>119</v>
      </c>
      <c r="H2681" s="16" t="s">
        <v>120</v>
      </c>
      <c r="I2681" s="6" t="s">
        <v>446</v>
      </c>
      <c r="J2681" s="16">
        <v>5</v>
      </c>
      <c r="K2681" s="16" t="s">
        <v>36</v>
      </c>
      <c r="L2681" s="16" t="s">
        <v>428</v>
      </c>
      <c r="N2681" s="16">
        <v>35</v>
      </c>
      <c r="O2681" s="16">
        <v>5</v>
      </c>
      <c r="P2681" s="16">
        <v>1</v>
      </c>
      <c r="Q2681" s="16">
        <v>1</v>
      </c>
      <c r="R2681">
        <f>MATCH(D2681,Отчет!$C$1:$C$65535,0)</f>
        <v>22</v>
      </c>
    </row>
    <row r="2682" spans="1:18" x14ac:dyDescent="0.2">
      <c r="A2682" s="16">
        <v>1803067014</v>
      </c>
      <c r="B2682" s="16">
        <v>9</v>
      </c>
      <c r="D2682" s="16">
        <v>736697700</v>
      </c>
      <c r="E2682" s="6" t="s">
        <v>175</v>
      </c>
      <c r="F2682" s="6" t="s">
        <v>176</v>
      </c>
      <c r="G2682" s="6" t="s">
        <v>77</v>
      </c>
      <c r="H2682" s="16" t="s">
        <v>177</v>
      </c>
      <c r="I2682" s="6" t="s">
        <v>446</v>
      </c>
      <c r="J2682" s="16">
        <v>5</v>
      </c>
      <c r="K2682" s="16" t="s">
        <v>36</v>
      </c>
      <c r="L2682" s="16" t="s">
        <v>428</v>
      </c>
      <c r="N2682" s="16">
        <v>45</v>
      </c>
      <c r="O2682" s="16">
        <v>5</v>
      </c>
      <c r="P2682" s="16">
        <v>1</v>
      </c>
      <c r="Q2682" s="16">
        <v>1</v>
      </c>
      <c r="R2682">
        <f>MATCH(D2682,Отчет!$C$1:$C$65535,0)</f>
        <v>27</v>
      </c>
    </row>
    <row r="2683" spans="1:18" x14ac:dyDescent="0.2">
      <c r="A2683" s="16">
        <v>1546602552</v>
      </c>
      <c r="B2683" s="16">
        <v>5</v>
      </c>
      <c r="D2683" s="16">
        <v>499655321</v>
      </c>
      <c r="E2683" s="6" t="s">
        <v>79</v>
      </c>
      <c r="F2683" s="6" t="s">
        <v>80</v>
      </c>
      <c r="G2683" s="6" t="s">
        <v>81</v>
      </c>
      <c r="H2683" s="16" t="s">
        <v>82</v>
      </c>
      <c r="I2683" s="6" t="s">
        <v>447</v>
      </c>
      <c r="J2683" s="16">
        <v>5</v>
      </c>
      <c r="K2683" s="16" t="s">
        <v>36</v>
      </c>
      <c r="L2683" s="16" t="s">
        <v>428</v>
      </c>
      <c r="N2683" s="16">
        <v>25</v>
      </c>
      <c r="O2683" s="16">
        <v>5</v>
      </c>
      <c r="P2683" s="16">
        <v>1</v>
      </c>
      <c r="Q2683" s="16">
        <v>1</v>
      </c>
      <c r="R2683">
        <f>MATCH(D2683,Отчет!$C$1:$C$65535,0)</f>
        <v>53</v>
      </c>
    </row>
    <row r="2684" spans="1:18" x14ac:dyDescent="0.2">
      <c r="A2684" s="16">
        <v>1972715155</v>
      </c>
      <c r="B2684" s="16">
        <v>10</v>
      </c>
      <c r="D2684" s="16">
        <v>1946406881</v>
      </c>
      <c r="E2684" s="6" t="s">
        <v>44</v>
      </c>
      <c r="F2684" s="6" t="s">
        <v>45</v>
      </c>
      <c r="G2684" s="6" t="s">
        <v>46</v>
      </c>
      <c r="H2684" s="16" t="s">
        <v>47</v>
      </c>
      <c r="I2684" s="6" t="s">
        <v>448</v>
      </c>
      <c r="J2684" s="16">
        <v>1.5</v>
      </c>
      <c r="K2684" s="16" t="s">
        <v>36</v>
      </c>
      <c r="L2684" s="16" t="s">
        <v>428</v>
      </c>
      <c r="N2684" s="16">
        <v>15</v>
      </c>
      <c r="O2684" s="16">
        <v>1.5</v>
      </c>
      <c r="P2684" s="16">
        <v>1</v>
      </c>
      <c r="Q2684" s="16">
        <v>0</v>
      </c>
      <c r="R2684">
        <f>MATCH(D2684,Отчет!$C$1:$C$65535,0)</f>
        <v>34</v>
      </c>
    </row>
    <row r="2685" spans="1:18" x14ac:dyDescent="0.2">
      <c r="A2685" s="16">
        <v>2116178553</v>
      </c>
      <c r="B2685" s="16">
        <v>4</v>
      </c>
      <c r="D2685" s="16">
        <v>2116177732</v>
      </c>
      <c r="E2685" s="6" t="s">
        <v>31</v>
      </c>
      <c r="F2685" s="6" t="s">
        <v>32</v>
      </c>
      <c r="G2685" s="6" t="s">
        <v>33</v>
      </c>
      <c r="H2685" s="16" t="s">
        <v>34</v>
      </c>
      <c r="I2685" s="6" t="s">
        <v>448</v>
      </c>
      <c r="J2685" s="16">
        <v>1.5</v>
      </c>
      <c r="K2685" s="16" t="s">
        <v>36</v>
      </c>
      <c r="L2685" s="16" t="s">
        <v>428</v>
      </c>
      <c r="N2685" s="16">
        <v>6</v>
      </c>
      <c r="O2685" s="16">
        <v>1.5</v>
      </c>
      <c r="P2685" s="16">
        <v>1</v>
      </c>
      <c r="Q2685" s="16">
        <v>0</v>
      </c>
      <c r="R2685">
        <f>MATCH(D2685,Отчет!$C$1:$C$65535,0)</f>
        <v>48</v>
      </c>
    </row>
    <row r="2686" spans="1:18" x14ac:dyDescent="0.2">
      <c r="A2686" s="16">
        <v>1665981874</v>
      </c>
      <c r="B2686" s="16">
        <v>10</v>
      </c>
      <c r="D2686" s="16">
        <v>499656623</v>
      </c>
      <c r="E2686" s="6" t="s">
        <v>166</v>
      </c>
      <c r="F2686" s="6" t="s">
        <v>167</v>
      </c>
      <c r="G2686" s="6" t="s">
        <v>168</v>
      </c>
      <c r="H2686" s="16" t="s">
        <v>169</v>
      </c>
      <c r="I2686" s="6" t="s">
        <v>449</v>
      </c>
      <c r="J2686" s="16">
        <v>3</v>
      </c>
      <c r="K2686" s="16" t="s">
        <v>36</v>
      </c>
      <c r="L2686" s="16" t="s">
        <v>428</v>
      </c>
      <c r="N2686" s="16">
        <v>30</v>
      </c>
      <c r="O2686" s="16">
        <v>3</v>
      </c>
      <c r="P2686" s="16">
        <v>1</v>
      </c>
      <c r="Q2686" s="16">
        <v>1</v>
      </c>
      <c r="R2686">
        <f>MATCH(D2686,Отчет!$C$1:$C$65535,0)</f>
        <v>37</v>
      </c>
    </row>
    <row r="2687" spans="1:18" x14ac:dyDescent="0.2">
      <c r="A2687" s="16">
        <v>1656541824</v>
      </c>
      <c r="B2687" s="16">
        <v>10</v>
      </c>
      <c r="D2687" s="16">
        <v>499656434</v>
      </c>
      <c r="E2687" s="6" t="s">
        <v>162</v>
      </c>
      <c r="F2687" s="6" t="s">
        <v>163</v>
      </c>
      <c r="G2687" s="6" t="s">
        <v>164</v>
      </c>
      <c r="H2687" s="16" t="s">
        <v>165</v>
      </c>
      <c r="I2687" s="6" t="s">
        <v>450</v>
      </c>
      <c r="J2687" s="16">
        <v>3</v>
      </c>
      <c r="K2687" s="16" t="s">
        <v>36</v>
      </c>
      <c r="L2687" s="16" t="s">
        <v>428</v>
      </c>
      <c r="N2687" s="16">
        <v>30</v>
      </c>
      <c r="O2687" s="16">
        <v>3</v>
      </c>
      <c r="P2687" s="16">
        <v>1</v>
      </c>
      <c r="Q2687" s="16">
        <v>1</v>
      </c>
      <c r="R2687">
        <f>MATCH(D2687,Отчет!$C$1:$C$65535,0)</f>
        <v>11</v>
      </c>
    </row>
    <row r="2688" spans="1:18" x14ac:dyDescent="0.2">
      <c r="A2688" s="16">
        <v>1660223807</v>
      </c>
      <c r="B2688" s="16">
        <v>10</v>
      </c>
      <c r="D2688" s="16">
        <v>499655628</v>
      </c>
      <c r="E2688" s="6" t="s">
        <v>94</v>
      </c>
      <c r="F2688" s="6" t="s">
        <v>106</v>
      </c>
      <c r="G2688" s="6" t="s">
        <v>119</v>
      </c>
      <c r="H2688" s="16" t="s">
        <v>120</v>
      </c>
      <c r="I2688" s="6" t="s">
        <v>326</v>
      </c>
      <c r="J2688" s="16">
        <v>3</v>
      </c>
      <c r="K2688" s="16" t="s">
        <v>36</v>
      </c>
      <c r="L2688" s="16" t="s">
        <v>428</v>
      </c>
      <c r="N2688" s="16">
        <v>30</v>
      </c>
      <c r="O2688" s="16">
        <v>3</v>
      </c>
      <c r="P2688" s="16">
        <v>1</v>
      </c>
      <c r="Q2688" s="16">
        <v>1</v>
      </c>
      <c r="R2688">
        <f>MATCH(D2688,Отчет!$C$1:$C$65535,0)</f>
        <v>22</v>
      </c>
    </row>
    <row r="2689" spans="1:18" x14ac:dyDescent="0.2">
      <c r="A2689" s="16">
        <v>1653228022</v>
      </c>
      <c r="B2689" s="16">
        <v>10</v>
      </c>
      <c r="D2689" s="16">
        <v>499655369</v>
      </c>
      <c r="E2689" s="6" t="s">
        <v>196</v>
      </c>
      <c r="F2689" s="6" t="s">
        <v>99</v>
      </c>
      <c r="G2689" s="6" t="s">
        <v>107</v>
      </c>
      <c r="H2689" s="16" t="s">
        <v>197</v>
      </c>
      <c r="I2689" s="6" t="s">
        <v>326</v>
      </c>
      <c r="J2689" s="16">
        <v>3</v>
      </c>
      <c r="K2689" s="16" t="s">
        <v>36</v>
      </c>
      <c r="L2689" s="16" t="s">
        <v>428</v>
      </c>
      <c r="N2689" s="16">
        <v>30</v>
      </c>
      <c r="O2689" s="16">
        <v>3</v>
      </c>
      <c r="P2689" s="16">
        <v>1</v>
      </c>
      <c r="Q2689" s="16">
        <v>1</v>
      </c>
      <c r="R2689">
        <f>MATCH(D2689,Отчет!$C$1:$C$65535,0)</f>
        <v>15</v>
      </c>
    </row>
    <row r="2690" spans="1:18" x14ac:dyDescent="0.2">
      <c r="A2690" s="16">
        <v>1652872835</v>
      </c>
      <c r="B2690" s="16">
        <v>10</v>
      </c>
      <c r="D2690" s="16">
        <v>499657513</v>
      </c>
      <c r="E2690" s="6" t="s">
        <v>137</v>
      </c>
      <c r="F2690" s="6" t="s">
        <v>138</v>
      </c>
      <c r="G2690" s="6" t="s">
        <v>139</v>
      </c>
      <c r="H2690" s="16" t="s">
        <v>140</v>
      </c>
      <c r="I2690" s="6" t="s">
        <v>326</v>
      </c>
      <c r="J2690" s="16">
        <v>3</v>
      </c>
      <c r="K2690" s="16" t="s">
        <v>36</v>
      </c>
      <c r="L2690" s="16" t="s">
        <v>428</v>
      </c>
      <c r="N2690" s="16">
        <v>30</v>
      </c>
      <c r="O2690" s="16">
        <v>3</v>
      </c>
      <c r="P2690" s="16">
        <v>1</v>
      </c>
      <c r="Q2690" s="16">
        <v>1</v>
      </c>
      <c r="R2690">
        <f>MATCH(D2690,Отчет!$C$1:$C$65535,0)</f>
        <v>32</v>
      </c>
    </row>
    <row r="2691" spans="1:18" x14ac:dyDescent="0.2">
      <c r="A2691" s="16">
        <v>1825377828</v>
      </c>
      <c r="B2691" s="16">
        <v>10</v>
      </c>
      <c r="D2691" s="16">
        <v>499656679</v>
      </c>
      <c r="E2691" s="6" t="s">
        <v>152</v>
      </c>
      <c r="F2691" s="6" t="s">
        <v>153</v>
      </c>
      <c r="G2691" s="6" t="s">
        <v>154</v>
      </c>
      <c r="H2691" s="16" t="s">
        <v>155</v>
      </c>
      <c r="I2691" s="6" t="s">
        <v>326</v>
      </c>
      <c r="J2691" s="16">
        <v>3</v>
      </c>
      <c r="K2691" s="16" t="s">
        <v>36</v>
      </c>
      <c r="L2691" s="16" t="s">
        <v>428</v>
      </c>
      <c r="N2691" s="16">
        <v>30</v>
      </c>
      <c r="O2691" s="16">
        <v>3</v>
      </c>
      <c r="P2691" s="16">
        <v>1</v>
      </c>
      <c r="Q2691" s="16">
        <v>1</v>
      </c>
      <c r="R2691">
        <f>MATCH(D2691,Отчет!$C$1:$C$65535,0)</f>
        <v>21</v>
      </c>
    </row>
    <row r="2692" spans="1:18" x14ac:dyDescent="0.2">
      <c r="A2692" s="16">
        <v>1665981815</v>
      </c>
      <c r="B2692" s="16">
        <v>10</v>
      </c>
      <c r="D2692" s="16">
        <v>499656623</v>
      </c>
      <c r="E2692" s="6" t="s">
        <v>166</v>
      </c>
      <c r="F2692" s="6" t="s">
        <v>167</v>
      </c>
      <c r="G2692" s="6" t="s">
        <v>168</v>
      </c>
      <c r="H2692" s="16" t="s">
        <v>169</v>
      </c>
      <c r="I2692" s="6" t="s">
        <v>451</v>
      </c>
      <c r="J2692" s="16">
        <v>3</v>
      </c>
      <c r="K2692" s="16" t="s">
        <v>36</v>
      </c>
      <c r="L2692" s="16" t="s">
        <v>428</v>
      </c>
      <c r="N2692" s="16">
        <v>30</v>
      </c>
      <c r="O2692" s="16">
        <v>3</v>
      </c>
      <c r="P2692" s="16">
        <v>1</v>
      </c>
      <c r="Q2692" s="16">
        <v>1</v>
      </c>
      <c r="R2692">
        <f>MATCH(D2692,Отчет!$C$1:$C$65535,0)</f>
        <v>37</v>
      </c>
    </row>
    <row r="2693" spans="1:18" x14ac:dyDescent="0.2">
      <c r="A2693" s="16">
        <v>1796778586</v>
      </c>
      <c r="B2693" s="16">
        <v>10</v>
      </c>
      <c r="D2693" s="16">
        <v>499655942</v>
      </c>
      <c r="E2693" s="6" t="s">
        <v>98</v>
      </c>
      <c r="F2693" s="6" t="s">
        <v>99</v>
      </c>
      <c r="G2693" s="6" t="s">
        <v>57</v>
      </c>
      <c r="H2693" s="16" t="s">
        <v>100</v>
      </c>
      <c r="I2693" s="6" t="s">
        <v>452</v>
      </c>
      <c r="J2693" s="16">
        <v>3</v>
      </c>
      <c r="K2693" s="16" t="s">
        <v>36</v>
      </c>
      <c r="L2693" s="16" t="s">
        <v>428</v>
      </c>
      <c r="N2693" s="16">
        <v>30</v>
      </c>
      <c r="O2693" s="16">
        <v>3</v>
      </c>
      <c r="P2693" s="16">
        <v>1</v>
      </c>
      <c r="Q2693" s="16">
        <v>1</v>
      </c>
      <c r="R2693">
        <f>MATCH(D2693,Отчет!$C$1:$C$65535,0)</f>
        <v>40</v>
      </c>
    </row>
    <row r="2694" spans="1:18" x14ac:dyDescent="0.2">
      <c r="A2694" s="16">
        <v>1804478150</v>
      </c>
      <c r="B2694" s="16">
        <v>10</v>
      </c>
      <c r="D2694" s="16">
        <v>722669820</v>
      </c>
      <c r="E2694" s="6" t="s">
        <v>185</v>
      </c>
      <c r="F2694" s="6" t="s">
        <v>186</v>
      </c>
      <c r="G2694" s="6" t="s">
        <v>187</v>
      </c>
      <c r="H2694" s="16" t="s">
        <v>188</v>
      </c>
      <c r="I2694" s="6" t="s">
        <v>452</v>
      </c>
      <c r="J2694" s="16">
        <v>3</v>
      </c>
      <c r="K2694" s="16" t="s">
        <v>36</v>
      </c>
      <c r="L2694" s="16" t="s">
        <v>428</v>
      </c>
      <c r="N2694" s="16">
        <v>30</v>
      </c>
      <c r="O2694" s="16">
        <v>3</v>
      </c>
      <c r="P2694" s="16">
        <v>1</v>
      </c>
      <c r="Q2694" s="16">
        <v>1</v>
      </c>
      <c r="R2694">
        <f>MATCH(D2694,Отчет!$C$1:$C$65535,0)</f>
        <v>16</v>
      </c>
    </row>
    <row r="2695" spans="1:18" x14ac:dyDescent="0.2">
      <c r="A2695" s="16">
        <v>1692002532</v>
      </c>
      <c r="B2695" s="16">
        <v>10</v>
      </c>
      <c r="D2695" s="16">
        <v>1683223220</v>
      </c>
      <c r="E2695" s="6" t="s">
        <v>55</v>
      </c>
      <c r="F2695" s="6" t="s">
        <v>56</v>
      </c>
      <c r="G2695" s="6" t="s">
        <v>57</v>
      </c>
      <c r="H2695" s="16" t="s">
        <v>58</v>
      </c>
      <c r="I2695" s="6" t="s">
        <v>453</v>
      </c>
      <c r="J2695" s="16">
        <v>3</v>
      </c>
      <c r="K2695" s="16" t="s">
        <v>36</v>
      </c>
      <c r="L2695" s="16" t="s">
        <v>428</v>
      </c>
      <c r="N2695" s="16">
        <v>30</v>
      </c>
      <c r="O2695" s="16">
        <v>3</v>
      </c>
      <c r="P2695" s="16">
        <v>1</v>
      </c>
      <c r="Q2695" s="16">
        <v>1</v>
      </c>
      <c r="R2695">
        <f>MATCH(D2695,Отчет!$C$1:$C$65535,0)</f>
        <v>39</v>
      </c>
    </row>
    <row r="2696" spans="1:18" x14ac:dyDescent="0.2">
      <c r="A2696" s="16">
        <v>1660226706</v>
      </c>
      <c r="B2696" s="16">
        <v>10</v>
      </c>
      <c r="D2696" s="16">
        <v>499655628</v>
      </c>
      <c r="E2696" s="6" t="s">
        <v>94</v>
      </c>
      <c r="F2696" s="6" t="s">
        <v>106</v>
      </c>
      <c r="G2696" s="6" t="s">
        <v>119</v>
      </c>
      <c r="H2696" s="16" t="s">
        <v>120</v>
      </c>
      <c r="I2696" s="6" t="s">
        <v>453</v>
      </c>
      <c r="J2696" s="16">
        <v>3</v>
      </c>
      <c r="K2696" s="16" t="s">
        <v>36</v>
      </c>
      <c r="L2696" s="16" t="s">
        <v>428</v>
      </c>
      <c r="N2696" s="16">
        <v>30</v>
      </c>
      <c r="O2696" s="16">
        <v>3</v>
      </c>
      <c r="P2696" s="16">
        <v>1</v>
      </c>
      <c r="Q2696" s="16">
        <v>1</v>
      </c>
      <c r="R2696">
        <f>MATCH(D2696,Отчет!$C$1:$C$65535,0)</f>
        <v>22</v>
      </c>
    </row>
    <row r="2697" spans="1:18" x14ac:dyDescent="0.2">
      <c r="A2697" s="16">
        <v>1653350908</v>
      </c>
      <c r="B2697" s="16">
        <v>10</v>
      </c>
      <c r="D2697" s="16">
        <v>499657465</v>
      </c>
      <c r="E2697" s="6" t="s">
        <v>148</v>
      </c>
      <c r="F2697" s="6" t="s">
        <v>149</v>
      </c>
      <c r="G2697" s="6" t="s">
        <v>150</v>
      </c>
      <c r="H2697" s="16" t="s">
        <v>151</v>
      </c>
      <c r="I2697" s="6" t="s">
        <v>453</v>
      </c>
      <c r="J2697" s="16">
        <v>3</v>
      </c>
      <c r="K2697" s="16" t="s">
        <v>36</v>
      </c>
      <c r="L2697" s="16" t="s">
        <v>428</v>
      </c>
      <c r="N2697" s="16">
        <v>30</v>
      </c>
      <c r="O2697" s="16">
        <v>3</v>
      </c>
      <c r="P2697" s="16">
        <v>1</v>
      </c>
      <c r="Q2697" s="16">
        <v>1</v>
      </c>
      <c r="R2697">
        <f>MATCH(D2697,Отчет!$C$1:$C$65535,0)</f>
        <v>25</v>
      </c>
    </row>
    <row r="2698" spans="1:18" x14ac:dyDescent="0.2">
      <c r="A2698" s="16">
        <v>2218114161</v>
      </c>
      <c r="B2698" s="16">
        <v>7</v>
      </c>
      <c r="D2698" s="16">
        <v>2210857296</v>
      </c>
      <c r="E2698" s="6" t="s">
        <v>199</v>
      </c>
      <c r="F2698" s="6" t="s">
        <v>200</v>
      </c>
      <c r="G2698" s="6" t="s">
        <v>201</v>
      </c>
      <c r="H2698" s="16" t="s">
        <v>202</v>
      </c>
      <c r="I2698" s="6" t="s">
        <v>242</v>
      </c>
      <c r="J2698" s="16">
        <v>3</v>
      </c>
      <c r="K2698" s="16" t="s">
        <v>36</v>
      </c>
      <c r="L2698" s="16" t="s">
        <v>428</v>
      </c>
      <c r="N2698" s="16">
        <v>21</v>
      </c>
      <c r="O2698" s="16">
        <v>3</v>
      </c>
      <c r="P2698" s="16">
        <v>1</v>
      </c>
      <c r="Q2698" s="16">
        <v>1</v>
      </c>
      <c r="R2698">
        <f>MATCH(D2698,Отчет!$C$1:$C$65535,0)</f>
        <v>28</v>
      </c>
    </row>
    <row r="2699" spans="1:18" x14ac:dyDescent="0.2">
      <c r="A2699" s="16">
        <v>1720470861</v>
      </c>
      <c r="B2699" s="16">
        <v>10</v>
      </c>
      <c r="D2699" s="16">
        <v>722669820</v>
      </c>
      <c r="E2699" s="6" t="s">
        <v>185</v>
      </c>
      <c r="F2699" s="6" t="s">
        <v>186</v>
      </c>
      <c r="G2699" s="6" t="s">
        <v>187</v>
      </c>
      <c r="H2699" s="16" t="s">
        <v>188</v>
      </c>
      <c r="I2699" s="6" t="s">
        <v>454</v>
      </c>
      <c r="J2699" s="16">
        <v>3</v>
      </c>
      <c r="K2699" s="16" t="s">
        <v>36</v>
      </c>
      <c r="L2699" s="16" t="s">
        <v>428</v>
      </c>
      <c r="N2699" s="16">
        <v>30</v>
      </c>
      <c r="O2699" s="16">
        <v>3</v>
      </c>
      <c r="P2699" s="16">
        <v>1</v>
      </c>
      <c r="Q2699" s="16">
        <v>1</v>
      </c>
      <c r="R2699">
        <f>MATCH(D2699,Отчет!$C$1:$C$65535,0)</f>
        <v>16</v>
      </c>
    </row>
    <row r="2700" spans="1:18" x14ac:dyDescent="0.2">
      <c r="A2700" s="16">
        <v>1972710111</v>
      </c>
      <c r="B2700" s="16">
        <v>6</v>
      </c>
      <c r="D2700" s="16">
        <v>1946406881</v>
      </c>
      <c r="E2700" s="6" t="s">
        <v>44</v>
      </c>
      <c r="F2700" s="6" t="s">
        <v>45</v>
      </c>
      <c r="G2700" s="6" t="s">
        <v>46</v>
      </c>
      <c r="H2700" s="16" t="s">
        <v>47</v>
      </c>
      <c r="I2700" s="6" t="s">
        <v>454</v>
      </c>
      <c r="J2700" s="16">
        <v>3</v>
      </c>
      <c r="K2700" s="16" t="s">
        <v>36</v>
      </c>
      <c r="L2700" s="16" t="s">
        <v>428</v>
      </c>
      <c r="N2700" s="16">
        <v>18</v>
      </c>
      <c r="O2700" s="16">
        <v>3</v>
      </c>
      <c r="P2700" s="16">
        <v>1</v>
      </c>
      <c r="Q2700" s="16">
        <v>0</v>
      </c>
      <c r="R2700">
        <f>MATCH(D2700,Отчет!$C$1:$C$65535,0)</f>
        <v>34</v>
      </c>
    </row>
    <row r="2701" spans="1:18" x14ac:dyDescent="0.2">
      <c r="A2701" s="16">
        <v>1798588260</v>
      </c>
      <c r="B2701" s="16">
        <v>4</v>
      </c>
      <c r="D2701" s="16">
        <v>1683223220</v>
      </c>
      <c r="E2701" s="6" t="s">
        <v>55</v>
      </c>
      <c r="F2701" s="6" t="s">
        <v>56</v>
      </c>
      <c r="G2701" s="6" t="s">
        <v>57</v>
      </c>
      <c r="H2701" s="16" t="s">
        <v>58</v>
      </c>
      <c r="I2701" s="6" t="s">
        <v>454</v>
      </c>
      <c r="J2701" s="16">
        <v>3</v>
      </c>
      <c r="K2701" s="16" t="s">
        <v>36</v>
      </c>
      <c r="L2701" s="16" t="s">
        <v>428</v>
      </c>
      <c r="N2701" s="16">
        <v>12</v>
      </c>
      <c r="O2701" s="16">
        <v>3</v>
      </c>
      <c r="P2701" s="16">
        <v>1</v>
      </c>
      <c r="Q2701" s="16">
        <v>1</v>
      </c>
      <c r="R2701">
        <f>MATCH(D2701,Отчет!$C$1:$C$65535,0)</f>
        <v>39</v>
      </c>
    </row>
    <row r="2702" spans="1:18" x14ac:dyDescent="0.2">
      <c r="A2702" s="16">
        <v>1825378240</v>
      </c>
      <c r="B2702" s="16">
        <v>10</v>
      </c>
      <c r="D2702" s="16">
        <v>499656679</v>
      </c>
      <c r="E2702" s="6" t="s">
        <v>152</v>
      </c>
      <c r="F2702" s="6" t="s">
        <v>153</v>
      </c>
      <c r="G2702" s="6" t="s">
        <v>154</v>
      </c>
      <c r="H2702" s="16" t="s">
        <v>155</v>
      </c>
      <c r="I2702" s="6" t="s">
        <v>454</v>
      </c>
      <c r="J2702" s="16">
        <v>3</v>
      </c>
      <c r="K2702" s="16" t="s">
        <v>36</v>
      </c>
      <c r="L2702" s="16" t="s">
        <v>428</v>
      </c>
      <c r="N2702" s="16">
        <v>30</v>
      </c>
      <c r="O2702" s="16">
        <v>3</v>
      </c>
      <c r="P2702" s="16">
        <v>1</v>
      </c>
      <c r="Q2702" s="16">
        <v>1</v>
      </c>
      <c r="R2702">
        <f>MATCH(D2702,Отчет!$C$1:$C$65535,0)</f>
        <v>21</v>
      </c>
    </row>
    <row r="2703" spans="1:18" x14ac:dyDescent="0.2">
      <c r="A2703" s="16">
        <v>1741230492</v>
      </c>
      <c r="B2703" s="16">
        <v>10</v>
      </c>
      <c r="D2703" s="16">
        <v>1650253973</v>
      </c>
      <c r="E2703" s="6" t="s">
        <v>66</v>
      </c>
      <c r="F2703" s="6" t="s">
        <v>67</v>
      </c>
      <c r="G2703" s="6" t="s">
        <v>68</v>
      </c>
      <c r="H2703" s="16" t="s">
        <v>69</v>
      </c>
      <c r="I2703" s="6" t="s">
        <v>243</v>
      </c>
      <c r="J2703" s="16">
        <v>3</v>
      </c>
      <c r="K2703" s="16" t="s">
        <v>36</v>
      </c>
      <c r="L2703" s="16" t="s">
        <v>428</v>
      </c>
      <c r="N2703" s="16">
        <v>30</v>
      </c>
      <c r="O2703" s="16">
        <v>3</v>
      </c>
      <c r="P2703" s="16">
        <v>1</v>
      </c>
      <c r="Q2703" s="16">
        <v>1</v>
      </c>
      <c r="R2703">
        <f>MATCH(D2703,Отчет!$C$1:$C$65535,0)</f>
        <v>23</v>
      </c>
    </row>
    <row r="2704" spans="1:18" x14ac:dyDescent="0.2">
      <c r="A2704" s="16">
        <v>1668703769</v>
      </c>
      <c r="B2704" s="16">
        <v>4</v>
      </c>
      <c r="D2704" s="16">
        <v>1506076021</v>
      </c>
      <c r="E2704" s="6" t="s">
        <v>178</v>
      </c>
      <c r="F2704" s="6" t="s">
        <v>179</v>
      </c>
      <c r="G2704" s="6" t="s">
        <v>96</v>
      </c>
      <c r="H2704" s="16" t="s">
        <v>180</v>
      </c>
      <c r="I2704" s="6" t="s">
        <v>455</v>
      </c>
      <c r="J2704" s="16">
        <v>3</v>
      </c>
      <c r="K2704" s="16" t="s">
        <v>36</v>
      </c>
      <c r="L2704" s="16" t="s">
        <v>428</v>
      </c>
      <c r="N2704" s="16">
        <v>12</v>
      </c>
      <c r="O2704" s="16">
        <v>3</v>
      </c>
      <c r="P2704" s="16">
        <v>1</v>
      </c>
      <c r="Q2704" s="16">
        <v>1</v>
      </c>
      <c r="R2704">
        <f>MATCH(D2704,Отчет!$C$1:$C$65535,0)</f>
        <v>47</v>
      </c>
    </row>
    <row r="2705" spans="1:18" x14ac:dyDescent="0.2">
      <c r="A2705" s="16">
        <v>1656541760</v>
      </c>
      <c r="B2705" s="16">
        <v>10</v>
      </c>
      <c r="D2705" s="16">
        <v>499656434</v>
      </c>
      <c r="E2705" s="6" t="s">
        <v>162</v>
      </c>
      <c r="F2705" s="6" t="s">
        <v>163</v>
      </c>
      <c r="G2705" s="6" t="s">
        <v>164</v>
      </c>
      <c r="H2705" s="16" t="s">
        <v>165</v>
      </c>
      <c r="I2705" s="6" t="s">
        <v>456</v>
      </c>
      <c r="J2705" s="16">
        <v>3</v>
      </c>
      <c r="K2705" s="16" t="s">
        <v>36</v>
      </c>
      <c r="L2705" s="16" t="s">
        <v>428</v>
      </c>
      <c r="N2705" s="16">
        <v>30</v>
      </c>
      <c r="O2705" s="16">
        <v>3</v>
      </c>
      <c r="P2705" s="16">
        <v>1</v>
      </c>
      <c r="Q2705" s="16">
        <v>1</v>
      </c>
      <c r="R2705">
        <f>MATCH(D2705,Отчет!$C$1:$C$65535,0)</f>
        <v>11</v>
      </c>
    </row>
    <row r="2706" spans="1:18" x14ac:dyDescent="0.2">
      <c r="A2706" s="16">
        <v>1653236317</v>
      </c>
      <c r="B2706" s="16">
        <v>4</v>
      </c>
      <c r="D2706" s="16">
        <v>499655369</v>
      </c>
      <c r="E2706" s="6" t="s">
        <v>196</v>
      </c>
      <c r="F2706" s="6" t="s">
        <v>99</v>
      </c>
      <c r="G2706" s="6" t="s">
        <v>107</v>
      </c>
      <c r="H2706" s="16" t="s">
        <v>197</v>
      </c>
      <c r="I2706" s="6" t="s">
        <v>456</v>
      </c>
      <c r="J2706" s="16">
        <v>3</v>
      </c>
      <c r="K2706" s="16" t="s">
        <v>36</v>
      </c>
      <c r="L2706" s="16" t="s">
        <v>428</v>
      </c>
      <c r="N2706" s="16">
        <v>12</v>
      </c>
      <c r="O2706" s="16">
        <v>3</v>
      </c>
      <c r="P2706" s="16">
        <v>1</v>
      </c>
      <c r="Q2706" s="16">
        <v>1</v>
      </c>
      <c r="R2706">
        <f>MATCH(D2706,Отчет!$C$1:$C$65535,0)</f>
        <v>15</v>
      </c>
    </row>
    <row r="2707" spans="1:18" x14ac:dyDescent="0.2">
      <c r="A2707" s="16">
        <v>2116178627</v>
      </c>
      <c r="B2707" s="16">
        <v>5</v>
      </c>
      <c r="D2707" s="16">
        <v>2116177732</v>
      </c>
      <c r="E2707" s="6" t="s">
        <v>31</v>
      </c>
      <c r="F2707" s="6" t="s">
        <v>32</v>
      </c>
      <c r="G2707" s="6" t="s">
        <v>33</v>
      </c>
      <c r="H2707" s="16" t="s">
        <v>34</v>
      </c>
      <c r="I2707" s="6" t="s">
        <v>245</v>
      </c>
      <c r="J2707" s="16">
        <v>3</v>
      </c>
      <c r="K2707" s="16" t="s">
        <v>36</v>
      </c>
      <c r="L2707" s="16" t="s">
        <v>428</v>
      </c>
      <c r="N2707" s="16">
        <v>15</v>
      </c>
      <c r="O2707" s="16">
        <v>3</v>
      </c>
      <c r="P2707" s="16">
        <v>1</v>
      </c>
      <c r="Q2707" s="16">
        <v>0</v>
      </c>
      <c r="R2707">
        <f>MATCH(D2707,Отчет!$C$1:$C$65535,0)</f>
        <v>48</v>
      </c>
    </row>
    <row r="2708" spans="1:18" x14ac:dyDescent="0.2">
      <c r="A2708" s="16">
        <v>1652962237</v>
      </c>
      <c r="B2708" s="16">
        <v>8</v>
      </c>
      <c r="D2708" s="16">
        <v>499656345</v>
      </c>
      <c r="E2708" s="6" t="s">
        <v>159</v>
      </c>
      <c r="F2708" s="6" t="s">
        <v>160</v>
      </c>
      <c r="G2708" s="6" t="s">
        <v>119</v>
      </c>
      <c r="H2708" s="16" t="s">
        <v>161</v>
      </c>
      <c r="I2708" s="6" t="s">
        <v>457</v>
      </c>
      <c r="J2708" s="16">
        <v>3</v>
      </c>
      <c r="K2708" s="16" t="s">
        <v>36</v>
      </c>
      <c r="L2708" s="16" t="s">
        <v>428</v>
      </c>
      <c r="N2708" s="16">
        <v>24</v>
      </c>
      <c r="O2708" s="16">
        <v>3</v>
      </c>
      <c r="P2708" s="16">
        <v>1</v>
      </c>
      <c r="Q2708" s="16">
        <v>1</v>
      </c>
      <c r="R2708">
        <f>MATCH(D2708,Отчет!$C$1:$C$65535,0)</f>
        <v>46</v>
      </c>
    </row>
    <row r="2709" spans="1:18" x14ac:dyDescent="0.2">
      <c r="A2709" s="16">
        <v>1660198334</v>
      </c>
      <c r="B2709" s="16">
        <v>7</v>
      </c>
      <c r="D2709" s="16">
        <v>499657385</v>
      </c>
      <c r="E2709" s="6" t="s">
        <v>145</v>
      </c>
      <c r="F2709" s="6" t="s">
        <v>146</v>
      </c>
      <c r="G2709" s="6" t="s">
        <v>139</v>
      </c>
      <c r="H2709" s="16" t="s">
        <v>147</v>
      </c>
      <c r="I2709" s="6" t="s">
        <v>457</v>
      </c>
      <c r="J2709" s="16">
        <v>3</v>
      </c>
      <c r="K2709" s="16" t="s">
        <v>36</v>
      </c>
      <c r="L2709" s="16" t="s">
        <v>428</v>
      </c>
      <c r="N2709" s="16">
        <v>21</v>
      </c>
      <c r="O2709" s="16">
        <v>3</v>
      </c>
      <c r="P2709" s="16">
        <v>1</v>
      </c>
      <c r="Q2709" s="16">
        <v>1</v>
      </c>
      <c r="R2709">
        <f>MATCH(D2709,Отчет!$C$1:$C$65535,0)</f>
        <v>20</v>
      </c>
    </row>
    <row r="2710" spans="1:18" x14ac:dyDescent="0.2">
      <c r="A2710" s="16">
        <v>1746120978</v>
      </c>
      <c r="B2710" s="16">
        <v>5</v>
      </c>
      <c r="D2710" s="16">
        <v>499656711</v>
      </c>
      <c r="E2710" s="6" t="s">
        <v>156</v>
      </c>
      <c r="F2710" s="6" t="s">
        <v>157</v>
      </c>
      <c r="G2710" s="6" t="s">
        <v>81</v>
      </c>
      <c r="H2710" s="16" t="s">
        <v>158</v>
      </c>
      <c r="I2710" s="6" t="s">
        <v>246</v>
      </c>
      <c r="J2710" s="16">
        <v>3</v>
      </c>
      <c r="K2710" s="16" t="s">
        <v>36</v>
      </c>
      <c r="L2710" s="16" t="s">
        <v>428</v>
      </c>
      <c r="N2710" s="16">
        <v>15</v>
      </c>
      <c r="O2710" s="16">
        <v>3</v>
      </c>
      <c r="P2710" s="16">
        <v>1</v>
      </c>
      <c r="Q2710" s="16">
        <v>0</v>
      </c>
      <c r="R2710">
        <f>MATCH(D2710,Отчет!$C$1:$C$65535,0)</f>
        <v>52</v>
      </c>
    </row>
    <row r="2711" spans="1:18" x14ac:dyDescent="0.2">
      <c r="A2711" s="16">
        <v>1720490334</v>
      </c>
      <c r="B2711" s="16">
        <v>6</v>
      </c>
      <c r="D2711" s="16">
        <v>499655706</v>
      </c>
      <c r="E2711" s="6" t="s">
        <v>109</v>
      </c>
      <c r="F2711" s="6" t="s">
        <v>99</v>
      </c>
      <c r="G2711" s="6" t="s">
        <v>110</v>
      </c>
      <c r="H2711" s="16" t="s">
        <v>111</v>
      </c>
      <c r="I2711" s="6" t="s">
        <v>246</v>
      </c>
      <c r="J2711" s="16">
        <v>3</v>
      </c>
      <c r="K2711" s="16" t="s">
        <v>36</v>
      </c>
      <c r="L2711" s="16" t="s">
        <v>428</v>
      </c>
      <c r="N2711" s="16">
        <v>18</v>
      </c>
      <c r="O2711" s="16">
        <v>3</v>
      </c>
      <c r="P2711" s="16">
        <v>1</v>
      </c>
      <c r="Q2711" s="16">
        <v>1</v>
      </c>
      <c r="R2711">
        <f>MATCH(D2711,Отчет!$C$1:$C$65535,0)</f>
        <v>55</v>
      </c>
    </row>
    <row r="2712" spans="1:18" x14ac:dyDescent="0.2">
      <c r="A2712" s="16">
        <v>1652953895</v>
      </c>
      <c r="B2712" s="16">
        <v>10</v>
      </c>
      <c r="D2712" s="16">
        <v>499655482</v>
      </c>
      <c r="E2712" s="6" t="s">
        <v>71</v>
      </c>
      <c r="F2712" s="6" t="s">
        <v>72</v>
      </c>
      <c r="G2712" s="6" t="s">
        <v>73</v>
      </c>
      <c r="H2712" s="16" t="s">
        <v>74</v>
      </c>
      <c r="I2712" s="6" t="s">
        <v>247</v>
      </c>
      <c r="J2712" s="16">
        <v>3</v>
      </c>
      <c r="K2712" s="16" t="s">
        <v>36</v>
      </c>
      <c r="L2712" s="16" t="s">
        <v>428</v>
      </c>
      <c r="N2712" s="16">
        <v>30</v>
      </c>
      <c r="O2712" s="16">
        <v>3</v>
      </c>
      <c r="P2712" s="16">
        <v>1</v>
      </c>
      <c r="Q2712" s="16">
        <v>1</v>
      </c>
      <c r="R2712">
        <f>MATCH(D2712,Отчет!$C$1:$C$65535,0)</f>
        <v>12</v>
      </c>
    </row>
    <row r="2713" spans="1:18" x14ac:dyDescent="0.2">
      <c r="A2713" s="16">
        <v>1741230461</v>
      </c>
      <c r="B2713" s="16">
        <v>10</v>
      </c>
      <c r="D2713" s="16">
        <v>1650253973</v>
      </c>
      <c r="E2713" s="6" t="s">
        <v>66</v>
      </c>
      <c r="F2713" s="6" t="s">
        <v>67</v>
      </c>
      <c r="G2713" s="6" t="s">
        <v>68</v>
      </c>
      <c r="H2713" s="16" t="s">
        <v>69</v>
      </c>
      <c r="I2713" s="6" t="s">
        <v>247</v>
      </c>
      <c r="J2713" s="16">
        <v>3</v>
      </c>
      <c r="K2713" s="16" t="s">
        <v>36</v>
      </c>
      <c r="L2713" s="16" t="s">
        <v>428</v>
      </c>
      <c r="N2713" s="16">
        <v>30</v>
      </c>
      <c r="O2713" s="16">
        <v>3</v>
      </c>
      <c r="P2713" s="16">
        <v>1</v>
      </c>
      <c r="Q2713" s="16">
        <v>1</v>
      </c>
      <c r="R2713">
        <f>MATCH(D2713,Отчет!$C$1:$C$65535,0)</f>
        <v>23</v>
      </c>
    </row>
    <row r="2714" spans="1:18" x14ac:dyDescent="0.2">
      <c r="A2714" s="16">
        <v>1656429995</v>
      </c>
      <c r="B2714" s="16">
        <v>5</v>
      </c>
      <c r="D2714" s="16">
        <v>499655738</v>
      </c>
      <c r="E2714" s="6" t="s">
        <v>112</v>
      </c>
      <c r="F2714" s="6" t="s">
        <v>113</v>
      </c>
      <c r="G2714" s="6" t="s">
        <v>73</v>
      </c>
      <c r="H2714" s="16" t="s">
        <v>114</v>
      </c>
      <c r="I2714" s="6" t="s">
        <v>458</v>
      </c>
      <c r="J2714" s="16">
        <v>3</v>
      </c>
      <c r="K2714" s="16" t="s">
        <v>36</v>
      </c>
      <c r="L2714" s="16" t="s">
        <v>428</v>
      </c>
      <c r="N2714" s="16">
        <v>15</v>
      </c>
      <c r="O2714" s="16">
        <v>3</v>
      </c>
      <c r="P2714" s="16">
        <v>1</v>
      </c>
      <c r="Q2714" s="16">
        <v>1</v>
      </c>
      <c r="R2714">
        <f>MATCH(D2714,Отчет!$C$1:$C$65535,0)</f>
        <v>31</v>
      </c>
    </row>
    <row r="2715" spans="1:18" x14ac:dyDescent="0.2">
      <c r="A2715" s="16">
        <v>1803056175</v>
      </c>
      <c r="B2715" s="16">
        <v>10</v>
      </c>
      <c r="D2715" s="16">
        <v>1650253973</v>
      </c>
      <c r="E2715" s="6" t="s">
        <v>66</v>
      </c>
      <c r="F2715" s="6" t="s">
        <v>67</v>
      </c>
      <c r="G2715" s="6" t="s">
        <v>68</v>
      </c>
      <c r="H2715" s="16" t="s">
        <v>69</v>
      </c>
      <c r="I2715" s="6" t="s">
        <v>459</v>
      </c>
      <c r="J2715" s="16">
        <v>3</v>
      </c>
      <c r="K2715" s="16" t="s">
        <v>36</v>
      </c>
      <c r="L2715" s="16" t="s">
        <v>428</v>
      </c>
      <c r="N2715" s="16">
        <v>30</v>
      </c>
      <c r="O2715" s="16">
        <v>3</v>
      </c>
      <c r="P2715" s="16">
        <v>1</v>
      </c>
      <c r="Q2715" s="16">
        <v>1</v>
      </c>
      <c r="R2715">
        <f>MATCH(D2715,Отчет!$C$1:$C$65535,0)</f>
        <v>23</v>
      </c>
    </row>
    <row r="2716" spans="1:18" x14ac:dyDescent="0.2">
      <c r="A2716" s="16">
        <v>2121423897</v>
      </c>
      <c r="B2716" s="16">
        <v>4</v>
      </c>
      <c r="D2716" s="16">
        <v>2114617064</v>
      </c>
      <c r="E2716" s="6" t="s">
        <v>206</v>
      </c>
      <c r="F2716" s="6" t="s">
        <v>80</v>
      </c>
      <c r="G2716" s="6" t="s">
        <v>207</v>
      </c>
      <c r="H2716" s="16" t="s">
        <v>208</v>
      </c>
      <c r="I2716" s="6" t="s">
        <v>330</v>
      </c>
      <c r="J2716" s="16">
        <v>3</v>
      </c>
      <c r="K2716" s="16" t="s">
        <v>36</v>
      </c>
      <c r="L2716" s="16" t="s">
        <v>428</v>
      </c>
      <c r="N2716" s="16">
        <v>12</v>
      </c>
      <c r="O2716" s="16">
        <v>3</v>
      </c>
      <c r="P2716" s="16">
        <v>1</v>
      </c>
      <c r="Q2716" s="16">
        <v>0</v>
      </c>
      <c r="R2716">
        <f>MATCH(D2716,Отчет!$C$1:$C$65535,0)</f>
        <v>54</v>
      </c>
    </row>
    <row r="2717" spans="1:18" x14ac:dyDescent="0.2">
      <c r="A2717" s="16">
        <v>1656330780</v>
      </c>
      <c r="B2717" s="16">
        <v>7</v>
      </c>
      <c r="D2717" s="16">
        <v>499656023</v>
      </c>
      <c r="E2717" s="6" t="s">
        <v>170</v>
      </c>
      <c r="F2717" s="6" t="s">
        <v>72</v>
      </c>
      <c r="G2717" s="6" t="s">
        <v>171</v>
      </c>
      <c r="H2717" s="16" t="s">
        <v>172</v>
      </c>
      <c r="I2717" s="6" t="s">
        <v>330</v>
      </c>
      <c r="J2717" s="16">
        <v>3</v>
      </c>
      <c r="K2717" s="16" t="s">
        <v>36</v>
      </c>
      <c r="L2717" s="16" t="s">
        <v>428</v>
      </c>
      <c r="N2717" s="16">
        <v>21</v>
      </c>
      <c r="O2717" s="16">
        <v>3</v>
      </c>
      <c r="P2717" s="16">
        <v>1</v>
      </c>
      <c r="Q2717" s="16">
        <v>1</v>
      </c>
      <c r="R2717">
        <f>MATCH(D2717,Отчет!$C$1:$C$65535,0)</f>
        <v>42</v>
      </c>
    </row>
    <row r="2718" spans="1:18" x14ac:dyDescent="0.2">
      <c r="A2718" s="16">
        <v>1972705717</v>
      </c>
      <c r="B2718" s="16">
        <v>6</v>
      </c>
      <c r="D2718" s="16">
        <v>1946406881</v>
      </c>
      <c r="E2718" s="6" t="s">
        <v>44</v>
      </c>
      <c r="F2718" s="6" t="s">
        <v>45</v>
      </c>
      <c r="G2718" s="6" t="s">
        <v>46</v>
      </c>
      <c r="H2718" s="16" t="s">
        <v>47</v>
      </c>
      <c r="I2718" s="6" t="s">
        <v>460</v>
      </c>
      <c r="J2718" s="16">
        <v>5</v>
      </c>
      <c r="K2718" s="16" t="s">
        <v>36</v>
      </c>
      <c r="L2718" s="16" t="s">
        <v>428</v>
      </c>
      <c r="N2718" s="16">
        <v>30</v>
      </c>
      <c r="O2718" s="16">
        <v>5</v>
      </c>
      <c r="P2718" s="16">
        <v>1</v>
      </c>
      <c r="Q2718" s="16">
        <v>0</v>
      </c>
      <c r="R2718">
        <f>MATCH(D2718,Отчет!$C$1:$C$65535,0)</f>
        <v>34</v>
      </c>
    </row>
    <row r="2719" spans="1:18" x14ac:dyDescent="0.2">
      <c r="A2719" s="16">
        <v>1825378230</v>
      </c>
      <c r="B2719" s="16">
        <v>10</v>
      </c>
      <c r="D2719" s="16">
        <v>499656679</v>
      </c>
      <c r="E2719" s="6" t="s">
        <v>152</v>
      </c>
      <c r="F2719" s="6" t="s">
        <v>153</v>
      </c>
      <c r="G2719" s="6" t="s">
        <v>154</v>
      </c>
      <c r="H2719" s="16" t="s">
        <v>155</v>
      </c>
      <c r="I2719" s="6" t="s">
        <v>461</v>
      </c>
      <c r="J2719" s="16">
        <v>3</v>
      </c>
      <c r="K2719" s="16" t="s">
        <v>36</v>
      </c>
      <c r="L2719" s="16" t="s">
        <v>428</v>
      </c>
      <c r="N2719" s="16">
        <v>30</v>
      </c>
      <c r="O2719" s="16">
        <v>3</v>
      </c>
      <c r="P2719" s="16">
        <v>1</v>
      </c>
      <c r="Q2719" s="16">
        <v>1</v>
      </c>
      <c r="R2719">
        <f>MATCH(D2719,Отчет!$C$1:$C$65535,0)</f>
        <v>21</v>
      </c>
    </row>
    <row r="2720" spans="1:18" x14ac:dyDescent="0.2">
      <c r="A2720" s="16">
        <v>2116178656</v>
      </c>
      <c r="B2720" s="16">
        <v>6</v>
      </c>
      <c r="D2720" s="16">
        <v>2116177732</v>
      </c>
      <c r="E2720" s="6" t="s">
        <v>31</v>
      </c>
      <c r="F2720" s="6" t="s">
        <v>32</v>
      </c>
      <c r="G2720" s="6" t="s">
        <v>33</v>
      </c>
      <c r="H2720" s="16" t="s">
        <v>34</v>
      </c>
      <c r="I2720" s="6" t="s">
        <v>331</v>
      </c>
      <c r="J2720" s="16">
        <v>3</v>
      </c>
      <c r="K2720" s="16" t="s">
        <v>36</v>
      </c>
      <c r="L2720" s="16" t="s">
        <v>428</v>
      </c>
      <c r="N2720" s="16">
        <v>18</v>
      </c>
      <c r="O2720" s="16">
        <v>3</v>
      </c>
      <c r="P2720" s="16">
        <v>1</v>
      </c>
      <c r="Q2720" s="16">
        <v>0</v>
      </c>
      <c r="R2720">
        <f>MATCH(D2720,Отчет!$C$1:$C$65535,0)</f>
        <v>48</v>
      </c>
    </row>
    <row r="2721" spans="1:18" x14ac:dyDescent="0.2">
      <c r="A2721" s="16">
        <v>1656421415</v>
      </c>
      <c r="B2721" s="16">
        <v>10</v>
      </c>
      <c r="D2721" s="16">
        <v>499655738</v>
      </c>
      <c r="E2721" s="6" t="s">
        <v>112</v>
      </c>
      <c r="F2721" s="6" t="s">
        <v>113</v>
      </c>
      <c r="G2721" s="6" t="s">
        <v>73</v>
      </c>
      <c r="H2721" s="16" t="s">
        <v>114</v>
      </c>
      <c r="I2721" s="6" t="s">
        <v>331</v>
      </c>
      <c r="J2721" s="16">
        <v>3</v>
      </c>
      <c r="K2721" s="16" t="s">
        <v>36</v>
      </c>
      <c r="L2721" s="16" t="s">
        <v>428</v>
      </c>
      <c r="N2721" s="16">
        <v>30</v>
      </c>
      <c r="O2721" s="16">
        <v>3</v>
      </c>
      <c r="P2721" s="16">
        <v>1</v>
      </c>
      <c r="Q2721" s="16">
        <v>1</v>
      </c>
      <c r="R2721">
        <f>MATCH(D2721,Отчет!$C$1:$C$65535,0)</f>
        <v>31</v>
      </c>
    </row>
    <row r="2722" spans="1:18" x14ac:dyDescent="0.2">
      <c r="A2722" s="16">
        <v>1796772470</v>
      </c>
      <c r="B2722" s="16">
        <v>10</v>
      </c>
      <c r="D2722" s="16">
        <v>499656434</v>
      </c>
      <c r="E2722" s="6" t="s">
        <v>162</v>
      </c>
      <c r="F2722" s="6" t="s">
        <v>163</v>
      </c>
      <c r="G2722" s="6" t="s">
        <v>164</v>
      </c>
      <c r="H2722" s="16" t="s">
        <v>165</v>
      </c>
      <c r="I2722" s="6" t="s">
        <v>332</v>
      </c>
      <c r="J2722" s="16">
        <v>3</v>
      </c>
      <c r="K2722" s="16" t="s">
        <v>36</v>
      </c>
      <c r="L2722" s="16" t="s">
        <v>428</v>
      </c>
      <c r="N2722" s="16">
        <v>30</v>
      </c>
      <c r="O2722" s="16">
        <v>3</v>
      </c>
      <c r="P2722" s="16">
        <v>1</v>
      </c>
      <c r="Q2722" s="16">
        <v>1</v>
      </c>
      <c r="R2722">
        <f>MATCH(D2722,Отчет!$C$1:$C$65535,0)</f>
        <v>11</v>
      </c>
    </row>
    <row r="2723" spans="1:18" x14ac:dyDescent="0.2">
      <c r="A2723" s="16">
        <v>2042251393</v>
      </c>
      <c r="B2723" s="16">
        <v>8</v>
      </c>
      <c r="D2723" s="16">
        <v>1955210973</v>
      </c>
      <c r="E2723" s="6" t="s">
        <v>203</v>
      </c>
      <c r="F2723" s="6" t="s">
        <v>134</v>
      </c>
      <c r="G2723" s="6" t="s">
        <v>204</v>
      </c>
      <c r="H2723" s="16" t="s">
        <v>205</v>
      </c>
      <c r="I2723" s="6" t="s">
        <v>462</v>
      </c>
      <c r="J2723" s="16">
        <v>3</v>
      </c>
      <c r="K2723" s="16" t="s">
        <v>36</v>
      </c>
      <c r="L2723" s="16" t="s">
        <v>428</v>
      </c>
      <c r="N2723" s="16">
        <v>24</v>
      </c>
      <c r="O2723" s="16">
        <v>3</v>
      </c>
      <c r="P2723" s="16">
        <v>1</v>
      </c>
      <c r="Q2723" s="16">
        <v>1</v>
      </c>
      <c r="R2723">
        <f>MATCH(D2723,Отчет!$C$1:$C$65535,0)</f>
        <v>30</v>
      </c>
    </row>
    <row r="2724" spans="1:18" x14ac:dyDescent="0.2">
      <c r="A2724" s="16">
        <v>1798587164</v>
      </c>
      <c r="B2724" s="16">
        <v>7</v>
      </c>
      <c r="D2724" s="16">
        <v>1683223220</v>
      </c>
      <c r="E2724" s="6" t="s">
        <v>55</v>
      </c>
      <c r="F2724" s="6" t="s">
        <v>56</v>
      </c>
      <c r="G2724" s="6" t="s">
        <v>57</v>
      </c>
      <c r="H2724" s="16" t="s">
        <v>58</v>
      </c>
      <c r="I2724" s="6" t="s">
        <v>463</v>
      </c>
      <c r="J2724" s="16">
        <v>5</v>
      </c>
      <c r="K2724" s="16" t="s">
        <v>36</v>
      </c>
      <c r="L2724" s="16" t="s">
        <v>428</v>
      </c>
      <c r="N2724" s="16">
        <v>35</v>
      </c>
      <c r="O2724" s="16">
        <v>5</v>
      </c>
      <c r="P2724" s="16">
        <v>1</v>
      </c>
      <c r="Q2724" s="16">
        <v>1</v>
      </c>
      <c r="R2724">
        <f>MATCH(D2724,Отчет!$C$1:$C$65535,0)</f>
        <v>39</v>
      </c>
    </row>
    <row r="2725" spans="1:18" x14ac:dyDescent="0.2">
      <c r="A2725" s="16">
        <v>1798587417</v>
      </c>
      <c r="B2725" s="16">
        <v>6</v>
      </c>
      <c r="D2725" s="16">
        <v>1683223220</v>
      </c>
      <c r="E2725" s="6" t="s">
        <v>55</v>
      </c>
      <c r="F2725" s="6" t="s">
        <v>56</v>
      </c>
      <c r="G2725" s="6" t="s">
        <v>57</v>
      </c>
      <c r="H2725" s="16" t="s">
        <v>58</v>
      </c>
      <c r="I2725" s="6" t="s">
        <v>464</v>
      </c>
      <c r="J2725" s="16">
        <v>5</v>
      </c>
      <c r="K2725" s="16" t="s">
        <v>36</v>
      </c>
      <c r="L2725" s="16" t="s">
        <v>428</v>
      </c>
      <c r="N2725" s="16">
        <v>30</v>
      </c>
      <c r="O2725" s="16">
        <v>5</v>
      </c>
      <c r="P2725" s="16">
        <v>1</v>
      </c>
      <c r="Q2725" s="16">
        <v>1</v>
      </c>
      <c r="R2725">
        <f>MATCH(D2725,Отчет!$C$1:$C$65535,0)</f>
        <v>39</v>
      </c>
    </row>
    <row r="2726" spans="1:18" x14ac:dyDescent="0.2">
      <c r="A2726" s="16">
        <v>1668708401</v>
      </c>
      <c r="B2726" s="16">
        <v>6</v>
      </c>
      <c r="D2726" s="16">
        <v>1506076021</v>
      </c>
      <c r="E2726" s="6" t="s">
        <v>178</v>
      </c>
      <c r="F2726" s="6" t="s">
        <v>179</v>
      </c>
      <c r="G2726" s="6" t="s">
        <v>96</v>
      </c>
      <c r="H2726" s="16" t="s">
        <v>180</v>
      </c>
      <c r="I2726" s="6" t="s">
        <v>464</v>
      </c>
      <c r="J2726" s="16">
        <v>5</v>
      </c>
      <c r="K2726" s="16" t="s">
        <v>36</v>
      </c>
      <c r="L2726" s="16" t="s">
        <v>428</v>
      </c>
      <c r="N2726" s="16">
        <v>30</v>
      </c>
      <c r="O2726" s="16">
        <v>5</v>
      </c>
      <c r="P2726" s="16">
        <v>1</v>
      </c>
      <c r="Q2726" s="16">
        <v>1</v>
      </c>
      <c r="R2726">
        <f>MATCH(D2726,Отчет!$C$1:$C$65535,0)</f>
        <v>47</v>
      </c>
    </row>
    <row r="2727" spans="1:18" x14ac:dyDescent="0.2">
      <c r="A2727" s="16">
        <v>1798670426</v>
      </c>
      <c r="B2727" s="16">
        <v>5</v>
      </c>
      <c r="D2727" s="16">
        <v>499655966</v>
      </c>
      <c r="E2727" s="6" t="s">
        <v>83</v>
      </c>
      <c r="F2727" s="6" t="s">
        <v>76</v>
      </c>
      <c r="G2727" s="6" t="s">
        <v>84</v>
      </c>
      <c r="H2727" s="16" t="s">
        <v>85</v>
      </c>
      <c r="I2727" s="6" t="s">
        <v>464</v>
      </c>
      <c r="J2727" s="16">
        <v>5</v>
      </c>
      <c r="K2727" s="16" t="s">
        <v>36</v>
      </c>
      <c r="L2727" s="16" t="s">
        <v>428</v>
      </c>
      <c r="N2727" s="16">
        <v>25</v>
      </c>
      <c r="O2727" s="16">
        <v>5</v>
      </c>
      <c r="P2727" s="16">
        <v>1</v>
      </c>
      <c r="Q2727" s="16">
        <v>1</v>
      </c>
      <c r="R2727">
        <f>MATCH(D2727,Отчет!$C$1:$C$65535,0)</f>
        <v>43</v>
      </c>
    </row>
    <row r="2728" spans="1:18" x14ac:dyDescent="0.2">
      <c r="A2728" s="16">
        <v>2230279281</v>
      </c>
      <c r="B2728" s="16">
        <v>10</v>
      </c>
      <c r="D2728" s="16">
        <v>499657609</v>
      </c>
      <c r="E2728" s="6" t="s">
        <v>192</v>
      </c>
      <c r="F2728" s="6" t="s">
        <v>134</v>
      </c>
      <c r="G2728" s="6" t="s">
        <v>139</v>
      </c>
      <c r="H2728" s="16" t="s">
        <v>193</v>
      </c>
      <c r="I2728" s="6" t="s">
        <v>465</v>
      </c>
      <c r="J2728" s="16">
        <v>0</v>
      </c>
      <c r="K2728" s="16" t="s">
        <v>36</v>
      </c>
      <c r="L2728" s="16" t="s">
        <v>428</v>
      </c>
      <c r="N2728" s="16">
        <v>0</v>
      </c>
      <c r="O2728" s="16">
        <v>0</v>
      </c>
      <c r="P2728" s="16">
        <v>1</v>
      </c>
      <c r="Q2728" s="16">
        <v>1</v>
      </c>
      <c r="R2728">
        <f>MATCH(D2728,Отчет!$C$1:$C$65535,0)</f>
        <v>24</v>
      </c>
    </row>
    <row r="2729" spans="1:18" x14ac:dyDescent="0.2">
      <c r="A2729" s="16">
        <v>1546602592</v>
      </c>
      <c r="B2729" s="16">
        <v>5</v>
      </c>
      <c r="D2729" s="16">
        <v>499655681</v>
      </c>
      <c r="E2729" s="6" t="s">
        <v>121</v>
      </c>
      <c r="F2729" s="6" t="s">
        <v>122</v>
      </c>
      <c r="G2729" s="6" t="s">
        <v>123</v>
      </c>
      <c r="H2729" s="16" t="s">
        <v>124</v>
      </c>
      <c r="I2729" s="6" t="s">
        <v>466</v>
      </c>
      <c r="J2729" s="16">
        <v>5</v>
      </c>
      <c r="K2729" s="16" t="s">
        <v>36</v>
      </c>
      <c r="L2729" s="16" t="s">
        <v>428</v>
      </c>
      <c r="N2729" s="16">
        <v>25</v>
      </c>
      <c r="O2729" s="16">
        <v>5</v>
      </c>
      <c r="P2729" s="16">
        <v>1</v>
      </c>
      <c r="Q2729" s="16">
        <v>1</v>
      </c>
      <c r="R2729">
        <f>MATCH(D2729,Отчет!$C$1:$C$65535,0)</f>
        <v>26</v>
      </c>
    </row>
    <row r="2730" spans="1:18" x14ac:dyDescent="0.2">
      <c r="A2730" s="16">
        <v>1546602413</v>
      </c>
      <c r="B2730" s="16">
        <v>9</v>
      </c>
      <c r="D2730" s="16">
        <v>499657846</v>
      </c>
      <c r="E2730" s="6" t="s">
        <v>181</v>
      </c>
      <c r="F2730" s="6" t="s">
        <v>182</v>
      </c>
      <c r="G2730" s="6" t="s">
        <v>183</v>
      </c>
      <c r="H2730" s="16" t="s">
        <v>184</v>
      </c>
      <c r="I2730" s="6" t="s">
        <v>466</v>
      </c>
      <c r="J2730" s="16">
        <v>5</v>
      </c>
      <c r="K2730" s="16" t="s">
        <v>36</v>
      </c>
      <c r="L2730" s="16" t="s">
        <v>428</v>
      </c>
      <c r="N2730" s="16">
        <v>45</v>
      </c>
      <c r="O2730" s="16">
        <v>5</v>
      </c>
      <c r="P2730" s="16">
        <v>1</v>
      </c>
      <c r="Q2730" s="16">
        <v>1</v>
      </c>
      <c r="R2730">
        <f>MATCH(D2730,Отчет!$C$1:$C$65535,0)</f>
        <v>19</v>
      </c>
    </row>
    <row r="2731" spans="1:18" x14ac:dyDescent="0.2">
      <c r="A2731" s="16">
        <v>1546602629</v>
      </c>
      <c r="B2731" s="16">
        <v>7</v>
      </c>
      <c r="D2731" s="16">
        <v>499655914</v>
      </c>
      <c r="E2731" s="6" t="s">
        <v>94</v>
      </c>
      <c r="F2731" s="6" t="s">
        <v>95</v>
      </c>
      <c r="G2731" s="6" t="s">
        <v>96</v>
      </c>
      <c r="H2731" s="16" t="s">
        <v>97</v>
      </c>
      <c r="I2731" s="6" t="s">
        <v>466</v>
      </c>
      <c r="J2731" s="16">
        <v>5</v>
      </c>
      <c r="K2731" s="16" t="s">
        <v>36</v>
      </c>
      <c r="L2731" s="16" t="s">
        <v>428</v>
      </c>
      <c r="N2731" s="16">
        <v>35</v>
      </c>
      <c r="O2731" s="16">
        <v>5</v>
      </c>
      <c r="P2731" s="16">
        <v>1</v>
      </c>
      <c r="Q2731" s="16">
        <v>1</v>
      </c>
      <c r="R2731">
        <f>MATCH(D2731,Отчет!$C$1:$C$65535,0)</f>
        <v>35</v>
      </c>
    </row>
    <row r="2732" spans="1:18" x14ac:dyDescent="0.2">
      <c r="A2732" s="16">
        <v>1546602672</v>
      </c>
      <c r="B2732" s="16">
        <v>10</v>
      </c>
      <c r="D2732" s="16">
        <v>499655265</v>
      </c>
      <c r="E2732" s="6" t="s">
        <v>75</v>
      </c>
      <c r="F2732" s="6" t="s">
        <v>76</v>
      </c>
      <c r="G2732" s="6" t="s">
        <v>77</v>
      </c>
      <c r="H2732" s="16" t="s">
        <v>78</v>
      </c>
      <c r="I2732" s="6" t="s">
        <v>466</v>
      </c>
      <c r="J2732" s="16">
        <v>5</v>
      </c>
      <c r="K2732" s="16" t="s">
        <v>36</v>
      </c>
      <c r="L2732" s="16" t="s">
        <v>428</v>
      </c>
      <c r="N2732" s="16">
        <v>50</v>
      </c>
      <c r="O2732" s="16">
        <v>5</v>
      </c>
      <c r="P2732" s="16">
        <v>1</v>
      </c>
      <c r="Q2732" s="16">
        <v>1</v>
      </c>
      <c r="R2732">
        <f>MATCH(D2732,Отчет!$C$1:$C$65535,0)</f>
        <v>41</v>
      </c>
    </row>
    <row r="2733" spans="1:18" x14ac:dyDescent="0.2">
      <c r="A2733" s="16">
        <v>1656684382</v>
      </c>
      <c r="B2733" s="16">
        <v>9</v>
      </c>
      <c r="D2733" s="16">
        <v>499655433</v>
      </c>
      <c r="E2733" s="6" t="s">
        <v>189</v>
      </c>
      <c r="F2733" s="6" t="s">
        <v>190</v>
      </c>
      <c r="G2733" s="6" t="s">
        <v>123</v>
      </c>
      <c r="H2733" s="16" t="s">
        <v>191</v>
      </c>
      <c r="I2733" s="6" t="s">
        <v>466</v>
      </c>
      <c r="J2733" s="16">
        <v>5</v>
      </c>
      <c r="K2733" s="16" t="s">
        <v>36</v>
      </c>
      <c r="L2733" s="16" t="s">
        <v>428</v>
      </c>
      <c r="N2733" s="16">
        <v>45</v>
      </c>
      <c r="O2733" s="16">
        <v>5</v>
      </c>
      <c r="P2733" s="16">
        <v>1</v>
      </c>
      <c r="Q2733" s="16">
        <v>0</v>
      </c>
      <c r="R2733">
        <f>MATCH(D2733,Отчет!$C$1:$C$65535,0)</f>
        <v>50</v>
      </c>
    </row>
    <row r="2734" spans="1:18" x14ac:dyDescent="0.2">
      <c r="A2734" s="16">
        <v>1546602485</v>
      </c>
      <c r="B2734" s="16">
        <v>9</v>
      </c>
      <c r="D2734" s="16">
        <v>499657780</v>
      </c>
      <c r="E2734" s="6" t="s">
        <v>129</v>
      </c>
      <c r="F2734" s="6" t="s">
        <v>130</v>
      </c>
      <c r="G2734" s="6" t="s">
        <v>131</v>
      </c>
      <c r="H2734" s="16" t="s">
        <v>132</v>
      </c>
      <c r="I2734" s="6" t="s">
        <v>466</v>
      </c>
      <c r="J2734" s="16">
        <v>5</v>
      </c>
      <c r="K2734" s="16" t="s">
        <v>36</v>
      </c>
      <c r="L2734" s="16" t="s">
        <v>428</v>
      </c>
      <c r="N2734" s="16">
        <v>45</v>
      </c>
      <c r="O2734" s="16">
        <v>5</v>
      </c>
      <c r="P2734" s="16">
        <v>1</v>
      </c>
      <c r="Q2734" s="16">
        <v>1</v>
      </c>
      <c r="R2734">
        <f>MATCH(D2734,Отчет!$C$1:$C$65535,0)</f>
        <v>29</v>
      </c>
    </row>
    <row r="2735" spans="1:18" x14ac:dyDescent="0.2">
      <c r="A2735" s="16">
        <v>1546602544</v>
      </c>
      <c r="B2735" s="16">
        <v>8</v>
      </c>
      <c r="D2735" s="16">
        <v>499655506</v>
      </c>
      <c r="E2735" s="6" t="s">
        <v>125</v>
      </c>
      <c r="F2735" s="6" t="s">
        <v>126</v>
      </c>
      <c r="G2735" s="6" t="s">
        <v>127</v>
      </c>
      <c r="H2735" s="16" t="s">
        <v>128</v>
      </c>
      <c r="I2735" s="6" t="s">
        <v>466</v>
      </c>
      <c r="J2735" s="16">
        <v>5</v>
      </c>
      <c r="K2735" s="16" t="s">
        <v>36</v>
      </c>
      <c r="L2735" s="16" t="s">
        <v>428</v>
      </c>
      <c r="N2735" s="16">
        <v>40</v>
      </c>
      <c r="O2735" s="16">
        <v>5</v>
      </c>
      <c r="P2735" s="16">
        <v>1</v>
      </c>
      <c r="Q2735" s="16">
        <v>0</v>
      </c>
      <c r="R2735">
        <f>MATCH(D2735,Отчет!$C$1:$C$65535,0)</f>
        <v>44</v>
      </c>
    </row>
    <row r="2736" spans="1:18" x14ac:dyDescent="0.2">
      <c r="A2736" s="16">
        <v>1546602637</v>
      </c>
      <c r="B2736" s="16">
        <v>5</v>
      </c>
      <c r="D2736" s="16">
        <v>499656023</v>
      </c>
      <c r="E2736" s="6" t="s">
        <v>170</v>
      </c>
      <c r="F2736" s="6" t="s">
        <v>72</v>
      </c>
      <c r="G2736" s="6" t="s">
        <v>171</v>
      </c>
      <c r="H2736" s="16" t="s">
        <v>172</v>
      </c>
      <c r="I2736" s="6" t="s">
        <v>466</v>
      </c>
      <c r="J2736" s="16">
        <v>5</v>
      </c>
      <c r="K2736" s="16" t="s">
        <v>36</v>
      </c>
      <c r="L2736" s="16" t="s">
        <v>428</v>
      </c>
      <c r="N2736" s="16">
        <v>25</v>
      </c>
      <c r="O2736" s="16">
        <v>5</v>
      </c>
      <c r="P2736" s="16">
        <v>1</v>
      </c>
      <c r="Q2736" s="16">
        <v>1</v>
      </c>
      <c r="R2736">
        <f>MATCH(D2736,Отчет!$C$1:$C$65535,0)</f>
        <v>42</v>
      </c>
    </row>
    <row r="2737" spans="1:18" x14ac:dyDescent="0.2">
      <c r="A2737" s="16">
        <v>1546602453</v>
      </c>
      <c r="B2737" s="16">
        <v>10</v>
      </c>
      <c r="D2737" s="16">
        <v>499655788</v>
      </c>
      <c r="E2737" s="6" t="s">
        <v>101</v>
      </c>
      <c r="F2737" s="6" t="s">
        <v>102</v>
      </c>
      <c r="G2737" s="6" t="s">
        <v>103</v>
      </c>
      <c r="H2737" s="16" t="s">
        <v>104</v>
      </c>
      <c r="I2737" s="6" t="s">
        <v>466</v>
      </c>
      <c r="J2737" s="16">
        <v>5</v>
      </c>
      <c r="K2737" s="16" t="s">
        <v>36</v>
      </c>
      <c r="L2737" s="16" t="s">
        <v>428</v>
      </c>
      <c r="N2737" s="16">
        <v>50</v>
      </c>
      <c r="O2737" s="16">
        <v>5</v>
      </c>
      <c r="P2737" s="16">
        <v>1</v>
      </c>
      <c r="Q2737" s="16">
        <v>1</v>
      </c>
      <c r="R2737">
        <f>MATCH(D2737,Отчет!$C$1:$C$65535,0)</f>
        <v>18</v>
      </c>
    </row>
    <row r="2738" spans="1:18" x14ac:dyDescent="0.2">
      <c r="A2738" s="16">
        <v>1546602663</v>
      </c>
      <c r="B2738" s="16">
        <v>9</v>
      </c>
      <c r="D2738" s="16">
        <v>499656285</v>
      </c>
      <c r="E2738" s="6" t="s">
        <v>173</v>
      </c>
      <c r="F2738" s="6" t="s">
        <v>76</v>
      </c>
      <c r="G2738" s="6" t="s">
        <v>107</v>
      </c>
      <c r="H2738" s="16" t="s">
        <v>174</v>
      </c>
      <c r="I2738" s="6" t="s">
        <v>467</v>
      </c>
      <c r="J2738" s="16">
        <v>5</v>
      </c>
      <c r="K2738" s="16" t="s">
        <v>36</v>
      </c>
      <c r="L2738" s="16" t="s">
        <v>428</v>
      </c>
      <c r="N2738" s="16">
        <v>45</v>
      </c>
      <c r="O2738" s="16">
        <v>5</v>
      </c>
      <c r="P2738" s="16">
        <v>1</v>
      </c>
      <c r="Q2738" s="16">
        <v>1</v>
      </c>
      <c r="R2738">
        <f>MATCH(D2738,Отчет!$C$1:$C$65535,0)</f>
        <v>36</v>
      </c>
    </row>
    <row r="2739" spans="1:18" x14ac:dyDescent="0.2">
      <c r="A2739" s="16">
        <v>1546602469</v>
      </c>
      <c r="B2739" s="16">
        <v>9</v>
      </c>
      <c r="D2739" s="16">
        <v>499655482</v>
      </c>
      <c r="E2739" s="6" t="s">
        <v>71</v>
      </c>
      <c r="F2739" s="6" t="s">
        <v>72</v>
      </c>
      <c r="G2739" s="6" t="s">
        <v>73</v>
      </c>
      <c r="H2739" s="16" t="s">
        <v>74</v>
      </c>
      <c r="I2739" s="6" t="s">
        <v>467</v>
      </c>
      <c r="J2739" s="16">
        <v>5</v>
      </c>
      <c r="K2739" s="16" t="s">
        <v>36</v>
      </c>
      <c r="L2739" s="16" t="s">
        <v>428</v>
      </c>
      <c r="N2739" s="16">
        <v>45</v>
      </c>
      <c r="O2739" s="16">
        <v>5</v>
      </c>
      <c r="P2739" s="16">
        <v>1</v>
      </c>
      <c r="Q2739" s="16">
        <v>1</v>
      </c>
      <c r="R2739">
        <f>MATCH(D2739,Отчет!$C$1:$C$65535,0)</f>
        <v>12</v>
      </c>
    </row>
    <row r="2740" spans="1:18" x14ac:dyDescent="0.2">
      <c r="A2740" s="16">
        <v>1546602560</v>
      </c>
      <c r="B2740" s="16">
        <v>9</v>
      </c>
      <c r="D2740" s="16">
        <v>499657465</v>
      </c>
      <c r="E2740" s="6" t="s">
        <v>148</v>
      </c>
      <c r="F2740" s="6" t="s">
        <v>149</v>
      </c>
      <c r="G2740" s="6" t="s">
        <v>150</v>
      </c>
      <c r="H2740" s="16" t="s">
        <v>151</v>
      </c>
      <c r="I2740" s="6" t="s">
        <v>467</v>
      </c>
      <c r="J2740" s="16">
        <v>5</v>
      </c>
      <c r="K2740" s="16" t="s">
        <v>36</v>
      </c>
      <c r="L2740" s="16" t="s">
        <v>428</v>
      </c>
      <c r="N2740" s="16">
        <v>45</v>
      </c>
      <c r="O2740" s="16">
        <v>5</v>
      </c>
      <c r="P2740" s="16">
        <v>1</v>
      </c>
      <c r="Q2740" s="16">
        <v>1</v>
      </c>
      <c r="R2740">
        <f>MATCH(D2740,Отчет!$C$1:$C$65535,0)</f>
        <v>25</v>
      </c>
    </row>
    <row r="2741" spans="1:18" x14ac:dyDescent="0.2">
      <c r="A2741" s="16">
        <v>1546602576</v>
      </c>
      <c r="B2741" s="16">
        <v>8</v>
      </c>
      <c r="D2741" s="16">
        <v>499655966</v>
      </c>
      <c r="E2741" s="6" t="s">
        <v>83</v>
      </c>
      <c r="F2741" s="6" t="s">
        <v>76</v>
      </c>
      <c r="G2741" s="6" t="s">
        <v>84</v>
      </c>
      <c r="H2741" s="16" t="s">
        <v>85</v>
      </c>
      <c r="I2741" s="6" t="s">
        <v>467</v>
      </c>
      <c r="J2741" s="16">
        <v>5</v>
      </c>
      <c r="K2741" s="16" t="s">
        <v>36</v>
      </c>
      <c r="L2741" s="16" t="s">
        <v>428</v>
      </c>
      <c r="N2741" s="16">
        <v>40</v>
      </c>
      <c r="O2741" s="16">
        <v>5</v>
      </c>
      <c r="P2741" s="16">
        <v>1</v>
      </c>
      <c r="Q2741" s="16">
        <v>1</v>
      </c>
      <c r="R2741">
        <f>MATCH(D2741,Отчет!$C$1:$C$65535,0)</f>
        <v>43</v>
      </c>
    </row>
    <row r="2742" spans="1:18" x14ac:dyDescent="0.2">
      <c r="A2742" s="16">
        <v>1652873033</v>
      </c>
      <c r="B2742" s="16">
        <v>4</v>
      </c>
      <c r="D2742" s="16">
        <v>499657513</v>
      </c>
      <c r="E2742" s="6" t="s">
        <v>137</v>
      </c>
      <c r="F2742" s="6" t="s">
        <v>138</v>
      </c>
      <c r="G2742" s="6" t="s">
        <v>139</v>
      </c>
      <c r="H2742" s="16" t="s">
        <v>140</v>
      </c>
      <c r="I2742" s="6" t="s">
        <v>468</v>
      </c>
      <c r="J2742" s="16">
        <v>5</v>
      </c>
      <c r="K2742" s="16" t="s">
        <v>36</v>
      </c>
      <c r="L2742" s="16" t="s">
        <v>428</v>
      </c>
      <c r="N2742" s="16">
        <v>20</v>
      </c>
      <c r="O2742" s="16">
        <v>5</v>
      </c>
      <c r="P2742" s="16">
        <v>1</v>
      </c>
      <c r="Q2742" s="16">
        <v>1</v>
      </c>
      <c r="R2742">
        <f>MATCH(D2742,Отчет!$C$1:$C$65535,0)</f>
        <v>32</v>
      </c>
    </row>
    <row r="2743" spans="1:18" x14ac:dyDescent="0.2">
      <c r="A2743" s="16">
        <v>1656238958</v>
      </c>
      <c r="B2743" s="16">
        <v>5</v>
      </c>
      <c r="D2743" s="16">
        <v>499655321</v>
      </c>
      <c r="E2743" s="6" t="s">
        <v>79</v>
      </c>
      <c r="F2743" s="6" t="s">
        <v>80</v>
      </c>
      <c r="G2743" s="6" t="s">
        <v>81</v>
      </c>
      <c r="H2743" s="16" t="s">
        <v>82</v>
      </c>
      <c r="I2743" s="6" t="s">
        <v>468</v>
      </c>
      <c r="J2743" s="16">
        <v>5</v>
      </c>
      <c r="K2743" s="16" t="s">
        <v>36</v>
      </c>
      <c r="L2743" s="16" t="s">
        <v>428</v>
      </c>
      <c r="N2743" s="16">
        <v>25</v>
      </c>
      <c r="O2743" s="16">
        <v>5</v>
      </c>
      <c r="P2743" s="16">
        <v>1</v>
      </c>
      <c r="Q2743" s="16">
        <v>1</v>
      </c>
      <c r="R2743">
        <f>MATCH(D2743,Отчет!$C$1:$C$65535,0)</f>
        <v>53</v>
      </c>
    </row>
    <row r="2744" spans="1:18" x14ac:dyDescent="0.2">
      <c r="A2744" s="16">
        <v>1713144980</v>
      </c>
      <c r="B2744" s="16">
        <v>9</v>
      </c>
      <c r="D2744" s="16">
        <v>499655265</v>
      </c>
      <c r="E2744" s="6" t="s">
        <v>75</v>
      </c>
      <c r="F2744" s="6" t="s">
        <v>76</v>
      </c>
      <c r="G2744" s="6" t="s">
        <v>77</v>
      </c>
      <c r="H2744" s="16" t="s">
        <v>78</v>
      </c>
      <c r="I2744" s="6" t="s">
        <v>468</v>
      </c>
      <c r="J2744" s="16">
        <v>5</v>
      </c>
      <c r="K2744" s="16" t="s">
        <v>36</v>
      </c>
      <c r="L2744" s="16" t="s">
        <v>428</v>
      </c>
      <c r="N2744" s="16">
        <v>45</v>
      </c>
      <c r="O2744" s="16">
        <v>5</v>
      </c>
      <c r="P2744" s="16">
        <v>1</v>
      </c>
      <c r="Q2744" s="16">
        <v>1</v>
      </c>
      <c r="R2744">
        <f>MATCH(D2744,Отчет!$C$1:$C$65535,0)</f>
        <v>41</v>
      </c>
    </row>
    <row r="2745" spans="1:18" x14ac:dyDescent="0.2">
      <c r="A2745" s="16">
        <v>1660222263</v>
      </c>
      <c r="B2745" s="16">
        <v>8</v>
      </c>
      <c r="D2745" s="16">
        <v>499655579</v>
      </c>
      <c r="E2745" s="6" t="s">
        <v>194</v>
      </c>
      <c r="F2745" s="6" t="s">
        <v>122</v>
      </c>
      <c r="G2745" s="6" t="s">
        <v>171</v>
      </c>
      <c r="H2745" s="16" t="s">
        <v>195</v>
      </c>
      <c r="I2745" s="6" t="s">
        <v>468</v>
      </c>
      <c r="J2745" s="16">
        <v>5</v>
      </c>
      <c r="K2745" s="16" t="s">
        <v>36</v>
      </c>
      <c r="L2745" s="16" t="s">
        <v>428</v>
      </c>
      <c r="N2745" s="16">
        <v>40</v>
      </c>
      <c r="O2745" s="16">
        <v>5</v>
      </c>
      <c r="P2745" s="16">
        <v>1</v>
      </c>
      <c r="Q2745" s="16">
        <v>1</v>
      </c>
      <c r="R2745">
        <f>MATCH(D2745,Отчет!$C$1:$C$65535,0)</f>
        <v>38</v>
      </c>
    </row>
    <row r="2746" spans="1:18" x14ac:dyDescent="0.2">
      <c r="A2746" s="16">
        <v>1653103658</v>
      </c>
      <c r="B2746" s="16">
        <v>10</v>
      </c>
      <c r="D2746" s="16">
        <v>499657561</v>
      </c>
      <c r="E2746" s="6" t="s">
        <v>141</v>
      </c>
      <c r="F2746" s="6" t="s">
        <v>142</v>
      </c>
      <c r="G2746" s="6" t="s">
        <v>143</v>
      </c>
      <c r="H2746" s="16" t="s">
        <v>144</v>
      </c>
      <c r="I2746" s="6" t="s">
        <v>468</v>
      </c>
      <c r="J2746" s="16">
        <v>5</v>
      </c>
      <c r="K2746" s="16" t="s">
        <v>36</v>
      </c>
      <c r="L2746" s="16" t="s">
        <v>428</v>
      </c>
      <c r="N2746" s="16">
        <v>50</v>
      </c>
      <c r="O2746" s="16">
        <v>5</v>
      </c>
      <c r="P2746" s="16">
        <v>1</v>
      </c>
      <c r="Q2746" s="16">
        <v>1</v>
      </c>
      <c r="R2746">
        <f>MATCH(D2746,Отчет!$C$1:$C$65535,0)</f>
        <v>13</v>
      </c>
    </row>
    <row r="2747" spans="1:18" x14ac:dyDescent="0.2">
      <c r="A2747" s="16">
        <v>1656356861</v>
      </c>
      <c r="B2747" s="16">
        <v>10</v>
      </c>
      <c r="D2747" s="16">
        <v>499657846</v>
      </c>
      <c r="E2747" s="6" t="s">
        <v>181</v>
      </c>
      <c r="F2747" s="6" t="s">
        <v>182</v>
      </c>
      <c r="G2747" s="6" t="s">
        <v>183</v>
      </c>
      <c r="H2747" s="16" t="s">
        <v>184</v>
      </c>
      <c r="I2747" s="6" t="s">
        <v>468</v>
      </c>
      <c r="J2747" s="16">
        <v>5</v>
      </c>
      <c r="K2747" s="16" t="s">
        <v>36</v>
      </c>
      <c r="L2747" s="16" t="s">
        <v>428</v>
      </c>
      <c r="N2747" s="16">
        <v>50</v>
      </c>
      <c r="O2747" s="16">
        <v>5</v>
      </c>
      <c r="P2747" s="16">
        <v>1</v>
      </c>
      <c r="Q2747" s="16">
        <v>1</v>
      </c>
      <c r="R2747">
        <f>MATCH(D2747,Отчет!$C$1:$C$65535,0)</f>
        <v>19</v>
      </c>
    </row>
    <row r="2748" spans="1:18" x14ac:dyDescent="0.2">
      <c r="A2748" s="16">
        <v>1653105272</v>
      </c>
      <c r="B2748" s="16">
        <v>10</v>
      </c>
      <c r="D2748" s="16">
        <v>499657780</v>
      </c>
      <c r="E2748" s="6" t="s">
        <v>129</v>
      </c>
      <c r="F2748" s="6" t="s">
        <v>130</v>
      </c>
      <c r="G2748" s="6" t="s">
        <v>131</v>
      </c>
      <c r="H2748" s="16" t="s">
        <v>132</v>
      </c>
      <c r="I2748" s="6" t="s">
        <v>468</v>
      </c>
      <c r="J2748" s="16">
        <v>5</v>
      </c>
      <c r="K2748" s="16" t="s">
        <v>36</v>
      </c>
      <c r="L2748" s="16" t="s">
        <v>428</v>
      </c>
      <c r="N2748" s="16">
        <v>50</v>
      </c>
      <c r="O2748" s="16">
        <v>5</v>
      </c>
      <c r="P2748" s="16">
        <v>1</v>
      </c>
      <c r="Q2748" s="16">
        <v>1</v>
      </c>
      <c r="R2748">
        <f>MATCH(D2748,Отчет!$C$1:$C$65535,0)</f>
        <v>29</v>
      </c>
    </row>
    <row r="2749" spans="1:18" x14ac:dyDescent="0.2">
      <c r="A2749" s="16">
        <v>2116178662</v>
      </c>
      <c r="B2749" s="16">
        <v>4</v>
      </c>
      <c r="D2749" s="16">
        <v>2116177732</v>
      </c>
      <c r="E2749" s="6" t="s">
        <v>31</v>
      </c>
      <c r="F2749" s="6" t="s">
        <v>32</v>
      </c>
      <c r="G2749" s="6" t="s">
        <v>33</v>
      </c>
      <c r="H2749" s="16" t="s">
        <v>34</v>
      </c>
      <c r="I2749" s="6" t="s">
        <v>468</v>
      </c>
      <c r="J2749" s="16">
        <v>5</v>
      </c>
      <c r="K2749" s="16" t="s">
        <v>36</v>
      </c>
      <c r="L2749" s="16" t="s">
        <v>428</v>
      </c>
      <c r="N2749" s="16">
        <v>20</v>
      </c>
      <c r="O2749" s="16">
        <v>5</v>
      </c>
      <c r="P2749" s="16">
        <v>1</v>
      </c>
      <c r="Q2749" s="16">
        <v>0</v>
      </c>
      <c r="R2749">
        <f>MATCH(D2749,Отчет!$C$1:$C$65535,0)</f>
        <v>48</v>
      </c>
    </row>
    <row r="2750" spans="1:18" x14ac:dyDescent="0.2">
      <c r="A2750" s="16">
        <v>2121422552</v>
      </c>
      <c r="B2750" s="16">
        <v>4</v>
      </c>
      <c r="D2750" s="16">
        <v>2114617064</v>
      </c>
      <c r="E2750" s="6" t="s">
        <v>206</v>
      </c>
      <c r="F2750" s="6" t="s">
        <v>80</v>
      </c>
      <c r="G2750" s="6" t="s">
        <v>207</v>
      </c>
      <c r="H2750" s="16" t="s">
        <v>208</v>
      </c>
      <c r="I2750" s="6" t="s">
        <v>468</v>
      </c>
      <c r="J2750" s="16">
        <v>5</v>
      </c>
      <c r="K2750" s="16" t="s">
        <v>36</v>
      </c>
      <c r="L2750" s="16" t="s">
        <v>428</v>
      </c>
      <c r="N2750" s="16">
        <v>20</v>
      </c>
      <c r="O2750" s="16">
        <v>5</v>
      </c>
      <c r="P2750" s="16">
        <v>1</v>
      </c>
      <c r="Q2750" s="16">
        <v>0</v>
      </c>
      <c r="R2750">
        <f>MATCH(D2750,Отчет!$C$1:$C$65535,0)</f>
        <v>54</v>
      </c>
    </row>
    <row r="2751" spans="1:18" x14ac:dyDescent="0.2">
      <c r="A2751" s="16">
        <v>1710293132</v>
      </c>
      <c r="B2751" s="16">
        <v>10</v>
      </c>
      <c r="D2751" s="16">
        <v>499655838</v>
      </c>
      <c r="E2751" s="6" t="s">
        <v>105</v>
      </c>
      <c r="F2751" s="6" t="s">
        <v>106</v>
      </c>
      <c r="G2751" s="6" t="s">
        <v>107</v>
      </c>
      <c r="H2751" s="16" t="s">
        <v>108</v>
      </c>
      <c r="I2751" s="6" t="s">
        <v>468</v>
      </c>
      <c r="J2751" s="16">
        <v>5</v>
      </c>
      <c r="K2751" s="16" t="s">
        <v>36</v>
      </c>
      <c r="L2751" s="16" t="s">
        <v>428</v>
      </c>
      <c r="N2751" s="16">
        <v>50</v>
      </c>
      <c r="O2751" s="16">
        <v>5</v>
      </c>
      <c r="P2751" s="16">
        <v>1</v>
      </c>
      <c r="Q2751" s="16">
        <v>1</v>
      </c>
      <c r="R2751">
        <f>MATCH(D2751,Отчет!$C$1:$C$65535,0)</f>
        <v>14</v>
      </c>
    </row>
    <row r="2752" spans="1:18" x14ac:dyDescent="0.2">
      <c r="A2752" s="16">
        <v>1797466815</v>
      </c>
      <c r="B2752" s="16">
        <v>8</v>
      </c>
      <c r="D2752" s="16">
        <v>499656345</v>
      </c>
      <c r="E2752" s="6" t="s">
        <v>159</v>
      </c>
      <c r="F2752" s="6" t="s">
        <v>160</v>
      </c>
      <c r="G2752" s="6" t="s">
        <v>119</v>
      </c>
      <c r="H2752" s="16" t="s">
        <v>161</v>
      </c>
      <c r="I2752" s="6" t="s">
        <v>468</v>
      </c>
      <c r="J2752" s="16">
        <v>5</v>
      </c>
      <c r="K2752" s="16" t="s">
        <v>36</v>
      </c>
      <c r="L2752" s="16" t="s">
        <v>428</v>
      </c>
      <c r="N2752" s="16">
        <v>40</v>
      </c>
      <c r="O2752" s="16">
        <v>5</v>
      </c>
      <c r="P2752" s="16">
        <v>1</v>
      </c>
      <c r="Q2752" s="16">
        <v>1</v>
      </c>
      <c r="R2752">
        <f>MATCH(D2752,Отчет!$C$1:$C$65535,0)</f>
        <v>46</v>
      </c>
    </row>
    <row r="2753" spans="1:18" x14ac:dyDescent="0.2">
      <c r="A2753" s="16">
        <v>1653075984</v>
      </c>
      <c r="B2753" s="16">
        <v>9</v>
      </c>
      <c r="D2753" s="16">
        <v>499656285</v>
      </c>
      <c r="E2753" s="6" t="s">
        <v>173</v>
      </c>
      <c r="F2753" s="6" t="s">
        <v>76</v>
      </c>
      <c r="G2753" s="6" t="s">
        <v>107</v>
      </c>
      <c r="H2753" s="16" t="s">
        <v>174</v>
      </c>
      <c r="I2753" s="6" t="s">
        <v>468</v>
      </c>
      <c r="J2753" s="16">
        <v>5</v>
      </c>
      <c r="K2753" s="16" t="s">
        <v>36</v>
      </c>
      <c r="L2753" s="16" t="s">
        <v>428</v>
      </c>
      <c r="N2753" s="16">
        <v>45</v>
      </c>
      <c r="O2753" s="16">
        <v>5</v>
      </c>
      <c r="P2753" s="16">
        <v>1</v>
      </c>
      <c r="Q2753" s="16">
        <v>1</v>
      </c>
      <c r="R2753">
        <f>MATCH(D2753,Отчет!$C$1:$C$65535,0)</f>
        <v>36</v>
      </c>
    </row>
    <row r="2754" spans="1:18" x14ac:dyDescent="0.2">
      <c r="A2754" s="16">
        <v>1656330898</v>
      </c>
      <c r="B2754" s="16">
        <v>8</v>
      </c>
      <c r="D2754" s="16">
        <v>499656023</v>
      </c>
      <c r="E2754" s="6" t="s">
        <v>170</v>
      </c>
      <c r="F2754" s="6" t="s">
        <v>72</v>
      </c>
      <c r="G2754" s="6" t="s">
        <v>171</v>
      </c>
      <c r="H2754" s="16" t="s">
        <v>172</v>
      </c>
      <c r="I2754" s="6" t="s">
        <v>468</v>
      </c>
      <c r="J2754" s="16">
        <v>5</v>
      </c>
      <c r="K2754" s="16" t="s">
        <v>36</v>
      </c>
      <c r="L2754" s="16" t="s">
        <v>428</v>
      </c>
      <c r="N2754" s="16">
        <v>40</v>
      </c>
      <c r="O2754" s="16">
        <v>5</v>
      </c>
      <c r="P2754" s="16">
        <v>1</v>
      </c>
      <c r="Q2754" s="16">
        <v>1</v>
      </c>
      <c r="R2754">
        <f>MATCH(D2754,Отчет!$C$1:$C$65535,0)</f>
        <v>42</v>
      </c>
    </row>
    <row r="2755" spans="1:18" x14ac:dyDescent="0.2">
      <c r="A2755" s="16">
        <v>2218124386</v>
      </c>
      <c r="B2755" s="16">
        <v>10</v>
      </c>
      <c r="D2755" s="16">
        <v>2210857296</v>
      </c>
      <c r="E2755" s="6" t="s">
        <v>199</v>
      </c>
      <c r="F2755" s="6" t="s">
        <v>200</v>
      </c>
      <c r="G2755" s="6" t="s">
        <v>201</v>
      </c>
      <c r="H2755" s="16" t="s">
        <v>202</v>
      </c>
      <c r="I2755" s="6" t="s">
        <v>469</v>
      </c>
      <c r="J2755" s="16">
        <v>3</v>
      </c>
      <c r="K2755" s="16" t="s">
        <v>36</v>
      </c>
      <c r="L2755" s="16" t="s">
        <v>428</v>
      </c>
      <c r="N2755" s="16">
        <v>30</v>
      </c>
      <c r="O2755" s="16">
        <v>3</v>
      </c>
      <c r="P2755" s="16">
        <v>1</v>
      </c>
      <c r="Q2755" s="16">
        <v>1</v>
      </c>
      <c r="R2755">
        <f>MATCH(D2755,Отчет!$C$1:$C$65535,0)</f>
        <v>28</v>
      </c>
    </row>
    <row r="2756" spans="1:18" x14ac:dyDescent="0.2">
      <c r="A2756" s="16">
        <v>1798663850</v>
      </c>
      <c r="B2756" s="16">
        <v>8</v>
      </c>
      <c r="D2756" s="16">
        <v>499657513</v>
      </c>
      <c r="E2756" s="6" t="s">
        <v>137</v>
      </c>
      <c r="F2756" s="6" t="s">
        <v>138</v>
      </c>
      <c r="G2756" s="6" t="s">
        <v>139</v>
      </c>
      <c r="H2756" s="16" t="s">
        <v>140</v>
      </c>
      <c r="I2756" s="6" t="s">
        <v>291</v>
      </c>
      <c r="J2756" s="16">
        <v>4</v>
      </c>
      <c r="K2756" s="16" t="s">
        <v>36</v>
      </c>
      <c r="L2756" s="16" t="s">
        <v>428</v>
      </c>
      <c r="N2756" s="16">
        <v>32</v>
      </c>
      <c r="O2756" s="16">
        <v>4</v>
      </c>
      <c r="P2756" s="16">
        <v>1</v>
      </c>
      <c r="Q2756" s="16">
        <v>1</v>
      </c>
      <c r="R2756">
        <f>MATCH(D2756,Отчет!$C$1:$C$65535,0)</f>
        <v>32</v>
      </c>
    </row>
    <row r="2757" spans="1:18" x14ac:dyDescent="0.2">
      <c r="A2757" s="16">
        <v>1656542772</v>
      </c>
      <c r="B2757" s="16">
        <v>10</v>
      </c>
      <c r="D2757" s="16">
        <v>499656434</v>
      </c>
      <c r="E2757" s="6" t="s">
        <v>162</v>
      </c>
      <c r="F2757" s="6" t="s">
        <v>163</v>
      </c>
      <c r="G2757" s="6" t="s">
        <v>164</v>
      </c>
      <c r="H2757" s="16" t="s">
        <v>165</v>
      </c>
      <c r="I2757" s="6" t="s">
        <v>470</v>
      </c>
      <c r="J2757" s="16">
        <v>5</v>
      </c>
      <c r="K2757" s="16" t="s">
        <v>36</v>
      </c>
      <c r="L2757" s="16" t="s">
        <v>428</v>
      </c>
      <c r="N2757" s="16">
        <v>50</v>
      </c>
      <c r="O2757" s="16">
        <v>5</v>
      </c>
      <c r="P2757" s="16">
        <v>1</v>
      </c>
      <c r="Q2757" s="16">
        <v>1</v>
      </c>
      <c r="R2757">
        <f>MATCH(D2757,Отчет!$C$1:$C$65535,0)</f>
        <v>11</v>
      </c>
    </row>
    <row r="2758" spans="1:18" x14ac:dyDescent="0.2">
      <c r="A2758" s="16">
        <v>1653096598</v>
      </c>
      <c r="B2758" s="16">
        <v>4</v>
      </c>
      <c r="D2758" s="16">
        <v>499655942</v>
      </c>
      <c r="E2758" s="6" t="s">
        <v>98</v>
      </c>
      <c r="F2758" s="6" t="s">
        <v>99</v>
      </c>
      <c r="G2758" s="6" t="s">
        <v>57</v>
      </c>
      <c r="H2758" s="16" t="s">
        <v>100</v>
      </c>
      <c r="I2758" s="6" t="s">
        <v>470</v>
      </c>
      <c r="J2758" s="16">
        <v>5</v>
      </c>
      <c r="K2758" s="16" t="s">
        <v>36</v>
      </c>
      <c r="L2758" s="16" t="s">
        <v>428</v>
      </c>
      <c r="N2758" s="16">
        <v>20</v>
      </c>
      <c r="O2758" s="16">
        <v>5</v>
      </c>
      <c r="P2758" s="16">
        <v>1</v>
      </c>
      <c r="Q2758" s="16">
        <v>1</v>
      </c>
      <c r="R2758">
        <f>MATCH(D2758,Отчет!$C$1:$C$65535,0)</f>
        <v>40</v>
      </c>
    </row>
    <row r="2759" spans="1:18" x14ac:dyDescent="0.2">
      <c r="A2759" s="16">
        <v>1653076679</v>
      </c>
      <c r="B2759" s="16">
        <v>5</v>
      </c>
      <c r="D2759" s="16">
        <v>499656285</v>
      </c>
      <c r="E2759" s="6" t="s">
        <v>173</v>
      </c>
      <c r="F2759" s="6" t="s">
        <v>76</v>
      </c>
      <c r="G2759" s="6" t="s">
        <v>107</v>
      </c>
      <c r="H2759" s="16" t="s">
        <v>174</v>
      </c>
      <c r="I2759" s="6" t="s">
        <v>470</v>
      </c>
      <c r="J2759" s="16">
        <v>5</v>
      </c>
      <c r="K2759" s="16" t="s">
        <v>36</v>
      </c>
      <c r="L2759" s="16" t="s">
        <v>428</v>
      </c>
      <c r="N2759" s="16">
        <v>0</v>
      </c>
      <c r="O2759" s="16">
        <v>5</v>
      </c>
      <c r="P2759" s="16">
        <v>1</v>
      </c>
      <c r="Q2759" s="16">
        <v>1</v>
      </c>
      <c r="R2759">
        <f>MATCH(D2759,Отчет!$C$1:$C$65535,0)</f>
        <v>36</v>
      </c>
    </row>
    <row r="2760" spans="1:18" x14ac:dyDescent="0.2">
      <c r="A2760" s="16">
        <v>1652960270</v>
      </c>
      <c r="B2760" s="16">
        <v>10</v>
      </c>
      <c r="D2760" s="16">
        <v>499655764</v>
      </c>
      <c r="E2760" s="6" t="s">
        <v>115</v>
      </c>
      <c r="F2760" s="6" t="s">
        <v>116</v>
      </c>
      <c r="G2760" s="6" t="s">
        <v>117</v>
      </c>
      <c r="H2760" s="16" t="s">
        <v>118</v>
      </c>
      <c r="I2760" s="6" t="s">
        <v>470</v>
      </c>
      <c r="J2760" s="16">
        <v>5</v>
      </c>
      <c r="K2760" s="16" t="s">
        <v>36</v>
      </c>
      <c r="L2760" s="16" t="s">
        <v>428</v>
      </c>
      <c r="N2760" s="16">
        <v>50</v>
      </c>
      <c r="O2760" s="16">
        <v>5</v>
      </c>
      <c r="P2760" s="16">
        <v>1</v>
      </c>
      <c r="Q2760" s="16">
        <v>1</v>
      </c>
      <c r="R2760">
        <f>MATCH(D2760,Отчет!$C$1:$C$65535,0)</f>
        <v>17</v>
      </c>
    </row>
    <row r="2761" spans="1:18" x14ac:dyDescent="0.2">
      <c r="A2761" s="16">
        <v>1653414502</v>
      </c>
      <c r="B2761" s="16">
        <v>10</v>
      </c>
      <c r="D2761" s="16">
        <v>499655369</v>
      </c>
      <c r="E2761" s="6" t="s">
        <v>196</v>
      </c>
      <c r="F2761" s="6" t="s">
        <v>99</v>
      </c>
      <c r="G2761" s="6" t="s">
        <v>107</v>
      </c>
      <c r="H2761" s="16" t="s">
        <v>197</v>
      </c>
      <c r="I2761" s="6" t="s">
        <v>470</v>
      </c>
      <c r="J2761" s="16">
        <v>5</v>
      </c>
      <c r="K2761" s="16" t="s">
        <v>36</v>
      </c>
      <c r="L2761" s="16" t="s">
        <v>428</v>
      </c>
      <c r="N2761" s="16">
        <v>50</v>
      </c>
      <c r="O2761" s="16">
        <v>5</v>
      </c>
      <c r="P2761" s="16">
        <v>1</v>
      </c>
      <c r="Q2761" s="16">
        <v>1</v>
      </c>
      <c r="R2761">
        <f>MATCH(D2761,Отчет!$C$1:$C$65535,0)</f>
        <v>15</v>
      </c>
    </row>
    <row r="2762" spans="1:18" x14ac:dyDescent="0.2">
      <c r="A2762" s="16">
        <v>1653425834</v>
      </c>
      <c r="B2762" s="16">
        <v>10</v>
      </c>
      <c r="D2762" s="16">
        <v>722669820</v>
      </c>
      <c r="E2762" s="6" t="s">
        <v>185</v>
      </c>
      <c r="F2762" s="6" t="s">
        <v>186</v>
      </c>
      <c r="G2762" s="6" t="s">
        <v>187</v>
      </c>
      <c r="H2762" s="16" t="s">
        <v>188</v>
      </c>
      <c r="I2762" s="6" t="s">
        <v>470</v>
      </c>
      <c r="J2762" s="16">
        <v>5</v>
      </c>
      <c r="K2762" s="16" t="s">
        <v>36</v>
      </c>
      <c r="L2762" s="16" t="s">
        <v>428</v>
      </c>
      <c r="N2762" s="16">
        <v>50</v>
      </c>
      <c r="O2762" s="16">
        <v>5</v>
      </c>
      <c r="P2762" s="16">
        <v>1</v>
      </c>
      <c r="Q2762" s="16">
        <v>1</v>
      </c>
      <c r="R2762">
        <f>MATCH(D2762,Отчет!$C$1:$C$65535,0)</f>
        <v>16</v>
      </c>
    </row>
    <row r="2763" spans="1:18" x14ac:dyDescent="0.2">
      <c r="A2763" s="16">
        <v>1662524932</v>
      </c>
      <c r="B2763" s="16">
        <v>10</v>
      </c>
      <c r="D2763" s="16">
        <v>499655681</v>
      </c>
      <c r="E2763" s="6" t="s">
        <v>121</v>
      </c>
      <c r="F2763" s="6" t="s">
        <v>122</v>
      </c>
      <c r="G2763" s="6" t="s">
        <v>123</v>
      </c>
      <c r="H2763" s="16" t="s">
        <v>124</v>
      </c>
      <c r="I2763" s="6" t="s">
        <v>470</v>
      </c>
      <c r="J2763" s="16">
        <v>5</v>
      </c>
      <c r="K2763" s="16" t="s">
        <v>36</v>
      </c>
      <c r="L2763" s="16" t="s">
        <v>428</v>
      </c>
      <c r="N2763" s="16">
        <v>50</v>
      </c>
      <c r="O2763" s="16">
        <v>5</v>
      </c>
      <c r="P2763" s="16">
        <v>1</v>
      </c>
      <c r="Q2763" s="16">
        <v>1</v>
      </c>
      <c r="R2763">
        <f>MATCH(D2763,Отчет!$C$1:$C$65535,0)</f>
        <v>26</v>
      </c>
    </row>
    <row r="2764" spans="1:18" x14ac:dyDescent="0.2">
      <c r="A2764" s="16">
        <v>1825377580</v>
      </c>
      <c r="B2764" s="16">
        <v>7</v>
      </c>
      <c r="D2764" s="16">
        <v>499656679</v>
      </c>
      <c r="E2764" s="6" t="s">
        <v>152</v>
      </c>
      <c r="F2764" s="6" t="s">
        <v>153</v>
      </c>
      <c r="G2764" s="6" t="s">
        <v>154</v>
      </c>
      <c r="H2764" s="16" t="s">
        <v>155</v>
      </c>
      <c r="I2764" s="6" t="s">
        <v>470</v>
      </c>
      <c r="J2764" s="16">
        <v>5</v>
      </c>
      <c r="K2764" s="16" t="s">
        <v>36</v>
      </c>
      <c r="L2764" s="16" t="s">
        <v>428</v>
      </c>
      <c r="N2764" s="16">
        <v>35</v>
      </c>
      <c r="O2764" s="16">
        <v>5</v>
      </c>
      <c r="P2764" s="16">
        <v>1</v>
      </c>
      <c r="Q2764" s="16">
        <v>1</v>
      </c>
      <c r="R2764">
        <f>MATCH(D2764,Отчет!$C$1:$C$65535,0)</f>
        <v>21</v>
      </c>
    </row>
    <row r="2765" spans="1:18" x14ac:dyDescent="0.2">
      <c r="A2765" s="16">
        <v>1656313671</v>
      </c>
      <c r="B2765" s="16">
        <v>5</v>
      </c>
      <c r="D2765" s="16">
        <v>499655966</v>
      </c>
      <c r="E2765" s="6" t="s">
        <v>83</v>
      </c>
      <c r="F2765" s="6" t="s">
        <v>76</v>
      </c>
      <c r="G2765" s="6" t="s">
        <v>84</v>
      </c>
      <c r="H2765" s="16" t="s">
        <v>85</v>
      </c>
      <c r="I2765" s="6" t="s">
        <v>470</v>
      </c>
      <c r="J2765" s="16">
        <v>5</v>
      </c>
      <c r="K2765" s="16" t="s">
        <v>36</v>
      </c>
      <c r="L2765" s="16" t="s">
        <v>428</v>
      </c>
      <c r="N2765" s="16">
        <v>0</v>
      </c>
      <c r="O2765" s="16">
        <v>5</v>
      </c>
      <c r="P2765" s="16">
        <v>1</v>
      </c>
      <c r="Q2765" s="16">
        <v>1</v>
      </c>
      <c r="R2765">
        <f>MATCH(D2765,Отчет!$C$1:$C$65535,0)</f>
        <v>43</v>
      </c>
    </row>
    <row r="2766" spans="1:18" x14ac:dyDescent="0.2">
      <c r="A2766" s="16">
        <v>1667003422</v>
      </c>
      <c r="B2766" s="16">
        <v>7</v>
      </c>
      <c r="D2766" s="16">
        <v>499656623</v>
      </c>
      <c r="E2766" s="6" t="s">
        <v>166</v>
      </c>
      <c r="F2766" s="6" t="s">
        <v>167</v>
      </c>
      <c r="G2766" s="6" t="s">
        <v>168</v>
      </c>
      <c r="H2766" s="16" t="s">
        <v>169</v>
      </c>
      <c r="I2766" s="6" t="s">
        <v>471</v>
      </c>
      <c r="J2766" s="16">
        <v>5</v>
      </c>
      <c r="K2766" s="16" t="s">
        <v>36</v>
      </c>
      <c r="L2766" s="16" t="s">
        <v>428</v>
      </c>
      <c r="N2766" s="16">
        <v>35</v>
      </c>
      <c r="O2766" s="16">
        <v>5</v>
      </c>
      <c r="P2766" s="16">
        <v>1</v>
      </c>
      <c r="Q2766" s="16">
        <v>1</v>
      </c>
      <c r="R2766">
        <f>MATCH(D2766,Отчет!$C$1:$C$65535,0)</f>
        <v>37</v>
      </c>
    </row>
    <row r="2767" spans="1:18" x14ac:dyDescent="0.2">
      <c r="A2767" s="16">
        <v>1652813739</v>
      </c>
      <c r="B2767" s="16">
        <v>5</v>
      </c>
      <c r="D2767" s="16">
        <v>499657513</v>
      </c>
      <c r="E2767" s="6" t="s">
        <v>137</v>
      </c>
      <c r="F2767" s="6" t="s">
        <v>138</v>
      </c>
      <c r="G2767" s="6" t="s">
        <v>139</v>
      </c>
      <c r="H2767" s="16" t="s">
        <v>140</v>
      </c>
      <c r="I2767" s="6" t="s">
        <v>471</v>
      </c>
      <c r="J2767" s="16">
        <v>5</v>
      </c>
      <c r="K2767" s="16" t="s">
        <v>36</v>
      </c>
      <c r="L2767" s="16" t="s">
        <v>428</v>
      </c>
      <c r="N2767" s="16">
        <v>25</v>
      </c>
      <c r="O2767" s="16">
        <v>5</v>
      </c>
      <c r="P2767" s="16">
        <v>1</v>
      </c>
      <c r="Q2767" s="16">
        <v>1</v>
      </c>
      <c r="R2767">
        <f>MATCH(D2767,Отчет!$C$1:$C$65535,0)</f>
        <v>32</v>
      </c>
    </row>
    <row r="2768" spans="1:18" x14ac:dyDescent="0.2">
      <c r="A2768" s="16">
        <v>1972729585</v>
      </c>
      <c r="B2768" s="16">
        <v>10</v>
      </c>
      <c r="D2768" s="16">
        <v>1946406881</v>
      </c>
      <c r="E2768" s="6" t="s">
        <v>44</v>
      </c>
      <c r="F2768" s="6" t="s">
        <v>45</v>
      </c>
      <c r="G2768" s="6" t="s">
        <v>46</v>
      </c>
      <c r="H2768" s="16" t="s">
        <v>47</v>
      </c>
      <c r="I2768" s="6" t="s">
        <v>406</v>
      </c>
      <c r="J2768" s="16">
        <v>3</v>
      </c>
      <c r="K2768" s="16" t="s">
        <v>36</v>
      </c>
      <c r="L2768" s="16" t="s">
        <v>428</v>
      </c>
      <c r="N2768" s="16">
        <v>30</v>
      </c>
      <c r="O2768" s="16">
        <v>3</v>
      </c>
      <c r="P2768" s="16">
        <v>1</v>
      </c>
      <c r="Q2768" s="16">
        <v>0</v>
      </c>
      <c r="R2768">
        <f>MATCH(D2768,Отчет!$C$1:$C$65535,0)</f>
        <v>34</v>
      </c>
    </row>
    <row r="2769" spans="1:18" x14ac:dyDescent="0.2">
      <c r="A2769" s="16">
        <v>1798039224</v>
      </c>
      <c r="B2769" s="16">
        <v>10</v>
      </c>
      <c r="D2769" s="16">
        <v>499655265</v>
      </c>
      <c r="E2769" s="6" t="s">
        <v>75</v>
      </c>
      <c r="F2769" s="6" t="s">
        <v>76</v>
      </c>
      <c r="G2769" s="6" t="s">
        <v>77</v>
      </c>
      <c r="H2769" s="16" t="s">
        <v>78</v>
      </c>
      <c r="I2769" s="6" t="s">
        <v>472</v>
      </c>
      <c r="J2769" s="16">
        <v>1</v>
      </c>
      <c r="K2769" s="16" t="s">
        <v>36</v>
      </c>
      <c r="L2769" s="16" t="s">
        <v>428</v>
      </c>
      <c r="N2769" s="16">
        <v>10</v>
      </c>
      <c r="O2769" s="16">
        <v>1</v>
      </c>
      <c r="P2769" s="16">
        <v>1</v>
      </c>
      <c r="Q2769" s="16">
        <v>1</v>
      </c>
      <c r="R2769">
        <f>MATCH(D2769,Отчет!$C$1:$C$65535,0)</f>
        <v>41</v>
      </c>
    </row>
    <row r="2770" spans="1:18" x14ac:dyDescent="0.2">
      <c r="A2770" s="16">
        <v>1653105670</v>
      </c>
      <c r="B2770" s="16">
        <v>8</v>
      </c>
      <c r="D2770" s="16">
        <v>499657780</v>
      </c>
      <c r="E2770" s="6" t="s">
        <v>129</v>
      </c>
      <c r="F2770" s="6" t="s">
        <v>130</v>
      </c>
      <c r="G2770" s="6" t="s">
        <v>131</v>
      </c>
      <c r="H2770" s="16" t="s">
        <v>132</v>
      </c>
      <c r="I2770" s="6" t="s">
        <v>473</v>
      </c>
      <c r="J2770" s="16">
        <v>5</v>
      </c>
      <c r="K2770" s="16" t="s">
        <v>36</v>
      </c>
      <c r="L2770" s="16" t="s">
        <v>428</v>
      </c>
      <c r="N2770" s="16">
        <v>40</v>
      </c>
      <c r="O2770" s="16">
        <v>5</v>
      </c>
      <c r="P2770" s="16">
        <v>1</v>
      </c>
      <c r="Q2770" s="16">
        <v>1</v>
      </c>
      <c r="R2770">
        <f>MATCH(D2770,Отчет!$C$1:$C$65535,0)</f>
        <v>29</v>
      </c>
    </row>
    <row r="2771" spans="1:18" x14ac:dyDescent="0.2">
      <c r="A2771" s="16">
        <v>2121449093</v>
      </c>
      <c r="B2771" s="16">
        <v>4</v>
      </c>
      <c r="D2771" s="16">
        <v>2114617064</v>
      </c>
      <c r="E2771" s="6" t="s">
        <v>206</v>
      </c>
      <c r="F2771" s="6" t="s">
        <v>80</v>
      </c>
      <c r="G2771" s="6" t="s">
        <v>207</v>
      </c>
      <c r="H2771" s="16" t="s">
        <v>208</v>
      </c>
      <c r="I2771" s="6" t="s">
        <v>474</v>
      </c>
      <c r="J2771" s="16">
        <v>3</v>
      </c>
      <c r="K2771" s="16" t="s">
        <v>36</v>
      </c>
      <c r="L2771" s="16" t="s">
        <v>428</v>
      </c>
      <c r="N2771" s="16">
        <v>12</v>
      </c>
      <c r="O2771" s="16">
        <v>3</v>
      </c>
      <c r="P2771" s="16">
        <v>1</v>
      </c>
      <c r="Q2771" s="16">
        <v>0</v>
      </c>
      <c r="R2771">
        <f>MATCH(D2771,Отчет!$C$1:$C$65535,0)</f>
        <v>54</v>
      </c>
    </row>
    <row r="2772" spans="1:18" x14ac:dyDescent="0.2">
      <c r="A2772" s="16">
        <v>1712908156</v>
      </c>
      <c r="B2772" s="16">
        <v>5</v>
      </c>
      <c r="D2772" s="16">
        <v>499655862</v>
      </c>
      <c r="E2772" s="6" t="s">
        <v>90</v>
      </c>
      <c r="F2772" s="6" t="s">
        <v>91</v>
      </c>
      <c r="G2772" s="6" t="s">
        <v>92</v>
      </c>
      <c r="H2772" s="16" t="s">
        <v>93</v>
      </c>
      <c r="I2772" s="6" t="s">
        <v>475</v>
      </c>
      <c r="J2772" s="16">
        <v>5</v>
      </c>
      <c r="K2772" s="16" t="s">
        <v>36</v>
      </c>
      <c r="L2772" s="16" t="s">
        <v>428</v>
      </c>
      <c r="N2772" s="16">
        <v>25</v>
      </c>
      <c r="O2772" s="16">
        <v>5</v>
      </c>
      <c r="P2772" s="16">
        <v>1</v>
      </c>
      <c r="Q2772" s="16">
        <v>1</v>
      </c>
      <c r="R2772">
        <f>MATCH(D2772,Отчет!$C$1:$C$65535,0)</f>
        <v>45</v>
      </c>
    </row>
    <row r="2773" spans="1:18" x14ac:dyDescent="0.2">
      <c r="A2773" s="16">
        <v>1653332308</v>
      </c>
      <c r="B2773" s="16">
        <v>5</v>
      </c>
      <c r="D2773" s="16">
        <v>499655914</v>
      </c>
      <c r="E2773" s="6" t="s">
        <v>94</v>
      </c>
      <c r="F2773" s="6" t="s">
        <v>95</v>
      </c>
      <c r="G2773" s="6" t="s">
        <v>96</v>
      </c>
      <c r="H2773" s="16" t="s">
        <v>97</v>
      </c>
      <c r="I2773" s="6" t="s">
        <v>475</v>
      </c>
      <c r="J2773" s="16">
        <v>5</v>
      </c>
      <c r="K2773" s="16" t="s">
        <v>36</v>
      </c>
      <c r="L2773" s="16" t="s">
        <v>428</v>
      </c>
      <c r="N2773" s="16">
        <v>25</v>
      </c>
      <c r="O2773" s="16">
        <v>5</v>
      </c>
      <c r="P2773" s="16">
        <v>1</v>
      </c>
      <c r="Q2773" s="16">
        <v>1</v>
      </c>
      <c r="R2773">
        <f>MATCH(D2773,Отчет!$C$1:$C$65535,0)</f>
        <v>35</v>
      </c>
    </row>
    <row r="2774" spans="1:18" x14ac:dyDescent="0.2">
      <c r="A2774" s="16">
        <v>1656430558</v>
      </c>
      <c r="B2774" s="16">
        <v>7</v>
      </c>
      <c r="D2774" s="16">
        <v>499655738</v>
      </c>
      <c r="E2774" s="6" t="s">
        <v>112</v>
      </c>
      <c r="F2774" s="6" t="s">
        <v>113</v>
      </c>
      <c r="G2774" s="6" t="s">
        <v>73</v>
      </c>
      <c r="H2774" s="16" t="s">
        <v>114</v>
      </c>
      <c r="I2774" s="6" t="s">
        <v>475</v>
      </c>
      <c r="J2774" s="16">
        <v>5</v>
      </c>
      <c r="K2774" s="16" t="s">
        <v>36</v>
      </c>
      <c r="L2774" s="16" t="s">
        <v>428</v>
      </c>
      <c r="N2774" s="16">
        <v>35</v>
      </c>
      <c r="O2774" s="16">
        <v>5</v>
      </c>
      <c r="P2774" s="16">
        <v>1</v>
      </c>
      <c r="Q2774" s="16">
        <v>1</v>
      </c>
      <c r="R2774">
        <f>MATCH(D2774,Отчет!$C$1:$C$65535,0)</f>
        <v>31</v>
      </c>
    </row>
    <row r="2775" spans="1:18" x14ac:dyDescent="0.2">
      <c r="A2775" s="16">
        <v>1656239215</v>
      </c>
      <c r="B2775" s="16">
        <v>4</v>
      </c>
      <c r="D2775" s="16">
        <v>499655321</v>
      </c>
      <c r="E2775" s="6" t="s">
        <v>79</v>
      </c>
      <c r="F2775" s="6" t="s">
        <v>80</v>
      </c>
      <c r="G2775" s="6" t="s">
        <v>81</v>
      </c>
      <c r="H2775" s="16" t="s">
        <v>82</v>
      </c>
      <c r="I2775" s="6" t="s">
        <v>475</v>
      </c>
      <c r="J2775" s="16">
        <v>5</v>
      </c>
      <c r="K2775" s="16" t="s">
        <v>36</v>
      </c>
      <c r="L2775" s="16" t="s">
        <v>428</v>
      </c>
      <c r="N2775" s="16">
        <v>0</v>
      </c>
      <c r="O2775" s="16">
        <v>5</v>
      </c>
      <c r="P2775" s="16">
        <v>1</v>
      </c>
      <c r="Q2775" s="16">
        <v>1</v>
      </c>
      <c r="R2775">
        <f>MATCH(D2775,Отчет!$C$1:$C$65535,0)</f>
        <v>53</v>
      </c>
    </row>
    <row r="2776" spans="1:18" x14ac:dyDescent="0.2">
      <c r="A2776" s="16">
        <v>1652956358</v>
      </c>
      <c r="B2776" s="16">
        <v>10</v>
      </c>
      <c r="D2776" s="16">
        <v>499655482</v>
      </c>
      <c r="E2776" s="6" t="s">
        <v>71</v>
      </c>
      <c r="F2776" s="6" t="s">
        <v>72</v>
      </c>
      <c r="G2776" s="6" t="s">
        <v>73</v>
      </c>
      <c r="H2776" s="16" t="s">
        <v>74</v>
      </c>
      <c r="I2776" s="6" t="s">
        <v>475</v>
      </c>
      <c r="J2776" s="16">
        <v>5</v>
      </c>
      <c r="K2776" s="16" t="s">
        <v>36</v>
      </c>
      <c r="L2776" s="16" t="s">
        <v>428</v>
      </c>
      <c r="N2776" s="16">
        <v>50</v>
      </c>
      <c r="O2776" s="16">
        <v>5</v>
      </c>
      <c r="P2776" s="16">
        <v>1</v>
      </c>
      <c r="Q2776" s="16">
        <v>1</v>
      </c>
      <c r="R2776">
        <f>MATCH(D2776,Отчет!$C$1:$C$65535,0)</f>
        <v>12</v>
      </c>
    </row>
    <row r="2777" spans="1:18" x14ac:dyDescent="0.2">
      <c r="A2777" s="16">
        <v>1668707622</v>
      </c>
      <c r="B2777" s="16">
        <v>4</v>
      </c>
      <c r="D2777" s="16">
        <v>1506076021</v>
      </c>
      <c r="E2777" s="6" t="s">
        <v>178</v>
      </c>
      <c r="F2777" s="6" t="s">
        <v>179</v>
      </c>
      <c r="G2777" s="6" t="s">
        <v>96</v>
      </c>
      <c r="H2777" s="16" t="s">
        <v>180</v>
      </c>
      <c r="I2777" s="6" t="s">
        <v>475</v>
      </c>
      <c r="J2777" s="16">
        <v>5</v>
      </c>
      <c r="K2777" s="16" t="s">
        <v>36</v>
      </c>
      <c r="L2777" s="16" t="s">
        <v>428</v>
      </c>
      <c r="N2777" s="16">
        <v>0</v>
      </c>
      <c r="O2777" s="16">
        <v>5</v>
      </c>
      <c r="P2777" s="16">
        <v>1</v>
      </c>
      <c r="Q2777" s="16">
        <v>1</v>
      </c>
      <c r="R2777">
        <f>MATCH(D2777,Отчет!$C$1:$C$65535,0)</f>
        <v>47</v>
      </c>
    </row>
    <row r="2778" spans="1:18" x14ac:dyDescent="0.2">
      <c r="A2778" s="16">
        <v>1665982759</v>
      </c>
      <c r="B2778" s="16">
        <v>4</v>
      </c>
      <c r="D2778" s="16">
        <v>499657489</v>
      </c>
      <c r="E2778" s="6" t="s">
        <v>133</v>
      </c>
      <c r="F2778" s="6" t="s">
        <v>134</v>
      </c>
      <c r="G2778" s="6" t="s">
        <v>135</v>
      </c>
      <c r="H2778" s="16" t="s">
        <v>136</v>
      </c>
      <c r="I2778" s="6" t="s">
        <v>475</v>
      </c>
      <c r="J2778" s="16">
        <v>5</v>
      </c>
      <c r="K2778" s="16" t="s">
        <v>36</v>
      </c>
      <c r="L2778" s="16" t="s">
        <v>428</v>
      </c>
      <c r="N2778" s="16">
        <v>0</v>
      </c>
      <c r="O2778" s="16">
        <v>5</v>
      </c>
      <c r="P2778" s="16">
        <v>1</v>
      </c>
      <c r="Q2778" s="16">
        <v>1</v>
      </c>
      <c r="R2778">
        <f>MATCH(D2778,Отчет!$C$1:$C$65535,0)</f>
        <v>51</v>
      </c>
    </row>
    <row r="2779" spans="1:18" x14ac:dyDescent="0.2">
      <c r="A2779" s="16">
        <v>1796775133</v>
      </c>
      <c r="B2779" s="16">
        <v>10</v>
      </c>
      <c r="D2779" s="16">
        <v>499655764</v>
      </c>
      <c r="E2779" s="6" t="s">
        <v>115</v>
      </c>
      <c r="F2779" s="6" t="s">
        <v>116</v>
      </c>
      <c r="G2779" s="6" t="s">
        <v>117</v>
      </c>
      <c r="H2779" s="16" t="s">
        <v>118</v>
      </c>
      <c r="I2779" s="6" t="s">
        <v>475</v>
      </c>
      <c r="J2779" s="16">
        <v>5</v>
      </c>
      <c r="K2779" s="16" t="s">
        <v>36</v>
      </c>
      <c r="L2779" s="16" t="s">
        <v>428</v>
      </c>
      <c r="N2779" s="16">
        <v>50</v>
      </c>
      <c r="O2779" s="16">
        <v>5</v>
      </c>
      <c r="P2779" s="16">
        <v>1</v>
      </c>
      <c r="Q2779" s="16">
        <v>1</v>
      </c>
      <c r="R2779">
        <f>MATCH(D2779,Отчет!$C$1:$C$65535,0)</f>
        <v>17</v>
      </c>
    </row>
    <row r="2780" spans="1:18" x14ac:dyDescent="0.2">
      <c r="A2780" s="16">
        <v>1668733842</v>
      </c>
      <c r="B2780" s="16">
        <v>10</v>
      </c>
      <c r="D2780" s="16">
        <v>499655838</v>
      </c>
      <c r="E2780" s="6" t="s">
        <v>105</v>
      </c>
      <c r="F2780" s="6" t="s">
        <v>106</v>
      </c>
      <c r="G2780" s="6" t="s">
        <v>107</v>
      </c>
      <c r="H2780" s="16" t="s">
        <v>108</v>
      </c>
      <c r="I2780" s="6" t="s">
        <v>475</v>
      </c>
      <c r="J2780" s="16">
        <v>5</v>
      </c>
      <c r="K2780" s="16" t="s">
        <v>36</v>
      </c>
      <c r="L2780" s="16" t="s">
        <v>428</v>
      </c>
      <c r="N2780" s="16">
        <v>50</v>
      </c>
      <c r="O2780" s="16">
        <v>5</v>
      </c>
      <c r="P2780" s="16">
        <v>1</v>
      </c>
      <c r="Q2780" s="16">
        <v>1</v>
      </c>
      <c r="R2780">
        <f>MATCH(D2780,Отчет!$C$1:$C$65535,0)</f>
        <v>14</v>
      </c>
    </row>
    <row r="2781" spans="1:18" x14ac:dyDescent="0.2">
      <c r="A2781" s="16">
        <v>2121611168</v>
      </c>
      <c r="B2781" s="16">
        <v>7</v>
      </c>
      <c r="D2781" s="16">
        <v>2114617064</v>
      </c>
      <c r="E2781" s="6" t="s">
        <v>206</v>
      </c>
      <c r="F2781" s="6" t="s">
        <v>80</v>
      </c>
      <c r="G2781" s="6" t="s">
        <v>207</v>
      </c>
      <c r="H2781" s="16" t="s">
        <v>208</v>
      </c>
      <c r="I2781" s="6" t="s">
        <v>475</v>
      </c>
      <c r="J2781" s="16">
        <v>5</v>
      </c>
      <c r="K2781" s="16" t="s">
        <v>36</v>
      </c>
      <c r="L2781" s="16" t="s">
        <v>428</v>
      </c>
      <c r="N2781" s="16">
        <v>0</v>
      </c>
      <c r="O2781" s="16">
        <v>5</v>
      </c>
      <c r="P2781" s="16">
        <v>1</v>
      </c>
      <c r="Q2781" s="16">
        <v>0</v>
      </c>
      <c r="R2781">
        <f>MATCH(D2781,Отчет!$C$1:$C$65535,0)</f>
        <v>54</v>
      </c>
    </row>
    <row r="2782" spans="1:18" x14ac:dyDescent="0.2">
      <c r="A2782" s="16">
        <v>2116178699</v>
      </c>
      <c r="B2782" s="16">
        <v>4</v>
      </c>
      <c r="D2782" s="16">
        <v>2116177732</v>
      </c>
      <c r="E2782" s="6" t="s">
        <v>31</v>
      </c>
      <c r="F2782" s="6" t="s">
        <v>32</v>
      </c>
      <c r="G2782" s="6" t="s">
        <v>33</v>
      </c>
      <c r="H2782" s="16" t="s">
        <v>34</v>
      </c>
      <c r="I2782" s="6" t="s">
        <v>475</v>
      </c>
      <c r="J2782" s="16">
        <v>5</v>
      </c>
      <c r="K2782" s="16" t="s">
        <v>36</v>
      </c>
      <c r="L2782" s="16" t="s">
        <v>428</v>
      </c>
      <c r="N2782" s="16">
        <v>0</v>
      </c>
      <c r="O2782" s="16">
        <v>5</v>
      </c>
      <c r="P2782" s="16">
        <v>1</v>
      </c>
      <c r="Q2782" s="16">
        <v>0</v>
      </c>
      <c r="R2782">
        <f>MATCH(D2782,Отчет!$C$1:$C$65535,0)</f>
        <v>48</v>
      </c>
    </row>
    <row r="2783" spans="1:18" x14ac:dyDescent="0.2">
      <c r="A2783" s="16">
        <v>2217890946</v>
      </c>
      <c r="B2783" s="16">
        <v>8</v>
      </c>
      <c r="D2783" s="16">
        <v>2210857296</v>
      </c>
      <c r="E2783" s="6" t="s">
        <v>199</v>
      </c>
      <c r="F2783" s="6" t="s">
        <v>200</v>
      </c>
      <c r="G2783" s="6" t="s">
        <v>201</v>
      </c>
      <c r="H2783" s="16" t="s">
        <v>202</v>
      </c>
      <c r="I2783" s="6" t="s">
        <v>475</v>
      </c>
      <c r="J2783" s="16">
        <v>5</v>
      </c>
      <c r="K2783" s="16" t="s">
        <v>36</v>
      </c>
      <c r="L2783" s="16" t="s">
        <v>428</v>
      </c>
      <c r="N2783" s="16">
        <v>40</v>
      </c>
      <c r="O2783" s="16">
        <v>5</v>
      </c>
      <c r="P2783" s="16">
        <v>1</v>
      </c>
      <c r="Q2783" s="16">
        <v>1</v>
      </c>
      <c r="R2783">
        <f>MATCH(D2783,Отчет!$C$1:$C$65535,0)</f>
        <v>28</v>
      </c>
    </row>
    <row r="2784" spans="1:18" x14ac:dyDescent="0.2">
      <c r="A2784" s="16">
        <v>1797473802</v>
      </c>
      <c r="B2784" s="16">
        <v>10</v>
      </c>
      <c r="D2784" s="16">
        <v>1650253973</v>
      </c>
      <c r="E2784" s="6" t="s">
        <v>66</v>
      </c>
      <c r="F2784" s="6" t="s">
        <v>67</v>
      </c>
      <c r="G2784" s="6" t="s">
        <v>68</v>
      </c>
      <c r="H2784" s="16" t="s">
        <v>69</v>
      </c>
      <c r="I2784" s="6" t="s">
        <v>475</v>
      </c>
      <c r="J2784" s="16">
        <v>5</v>
      </c>
      <c r="K2784" s="16" t="s">
        <v>36</v>
      </c>
      <c r="L2784" s="16" t="s">
        <v>428</v>
      </c>
      <c r="N2784" s="16">
        <v>50</v>
      </c>
      <c r="O2784" s="16">
        <v>5</v>
      </c>
      <c r="P2784" s="16">
        <v>1</v>
      </c>
      <c r="Q2784" s="16">
        <v>1</v>
      </c>
      <c r="R2784">
        <f>MATCH(D2784,Отчет!$C$1:$C$65535,0)</f>
        <v>23</v>
      </c>
    </row>
    <row r="2785" spans="1:18" x14ac:dyDescent="0.2">
      <c r="A2785" s="16">
        <v>1656683630</v>
      </c>
      <c r="B2785" s="16">
        <v>4</v>
      </c>
      <c r="D2785" s="16">
        <v>499655433</v>
      </c>
      <c r="E2785" s="6" t="s">
        <v>189</v>
      </c>
      <c r="F2785" s="6" t="s">
        <v>190</v>
      </c>
      <c r="G2785" s="6" t="s">
        <v>123</v>
      </c>
      <c r="H2785" s="16" t="s">
        <v>191</v>
      </c>
      <c r="I2785" s="6" t="s">
        <v>413</v>
      </c>
      <c r="J2785" s="16">
        <v>6</v>
      </c>
      <c r="K2785" s="16" t="s">
        <v>36</v>
      </c>
      <c r="L2785" s="16" t="s">
        <v>428</v>
      </c>
      <c r="N2785" s="16">
        <v>24</v>
      </c>
      <c r="O2785" s="16">
        <v>6</v>
      </c>
      <c r="P2785" s="16">
        <v>1</v>
      </c>
      <c r="Q2785" s="16">
        <v>0</v>
      </c>
      <c r="R2785">
        <f>MATCH(D2785,Отчет!$C$1:$C$65535,0)</f>
        <v>50</v>
      </c>
    </row>
    <row r="2786" spans="1:18" x14ac:dyDescent="0.2">
      <c r="A2786" s="16">
        <v>1653149480</v>
      </c>
      <c r="B2786" s="16">
        <v>5</v>
      </c>
      <c r="D2786" s="16">
        <v>499655506</v>
      </c>
      <c r="E2786" s="6" t="s">
        <v>125</v>
      </c>
      <c r="F2786" s="6" t="s">
        <v>126</v>
      </c>
      <c r="G2786" s="6" t="s">
        <v>127</v>
      </c>
      <c r="H2786" s="16" t="s">
        <v>128</v>
      </c>
      <c r="I2786" s="6" t="s">
        <v>413</v>
      </c>
      <c r="J2786" s="16">
        <v>6</v>
      </c>
      <c r="K2786" s="16" t="s">
        <v>36</v>
      </c>
      <c r="L2786" s="16" t="s">
        <v>428</v>
      </c>
      <c r="N2786" s="16">
        <v>30</v>
      </c>
      <c r="O2786" s="16">
        <v>6</v>
      </c>
      <c r="P2786" s="16">
        <v>1</v>
      </c>
      <c r="Q2786" s="16">
        <v>0</v>
      </c>
      <c r="R2786">
        <f>MATCH(D2786,Отчет!$C$1:$C$65535,0)</f>
        <v>44</v>
      </c>
    </row>
    <row r="2787" spans="1:18" x14ac:dyDescent="0.2">
      <c r="A2787" s="16">
        <v>2041247517</v>
      </c>
      <c r="B2787" s="16">
        <v>4</v>
      </c>
      <c r="D2787" s="16">
        <v>1950131619</v>
      </c>
      <c r="E2787" s="6" t="s">
        <v>209</v>
      </c>
      <c r="F2787" s="6" t="s">
        <v>210</v>
      </c>
      <c r="G2787" s="6" t="s">
        <v>211</v>
      </c>
      <c r="H2787" s="16" t="s">
        <v>212</v>
      </c>
      <c r="I2787" s="6" t="s">
        <v>426</v>
      </c>
      <c r="J2787" s="16">
        <v>1.5</v>
      </c>
      <c r="K2787" s="16" t="s">
        <v>36</v>
      </c>
      <c r="L2787" s="16" t="s">
        <v>428</v>
      </c>
      <c r="N2787" s="16">
        <v>6</v>
      </c>
      <c r="O2787" s="16">
        <v>1.5</v>
      </c>
      <c r="P2787" s="16">
        <v>1</v>
      </c>
      <c r="Q2787" s="16">
        <v>1</v>
      </c>
      <c r="R2787">
        <f>MATCH(D2787,Отчет!$C$1:$C$65535,0)</f>
        <v>33</v>
      </c>
    </row>
    <row r="2788" spans="1:18" x14ac:dyDescent="0.2">
      <c r="A2788" s="16">
        <v>1653425623</v>
      </c>
      <c r="B2788" s="16">
        <v>6</v>
      </c>
      <c r="D2788" s="16">
        <v>722669820</v>
      </c>
      <c r="E2788" s="6" t="s">
        <v>185</v>
      </c>
      <c r="F2788" s="6" t="s">
        <v>186</v>
      </c>
      <c r="G2788" s="6" t="s">
        <v>187</v>
      </c>
      <c r="H2788" s="16" t="s">
        <v>188</v>
      </c>
      <c r="I2788" s="6" t="s">
        <v>426</v>
      </c>
      <c r="J2788" s="16">
        <v>5</v>
      </c>
      <c r="K2788" s="16" t="s">
        <v>36</v>
      </c>
      <c r="L2788" s="16" t="s">
        <v>428</v>
      </c>
      <c r="N2788" s="16">
        <v>30</v>
      </c>
      <c r="O2788" s="16">
        <v>5</v>
      </c>
      <c r="P2788" s="16">
        <v>1</v>
      </c>
      <c r="Q2788" s="16">
        <v>1</v>
      </c>
      <c r="R2788">
        <f>MATCH(D2788,Отчет!$C$1:$C$65535,0)</f>
        <v>16</v>
      </c>
    </row>
    <row r="2789" spans="1:18" x14ac:dyDescent="0.2">
      <c r="A2789" s="16">
        <v>1653096738</v>
      </c>
      <c r="B2789" s="16">
        <v>7</v>
      </c>
      <c r="D2789" s="16">
        <v>499655942</v>
      </c>
      <c r="E2789" s="6" t="s">
        <v>98</v>
      </c>
      <c r="F2789" s="6" t="s">
        <v>99</v>
      </c>
      <c r="G2789" s="6" t="s">
        <v>57</v>
      </c>
      <c r="H2789" s="16" t="s">
        <v>100</v>
      </c>
      <c r="I2789" s="6" t="s">
        <v>426</v>
      </c>
      <c r="J2789" s="16">
        <v>5</v>
      </c>
      <c r="K2789" s="16" t="s">
        <v>36</v>
      </c>
      <c r="L2789" s="16" t="s">
        <v>428</v>
      </c>
      <c r="N2789" s="16">
        <v>35</v>
      </c>
      <c r="O2789" s="16">
        <v>5</v>
      </c>
      <c r="P2789" s="16">
        <v>1</v>
      </c>
      <c r="Q2789" s="16">
        <v>1</v>
      </c>
      <c r="R2789">
        <f>MATCH(D2789,Отчет!$C$1:$C$65535,0)</f>
        <v>40</v>
      </c>
    </row>
    <row r="2790" spans="1:18" x14ac:dyDescent="0.2">
      <c r="A2790" s="16">
        <v>1796783379</v>
      </c>
      <c r="B2790" s="16">
        <v>6</v>
      </c>
      <c r="D2790" s="16">
        <v>499655942</v>
      </c>
      <c r="E2790" s="6" t="s">
        <v>98</v>
      </c>
      <c r="F2790" s="6" t="s">
        <v>99</v>
      </c>
      <c r="G2790" s="6" t="s">
        <v>57</v>
      </c>
      <c r="H2790" s="16" t="s">
        <v>100</v>
      </c>
      <c r="I2790" s="6" t="s">
        <v>476</v>
      </c>
      <c r="J2790" s="16">
        <v>5</v>
      </c>
      <c r="K2790" s="16" t="s">
        <v>36</v>
      </c>
      <c r="L2790" s="16" t="s">
        <v>428</v>
      </c>
      <c r="N2790" s="16">
        <v>30</v>
      </c>
      <c r="O2790" s="16">
        <v>5</v>
      </c>
      <c r="P2790" s="16">
        <v>1</v>
      </c>
      <c r="Q2790" s="16">
        <v>1</v>
      </c>
      <c r="R2790">
        <f>MATCH(D2790,Отчет!$C$1:$C$65535,0)</f>
        <v>40</v>
      </c>
    </row>
    <row r="2791" spans="1:18" x14ac:dyDescent="0.2">
      <c r="A2791" s="16">
        <v>1855799297</v>
      </c>
      <c r="B2791" s="16">
        <v>10</v>
      </c>
      <c r="D2791" s="16">
        <v>499655482</v>
      </c>
      <c r="E2791" s="6" t="s">
        <v>71</v>
      </c>
      <c r="F2791" s="6" t="s">
        <v>72</v>
      </c>
      <c r="G2791" s="6" t="s">
        <v>73</v>
      </c>
      <c r="H2791" s="16" t="s">
        <v>74</v>
      </c>
      <c r="I2791" s="6" t="s">
        <v>340</v>
      </c>
      <c r="J2791" s="16">
        <v>5</v>
      </c>
      <c r="K2791" s="16" t="s">
        <v>36</v>
      </c>
      <c r="L2791" s="16" t="s">
        <v>428</v>
      </c>
      <c r="N2791" s="16">
        <v>50</v>
      </c>
      <c r="O2791" s="16">
        <v>5</v>
      </c>
      <c r="P2791" s="16">
        <v>1</v>
      </c>
      <c r="Q2791" s="16">
        <v>1</v>
      </c>
      <c r="R2791">
        <f>MATCH(D2791,Отчет!$C$1:$C$65535,0)</f>
        <v>12</v>
      </c>
    </row>
    <row r="2792" spans="1:18" x14ac:dyDescent="0.2">
      <c r="A2792" s="16">
        <v>1662528441</v>
      </c>
      <c r="B2792" s="16">
        <v>5</v>
      </c>
      <c r="D2792" s="16">
        <v>499655862</v>
      </c>
      <c r="E2792" s="6" t="s">
        <v>90</v>
      </c>
      <c r="F2792" s="6" t="s">
        <v>91</v>
      </c>
      <c r="G2792" s="6" t="s">
        <v>92</v>
      </c>
      <c r="H2792" s="16" t="s">
        <v>93</v>
      </c>
      <c r="I2792" s="6" t="s">
        <v>340</v>
      </c>
      <c r="J2792" s="16">
        <v>5</v>
      </c>
      <c r="K2792" s="16" t="s">
        <v>36</v>
      </c>
      <c r="L2792" s="16" t="s">
        <v>428</v>
      </c>
      <c r="N2792" s="16">
        <v>25</v>
      </c>
      <c r="O2792" s="16">
        <v>5</v>
      </c>
      <c r="P2792" s="16">
        <v>1</v>
      </c>
      <c r="Q2792" s="16">
        <v>1</v>
      </c>
      <c r="R2792">
        <f>MATCH(D2792,Отчет!$C$1:$C$65535,0)</f>
        <v>45</v>
      </c>
    </row>
    <row r="2793" spans="1:18" x14ac:dyDescent="0.2">
      <c r="A2793" s="16">
        <v>1656432717</v>
      </c>
      <c r="B2793" s="16">
        <v>5</v>
      </c>
      <c r="D2793" s="16">
        <v>499655738</v>
      </c>
      <c r="E2793" s="6" t="s">
        <v>112</v>
      </c>
      <c r="F2793" s="6" t="s">
        <v>113</v>
      </c>
      <c r="G2793" s="6" t="s">
        <v>73</v>
      </c>
      <c r="H2793" s="16" t="s">
        <v>114</v>
      </c>
      <c r="I2793" s="6" t="s">
        <v>340</v>
      </c>
      <c r="J2793" s="16">
        <v>5</v>
      </c>
      <c r="K2793" s="16" t="s">
        <v>36</v>
      </c>
      <c r="L2793" s="16" t="s">
        <v>428</v>
      </c>
      <c r="N2793" s="16">
        <v>25</v>
      </c>
      <c r="O2793" s="16">
        <v>5</v>
      </c>
      <c r="P2793" s="16">
        <v>1</v>
      </c>
      <c r="Q2793" s="16">
        <v>1</v>
      </c>
      <c r="R2793">
        <f>MATCH(D2793,Отчет!$C$1:$C$65535,0)</f>
        <v>31</v>
      </c>
    </row>
    <row r="2794" spans="1:18" x14ac:dyDescent="0.2">
      <c r="A2794" s="16">
        <v>1804480017</v>
      </c>
      <c r="B2794" s="16">
        <v>10</v>
      </c>
      <c r="D2794" s="16">
        <v>722669820</v>
      </c>
      <c r="E2794" s="6" t="s">
        <v>185</v>
      </c>
      <c r="F2794" s="6" t="s">
        <v>186</v>
      </c>
      <c r="G2794" s="6" t="s">
        <v>187</v>
      </c>
      <c r="H2794" s="16" t="s">
        <v>188</v>
      </c>
      <c r="I2794" s="6" t="s">
        <v>477</v>
      </c>
      <c r="J2794" s="16">
        <v>3</v>
      </c>
      <c r="K2794" s="16" t="s">
        <v>36</v>
      </c>
      <c r="L2794" s="16" t="s">
        <v>428</v>
      </c>
      <c r="N2794" s="16">
        <v>0</v>
      </c>
      <c r="O2794" s="16">
        <v>3</v>
      </c>
      <c r="P2794" s="16">
        <v>1</v>
      </c>
      <c r="Q2794" s="16">
        <v>1</v>
      </c>
      <c r="R2794">
        <f>MATCH(D2794,Отчет!$C$1:$C$65535,0)</f>
        <v>16</v>
      </c>
    </row>
    <row r="2795" spans="1:18" x14ac:dyDescent="0.2">
      <c r="A2795" s="16">
        <v>1690680053</v>
      </c>
      <c r="B2795" s="16">
        <v>5</v>
      </c>
      <c r="D2795" s="16">
        <v>1683223220</v>
      </c>
      <c r="E2795" s="6" t="s">
        <v>55</v>
      </c>
      <c r="F2795" s="6" t="s">
        <v>56</v>
      </c>
      <c r="G2795" s="6" t="s">
        <v>57</v>
      </c>
      <c r="H2795" s="16" t="s">
        <v>58</v>
      </c>
      <c r="I2795" s="6" t="s">
        <v>252</v>
      </c>
      <c r="J2795" s="16">
        <v>4</v>
      </c>
      <c r="K2795" s="16" t="s">
        <v>36</v>
      </c>
      <c r="L2795" s="16" t="s">
        <v>428</v>
      </c>
      <c r="N2795" s="16">
        <v>20</v>
      </c>
      <c r="O2795" s="16">
        <v>4</v>
      </c>
      <c r="P2795" s="16">
        <v>1</v>
      </c>
      <c r="Q2795" s="16">
        <v>1</v>
      </c>
      <c r="R2795">
        <f>MATCH(D2795,Отчет!$C$1:$C$65535,0)</f>
        <v>39</v>
      </c>
    </row>
    <row r="2796" spans="1:18" x14ac:dyDescent="0.2">
      <c r="A2796" s="16">
        <v>2121451087</v>
      </c>
      <c r="B2796" s="16">
        <v>4</v>
      </c>
      <c r="D2796" s="16">
        <v>2114617064</v>
      </c>
      <c r="E2796" s="6" t="s">
        <v>206</v>
      </c>
      <c r="F2796" s="6" t="s">
        <v>80</v>
      </c>
      <c r="G2796" s="6" t="s">
        <v>207</v>
      </c>
      <c r="H2796" s="16" t="s">
        <v>208</v>
      </c>
      <c r="I2796" s="6" t="s">
        <v>252</v>
      </c>
      <c r="J2796" s="16">
        <v>5</v>
      </c>
      <c r="K2796" s="16" t="s">
        <v>36</v>
      </c>
      <c r="L2796" s="16" t="s">
        <v>428</v>
      </c>
      <c r="N2796" s="16">
        <v>20</v>
      </c>
      <c r="O2796" s="16">
        <v>5</v>
      </c>
      <c r="P2796" s="16">
        <v>1</v>
      </c>
      <c r="Q2796" s="16">
        <v>0</v>
      </c>
      <c r="R2796">
        <f>MATCH(D2796,Отчет!$C$1:$C$65535,0)</f>
        <v>54</v>
      </c>
    </row>
    <row r="2797" spans="1:18" x14ac:dyDescent="0.2">
      <c r="A2797" s="16">
        <v>1692013387</v>
      </c>
      <c r="B2797" s="16">
        <v>5</v>
      </c>
      <c r="D2797" s="16">
        <v>1683223220</v>
      </c>
      <c r="E2797" s="6" t="s">
        <v>55</v>
      </c>
      <c r="F2797" s="6" t="s">
        <v>56</v>
      </c>
      <c r="G2797" s="6" t="s">
        <v>57</v>
      </c>
      <c r="H2797" s="16" t="s">
        <v>58</v>
      </c>
      <c r="I2797" s="6" t="s">
        <v>478</v>
      </c>
      <c r="J2797" s="16">
        <v>5</v>
      </c>
      <c r="K2797" s="16" t="s">
        <v>36</v>
      </c>
      <c r="L2797" s="16" t="s">
        <v>428</v>
      </c>
      <c r="N2797" s="16">
        <v>25</v>
      </c>
      <c r="O2797" s="16">
        <v>5</v>
      </c>
      <c r="P2797" s="16">
        <v>1</v>
      </c>
      <c r="Q2797" s="16">
        <v>1</v>
      </c>
      <c r="R2797">
        <f>MATCH(D2797,Отчет!$C$1:$C$65535,0)</f>
        <v>39</v>
      </c>
    </row>
    <row r="2798" spans="1:18" x14ac:dyDescent="0.2">
      <c r="A2798" s="16">
        <v>2217975137</v>
      </c>
      <c r="B2798" s="16">
        <v>5</v>
      </c>
      <c r="D2798" s="16">
        <v>2210857296</v>
      </c>
      <c r="E2798" s="6" t="s">
        <v>199</v>
      </c>
      <c r="F2798" s="6" t="s">
        <v>200</v>
      </c>
      <c r="G2798" s="6" t="s">
        <v>201</v>
      </c>
      <c r="H2798" s="16" t="s">
        <v>202</v>
      </c>
      <c r="I2798" s="6" t="s">
        <v>478</v>
      </c>
      <c r="J2798" s="16">
        <v>5</v>
      </c>
      <c r="K2798" s="16" t="s">
        <v>36</v>
      </c>
      <c r="L2798" s="16" t="s">
        <v>428</v>
      </c>
      <c r="N2798" s="16">
        <v>25</v>
      </c>
      <c r="O2798" s="16">
        <v>5</v>
      </c>
      <c r="P2798" s="16">
        <v>1</v>
      </c>
      <c r="Q2798" s="16">
        <v>1</v>
      </c>
      <c r="R2798">
        <f>MATCH(D2798,Отчет!$C$1:$C$65535,0)</f>
        <v>28</v>
      </c>
    </row>
    <row r="2799" spans="1:18" x14ac:dyDescent="0.2">
      <c r="A2799" s="16">
        <v>1665982026</v>
      </c>
      <c r="B2799" s="16">
        <v>7</v>
      </c>
      <c r="D2799" s="16">
        <v>499656623</v>
      </c>
      <c r="E2799" s="6" t="s">
        <v>166</v>
      </c>
      <c r="F2799" s="6" t="s">
        <v>167</v>
      </c>
      <c r="G2799" s="6" t="s">
        <v>168</v>
      </c>
      <c r="H2799" s="16" t="s">
        <v>169</v>
      </c>
      <c r="I2799" s="6" t="s">
        <v>478</v>
      </c>
      <c r="J2799" s="16">
        <v>5</v>
      </c>
      <c r="K2799" s="16" t="s">
        <v>36</v>
      </c>
      <c r="L2799" s="16" t="s">
        <v>428</v>
      </c>
      <c r="N2799" s="16">
        <v>35</v>
      </c>
      <c r="O2799" s="16">
        <v>5</v>
      </c>
      <c r="P2799" s="16">
        <v>1</v>
      </c>
      <c r="Q2799" s="16">
        <v>1</v>
      </c>
      <c r="R2799">
        <f>MATCH(D2799,Отчет!$C$1:$C$65535,0)</f>
        <v>37</v>
      </c>
    </row>
    <row r="2800" spans="1:18" x14ac:dyDescent="0.2">
      <c r="A2800" s="16">
        <v>1662526555</v>
      </c>
      <c r="B2800" s="16">
        <v>9</v>
      </c>
      <c r="D2800" s="16">
        <v>499657609</v>
      </c>
      <c r="E2800" s="6" t="s">
        <v>192</v>
      </c>
      <c r="F2800" s="6" t="s">
        <v>134</v>
      </c>
      <c r="G2800" s="6" t="s">
        <v>139</v>
      </c>
      <c r="H2800" s="16" t="s">
        <v>193</v>
      </c>
      <c r="I2800" s="6" t="s">
        <v>479</v>
      </c>
      <c r="J2800" s="16">
        <v>5</v>
      </c>
      <c r="K2800" s="16" t="s">
        <v>36</v>
      </c>
      <c r="L2800" s="16" t="s">
        <v>428</v>
      </c>
      <c r="N2800" s="16">
        <v>45</v>
      </c>
      <c r="O2800" s="16">
        <v>5</v>
      </c>
      <c r="P2800" s="16">
        <v>1</v>
      </c>
      <c r="Q2800" s="16">
        <v>1</v>
      </c>
      <c r="R2800">
        <f>MATCH(D2800,Отчет!$C$1:$C$65535,0)</f>
        <v>24</v>
      </c>
    </row>
    <row r="2801" spans="1:18" x14ac:dyDescent="0.2">
      <c r="A2801" s="16">
        <v>1720490497</v>
      </c>
      <c r="B2801" s="16">
        <v>6</v>
      </c>
      <c r="D2801" s="16">
        <v>499655706</v>
      </c>
      <c r="E2801" s="6" t="s">
        <v>109</v>
      </c>
      <c r="F2801" s="6" t="s">
        <v>99</v>
      </c>
      <c r="G2801" s="6" t="s">
        <v>110</v>
      </c>
      <c r="H2801" s="16" t="s">
        <v>111</v>
      </c>
      <c r="I2801" s="6" t="s">
        <v>479</v>
      </c>
      <c r="J2801" s="16">
        <v>5</v>
      </c>
      <c r="K2801" s="16" t="s">
        <v>36</v>
      </c>
      <c r="L2801" s="16" t="s">
        <v>428</v>
      </c>
      <c r="N2801" s="16">
        <v>30</v>
      </c>
      <c r="O2801" s="16">
        <v>5</v>
      </c>
      <c r="P2801" s="16">
        <v>1</v>
      </c>
      <c r="Q2801" s="16">
        <v>1</v>
      </c>
      <c r="R2801">
        <f>MATCH(D2801,Отчет!$C$1:$C$65535,0)</f>
        <v>55</v>
      </c>
    </row>
    <row r="2802" spans="1:18" x14ac:dyDescent="0.2">
      <c r="A2802" s="16">
        <v>1656570829</v>
      </c>
      <c r="B2802" s="16">
        <v>8</v>
      </c>
      <c r="D2802" s="16">
        <v>499655788</v>
      </c>
      <c r="E2802" s="6" t="s">
        <v>101</v>
      </c>
      <c r="F2802" s="6" t="s">
        <v>102</v>
      </c>
      <c r="G2802" s="6" t="s">
        <v>103</v>
      </c>
      <c r="H2802" s="16" t="s">
        <v>104</v>
      </c>
      <c r="I2802" s="6" t="s">
        <v>479</v>
      </c>
      <c r="J2802" s="16">
        <v>5</v>
      </c>
      <c r="K2802" s="16" t="s">
        <v>36</v>
      </c>
      <c r="L2802" s="16" t="s">
        <v>428</v>
      </c>
      <c r="N2802" s="16">
        <v>40</v>
      </c>
      <c r="O2802" s="16">
        <v>5</v>
      </c>
      <c r="P2802" s="16">
        <v>1</v>
      </c>
      <c r="Q2802" s="16">
        <v>1</v>
      </c>
      <c r="R2802">
        <f>MATCH(D2802,Отчет!$C$1:$C$65535,0)</f>
        <v>18</v>
      </c>
    </row>
    <row r="2803" spans="1:18" x14ac:dyDescent="0.2">
      <c r="A2803" s="16">
        <v>1668734074</v>
      </c>
      <c r="B2803" s="16">
        <v>10</v>
      </c>
      <c r="D2803" s="16">
        <v>499655838</v>
      </c>
      <c r="E2803" s="6" t="s">
        <v>105</v>
      </c>
      <c r="F2803" s="6" t="s">
        <v>106</v>
      </c>
      <c r="G2803" s="6" t="s">
        <v>107</v>
      </c>
      <c r="H2803" s="16" t="s">
        <v>108</v>
      </c>
      <c r="I2803" s="6" t="s">
        <v>479</v>
      </c>
      <c r="J2803" s="16">
        <v>5</v>
      </c>
      <c r="K2803" s="16" t="s">
        <v>36</v>
      </c>
      <c r="L2803" s="16" t="s">
        <v>428</v>
      </c>
      <c r="N2803" s="16">
        <v>50</v>
      </c>
      <c r="O2803" s="16">
        <v>5</v>
      </c>
      <c r="P2803" s="16">
        <v>1</v>
      </c>
      <c r="Q2803" s="16">
        <v>1</v>
      </c>
      <c r="R2803">
        <f>MATCH(D2803,Отчет!$C$1:$C$65535,0)</f>
        <v>14</v>
      </c>
    </row>
    <row r="2804" spans="1:18" x14ac:dyDescent="0.2">
      <c r="A2804" s="16">
        <v>1713165146</v>
      </c>
      <c r="B2804" s="16">
        <v>5</v>
      </c>
      <c r="D2804" s="16">
        <v>499655995</v>
      </c>
      <c r="E2804" s="6" t="s">
        <v>86</v>
      </c>
      <c r="F2804" s="6" t="s">
        <v>87</v>
      </c>
      <c r="G2804" s="6" t="s">
        <v>88</v>
      </c>
      <c r="H2804" s="16" t="s">
        <v>89</v>
      </c>
      <c r="I2804" s="6" t="s">
        <v>479</v>
      </c>
      <c r="J2804" s="16">
        <v>5</v>
      </c>
      <c r="K2804" s="16" t="s">
        <v>36</v>
      </c>
      <c r="L2804" s="16" t="s">
        <v>428</v>
      </c>
      <c r="N2804" s="16">
        <v>25</v>
      </c>
      <c r="O2804" s="16">
        <v>5</v>
      </c>
      <c r="P2804" s="16">
        <v>1</v>
      </c>
      <c r="Q2804" s="16">
        <v>1</v>
      </c>
      <c r="R2804">
        <f>MATCH(D2804,Отчет!$C$1:$C$65535,0)</f>
        <v>49</v>
      </c>
    </row>
    <row r="2805" spans="1:18" x14ac:dyDescent="0.2">
      <c r="A2805" s="16">
        <v>1665982833</v>
      </c>
      <c r="B2805" s="16">
        <v>5</v>
      </c>
      <c r="D2805" s="16">
        <v>499657489</v>
      </c>
      <c r="E2805" s="6" t="s">
        <v>133</v>
      </c>
      <c r="F2805" s="6" t="s">
        <v>134</v>
      </c>
      <c r="G2805" s="6" t="s">
        <v>135</v>
      </c>
      <c r="H2805" s="16" t="s">
        <v>136</v>
      </c>
      <c r="I2805" s="6" t="s">
        <v>479</v>
      </c>
      <c r="J2805" s="16">
        <v>5</v>
      </c>
      <c r="K2805" s="16" t="s">
        <v>36</v>
      </c>
      <c r="L2805" s="16" t="s">
        <v>428</v>
      </c>
      <c r="N2805" s="16">
        <v>25</v>
      </c>
      <c r="O2805" s="16">
        <v>5</v>
      </c>
      <c r="P2805" s="16">
        <v>1</v>
      </c>
      <c r="Q2805" s="16">
        <v>1</v>
      </c>
      <c r="R2805">
        <f>MATCH(D2805,Отчет!$C$1:$C$65535,0)</f>
        <v>51</v>
      </c>
    </row>
    <row r="2806" spans="1:18" x14ac:dyDescent="0.2">
      <c r="A2806" s="16">
        <v>2116178671</v>
      </c>
      <c r="B2806" s="16">
        <v>6</v>
      </c>
      <c r="D2806" s="16">
        <v>2116177732</v>
      </c>
      <c r="E2806" s="6" t="s">
        <v>31</v>
      </c>
      <c r="F2806" s="6" t="s">
        <v>32</v>
      </c>
      <c r="G2806" s="6" t="s">
        <v>33</v>
      </c>
      <c r="H2806" s="16" t="s">
        <v>34</v>
      </c>
      <c r="I2806" s="6" t="s">
        <v>479</v>
      </c>
      <c r="J2806" s="16">
        <v>5</v>
      </c>
      <c r="K2806" s="16" t="s">
        <v>36</v>
      </c>
      <c r="L2806" s="16" t="s">
        <v>428</v>
      </c>
      <c r="N2806" s="16">
        <v>30</v>
      </c>
      <c r="O2806" s="16">
        <v>5</v>
      </c>
      <c r="P2806" s="16">
        <v>1</v>
      </c>
      <c r="Q2806" s="16">
        <v>0</v>
      </c>
      <c r="R2806">
        <f>MATCH(D2806,Отчет!$C$1:$C$65535,0)</f>
        <v>48</v>
      </c>
    </row>
    <row r="2807" spans="1:18" x14ac:dyDescent="0.2">
      <c r="A2807" s="16">
        <v>1746119668</v>
      </c>
      <c r="B2807" s="16">
        <v>6</v>
      </c>
      <c r="D2807" s="16">
        <v>499656711</v>
      </c>
      <c r="E2807" s="6" t="s">
        <v>156</v>
      </c>
      <c r="F2807" s="6" t="s">
        <v>157</v>
      </c>
      <c r="G2807" s="6" t="s">
        <v>81</v>
      </c>
      <c r="H2807" s="16" t="s">
        <v>158</v>
      </c>
      <c r="I2807" s="6" t="s">
        <v>479</v>
      </c>
      <c r="J2807" s="16">
        <v>5</v>
      </c>
      <c r="K2807" s="16" t="s">
        <v>36</v>
      </c>
      <c r="L2807" s="16" t="s">
        <v>428</v>
      </c>
      <c r="N2807" s="16">
        <v>30</v>
      </c>
      <c r="O2807" s="16">
        <v>5</v>
      </c>
      <c r="P2807" s="16">
        <v>1</v>
      </c>
      <c r="Q2807" s="16">
        <v>0</v>
      </c>
      <c r="R2807">
        <f>MATCH(D2807,Отчет!$C$1:$C$65535,0)</f>
        <v>52</v>
      </c>
    </row>
    <row r="2808" spans="1:18" x14ac:dyDescent="0.2">
      <c r="A2808" s="16">
        <v>1653332284</v>
      </c>
      <c r="B2808" s="16">
        <v>7</v>
      </c>
      <c r="D2808" s="16">
        <v>499655914</v>
      </c>
      <c r="E2808" s="6" t="s">
        <v>94</v>
      </c>
      <c r="F2808" s="6" t="s">
        <v>95</v>
      </c>
      <c r="G2808" s="6" t="s">
        <v>96</v>
      </c>
      <c r="H2808" s="16" t="s">
        <v>97</v>
      </c>
      <c r="I2808" s="6" t="s">
        <v>479</v>
      </c>
      <c r="J2808" s="16">
        <v>5</v>
      </c>
      <c r="K2808" s="16" t="s">
        <v>36</v>
      </c>
      <c r="L2808" s="16" t="s">
        <v>428</v>
      </c>
      <c r="N2808" s="16">
        <v>35</v>
      </c>
      <c r="O2808" s="16">
        <v>5</v>
      </c>
      <c r="P2808" s="16">
        <v>1</v>
      </c>
      <c r="Q2808" s="16">
        <v>1</v>
      </c>
      <c r="R2808">
        <f>MATCH(D2808,Отчет!$C$1:$C$65535,0)</f>
        <v>35</v>
      </c>
    </row>
    <row r="2809" spans="1:18" x14ac:dyDescent="0.2">
      <c r="A2809" s="16">
        <v>1656720623</v>
      </c>
      <c r="B2809" s="16">
        <v>10</v>
      </c>
      <c r="D2809" s="16">
        <v>499657385</v>
      </c>
      <c r="E2809" s="6" t="s">
        <v>145</v>
      </c>
      <c r="F2809" s="6" t="s">
        <v>146</v>
      </c>
      <c r="G2809" s="6" t="s">
        <v>139</v>
      </c>
      <c r="H2809" s="16" t="s">
        <v>147</v>
      </c>
      <c r="I2809" s="6" t="s">
        <v>480</v>
      </c>
      <c r="J2809" s="16">
        <v>5</v>
      </c>
      <c r="K2809" s="16" t="s">
        <v>36</v>
      </c>
      <c r="L2809" s="16" t="s">
        <v>428</v>
      </c>
      <c r="N2809" s="16">
        <v>50</v>
      </c>
      <c r="O2809" s="16">
        <v>5</v>
      </c>
      <c r="P2809" s="16">
        <v>1</v>
      </c>
      <c r="Q2809" s="16">
        <v>1</v>
      </c>
      <c r="R2809">
        <f>MATCH(D2809,Отчет!$C$1:$C$65535,0)</f>
        <v>20</v>
      </c>
    </row>
    <row r="2810" spans="1:18" x14ac:dyDescent="0.2">
      <c r="A2810" s="16">
        <v>1546602685</v>
      </c>
      <c r="B2810" s="16">
        <v>7</v>
      </c>
      <c r="D2810" s="16">
        <v>499655706</v>
      </c>
      <c r="E2810" s="6" t="s">
        <v>109</v>
      </c>
      <c r="F2810" s="6" t="s">
        <v>99</v>
      </c>
      <c r="G2810" s="6" t="s">
        <v>110</v>
      </c>
      <c r="H2810" s="16" t="s">
        <v>111</v>
      </c>
      <c r="I2810" s="6" t="s">
        <v>480</v>
      </c>
      <c r="J2810" s="16">
        <v>5</v>
      </c>
      <c r="K2810" s="16" t="s">
        <v>36</v>
      </c>
      <c r="L2810" s="16" t="s">
        <v>428</v>
      </c>
      <c r="N2810" s="16">
        <v>35</v>
      </c>
      <c r="O2810" s="16">
        <v>5</v>
      </c>
      <c r="P2810" s="16">
        <v>1</v>
      </c>
      <c r="Q2810" s="16">
        <v>1</v>
      </c>
      <c r="R2810">
        <f>MATCH(D2810,Отчет!$C$1:$C$65535,0)</f>
        <v>55</v>
      </c>
    </row>
    <row r="2811" spans="1:18" x14ac:dyDescent="0.2">
      <c r="A2811" s="16">
        <v>1546602613</v>
      </c>
      <c r="B2811" s="16">
        <v>6</v>
      </c>
      <c r="D2811" s="16">
        <v>499655995</v>
      </c>
      <c r="E2811" s="6" t="s">
        <v>86</v>
      </c>
      <c r="F2811" s="6" t="s">
        <v>87</v>
      </c>
      <c r="G2811" s="6" t="s">
        <v>88</v>
      </c>
      <c r="H2811" s="16" t="s">
        <v>89</v>
      </c>
      <c r="I2811" s="6" t="s">
        <v>480</v>
      </c>
      <c r="J2811" s="16">
        <v>5</v>
      </c>
      <c r="K2811" s="16" t="s">
        <v>36</v>
      </c>
      <c r="L2811" s="16" t="s">
        <v>428</v>
      </c>
      <c r="N2811" s="16">
        <v>30</v>
      </c>
      <c r="O2811" s="16">
        <v>5</v>
      </c>
      <c r="P2811" s="16">
        <v>1</v>
      </c>
      <c r="Q2811" s="16">
        <v>1</v>
      </c>
      <c r="R2811">
        <f>MATCH(D2811,Отчет!$C$1:$C$65535,0)</f>
        <v>49</v>
      </c>
    </row>
    <row r="2812" spans="1:18" x14ac:dyDescent="0.2">
      <c r="A2812" s="16">
        <v>1546602621</v>
      </c>
      <c r="B2812" s="16">
        <v>7</v>
      </c>
      <c r="D2812" s="16">
        <v>499656711</v>
      </c>
      <c r="E2812" s="6" t="s">
        <v>156</v>
      </c>
      <c r="F2812" s="6" t="s">
        <v>157</v>
      </c>
      <c r="G2812" s="6" t="s">
        <v>81</v>
      </c>
      <c r="H2812" s="16" t="s">
        <v>158</v>
      </c>
      <c r="I2812" s="6" t="s">
        <v>480</v>
      </c>
      <c r="J2812" s="16">
        <v>5</v>
      </c>
      <c r="K2812" s="16" t="s">
        <v>36</v>
      </c>
      <c r="L2812" s="16" t="s">
        <v>428</v>
      </c>
      <c r="N2812" s="16">
        <v>35</v>
      </c>
      <c r="O2812" s="16">
        <v>5</v>
      </c>
      <c r="P2812" s="16">
        <v>1</v>
      </c>
      <c r="Q2812" s="16">
        <v>0</v>
      </c>
      <c r="R2812">
        <f>MATCH(D2812,Отчет!$C$1:$C$65535,0)</f>
        <v>52</v>
      </c>
    </row>
    <row r="2813" spans="1:18" x14ac:dyDescent="0.2">
      <c r="A2813" s="16">
        <v>1722673781</v>
      </c>
      <c r="B2813" s="16">
        <v>10</v>
      </c>
      <c r="D2813" s="16">
        <v>736697700</v>
      </c>
      <c r="E2813" s="6" t="s">
        <v>175</v>
      </c>
      <c r="F2813" s="6" t="s">
        <v>176</v>
      </c>
      <c r="G2813" s="6" t="s">
        <v>77</v>
      </c>
      <c r="H2813" s="16" t="s">
        <v>177</v>
      </c>
      <c r="I2813" s="6" t="s">
        <v>342</v>
      </c>
      <c r="J2813" s="16">
        <v>5</v>
      </c>
      <c r="K2813" s="16" t="s">
        <v>36</v>
      </c>
      <c r="L2813" s="16" t="s">
        <v>428</v>
      </c>
      <c r="N2813" s="16">
        <v>50</v>
      </c>
      <c r="O2813" s="16">
        <v>5</v>
      </c>
      <c r="P2813" s="16">
        <v>1</v>
      </c>
      <c r="Q2813" s="16">
        <v>1</v>
      </c>
      <c r="R2813">
        <f>MATCH(D2813,Отчет!$C$1:$C$65535,0)</f>
        <v>27</v>
      </c>
    </row>
    <row r="2814" spans="1:18" x14ac:dyDescent="0.2">
      <c r="A2814" s="16">
        <v>1652956716</v>
      </c>
      <c r="B2814" s="16">
        <v>10</v>
      </c>
      <c r="D2814" s="16">
        <v>499655482</v>
      </c>
      <c r="E2814" s="6" t="s">
        <v>71</v>
      </c>
      <c r="F2814" s="6" t="s">
        <v>72</v>
      </c>
      <c r="G2814" s="6" t="s">
        <v>73</v>
      </c>
      <c r="H2814" s="16" t="s">
        <v>74</v>
      </c>
      <c r="I2814" s="6" t="s">
        <v>342</v>
      </c>
      <c r="J2814" s="16">
        <v>5</v>
      </c>
      <c r="K2814" s="16" t="s">
        <v>36</v>
      </c>
      <c r="L2814" s="16" t="s">
        <v>428</v>
      </c>
      <c r="N2814" s="16">
        <v>50</v>
      </c>
      <c r="O2814" s="16">
        <v>5</v>
      </c>
      <c r="P2814" s="16">
        <v>1</v>
      </c>
      <c r="Q2814" s="16">
        <v>1</v>
      </c>
      <c r="R2814">
        <f>MATCH(D2814,Отчет!$C$1:$C$65535,0)</f>
        <v>12</v>
      </c>
    </row>
    <row r="2815" spans="1:18" x14ac:dyDescent="0.2">
      <c r="A2815" s="16">
        <v>1656313577</v>
      </c>
      <c r="B2815" s="16">
        <v>7</v>
      </c>
      <c r="D2815" s="16">
        <v>499655966</v>
      </c>
      <c r="E2815" s="6" t="s">
        <v>83</v>
      </c>
      <c r="F2815" s="6" t="s">
        <v>76</v>
      </c>
      <c r="G2815" s="6" t="s">
        <v>84</v>
      </c>
      <c r="H2815" s="16" t="s">
        <v>85</v>
      </c>
      <c r="I2815" s="6" t="s">
        <v>342</v>
      </c>
      <c r="J2815" s="16">
        <v>5</v>
      </c>
      <c r="K2815" s="16" t="s">
        <v>36</v>
      </c>
      <c r="L2815" s="16" t="s">
        <v>428</v>
      </c>
      <c r="N2815" s="16">
        <v>35</v>
      </c>
      <c r="O2815" s="16">
        <v>5</v>
      </c>
      <c r="P2815" s="16">
        <v>1</v>
      </c>
      <c r="Q2815" s="16">
        <v>1</v>
      </c>
      <c r="R2815">
        <f>MATCH(D2815,Отчет!$C$1:$C$65535,0)</f>
        <v>43</v>
      </c>
    </row>
    <row r="2816" spans="1:18" x14ac:dyDescent="0.2">
      <c r="A2816" s="16">
        <v>1668708604</v>
      </c>
      <c r="B2816" s="16">
        <v>5</v>
      </c>
      <c r="D2816" s="16">
        <v>1506076021</v>
      </c>
      <c r="E2816" s="6" t="s">
        <v>178</v>
      </c>
      <c r="F2816" s="6" t="s">
        <v>179</v>
      </c>
      <c r="G2816" s="6" t="s">
        <v>96</v>
      </c>
      <c r="H2816" s="16" t="s">
        <v>180</v>
      </c>
      <c r="I2816" s="6" t="s">
        <v>342</v>
      </c>
      <c r="J2816" s="16">
        <v>5</v>
      </c>
      <c r="K2816" s="16" t="s">
        <v>36</v>
      </c>
      <c r="L2816" s="16" t="s">
        <v>428</v>
      </c>
      <c r="N2816" s="16">
        <v>0</v>
      </c>
      <c r="O2816" s="16">
        <v>5</v>
      </c>
      <c r="P2816" s="16">
        <v>1</v>
      </c>
      <c r="Q2816" s="16">
        <v>1</v>
      </c>
      <c r="R2816">
        <f>MATCH(D2816,Отчет!$C$1:$C$65535,0)</f>
        <v>47</v>
      </c>
    </row>
    <row r="2817" spans="1:18" x14ac:dyDescent="0.2">
      <c r="A2817" s="16">
        <v>1546602517</v>
      </c>
      <c r="B2817" s="16">
        <v>10</v>
      </c>
      <c r="D2817" s="16">
        <v>499657489</v>
      </c>
      <c r="E2817" s="6" t="s">
        <v>133</v>
      </c>
      <c r="F2817" s="6" t="s">
        <v>134</v>
      </c>
      <c r="G2817" s="6" t="s">
        <v>135</v>
      </c>
      <c r="H2817" s="16" t="s">
        <v>136</v>
      </c>
      <c r="I2817" s="6" t="s">
        <v>481</v>
      </c>
      <c r="J2817" s="16">
        <v>5</v>
      </c>
      <c r="K2817" s="16" t="s">
        <v>36</v>
      </c>
      <c r="L2817" s="16" t="s">
        <v>428</v>
      </c>
      <c r="N2817" s="16">
        <v>50</v>
      </c>
      <c r="O2817" s="16">
        <v>5</v>
      </c>
      <c r="P2817" s="16">
        <v>1</v>
      </c>
      <c r="Q2817" s="16">
        <v>1</v>
      </c>
      <c r="R2817">
        <f>MATCH(D2817,Отчет!$C$1:$C$65535,0)</f>
        <v>51</v>
      </c>
    </row>
    <row r="2818" spans="1:18" x14ac:dyDescent="0.2">
      <c r="A2818" s="16">
        <v>2042236866</v>
      </c>
      <c r="B2818" s="16">
        <v>6</v>
      </c>
      <c r="D2818" s="16">
        <v>1955210973</v>
      </c>
      <c r="E2818" s="6" t="s">
        <v>203</v>
      </c>
      <c r="F2818" s="6" t="s">
        <v>134</v>
      </c>
      <c r="G2818" s="6" t="s">
        <v>204</v>
      </c>
      <c r="H2818" s="16" t="s">
        <v>205</v>
      </c>
      <c r="I2818" s="6" t="s">
        <v>343</v>
      </c>
      <c r="J2818" s="16">
        <v>1.5</v>
      </c>
      <c r="K2818" s="16" t="s">
        <v>36</v>
      </c>
      <c r="L2818" s="16" t="s">
        <v>428</v>
      </c>
      <c r="N2818" s="16">
        <v>9</v>
      </c>
      <c r="O2818" s="16">
        <v>1.5</v>
      </c>
      <c r="P2818" s="16">
        <v>1</v>
      </c>
      <c r="Q2818" s="16">
        <v>1</v>
      </c>
      <c r="R2818">
        <f>MATCH(D2818,Отчет!$C$1:$C$65535,0)</f>
        <v>30</v>
      </c>
    </row>
    <row r="2819" spans="1:18" x14ac:dyDescent="0.2">
      <c r="A2819" s="16">
        <v>1662525943</v>
      </c>
      <c r="B2819" s="16">
        <v>8</v>
      </c>
      <c r="D2819" s="16">
        <v>499657609</v>
      </c>
      <c r="E2819" s="6" t="s">
        <v>192</v>
      </c>
      <c r="F2819" s="6" t="s">
        <v>134</v>
      </c>
      <c r="G2819" s="6" t="s">
        <v>139</v>
      </c>
      <c r="H2819" s="16" t="s">
        <v>193</v>
      </c>
      <c r="I2819" s="6" t="s">
        <v>343</v>
      </c>
      <c r="J2819" s="16">
        <v>5</v>
      </c>
      <c r="K2819" s="16" t="s">
        <v>36</v>
      </c>
      <c r="L2819" s="16" t="s">
        <v>428</v>
      </c>
      <c r="N2819" s="16">
        <v>40</v>
      </c>
      <c r="O2819" s="16">
        <v>5</v>
      </c>
      <c r="P2819" s="16">
        <v>1</v>
      </c>
      <c r="Q2819" s="16">
        <v>1</v>
      </c>
      <c r="R2819">
        <f>MATCH(D2819,Отчет!$C$1:$C$65535,0)</f>
        <v>24</v>
      </c>
    </row>
    <row r="2820" spans="1:18" x14ac:dyDescent="0.2">
      <c r="A2820" s="16">
        <v>1653332352</v>
      </c>
      <c r="B2820" s="16">
        <v>5</v>
      </c>
      <c r="D2820" s="16">
        <v>499655914</v>
      </c>
      <c r="E2820" s="6" t="s">
        <v>94</v>
      </c>
      <c r="F2820" s="6" t="s">
        <v>95</v>
      </c>
      <c r="G2820" s="6" t="s">
        <v>96</v>
      </c>
      <c r="H2820" s="16" t="s">
        <v>97</v>
      </c>
      <c r="I2820" s="6" t="s">
        <v>343</v>
      </c>
      <c r="J2820" s="16">
        <v>5</v>
      </c>
      <c r="K2820" s="16" t="s">
        <v>36</v>
      </c>
      <c r="L2820" s="16" t="s">
        <v>428</v>
      </c>
      <c r="N2820" s="16">
        <v>25</v>
      </c>
      <c r="O2820" s="16">
        <v>5</v>
      </c>
      <c r="P2820" s="16">
        <v>1</v>
      </c>
      <c r="Q2820" s="16">
        <v>1</v>
      </c>
      <c r="R2820">
        <f>MATCH(D2820,Отчет!$C$1:$C$65535,0)</f>
        <v>35</v>
      </c>
    </row>
    <row r="2821" spans="1:18" x14ac:dyDescent="0.2">
      <c r="A2821" s="16">
        <v>1713168103</v>
      </c>
      <c r="B2821" s="16">
        <v>6</v>
      </c>
      <c r="D2821" s="16">
        <v>499655995</v>
      </c>
      <c r="E2821" s="6" t="s">
        <v>86</v>
      </c>
      <c r="F2821" s="6" t="s">
        <v>87</v>
      </c>
      <c r="G2821" s="6" t="s">
        <v>88</v>
      </c>
      <c r="H2821" s="16" t="s">
        <v>89</v>
      </c>
      <c r="I2821" s="6" t="s">
        <v>343</v>
      </c>
      <c r="J2821" s="16">
        <v>5</v>
      </c>
      <c r="K2821" s="16" t="s">
        <v>36</v>
      </c>
      <c r="L2821" s="16" t="s">
        <v>428</v>
      </c>
      <c r="N2821" s="16">
        <v>30</v>
      </c>
      <c r="O2821" s="16">
        <v>5</v>
      </c>
      <c r="P2821" s="16">
        <v>1</v>
      </c>
      <c r="Q2821" s="16">
        <v>1</v>
      </c>
      <c r="R2821">
        <f>MATCH(D2821,Отчет!$C$1:$C$65535,0)</f>
        <v>49</v>
      </c>
    </row>
    <row r="2822" spans="1:18" x14ac:dyDescent="0.2">
      <c r="A2822" s="16">
        <v>1746124342</v>
      </c>
      <c r="B2822" s="16">
        <v>5</v>
      </c>
      <c r="D2822" s="16">
        <v>499656711</v>
      </c>
      <c r="E2822" s="6" t="s">
        <v>156</v>
      </c>
      <c r="F2822" s="6" t="s">
        <v>157</v>
      </c>
      <c r="G2822" s="6" t="s">
        <v>81</v>
      </c>
      <c r="H2822" s="16" t="s">
        <v>158</v>
      </c>
      <c r="I2822" s="6" t="s">
        <v>343</v>
      </c>
      <c r="J2822" s="16">
        <v>5</v>
      </c>
      <c r="K2822" s="16" t="s">
        <v>36</v>
      </c>
      <c r="L2822" s="16" t="s">
        <v>428</v>
      </c>
      <c r="N2822" s="16">
        <v>25</v>
      </c>
      <c r="O2822" s="16">
        <v>5</v>
      </c>
      <c r="P2822" s="16">
        <v>1</v>
      </c>
      <c r="Q2822" s="16">
        <v>0</v>
      </c>
      <c r="R2822">
        <f>MATCH(D2822,Отчет!$C$1:$C$65535,0)</f>
        <v>52</v>
      </c>
    </row>
    <row r="2823" spans="1:18" x14ac:dyDescent="0.2">
      <c r="A2823" s="16">
        <v>1656239239</v>
      </c>
      <c r="B2823" s="16">
        <v>4</v>
      </c>
      <c r="D2823" s="16">
        <v>499655321</v>
      </c>
      <c r="E2823" s="6" t="s">
        <v>79</v>
      </c>
      <c r="F2823" s="6" t="s">
        <v>80</v>
      </c>
      <c r="G2823" s="6" t="s">
        <v>81</v>
      </c>
      <c r="H2823" s="16" t="s">
        <v>82</v>
      </c>
      <c r="I2823" s="6" t="s">
        <v>343</v>
      </c>
      <c r="J2823" s="16">
        <v>5</v>
      </c>
      <c r="K2823" s="16" t="s">
        <v>36</v>
      </c>
      <c r="L2823" s="16" t="s">
        <v>428</v>
      </c>
      <c r="N2823" s="16">
        <v>0</v>
      </c>
      <c r="O2823" s="16">
        <v>5</v>
      </c>
      <c r="P2823" s="16">
        <v>1</v>
      </c>
      <c r="Q2823" s="16">
        <v>1</v>
      </c>
      <c r="R2823">
        <f>MATCH(D2823,Отчет!$C$1:$C$65535,0)</f>
        <v>53</v>
      </c>
    </row>
    <row r="2824" spans="1:18" x14ac:dyDescent="0.2">
      <c r="A2824" s="16">
        <v>1656356995</v>
      </c>
      <c r="B2824" s="16">
        <v>8</v>
      </c>
      <c r="D2824" s="16">
        <v>499657846</v>
      </c>
      <c r="E2824" s="6" t="s">
        <v>181</v>
      </c>
      <c r="F2824" s="6" t="s">
        <v>182</v>
      </c>
      <c r="G2824" s="6" t="s">
        <v>183</v>
      </c>
      <c r="H2824" s="16" t="s">
        <v>184</v>
      </c>
      <c r="I2824" s="6" t="s">
        <v>343</v>
      </c>
      <c r="J2824" s="16">
        <v>5</v>
      </c>
      <c r="K2824" s="16" t="s">
        <v>36</v>
      </c>
      <c r="L2824" s="16" t="s">
        <v>428</v>
      </c>
      <c r="N2824" s="16">
        <v>40</v>
      </c>
      <c r="O2824" s="16">
        <v>5</v>
      </c>
      <c r="P2824" s="16">
        <v>1</v>
      </c>
      <c r="Q2824" s="16">
        <v>1</v>
      </c>
      <c r="R2824">
        <f>MATCH(D2824,Отчет!$C$1:$C$65535,0)</f>
        <v>19</v>
      </c>
    </row>
    <row r="2825" spans="1:18" x14ac:dyDescent="0.2">
      <c r="A2825" s="16">
        <v>1656712175</v>
      </c>
      <c r="B2825" s="16">
        <v>4</v>
      </c>
      <c r="D2825" s="16">
        <v>499655706</v>
      </c>
      <c r="E2825" s="6" t="s">
        <v>109</v>
      </c>
      <c r="F2825" s="6" t="s">
        <v>99</v>
      </c>
      <c r="G2825" s="6" t="s">
        <v>110</v>
      </c>
      <c r="H2825" s="16" t="s">
        <v>111</v>
      </c>
      <c r="I2825" s="6" t="s">
        <v>343</v>
      </c>
      <c r="J2825" s="16">
        <v>5</v>
      </c>
      <c r="K2825" s="16" t="s">
        <v>36</v>
      </c>
      <c r="L2825" s="16" t="s">
        <v>428</v>
      </c>
      <c r="N2825" s="16">
        <v>20</v>
      </c>
      <c r="O2825" s="16">
        <v>5</v>
      </c>
      <c r="P2825" s="16">
        <v>1</v>
      </c>
      <c r="Q2825" s="16">
        <v>1</v>
      </c>
      <c r="R2825">
        <f>MATCH(D2825,Отчет!$C$1:$C$65535,0)</f>
        <v>55</v>
      </c>
    </row>
    <row r="2826" spans="1:18" x14ac:dyDescent="0.2">
      <c r="A2826" s="16">
        <v>1656314906</v>
      </c>
      <c r="B2826" s="16">
        <v>4</v>
      </c>
      <c r="D2826" s="16">
        <v>736697700</v>
      </c>
      <c r="E2826" s="6" t="s">
        <v>175</v>
      </c>
      <c r="F2826" s="6" t="s">
        <v>176</v>
      </c>
      <c r="G2826" s="6" t="s">
        <v>77</v>
      </c>
      <c r="H2826" s="16" t="s">
        <v>177</v>
      </c>
      <c r="I2826" s="6" t="s">
        <v>482</v>
      </c>
      <c r="J2826" s="16">
        <v>5</v>
      </c>
      <c r="K2826" s="16" t="s">
        <v>36</v>
      </c>
      <c r="L2826" s="16" t="s">
        <v>428</v>
      </c>
      <c r="N2826" s="16">
        <v>20</v>
      </c>
      <c r="O2826" s="16">
        <v>5</v>
      </c>
      <c r="P2826" s="16">
        <v>1</v>
      </c>
      <c r="Q2826" s="16">
        <v>1</v>
      </c>
      <c r="R2826">
        <f>MATCH(D2826,Отчет!$C$1:$C$65535,0)</f>
        <v>27</v>
      </c>
    </row>
    <row r="2827" spans="1:18" x14ac:dyDescent="0.2">
      <c r="A2827" s="16">
        <v>1653425718</v>
      </c>
      <c r="B2827" s="16">
        <v>7</v>
      </c>
      <c r="D2827" s="16">
        <v>722669820</v>
      </c>
      <c r="E2827" s="6" t="s">
        <v>185</v>
      </c>
      <c r="F2827" s="6" t="s">
        <v>186</v>
      </c>
      <c r="G2827" s="6" t="s">
        <v>187</v>
      </c>
      <c r="H2827" s="16" t="s">
        <v>188</v>
      </c>
      <c r="I2827" s="6" t="s">
        <v>482</v>
      </c>
      <c r="J2827" s="16">
        <v>5</v>
      </c>
      <c r="K2827" s="16" t="s">
        <v>36</v>
      </c>
      <c r="L2827" s="16" t="s">
        <v>428</v>
      </c>
      <c r="N2827" s="16">
        <v>35</v>
      </c>
      <c r="O2827" s="16">
        <v>5</v>
      </c>
      <c r="P2827" s="16">
        <v>1</v>
      </c>
      <c r="Q2827" s="16">
        <v>1</v>
      </c>
      <c r="R2827">
        <f>MATCH(D2827,Отчет!$C$1:$C$65535,0)</f>
        <v>16</v>
      </c>
    </row>
    <row r="2828" spans="1:18" x14ac:dyDescent="0.2">
      <c r="A2828" s="16">
        <v>1972710860</v>
      </c>
      <c r="B2828" s="16">
        <v>5</v>
      </c>
      <c r="D2828" s="16">
        <v>1946406881</v>
      </c>
      <c r="E2828" s="6" t="s">
        <v>44</v>
      </c>
      <c r="F2828" s="6" t="s">
        <v>45</v>
      </c>
      <c r="G2828" s="6" t="s">
        <v>46</v>
      </c>
      <c r="H2828" s="16" t="s">
        <v>47</v>
      </c>
      <c r="I2828" s="6" t="s">
        <v>482</v>
      </c>
      <c r="J2828" s="16">
        <v>5</v>
      </c>
      <c r="K2828" s="16" t="s">
        <v>36</v>
      </c>
      <c r="L2828" s="16" t="s">
        <v>428</v>
      </c>
      <c r="N2828" s="16">
        <v>25</v>
      </c>
      <c r="O2828" s="16">
        <v>5</v>
      </c>
      <c r="P2828" s="16">
        <v>1</v>
      </c>
      <c r="Q2828" s="16">
        <v>0</v>
      </c>
      <c r="R2828">
        <f>MATCH(D2828,Отчет!$C$1:$C$65535,0)</f>
        <v>34</v>
      </c>
    </row>
    <row r="2829" spans="1:18" x14ac:dyDescent="0.2">
      <c r="A2829" s="16">
        <v>1656430715</v>
      </c>
      <c r="B2829" s="16">
        <v>4</v>
      </c>
      <c r="D2829" s="16">
        <v>499655738</v>
      </c>
      <c r="E2829" s="6" t="s">
        <v>112</v>
      </c>
      <c r="F2829" s="6" t="s">
        <v>113</v>
      </c>
      <c r="G2829" s="6" t="s">
        <v>73</v>
      </c>
      <c r="H2829" s="16" t="s">
        <v>114</v>
      </c>
      <c r="I2829" s="6" t="s">
        <v>482</v>
      </c>
      <c r="J2829" s="16">
        <v>5</v>
      </c>
      <c r="K2829" s="16" t="s">
        <v>36</v>
      </c>
      <c r="L2829" s="16" t="s">
        <v>428</v>
      </c>
      <c r="N2829" s="16">
        <v>20</v>
      </c>
      <c r="O2829" s="16">
        <v>5</v>
      </c>
      <c r="P2829" s="16">
        <v>1</v>
      </c>
      <c r="Q2829" s="16">
        <v>1</v>
      </c>
      <c r="R2829">
        <f>MATCH(D2829,Отчет!$C$1:$C$65535,0)</f>
        <v>31</v>
      </c>
    </row>
    <row r="2830" spans="1:18" x14ac:dyDescent="0.2">
      <c r="A2830" s="16">
        <v>1641091957</v>
      </c>
      <c r="B2830" s="16">
        <v>10</v>
      </c>
      <c r="D2830" s="16">
        <v>499655506</v>
      </c>
      <c r="E2830" s="6" t="s">
        <v>125</v>
      </c>
      <c r="F2830" s="6" t="s">
        <v>126</v>
      </c>
      <c r="G2830" s="6" t="s">
        <v>127</v>
      </c>
      <c r="H2830" s="16" t="s">
        <v>128</v>
      </c>
      <c r="I2830" s="6" t="s">
        <v>60</v>
      </c>
      <c r="J2830" s="16">
        <v>0</v>
      </c>
      <c r="K2830" s="16" t="s">
        <v>39</v>
      </c>
      <c r="L2830" s="16" t="s">
        <v>428</v>
      </c>
      <c r="N2830" s="16">
        <v>0</v>
      </c>
      <c r="O2830" s="16">
        <v>0</v>
      </c>
      <c r="P2830" s="16">
        <v>1</v>
      </c>
      <c r="Q2830" s="16">
        <v>0</v>
      </c>
      <c r="R2830">
        <f>MATCH(D2830,Отчет!$C$1:$C$65535,0)</f>
        <v>44</v>
      </c>
    </row>
    <row r="2831" spans="1:18" x14ac:dyDescent="0.2">
      <c r="A2831" s="16">
        <v>1641093392</v>
      </c>
      <c r="B2831" s="16">
        <v>10</v>
      </c>
      <c r="D2831" s="16">
        <v>736697700</v>
      </c>
      <c r="E2831" s="6" t="s">
        <v>175</v>
      </c>
      <c r="F2831" s="6" t="s">
        <v>176</v>
      </c>
      <c r="G2831" s="6" t="s">
        <v>77</v>
      </c>
      <c r="H2831" s="16" t="s">
        <v>177</v>
      </c>
      <c r="I2831" s="6" t="s">
        <v>60</v>
      </c>
      <c r="J2831" s="16">
        <v>0</v>
      </c>
      <c r="K2831" s="16" t="s">
        <v>39</v>
      </c>
      <c r="L2831" s="16" t="s">
        <v>428</v>
      </c>
      <c r="N2831" s="16">
        <v>0</v>
      </c>
      <c r="O2831" s="16">
        <v>0</v>
      </c>
      <c r="P2831" s="16">
        <v>1</v>
      </c>
      <c r="Q2831" s="16">
        <v>1</v>
      </c>
      <c r="R2831">
        <f>MATCH(D2831,Отчет!$C$1:$C$65535,0)</f>
        <v>27</v>
      </c>
    </row>
    <row r="2832" spans="1:18" x14ac:dyDescent="0.2">
      <c r="A2832" s="16">
        <v>1641092939</v>
      </c>
      <c r="B2832" s="16">
        <v>10</v>
      </c>
      <c r="D2832" s="16">
        <v>499655914</v>
      </c>
      <c r="E2832" s="6" t="s">
        <v>94</v>
      </c>
      <c r="F2832" s="6" t="s">
        <v>95</v>
      </c>
      <c r="G2832" s="6" t="s">
        <v>96</v>
      </c>
      <c r="H2832" s="16" t="s">
        <v>97</v>
      </c>
      <c r="I2832" s="6" t="s">
        <v>60</v>
      </c>
      <c r="J2832" s="16">
        <v>0</v>
      </c>
      <c r="K2832" s="16" t="s">
        <v>39</v>
      </c>
      <c r="L2832" s="16" t="s">
        <v>428</v>
      </c>
      <c r="N2832" s="16">
        <v>0</v>
      </c>
      <c r="O2832" s="16">
        <v>0</v>
      </c>
      <c r="P2832" s="16">
        <v>1</v>
      </c>
      <c r="Q2832" s="16">
        <v>1</v>
      </c>
      <c r="R2832">
        <f>MATCH(D2832,Отчет!$C$1:$C$65535,0)</f>
        <v>35</v>
      </c>
    </row>
    <row r="2833" spans="1:18" x14ac:dyDescent="0.2">
      <c r="A2833" s="16">
        <v>1641092117</v>
      </c>
      <c r="B2833" s="16">
        <v>10</v>
      </c>
      <c r="D2833" s="16">
        <v>499655942</v>
      </c>
      <c r="E2833" s="6" t="s">
        <v>98</v>
      </c>
      <c r="F2833" s="6" t="s">
        <v>99</v>
      </c>
      <c r="G2833" s="6" t="s">
        <v>57</v>
      </c>
      <c r="H2833" s="16" t="s">
        <v>100</v>
      </c>
      <c r="I2833" s="6" t="s">
        <v>60</v>
      </c>
      <c r="J2833" s="16">
        <v>0</v>
      </c>
      <c r="K2833" s="16" t="s">
        <v>39</v>
      </c>
      <c r="L2833" s="16" t="s">
        <v>428</v>
      </c>
      <c r="N2833" s="16">
        <v>0</v>
      </c>
      <c r="O2833" s="16">
        <v>0</v>
      </c>
      <c r="P2833" s="16">
        <v>1</v>
      </c>
      <c r="Q2833" s="16">
        <v>1</v>
      </c>
      <c r="R2833">
        <f>MATCH(D2833,Отчет!$C$1:$C$65535,0)</f>
        <v>40</v>
      </c>
    </row>
    <row r="2834" spans="1:18" x14ac:dyDescent="0.2">
      <c r="A2834" s="16">
        <v>1641092580</v>
      </c>
      <c r="B2834" s="16">
        <v>10</v>
      </c>
      <c r="D2834" s="16">
        <v>499655966</v>
      </c>
      <c r="E2834" s="6" t="s">
        <v>83</v>
      </c>
      <c r="F2834" s="6" t="s">
        <v>76</v>
      </c>
      <c r="G2834" s="6" t="s">
        <v>84</v>
      </c>
      <c r="H2834" s="16" t="s">
        <v>85</v>
      </c>
      <c r="I2834" s="6" t="s">
        <v>60</v>
      </c>
      <c r="J2834" s="16">
        <v>0</v>
      </c>
      <c r="K2834" s="16" t="s">
        <v>39</v>
      </c>
      <c r="L2834" s="16" t="s">
        <v>428</v>
      </c>
      <c r="N2834" s="16">
        <v>0</v>
      </c>
      <c r="O2834" s="16">
        <v>0</v>
      </c>
      <c r="P2834" s="16">
        <v>1</v>
      </c>
      <c r="Q2834" s="16">
        <v>1</v>
      </c>
      <c r="R2834">
        <f>MATCH(D2834,Отчет!$C$1:$C$65535,0)</f>
        <v>43</v>
      </c>
    </row>
    <row r="2835" spans="1:18" x14ac:dyDescent="0.2">
      <c r="A2835" s="16">
        <v>1641092370</v>
      </c>
      <c r="B2835" s="16">
        <v>10</v>
      </c>
      <c r="D2835" s="16">
        <v>499655579</v>
      </c>
      <c r="E2835" s="6" t="s">
        <v>194</v>
      </c>
      <c r="F2835" s="6" t="s">
        <v>122</v>
      </c>
      <c r="G2835" s="6" t="s">
        <v>171</v>
      </c>
      <c r="H2835" s="16" t="s">
        <v>195</v>
      </c>
      <c r="I2835" s="6" t="s">
        <v>60</v>
      </c>
      <c r="J2835" s="16">
        <v>0</v>
      </c>
      <c r="K2835" s="16" t="s">
        <v>39</v>
      </c>
      <c r="L2835" s="16" t="s">
        <v>428</v>
      </c>
      <c r="N2835" s="16">
        <v>0</v>
      </c>
      <c r="O2835" s="16">
        <v>0</v>
      </c>
      <c r="P2835" s="16">
        <v>1</v>
      </c>
      <c r="Q2835" s="16">
        <v>1</v>
      </c>
      <c r="R2835">
        <f>MATCH(D2835,Отчет!$C$1:$C$65535,0)</f>
        <v>38</v>
      </c>
    </row>
    <row r="2836" spans="1:18" x14ac:dyDescent="0.2">
      <c r="A2836" s="16">
        <v>1641092904</v>
      </c>
      <c r="B2836" s="16">
        <v>10</v>
      </c>
      <c r="D2836" s="16">
        <v>499655628</v>
      </c>
      <c r="E2836" s="6" t="s">
        <v>94</v>
      </c>
      <c r="F2836" s="6" t="s">
        <v>106</v>
      </c>
      <c r="G2836" s="6" t="s">
        <v>119</v>
      </c>
      <c r="H2836" s="16" t="s">
        <v>120</v>
      </c>
      <c r="I2836" s="6" t="s">
        <v>60</v>
      </c>
      <c r="J2836" s="16">
        <v>0</v>
      </c>
      <c r="K2836" s="16" t="s">
        <v>39</v>
      </c>
      <c r="L2836" s="16" t="s">
        <v>428</v>
      </c>
      <c r="N2836" s="16">
        <v>0</v>
      </c>
      <c r="O2836" s="16">
        <v>0</v>
      </c>
      <c r="P2836" s="16">
        <v>1</v>
      </c>
      <c r="Q2836" s="16">
        <v>1</v>
      </c>
      <c r="R2836">
        <f>MATCH(D2836,Отчет!$C$1:$C$65535,0)</f>
        <v>22</v>
      </c>
    </row>
    <row r="2837" spans="1:18" x14ac:dyDescent="0.2">
      <c r="A2837" s="16">
        <v>1641092711</v>
      </c>
      <c r="B2837" s="16">
        <v>10</v>
      </c>
      <c r="D2837" s="16">
        <v>499655681</v>
      </c>
      <c r="E2837" s="6" t="s">
        <v>121</v>
      </c>
      <c r="F2837" s="6" t="s">
        <v>122</v>
      </c>
      <c r="G2837" s="6" t="s">
        <v>123</v>
      </c>
      <c r="H2837" s="16" t="s">
        <v>124</v>
      </c>
      <c r="I2837" s="6" t="s">
        <v>60</v>
      </c>
      <c r="J2837" s="16">
        <v>0</v>
      </c>
      <c r="K2837" s="16" t="s">
        <v>39</v>
      </c>
      <c r="L2837" s="16" t="s">
        <v>428</v>
      </c>
      <c r="N2837" s="16">
        <v>0</v>
      </c>
      <c r="O2837" s="16">
        <v>0</v>
      </c>
      <c r="P2837" s="16">
        <v>1</v>
      </c>
      <c r="Q2837" s="16">
        <v>1</v>
      </c>
      <c r="R2837">
        <f>MATCH(D2837,Отчет!$C$1:$C$65535,0)</f>
        <v>26</v>
      </c>
    </row>
    <row r="2838" spans="1:18" x14ac:dyDescent="0.2">
      <c r="A2838" s="16">
        <v>1641093292</v>
      </c>
      <c r="B2838" s="16">
        <v>10</v>
      </c>
      <c r="D2838" s="16">
        <v>499655706</v>
      </c>
      <c r="E2838" s="6" t="s">
        <v>109</v>
      </c>
      <c r="F2838" s="6" t="s">
        <v>99</v>
      </c>
      <c r="G2838" s="6" t="s">
        <v>110</v>
      </c>
      <c r="H2838" s="16" t="s">
        <v>111</v>
      </c>
      <c r="I2838" s="6" t="s">
        <v>60</v>
      </c>
      <c r="J2838" s="16">
        <v>0</v>
      </c>
      <c r="K2838" s="16" t="s">
        <v>39</v>
      </c>
      <c r="L2838" s="16" t="s">
        <v>428</v>
      </c>
      <c r="N2838" s="16">
        <v>0</v>
      </c>
      <c r="O2838" s="16">
        <v>0</v>
      </c>
      <c r="P2838" s="16">
        <v>1</v>
      </c>
      <c r="Q2838" s="16">
        <v>1</v>
      </c>
      <c r="R2838">
        <f>MATCH(D2838,Отчет!$C$1:$C$65535,0)</f>
        <v>55</v>
      </c>
    </row>
    <row r="2839" spans="1:18" x14ac:dyDescent="0.2">
      <c r="A2839" s="16">
        <v>1641091921</v>
      </c>
      <c r="B2839" s="16">
        <v>10</v>
      </c>
      <c r="D2839" s="16">
        <v>499655738</v>
      </c>
      <c r="E2839" s="6" t="s">
        <v>112</v>
      </c>
      <c r="F2839" s="6" t="s">
        <v>113</v>
      </c>
      <c r="G2839" s="6" t="s">
        <v>73</v>
      </c>
      <c r="H2839" s="16" t="s">
        <v>114</v>
      </c>
      <c r="I2839" s="6" t="s">
        <v>60</v>
      </c>
      <c r="J2839" s="16">
        <v>0</v>
      </c>
      <c r="K2839" s="16" t="s">
        <v>39</v>
      </c>
      <c r="L2839" s="16" t="s">
        <v>428</v>
      </c>
      <c r="N2839" s="16">
        <v>0</v>
      </c>
      <c r="O2839" s="16">
        <v>0</v>
      </c>
      <c r="P2839" s="16">
        <v>1</v>
      </c>
      <c r="Q2839" s="16">
        <v>1</v>
      </c>
      <c r="R2839">
        <f>MATCH(D2839,Отчет!$C$1:$C$65535,0)</f>
        <v>31</v>
      </c>
    </row>
    <row r="2840" spans="1:18" x14ac:dyDescent="0.2">
      <c r="A2840" s="16">
        <v>1641092750</v>
      </c>
      <c r="B2840" s="16">
        <v>10</v>
      </c>
      <c r="D2840" s="16">
        <v>499655764</v>
      </c>
      <c r="E2840" s="6" t="s">
        <v>115</v>
      </c>
      <c r="F2840" s="6" t="s">
        <v>116</v>
      </c>
      <c r="G2840" s="6" t="s">
        <v>117</v>
      </c>
      <c r="H2840" s="16" t="s">
        <v>118</v>
      </c>
      <c r="I2840" s="6" t="s">
        <v>60</v>
      </c>
      <c r="J2840" s="16">
        <v>0</v>
      </c>
      <c r="K2840" s="16" t="s">
        <v>39</v>
      </c>
      <c r="L2840" s="16" t="s">
        <v>428</v>
      </c>
      <c r="N2840" s="16">
        <v>0</v>
      </c>
      <c r="O2840" s="16">
        <v>0</v>
      </c>
      <c r="P2840" s="16">
        <v>1</v>
      </c>
      <c r="Q2840" s="16">
        <v>1</v>
      </c>
      <c r="R2840">
        <f>MATCH(D2840,Отчет!$C$1:$C$65535,0)</f>
        <v>17</v>
      </c>
    </row>
    <row r="2841" spans="1:18" x14ac:dyDescent="0.2">
      <c r="A2841" s="16">
        <v>1641093257</v>
      </c>
      <c r="B2841" s="16">
        <v>10</v>
      </c>
      <c r="D2841" s="16">
        <v>499655265</v>
      </c>
      <c r="E2841" s="6" t="s">
        <v>75</v>
      </c>
      <c r="F2841" s="6" t="s">
        <v>76</v>
      </c>
      <c r="G2841" s="6" t="s">
        <v>77</v>
      </c>
      <c r="H2841" s="16" t="s">
        <v>78</v>
      </c>
      <c r="I2841" s="6" t="s">
        <v>60</v>
      </c>
      <c r="J2841" s="16">
        <v>0</v>
      </c>
      <c r="K2841" s="16" t="s">
        <v>39</v>
      </c>
      <c r="L2841" s="16" t="s">
        <v>428</v>
      </c>
      <c r="N2841" s="16">
        <v>0</v>
      </c>
      <c r="O2841" s="16">
        <v>0</v>
      </c>
      <c r="P2841" s="16">
        <v>1</v>
      </c>
      <c r="Q2841" s="16">
        <v>1</v>
      </c>
      <c r="R2841">
        <f>MATCH(D2841,Отчет!$C$1:$C$65535,0)</f>
        <v>41</v>
      </c>
    </row>
    <row r="2842" spans="1:18" x14ac:dyDescent="0.2">
      <c r="A2842" s="16">
        <v>1641091994</v>
      </c>
      <c r="B2842" s="16">
        <v>10</v>
      </c>
      <c r="D2842" s="16">
        <v>499655321</v>
      </c>
      <c r="E2842" s="6" t="s">
        <v>79</v>
      </c>
      <c r="F2842" s="6" t="s">
        <v>80</v>
      </c>
      <c r="G2842" s="6" t="s">
        <v>81</v>
      </c>
      <c r="H2842" s="16" t="s">
        <v>82</v>
      </c>
      <c r="I2842" s="6" t="s">
        <v>60</v>
      </c>
      <c r="J2842" s="16">
        <v>0</v>
      </c>
      <c r="K2842" s="16" t="s">
        <v>39</v>
      </c>
      <c r="L2842" s="16" t="s">
        <v>428</v>
      </c>
      <c r="N2842" s="16">
        <v>0</v>
      </c>
      <c r="O2842" s="16">
        <v>0</v>
      </c>
      <c r="P2842" s="16">
        <v>1</v>
      </c>
      <c r="Q2842" s="16">
        <v>1</v>
      </c>
      <c r="R2842">
        <f>MATCH(D2842,Отчет!$C$1:$C$65535,0)</f>
        <v>53</v>
      </c>
    </row>
    <row r="2843" spans="1:18" x14ac:dyDescent="0.2">
      <c r="A2843" s="16">
        <v>1641092624</v>
      </c>
      <c r="B2843" s="16">
        <v>10</v>
      </c>
      <c r="D2843" s="16">
        <v>499655369</v>
      </c>
      <c r="E2843" s="6" t="s">
        <v>196</v>
      </c>
      <c r="F2843" s="6" t="s">
        <v>99</v>
      </c>
      <c r="G2843" s="6" t="s">
        <v>107</v>
      </c>
      <c r="H2843" s="16" t="s">
        <v>197</v>
      </c>
      <c r="I2843" s="6" t="s">
        <v>60</v>
      </c>
      <c r="J2843" s="16">
        <v>0</v>
      </c>
      <c r="K2843" s="16" t="s">
        <v>39</v>
      </c>
      <c r="L2843" s="16" t="s">
        <v>428</v>
      </c>
      <c r="N2843" s="16">
        <v>0</v>
      </c>
      <c r="O2843" s="16">
        <v>0</v>
      </c>
      <c r="P2843" s="16">
        <v>1</v>
      </c>
      <c r="Q2843" s="16">
        <v>1</v>
      </c>
      <c r="R2843">
        <f>MATCH(D2843,Отчет!$C$1:$C$65535,0)</f>
        <v>15</v>
      </c>
    </row>
    <row r="2844" spans="1:18" x14ac:dyDescent="0.2">
      <c r="A2844" s="16">
        <v>1641092674</v>
      </c>
      <c r="B2844" s="16">
        <v>10</v>
      </c>
      <c r="D2844" s="16">
        <v>499655433</v>
      </c>
      <c r="E2844" s="6" t="s">
        <v>189</v>
      </c>
      <c r="F2844" s="6" t="s">
        <v>190</v>
      </c>
      <c r="G2844" s="6" t="s">
        <v>123</v>
      </c>
      <c r="H2844" s="16" t="s">
        <v>191</v>
      </c>
      <c r="I2844" s="6" t="s">
        <v>60</v>
      </c>
      <c r="J2844" s="16">
        <v>0</v>
      </c>
      <c r="K2844" s="16" t="s">
        <v>39</v>
      </c>
      <c r="L2844" s="16" t="s">
        <v>428</v>
      </c>
      <c r="N2844" s="16">
        <v>0</v>
      </c>
      <c r="O2844" s="16">
        <v>0</v>
      </c>
      <c r="P2844" s="16">
        <v>1</v>
      </c>
      <c r="Q2844" s="16">
        <v>0</v>
      </c>
      <c r="R2844">
        <f>MATCH(D2844,Отчет!$C$1:$C$65535,0)</f>
        <v>50</v>
      </c>
    </row>
    <row r="2845" spans="1:18" x14ac:dyDescent="0.2">
      <c r="A2845" s="16">
        <v>1641092536</v>
      </c>
      <c r="B2845" s="16">
        <v>10</v>
      </c>
      <c r="D2845" s="16">
        <v>499655482</v>
      </c>
      <c r="E2845" s="6" t="s">
        <v>71</v>
      </c>
      <c r="F2845" s="6" t="s">
        <v>72</v>
      </c>
      <c r="G2845" s="6" t="s">
        <v>73</v>
      </c>
      <c r="H2845" s="16" t="s">
        <v>74</v>
      </c>
      <c r="I2845" s="6" t="s">
        <v>60</v>
      </c>
      <c r="J2845" s="16">
        <v>0</v>
      </c>
      <c r="K2845" s="16" t="s">
        <v>39</v>
      </c>
      <c r="L2845" s="16" t="s">
        <v>428</v>
      </c>
      <c r="N2845" s="16">
        <v>0</v>
      </c>
      <c r="O2845" s="16">
        <v>0</v>
      </c>
      <c r="P2845" s="16">
        <v>1</v>
      </c>
      <c r="Q2845" s="16">
        <v>1</v>
      </c>
      <c r="R2845">
        <f>MATCH(D2845,Отчет!$C$1:$C$65535,0)</f>
        <v>12</v>
      </c>
    </row>
    <row r="2846" spans="1:18" x14ac:dyDescent="0.2">
      <c r="A2846" s="16">
        <v>1641092155</v>
      </c>
      <c r="B2846" s="16">
        <v>10</v>
      </c>
      <c r="D2846" s="16">
        <v>1506076021</v>
      </c>
      <c r="E2846" s="6" t="s">
        <v>178</v>
      </c>
      <c r="F2846" s="6" t="s">
        <v>179</v>
      </c>
      <c r="G2846" s="6" t="s">
        <v>96</v>
      </c>
      <c r="H2846" s="16" t="s">
        <v>180</v>
      </c>
      <c r="I2846" s="6" t="s">
        <v>60</v>
      </c>
      <c r="J2846" s="16">
        <v>0</v>
      </c>
      <c r="K2846" s="16" t="s">
        <v>39</v>
      </c>
      <c r="L2846" s="16" t="s">
        <v>428</v>
      </c>
      <c r="N2846" s="16">
        <v>0</v>
      </c>
      <c r="O2846" s="16">
        <v>0</v>
      </c>
      <c r="P2846" s="16">
        <v>1</v>
      </c>
      <c r="Q2846" s="16">
        <v>1</v>
      </c>
      <c r="R2846">
        <f>MATCH(D2846,Отчет!$C$1:$C$65535,0)</f>
        <v>47</v>
      </c>
    </row>
    <row r="2847" spans="1:18" x14ac:dyDescent="0.2">
      <c r="A2847" s="16">
        <v>1641093082</v>
      </c>
      <c r="B2847" s="16">
        <v>10</v>
      </c>
      <c r="D2847" s="16">
        <v>499656679</v>
      </c>
      <c r="E2847" s="6" t="s">
        <v>152</v>
      </c>
      <c r="F2847" s="6" t="s">
        <v>153</v>
      </c>
      <c r="G2847" s="6" t="s">
        <v>154</v>
      </c>
      <c r="H2847" s="16" t="s">
        <v>155</v>
      </c>
      <c r="I2847" s="6" t="s">
        <v>60</v>
      </c>
      <c r="J2847" s="16">
        <v>0</v>
      </c>
      <c r="K2847" s="16" t="s">
        <v>39</v>
      </c>
      <c r="L2847" s="16" t="s">
        <v>428</v>
      </c>
      <c r="N2847" s="16">
        <v>0</v>
      </c>
      <c r="O2847" s="16">
        <v>0</v>
      </c>
      <c r="P2847" s="16">
        <v>1</v>
      </c>
      <c r="Q2847" s="16">
        <v>1</v>
      </c>
      <c r="R2847">
        <f>MATCH(D2847,Отчет!$C$1:$C$65535,0)</f>
        <v>21</v>
      </c>
    </row>
    <row r="2848" spans="1:18" x14ac:dyDescent="0.2">
      <c r="A2848" s="16">
        <v>1641092873</v>
      </c>
      <c r="B2848" s="16">
        <v>10</v>
      </c>
      <c r="D2848" s="16">
        <v>499656711</v>
      </c>
      <c r="E2848" s="6" t="s">
        <v>156</v>
      </c>
      <c r="F2848" s="6" t="s">
        <v>157</v>
      </c>
      <c r="G2848" s="6" t="s">
        <v>81</v>
      </c>
      <c r="H2848" s="16" t="s">
        <v>158</v>
      </c>
      <c r="I2848" s="6" t="s">
        <v>60</v>
      </c>
      <c r="J2848" s="16">
        <v>0</v>
      </c>
      <c r="K2848" s="16" t="s">
        <v>39</v>
      </c>
      <c r="L2848" s="16" t="s">
        <v>428</v>
      </c>
      <c r="N2848" s="16">
        <v>0</v>
      </c>
      <c r="O2848" s="16">
        <v>0</v>
      </c>
      <c r="P2848" s="16">
        <v>1</v>
      </c>
      <c r="Q2848" s="16">
        <v>0</v>
      </c>
      <c r="R2848">
        <f>MATCH(D2848,Отчет!$C$1:$C$65535,0)</f>
        <v>52</v>
      </c>
    </row>
    <row r="2849" spans="1:18" x14ac:dyDescent="0.2">
      <c r="A2849" s="16">
        <v>1641091719</v>
      </c>
      <c r="B2849" s="16">
        <v>10</v>
      </c>
      <c r="D2849" s="16">
        <v>499657385</v>
      </c>
      <c r="E2849" s="6" t="s">
        <v>145</v>
      </c>
      <c r="F2849" s="6" t="s">
        <v>146</v>
      </c>
      <c r="G2849" s="6" t="s">
        <v>139</v>
      </c>
      <c r="H2849" s="16" t="s">
        <v>147</v>
      </c>
      <c r="I2849" s="6" t="s">
        <v>60</v>
      </c>
      <c r="J2849" s="16">
        <v>0</v>
      </c>
      <c r="K2849" s="16" t="s">
        <v>39</v>
      </c>
      <c r="L2849" s="16" t="s">
        <v>428</v>
      </c>
      <c r="N2849" s="16">
        <v>0</v>
      </c>
      <c r="O2849" s="16">
        <v>0</v>
      </c>
      <c r="P2849" s="16">
        <v>1</v>
      </c>
      <c r="Q2849" s="16">
        <v>1</v>
      </c>
      <c r="R2849">
        <f>MATCH(D2849,Отчет!$C$1:$C$65535,0)</f>
        <v>20</v>
      </c>
    </row>
    <row r="2850" spans="1:18" x14ac:dyDescent="0.2">
      <c r="A2850" s="16">
        <v>1641092316</v>
      </c>
      <c r="B2850" s="16">
        <v>10</v>
      </c>
      <c r="D2850" s="16">
        <v>499657465</v>
      </c>
      <c r="E2850" s="6" t="s">
        <v>148</v>
      </c>
      <c r="F2850" s="6" t="s">
        <v>149</v>
      </c>
      <c r="G2850" s="6" t="s">
        <v>150</v>
      </c>
      <c r="H2850" s="16" t="s">
        <v>151</v>
      </c>
      <c r="I2850" s="6" t="s">
        <v>60</v>
      </c>
      <c r="J2850" s="16">
        <v>0</v>
      </c>
      <c r="K2850" s="16" t="s">
        <v>39</v>
      </c>
      <c r="L2850" s="16" t="s">
        <v>428</v>
      </c>
      <c r="N2850" s="16">
        <v>0</v>
      </c>
      <c r="O2850" s="16">
        <v>0</v>
      </c>
      <c r="P2850" s="16">
        <v>1</v>
      </c>
      <c r="Q2850" s="16">
        <v>1</v>
      </c>
      <c r="R2850">
        <f>MATCH(D2850,Отчет!$C$1:$C$65535,0)</f>
        <v>25</v>
      </c>
    </row>
    <row r="2851" spans="1:18" x14ac:dyDescent="0.2">
      <c r="A2851" s="16">
        <v>1641093460</v>
      </c>
      <c r="B2851" s="16">
        <v>10</v>
      </c>
      <c r="D2851" s="16">
        <v>499657489</v>
      </c>
      <c r="E2851" s="6" t="s">
        <v>133</v>
      </c>
      <c r="F2851" s="6" t="s">
        <v>134</v>
      </c>
      <c r="G2851" s="6" t="s">
        <v>135</v>
      </c>
      <c r="H2851" s="16" t="s">
        <v>136</v>
      </c>
      <c r="I2851" s="6" t="s">
        <v>60</v>
      </c>
      <c r="J2851" s="16">
        <v>0</v>
      </c>
      <c r="K2851" s="16" t="s">
        <v>39</v>
      </c>
      <c r="L2851" s="16" t="s">
        <v>428</v>
      </c>
      <c r="N2851" s="16">
        <v>0</v>
      </c>
      <c r="O2851" s="16">
        <v>0</v>
      </c>
      <c r="P2851" s="16">
        <v>1</v>
      </c>
      <c r="Q2851" s="16">
        <v>1</v>
      </c>
      <c r="R2851">
        <f>MATCH(D2851,Отчет!$C$1:$C$65535,0)</f>
        <v>51</v>
      </c>
    </row>
    <row r="2852" spans="1:18" x14ac:dyDescent="0.2">
      <c r="A2852" s="16">
        <v>1641092080</v>
      </c>
      <c r="B2852" s="16">
        <v>10</v>
      </c>
      <c r="D2852" s="16">
        <v>499657513</v>
      </c>
      <c r="E2852" s="6" t="s">
        <v>137</v>
      </c>
      <c r="F2852" s="6" t="s">
        <v>138</v>
      </c>
      <c r="G2852" s="6" t="s">
        <v>139</v>
      </c>
      <c r="H2852" s="16" t="s">
        <v>140</v>
      </c>
      <c r="I2852" s="6" t="s">
        <v>60</v>
      </c>
      <c r="J2852" s="16">
        <v>0</v>
      </c>
      <c r="K2852" s="16" t="s">
        <v>39</v>
      </c>
      <c r="L2852" s="16" t="s">
        <v>428</v>
      </c>
      <c r="N2852" s="16">
        <v>0</v>
      </c>
      <c r="O2852" s="16">
        <v>0</v>
      </c>
      <c r="P2852" s="16">
        <v>1</v>
      </c>
      <c r="Q2852" s="16">
        <v>1</v>
      </c>
      <c r="R2852">
        <f>MATCH(D2852,Отчет!$C$1:$C$65535,0)</f>
        <v>32</v>
      </c>
    </row>
    <row r="2853" spans="1:18" x14ac:dyDescent="0.2">
      <c r="A2853" s="16">
        <v>1641092450</v>
      </c>
      <c r="B2853" s="16">
        <v>10</v>
      </c>
      <c r="D2853" s="16">
        <v>499657561</v>
      </c>
      <c r="E2853" s="6" t="s">
        <v>141</v>
      </c>
      <c r="F2853" s="6" t="s">
        <v>142</v>
      </c>
      <c r="G2853" s="6" t="s">
        <v>143</v>
      </c>
      <c r="H2853" s="16" t="s">
        <v>144</v>
      </c>
      <c r="I2853" s="6" t="s">
        <v>60</v>
      </c>
      <c r="J2853" s="16">
        <v>0</v>
      </c>
      <c r="K2853" s="16" t="s">
        <v>39</v>
      </c>
      <c r="L2853" s="16" t="s">
        <v>428</v>
      </c>
      <c r="N2853" s="16">
        <v>0</v>
      </c>
      <c r="O2853" s="16">
        <v>0</v>
      </c>
      <c r="P2853" s="16">
        <v>1</v>
      </c>
      <c r="Q2853" s="16">
        <v>1</v>
      </c>
      <c r="R2853">
        <f>MATCH(D2853,Отчет!$C$1:$C$65535,0)</f>
        <v>13</v>
      </c>
    </row>
    <row r="2854" spans="1:18" x14ac:dyDescent="0.2">
      <c r="A2854" s="16">
        <v>1641092837</v>
      </c>
      <c r="B2854" s="16">
        <v>10</v>
      </c>
      <c r="D2854" s="16">
        <v>499655995</v>
      </c>
      <c r="E2854" s="6" t="s">
        <v>86</v>
      </c>
      <c r="F2854" s="6" t="s">
        <v>87</v>
      </c>
      <c r="G2854" s="6" t="s">
        <v>88</v>
      </c>
      <c r="H2854" s="16" t="s">
        <v>89</v>
      </c>
      <c r="I2854" s="6" t="s">
        <v>60</v>
      </c>
      <c r="J2854" s="16">
        <v>0</v>
      </c>
      <c r="K2854" s="16" t="s">
        <v>39</v>
      </c>
      <c r="L2854" s="16" t="s">
        <v>428</v>
      </c>
      <c r="N2854" s="16">
        <v>0</v>
      </c>
      <c r="O2854" s="16">
        <v>0</v>
      </c>
      <c r="P2854" s="16">
        <v>1</v>
      </c>
      <c r="Q2854" s="16">
        <v>1</v>
      </c>
      <c r="R2854">
        <f>MATCH(D2854,Отчет!$C$1:$C$65535,0)</f>
        <v>49</v>
      </c>
    </row>
    <row r="2855" spans="1:18" x14ac:dyDescent="0.2">
      <c r="A2855" s="16">
        <v>1641092973</v>
      </c>
      <c r="B2855" s="16">
        <v>10</v>
      </c>
      <c r="D2855" s="16">
        <v>499656023</v>
      </c>
      <c r="E2855" s="6" t="s">
        <v>170</v>
      </c>
      <c r="F2855" s="6" t="s">
        <v>72</v>
      </c>
      <c r="G2855" s="6" t="s">
        <v>171</v>
      </c>
      <c r="H2855" s="16" t="s">
        <v>172</v>
      </c>
      <c r="I2855" s="6" t="s">
        <v>60</v>
      </c>
      <c r="J2855" s="16">
        <v>0</v>
      </c>
      <c r="K2855" s="16" t="s">
        <v>39</v>
      </c>
      <c r="L2855" s="16" t="s">
        <v>428</v>
      </c>
      <c r="N2855" s="16">
        <v>0</v>
      </c>
      <c r="O2855" s="16">
        <v>0</v>
      </c>
      <c r="P2855" s="16">
        <v>1</v>
      </c>
      <c r="Q2855" s="16">
        <v>1</v>
      </c>
      <c r="R2855">
        <f>MATCH(D2855,Отчет!$C$1:$C$65535,0)</f>
        <v>42</v>
      </c>
    </row>
    <row r="2856" spans="1:18" x14ac:dyDescent="0.2">
      <c r="A2856" s="16">
        <v>1641093179</v>
      </c>
      <c r="B2856" s="16">
        <v>10</v>
      </c>
      <c r="D2856" s="16">
        <v>499656285</v>
      </c>
      <c r="E2856" s="6" t="s">
        <v>173</v>
      </c>
      <c r="F2856" s="6" t="s">
        <v>76</v>
      </c>
      <c r="G2856" s="6" t="s">
        <v>107</v>
      </c>
      <c r="H2856" s="16" t="s">
        <v>174</v>
      </c>
      <c r="I2856" s="6" t="s">
        <v>60</v>
      </c>
      <c r="J2856" s="16">
        <v>0</v>
      </c>
      <c r="K2856" s="16" t="s">
        <v>39</v>
      </c>
      <c r="L2856" s="16" t="s">
        <v>428</v>
      </c>
      <c r="N2856" s="16">
        <v>0</v>
      </c>
      <c r="O2856" s="16">
        <v>0</v>
      </c>
      <c r="P2856" s="16">
        <v>1</v>
      </c>
      <c r="Q2856" s="16">
        <v>1</v>
      </c>
      <c r="R2856">
        <f>MATCH(D2856,Отчет!$C$1:$C$65535,0)</f>
        <v>36</v>
      </c>
    </row>
    <row r="2857" spans="1:18" x14ac:dyDescent="0.2">
      <c r="A2857" s="16">
        <v>1641092788</v>
      </c>
      <c r="B2857" s="16">
        <v>10</v>
      </c>
      <c r="D2857" s="16">
        <v>499656345</v>
      </c>
      <c r="E2857" s="6" t="s">
        <v>159</v>
      </c>
      <c r="F2857" s="6" t="s">
        <v>160</v>
      </c>
      <c r="G2857" s="6" t="s">
        <v>119</v>
      </c>
      <c r="H2857" s="16" t="s">
        <v>161</v>
      </c>
      <c r="I2857" s="6" t="s">
        <v>60</v>
      </c>
      <c r="J2857" s="16">
        <v>0</v>
      </c>
      <c r="K2857" s="16" t="s">
        <v>39</v>
      </c>
      <c r="L2857" s="16" t="s">
        <v>428</v>
      </c>
      <c r="N2857" s="16">
        <v>0</v>
      </c>
      <c r="O2857" s="16">
        <v>0</v>
      </c>
      <c r="P2857" s="16">
        <v>1</v>
      </c>
      <c r="Q2857" s="16">
        <v>1</v>
      </c>
      <c r="R2857">
        <f>MATCH(D2857,Отчет!$C$1:$C$65535,0)</f>
        <v>46</v>
      </c>
    </row>
    <row r="2858" spans="1:18" x14ac:dyDescent="0.2">
      <c r="A2858" s="16">
        <v>1641091760</v>
      </c>
      <c r="B2858" s="16">
        <v>10</v>
      </c>
      <c r="D2858" s="16">
        <v>499656434</v>
      </c>
      <c r="E2858" s="6" t="s">
        <v>162</v>
      </c>
      <c r="F2858" s="6" t="s">
        <v>163</v>
      </c>
      <c r="G2858" s="6" t="s">
        <v>164</v>
      </c>
      <c r="H2858" s="16" t="s">
        <v>165</v>
      </c>
      <c r="I2858" s="6" t="s">
        <v>60</v>
      </c>
      <c r="J2858" s="16">
        <v>0</v>
      </c>
      <c r="K2858" s="16" t="s">
        <v>39</v>
      </c>
      <c r="L2858" s="16" t="s">
        <v>428</v>
      </c>
      <c r="N2858" s="16">
        <v>0</v>
      </c>
      <c r="O2858" s="16">
        <v>0</v>
      </c>
      <c r="P2858" s="16">
        <v>1</v>
      </c>
      <c r="Q2858" s="16">
        <v>1</v>
      </c>
      <c r="R2858">
        <f>MATCH(D2858,Отчет!$C$1:$C$65535,0)</f>
        <v>11</v>
      </c>
    </row>
    <row r="2859" spans="1:18" x14ac:dyDescent="0.2">
      <c r="A2859" s="16">
        <v>1641093136</v>
      </c>
      <c r="B2859" s="16">
        <v>10</v>
      </c>
      <c r="D2859" s="16">
        <v>499656623</v>
      </c>
      <c r="E2859" s="6" t="s">
        <v>166</v>
      </c>
      <c r="F2859" s="6" t="s">
        <v>167</v>
      </c>
      <c r="G2859" s="6" t="s">
        <v>168</v>
      </c>
      <c r="H2859" s="16" t="s">
        <v>169</v>
      </c>
      <c r="I2859" s="6" t="s">
        <v>60</v>
      </c>
      <c r="J2859" s="16">
        <v>0</v>
      </c>
      <c r="K2859" s="16" t="s">
        <v>39</v>
      </c>
      <c r="L2859" s="16" t="s">
        <v>428</v>
      </c>
      <c r="N2859" s="16">
        <v>0</v>
      </c>
      <c r="O2859" s="16">
        <v>0</v>
      </c>
      <c r="P2859" s="16">
        <v>1</v>
      </c>
      <c r="Q2859" s="16">
        <v>1</v>
      </c>
      <c r="R2859">
        <f>MATCH(D2859,Отчет!$C$1:$C$65535,0)</f>
        <v>37</v>
      </c>
    </row>
    <row r="2860" spans="1:18" x14ac:dyDescent="0.2">
      <c r="A2860" s="16">
        <v>1641092411</v>
      </c>
      <c r="B2860" s="16">
        <v>10</v>
      </c>
      <c r="D2860" s="16">
        <v>499655788</v>
      </c>
      <c r="E2860" s="6" t="s">
        <v>101</v>
      </c>
      <c r="F2860" s="6" t="s">
        <v>102</v>
      </c>
      <c r="G2860" s="6" t="s">
        <v>103</v>
      </c>
      <c r="H2860" s="16" t="s">
        <v>104</v>
      </c>
      <c r="I2860" s="6" t="s">
        <v>60</v>
      </c>
      <c r="J2860" s="16">
        <v>0</v>
      </c>
      <c r="K2860" s="16" t="s">
        <v>39</v>
      </c>
      <c r="L2860" s="16" t="s">
        <v>428</v>
      </c>
      <c r="N2860" s="16">
        <v>0</v>
      </c>
      <c r="O2860" s="16">
        <v>0</v>
      </c>
      <c r="P2860" s="16">
        <v>1</v>
      </c>
      <c r="Q2860" s="16">
        <v>1</v>
      </c>
      <c r="R2860">
        <f>MATCH(D2860,Отчет!$C$1:$C$65535,0)</f>
        <v>18</v>
      </c>
    </row>
    <row r="2861" spans="1:18" x14ac:dyDescent="0.2">
      <c r="A2861" s="16">
        <v>1641093012</v>
      </c>
      <c r="B2861" s="16">
        <v>10</v>
      </c>
      <c r="D2861" s="16">
        <v>499655838</v>
      </c>
      <c r="E2861" s="6" t="s">
        <v>105</v>
      </c>
      <c r="F2861" s="6" t="s">
        <v>106</v>
      </c>
      <c r="G2861" s="6" t="s">
        <v>107</v>
      </c>
      <c r="H2861" s="16" t="s">
        <v>108</v>
      </c>
      <c r="I2861" s="6" t="s">
        <v>60</v>
      </c>
      <c r="J2861" s="16">
        <v>0</v>
      </c>
      <c r="K2861" s="16" t="s">
        <v>39</v>
      </c>
      <c r="L2861" s="16" t="s">
        <v>428</v>
      </c>
      <c r="N2861" s="16">
        <v>0</v>
      </c>
      <c r="O2861" s="16">
        <v>0</v>
      </c>
      <c r="P2861" s="16">
        <v>1</v>
      </c>
      <c r="Q2861" s="16">
        <v>1</v>
      </c>
      <c r="R2861">
        <f>MATCH(D2861,Отчет!$C$1:$C$65535,0)</f>
        <v>14</v>
      </c>
    </row>
    <row r="2862" spans="1:18" x14ac:dyDescent="0.2">
      <c r="A2862" s="16">
        <v>2153138849</v>
      </c>
      <c r="B2862" s="16">
        <v>10</v>
      </c>
      <c r="D2862" s="16">
        <v>1955210973</v>
      </c>
      <c r="E2862" s="6" t="s">
        <v>203</v>
      </c>
      <c r="F2862" s="6" t="s">
        <v>134</v>
      </c>
      <c r="G2862" s="6" t="s">
        <v>204</v>
      </c>
      <c r="H2862" s="16" t="s">
        <v>205</v>
      </c>
      <c r="I2862" s="6" t="s">
        <v>60</v>
      </c>
      <c r="J2862" s="16">
        <v>0</v>
      </c>
      <c r="K2862" s="16" t="s">
        <v>39</v>
      </c>
      <c r="L2862" s="16" t="s">
        <v>428</v>
      </c>
      <c r="N2862" s="16">
        <v>0</v>
      </c>
      <c r="O2862" s="16">
        <v>0</v>
      </c>
      <c r="P2862" s="16">
        <v>1</v>
      </c>
      <c r="Q2862" s="16">
        <v>1</v>
      </c>
      <c r="R2862">
        <f>MATCH(D2862,Отчет!$C$1:$C$65535,0)</f>
        <v>30</v>
      </c>
    </row>
    <row r="2863" spans="1:18" x14ac:dyDescent="0.2">
      <c r="A2863" s="16">
        <v>1641092212</v>
      </c>
      <c r="B2863" s="16">
        <v>10</v>
      </c>
      <c r="D2863" s="16">
        <v>499655862</v>
      </c>
      <c r="E2863" s="6" t="s">
        <v>90</v>
      </c>
      <c r="F2863" s="6" t="s">
        <v>91</v>
      </c>
      <c r="G2863" s="6" t="s">
        <v>92</v>
      </c>
      <c r="H2863" s="16" t="s">
        <v>93</v>
      </c>
      <c r="I2863" s="6" t="s">
        <v>60</v>
      </c>
      <c r="J2863" s="16">
        <v>0</v>
      </c>
      <c r="K2863" s="16" t="s">
        <v>39</v>
      </c>
      <c r="L2863" s="16" t="s">
        <v>428</v>
      </c>
      <c r="N2863" s="16">
        <v>0</v>
      </c>
      <c r="O2863" s="16">
        <v>0</v>
      </c>
      <c r="P2863" s="16">
        <v>1</v>
      </c>
      <c r="Q2863" s="16">
        <v>1</v>
      </c>
      <c r="R2863">
        <f>MATCH(D2863,Отчет!$C$1:$C$65535,0)</f>
        <v>45</v>
      </c>
    </row>
    <row r="2864" spans="1:18" x14ac:dyDescent="0.2">
      <c r="A2864" s="16">
        <v>1641091678</v>
      </c>
      <c r="B2864" s="16">
        <v>10</v>
      </c>
      <c r="D2864" s="16">
        <v>722669820</v>
      </c>
      <c r="E2864" s="6" t="s">
        <v>185</v>
      </c>
      <c r="F2864" s="6" t="s">
        <v>186</v>
      </c>
      <c r="G2864" s="6" t="s">
        <v>187</v>
      </c>
      <c r="H2864" s="16" t="s">
        <v>188</v>
      </c>
      <c r="I2864" s="6" t="s">
        <v>60</v>
      </c>
      <c r="J2864" s="16">
        <v>0</v>
      </c>
      <c r="K2864" s="16" t="s">
        <v>39</v>
      </c>
      <c r="L2864" s="16" t="s">
        <v>428</v>
      </c>
      <c r="N2864" s="16">
        <v>0</v>
      </c>
      <c r="O2864" s="16">
        <v>0</v>
      </c>
      <c r="P2864" s="16">
        <v>1</v>
      </c>
      <c r="Q2864" s="16">
        <v>1</v>
      </c>
      <c r="R2864">
        <f>MATCH(D2864,Отчет!$C$1:$C$65535,0)</f>
        <v>16</v>
      </c>
    </row>
    <row r="2865" spans="1:18" x14ac:dyDescent="0.2">
      <c r="A2865" s="16">
        <v>1641091880</v>
      </c>
      <c r="B2865" s="16">
        <v>10</v>
      </c>
      <c r="D2865" s="16">
        <v>499657846</v>
      </c>
      <c r="E2865" s="6" t="s">
        <v>181</v>
      </c>
      <c r="F2865" s="6" t="s">
        <v>182</v>
      </c>
      <c r="G2865" s="6" t="s">
        <v>183</v>
      </c>
      <c r="H2865" s="16" t="s">
        <v>184</v>
      </c>
      <c r="I2865" s="6" t="s">
        <v>60</v>
      </c>
      <c r="J2865" s="16">
        <v>0</v>
      </c>
      <c r="K2865" s="16" t="s">
        <v>39</v>
      </c>
      <c r="L2865" s="16" t="s">
        <v>428</v>
      </c>
      <c r="N2865" s="16">
        <v>0</v>
      </c>
      <c r="O2865" s="16">
        <v>0</v>
      </c>
      <c r="P2865" s="16">
        <v>1</v>
      </c>
      <c r="Q2865" s="16">
        <v>1</v>
      </c>
      <c r="R2865">
        <f>MATCH(D2865,Отчет!$C$1:$C$65535,0)</f>
        <v>19</v>
      </c>
    </row>
    <row r="2866" spans="1:18" x14ac:dyDescent="0.2">
      <c r="A2866" s="16">
        <v>1641093045</v>
      </c>
      <c r="B2866" s="16">
        <v>10</v>
      </c>
      <c r="D2866" s="16">
        <v>499657780</v>
      </c>
      <c r="E2866" s="6" t="s">
        <v>129</v>
      </c>
      <c r="F2866" s="6" t="s">
        <v>130</v>
      </c>
      <c r="G2866" s="6" t="s">
        <v>131</v>
      </c>
      <c r="H2866" s="16" t="s">
        <v>132</v>
      </c>
      <c r="I2866" s="6" t="s">
        <v>60</v>
      </c>
      <c r="J2866" s="16">
        <v>0</v>
      </c>
      <c r="K2866" s="16" t="s">
        <v>39</v>
      </c>
      <c r="L2866" s="16" t="s">
        <v>428</v>
      </c>
      <c r="N2866" s="16">
        <v>0</v>
      </c>
      <c r="O2866" s="16">
        <v>0</v>
      </c>
      <c r="P2866" s="16">
        <v>1</v>
      </c>
      <c r="Q2866" s="16">
        <v>1</v>
      </c>
      <c r="R2866">
        <f>MATCH(D2866,Отчет!$C$1:$C$65535,0)</f>
        <v>29</v>
      </c>
    </row>
    <row r="2867" spans="1:18" x14ac:dyDescent="0.2">
      <c r="A2867" s="16">
        <v>1641091791</v>
      </c>
      <c r="B2867" s="16">
        <v>10</v>
      </c>
      <c r="D2867" s="16">
        <v>499657609</v>
      </c>
      <c r="E2867" s="6" t="s">
        <v>192</v>
      </c>
      <c r="F2867" s="6" t="s">
        <v>134</v>
      </c>
      <c r="G2867" s="6" t="s">
        <v>139</v>
      </c>
      <c r="H2867" s="16" t="s">
        <v>193</v>
      </c>
      <c r="I2867" s="6" t="s">
        <v>60</v>
      </c>
      <c r="J2867" s="16">
        <v>0</v>
      </c>
      <c r="K2867" s="16" t="s">
        <v>39</v>
      </c>
      <c r="L2867" s="16" t="s">
        <v>428</v>
      </c>
      <c r="N2867" s="16">
        <v>0</v>
      </c>
      <c r="O2867" s="16">
        <v>0</v>
      </c>
      <c r="P2867" s="16">
        <v>1</v>
      </c>
      <c r="Q2867" s="16">
        <v>1</v>
      </c>
      <c r="R2867">
        <f>MATCH(D2867,Отчет!$C$1:$C$65535,0)</f>
        <v>24</v>
      </c>
    </row>
    <row r="2868" spans="1:18" x14ac:dyDescent="0.2">
      <c r="A2868" s="16">
        <v>1741230416</v>
      </c>
      <c r="B2868" s="16">
        <v>10</v>
      </c>
      <c r="D2868" s="16">
        <v>1650253973</v>
      </c>
      <c r="E2868" s="6" t="s">
        <v>66</v>
      </c>
      <c r="F2868" s="6" t="s">
        <v>67</v>
      </c>
      <c r="G2868" s="6" t="s">
        <v>68</v>
      </c>
      <c r="H2868" s="16" t="s">
        <v>69</v>
      </c>
      <c r="I2868" s="6" t="s">
        <v>60</v>
      </c>
      <c r="J2868" s="16">
        <v>0</v>
      </c>
      <c r="K2868" s="16" t="s">
        <v>39</v>
      </c>
      <c r="L2868" s="16" t="s">
        <v>428</v>
      </c>
      <c r="N2868" s="16">
        <v>0</v>
      </c>
      <c r="O2868" s="16">
        <v>0</v>
      </c>
      <c r="P2868" s="16">
        <v>1</v>
      </c>
      <c r="Q2868" s="16">
        <v>1</v>
      </c>
      <c r="R2868">
        <f>MATCH(D2868,Отчет!$C$1:$C$65535,0)</f>
        <v>23</v>
      </c>
    </row>
    <row r="2869" spans="1:18" x14ac:dyDescent="0.2">
      <c r="A2869" s="16">
        <v>1972712834</v>
      </c>
      <c r="B2869" s="16">
        <v>10</v>
      </c>
      <c r="D2869" s="16">
        <v>1946406881</v>
      </c>
      <c r="E2869" s="6" t="s">
        <v>44</v>
      </c>
      <c r="F2869" s="6" t="s">
        <v>45</v>
      </c>
      <c r="G2869" s="6" t="s">
        <v>46</v>
      </c>
      <c r="H2869" s="16" t="s">
        <v>47</v>
      </c>
      <c r="I2869" s="6" t="s">
        <v>60</v>
      </c>
      <c r="J2869" s="16">
        <v>0.25</v>
      </c>
      <c r="K2869" s="16" t="s">
        <v>39</v>
      </c>
      <c r="L2869" s="16" t="s">
        <v>428</v>
      </c>
      <c r="N2869" s="16">
        <v>2.5</v>
      </c>
      <c r="O2869" s="16">
        <v>0.25</v>
      </c>
      <c r="P2869" s="16">
        <v>1</v>
      </c>
      <c r="Q2869" s="16">
        <v>0</v>
      </c>
      <c r="R2869">
        <f>MATCH(D2869,Отчет!$C$1:$C$65535,0)</f>
        <v>34</v>
      </c>
    </row>
    <row r="2870" spans="1:18" x14ac:dyDescent="0.2">
      <c r="A2870" s="16">
        <v>1690680389</v>
      </c>
      <c r="B2870" s="16">
        <v>10</v>
      </c>
      <c r="D2870" s="16">
        <v>1683223220</v>
      </c>
      <c r="E2870" s="6" t="s">
        <v>55</v>
      </c>
      <c r="F2870" s="6" t="s">
        <v>56</v>
      </c>
      <c r="G2870" s="6" t="s">
        <v>57</v>
      </c>
      <c r="H2870" s="16" t="s">
        <v>58</v>
      </c>
      <c r="I2870" s="6" t="s">
        <v>60</v>
      </c>
      <c r="J2870" s="16">
        <v>0.25</v>
      </c>
      <c r="K2870" s="16" t="s">
        <v>39</v>
      </c>
      <c r="L2870" s="16" t="s">
        <v>428</v>
      </c>
      <c r="N2870" s="16">
        <v>0</v>
      </c>
      <c r="O2870" s="16">
        <v>0</v>
      </c>
      <c r="P2870" s="16">
        <v>1</v>
      </c>
      <c r="Q2870" s="16">
        <v>1</v>
      </c>
      <c r="R2870">
        <f>MATCH(D2870,Отчет!$C$1:$C$65535,0)</f>
        <v>39</v>
      </c>
    </row>
    <row r="2871" spans="1:18" x14ac:dyDescent="0.2">
      <c r="A2871" s="16">
        <v>1997337817</v>
      </c>
      <c r="B2871" s="16">
        <v>10</v>
      </c>
      <c r="D2871" s="16">
        <v>1950131619</v>
      </c>
      <c r="E2871" s="6" t="s">
        <v>209</v>
      </c>
      <c r="F2871" s="6" t="s">
        <v>210</v>
      </c>
      <c r="G2871" s="6" t="s">
        <v>211</v>
      </c>
      <c r="H2871" s="16" t="s">
        <v>212</v>
      </c>
      <c r="I2871" s="6" t="s">
        <v>60</v>
      </c>
      <c r="J2871" s="16">
        <v>0.25</v>
      </c>
      <c r="K2871" s="16" t="s">
        <v>39</v>
      </c>
      <c r="L2871" s="16" t="s">
        <v>428</v>
      </c>
      <c r="N2871" s="16">
        <v>0</v>
      </c>
      <c r="O2871" s="16">
        <v>0</v>
      </c>
      <c r="P2871" s="16">
        <v>1</v>
      </c>
      <c r="Q2871" s="16">
        <v>1</v>
      </c>
      <c r="R2871">
        <f>MATCH(D2871,Отчет!$C$1:$C$65535,0)</f>
        <v>33</v>
      </c>
    </row>
    <row r="2872" spans="1:18" x14ac:dyDescent="0.2">
      <c r="A2872" s="16">
        <v>2216906972</v>
      </c>
      <c r="B2872" s="16">
        <v>10</v>
      </c>
      <c r="D2872" s="16">
        <v>2210857296</v>
      </c>
      <c r="E2872" s="6" t="s">
        <v>199</v>
      </c>
      <c r="F2872" s="6" t="s">
        <v>200</v>
      </c>
      <c r="G2872" s="6" t="s">
        <v>201</v>
      </c>
      <c r="H2872" s="16" t="s">
        <v>202</v>
      </c>
      <c r="I2872" s="6" t="s">
        <v>60</v>
      </c>
      <c r="J2872" s="16">
        <v>0.25</v>
      </c>
      <c r="K2872" s="16" t="s">
        <v>39</v>
      </c>
      <c r="L2872" s="16" t="s">
        <v>428</v>
      </c>
      <c r="N2872" s="16">
        <v>0</v>
      </c>
      <c r="O2872" s="16">
        <v>0</v>
      </c>
      <c r="P2872" s="16">
        <v>1</v>
      </c>
      <c r="Q2872" s="16">
        <v>1</v>
      </c>
      <c r="R2872">
        <f>MATCH(D2872,Отчет!$C$1:$C$65535,0)</f>
        <v>28</v>
      </c>
    </row>
    <row r="2873" spans="1:18" x14ac:dyDescent="0.2">
      <c r="A2873" s="16">
        <v>2116178537</v>
      </c>
      <c r="B2873" s="16">
        <v>10</v>
      </c>
      <c r="D2873" s="16">
        <v>2116177732</v>
      </c>
      <c r="E2873" s="6" t="s">
        <v>31</v>
      </c>
      <c r="F2873" s="6" t="s">
        <v>32</v>
      </c>
      <c r="G2873" s="6" t="s">
        <v>33</v>
      </c>
      <c r="H2873" s="16" t="s">
        <v>34</v>
      </c>
      <c r="I2873" s="6" t="s">
        <v>60</v>
      </c>
      <c r="J2873" s="16">
        <v>0.25</v>
      </c>
      <c r="K2873" s="16" t="s">
        <v>39</v>
      </c>
      <c r="L2873" s="16" t="s">
        <v>428</v>
      </c>
      <c r="N2873" s="16">
        <v>2.5</v>
      </c>
      <c r="O2873" s="16">
        <v>0.25</v>
      </c>
      <c r="P2873" s="16">
        <v>1</v>
      </c>
      <c r="Q2873" s="16">
        <v>0</v>
      </c>
      <c r="R2873">
        <f>MATCH(D2873,Отчет!$C$1:$C$65535,0)</f>
        <v>48</v>
      </c>
    </row>
    <row r="2874" spans="1:18" x14ac:dyDescent="0.2">
      <c r="A2874" s="16">
        <v>2118088468</v>
      </c>
      <c r="B2874" s="16">
        <v>10</v>
      </c>
      <c r="D2874" s="16">
        <v>2114617064</v>
      </c>
      <c r="E2874" s="6" t="s">
        <v>206</v>
      </c>
      <c r="F2874" s="6" t="s">
        <v>80</v>
      </c>
      <c r="G2874" s="6" t="s">
        <v>207</v>
      </c>
      <c r="H2874" s="16" t="s">
        <v>208</v>
      </c>
      <c r="I2874" s="6" t="s">
        <v>60</v>
      </c>
      <c r="J2874" s="16">
        <v>0.25</v>
      </c>
      <c r="K2874" s="16" t="s">
        <v>39</v>
      </c>
      <c r="L2874" s="16" t="s">
        <v>428</v>
      </c>
      <c r="N2874" s="16">
        <v>0</v>
      </c>
      <c r="O2874" s="16">
        <v>0</v>
      </c>
      <c r="P2874" s="16">
        <v>1</v>
      </c>
      <c r="Q2874" s="16">
        <v>0</v>
      </c>
      <c r="R2874">
        <f>MATCH(D2874,Отчет!$C$1:$C$65535,0)</f>
        <v>54</v>
      </c>
    </row>
    <row r="2875" spans="1:18" x14ac:dyDescent="0.2">
      <c r="A2875" s="16">
        <v>1653511485</v>
      </c>
      <c r="B2875" s="16">
        <v>10</v>
      </c>
      <c r="D2875" s="16">
        <v>499655369</v>
      </c>
      <c r="E2875" s="6" t="s">
        <v>196</v>
      </c>
      <c r="F2875" s="6" t="s">
        <v>99</v>
      </c>
      <c r="G2875" s="6" t="s">
        <v>107</v>
      </c>
      <c r="H2875" s="16" t="s">
        <v>197</v>
      </c>
      <c r="I2875" s="6" t="s">
        <v>406</v>
      </c>
      <c r="J2875" s="16">
        <v>3</v>
      </c>
      <c r="K2875" s="16" t="s">
        <v>36</v>
      </c>
      <c r="L2875" s="16" t="s">
        <v>483</v>
      </c>
      <c r="N2875" s="16">
        <v>30</v>
      </c>
      <c r="O2875" s="16">
        <v>3</v>
      </c>
      <c r="P2875" s="16">
        <v>1</v>
      </c>
      <c r="Q2875" s="16">
        <v>1</v>
      </c>
      <c r="R2875">
        <f>MATCH(D2875,Отчет!$C$1:$C$65535,0)</f>
        <v>15</v>
      </c>
    </row>
    <row r="2876" spans="1:18" x14ac:dyDescent="0.2">
      <c r="A2876" s="16">
        <v>1653512034</v>
      </c>
      <c r="B2876" s="16">
        <v>10</v>
      </c>
      <c r="D2876" s="16">
        <v>499655369</v>
      </c>
      <c r="E2876" s="6" t="s">
        <v>196</v>
      </c>
      <c r="F2876" s="6" t="s">
        <v>99</v>
      </c>
      <c r="G2876" s="6" t="s">
        <v>107</v>
      </c>
      <c r="H2876" s="16" t="s">
        <v>197</v>
      </c>
      <c r="I2876" s="6" t="s">
        <v>484</v>
      </c>
      <c r="J2876" s="16">
        <v>3</v>
      </c>
      <c r="K2876" s="16" t="s">
        <v>36</v>
      </c>
      <c r="L2876" s="16" t="s">
        <v>483</v>
      </c>
      <c r="N2876" s="16">
        <v>30</v>
      </c>
      <c r="O2876" s="16">
        <v>3</v>
      </c>
      <c r="P2876" s="16">
        <v>1</v>
      </c>
      <c r="Q2876" s="16">
        <v>1</v>
      </c>
      <c r="R2876">
        <f>MATCH(D2876,Отчет!$C$1:$C$65535,0)</f>
        <v>15</v>
      </c>
    </row>
    <row r="2877" spans="1:18" x14ac:dyDescent="0.2">
      <c r="A2877" s="16">
        <v>1946412100</v>
      </c>
      <c r="B2877" s="16">
        <v>7</v>
      </c>
      <c r="D2877" s="16">
        <v>1946406881</v>
      </c>
      <c r="E2877" s="6" t="s">
        <v>44</v>
      </c>
      <c r="F2877" s="6" t="s">
        <v>45</v>
      </c>
      <c r="G2877" s="6" t="s">
        <v>46</v>
      </c>
      <c r="H2877" s="16" t="s">
        <v>47</v>
      </c>
      <c r="I2877" s="6" t="s">
        <v>485</v>
      </c>
      <c r="J2877" s="16">
        <v>3</v>
      </c>
      <c r="K2877" s="16" t="s">
        <v>36</v>
      </c>
      <c r="L2877" s="16" t="s">
        <v>486</v>
      </c>
      <c r="N2877" s="16">
        <v>21</v>
      </c>
      <c r="O2877" s="16">
        <v>3</v>
      </c>
      <c r="P2877" s="16">
        <v>1</v>
      </c>
      <c r="Q2877" s="16">
        <v>0</v>
      </c>
      <c r="R2877">
        <f>MATCH(D2877,Отчет!$C$1:$C$65535,0)</f>
        <v>34</v>
      </c>
    </row>
    <row r="2878" spans="1:18" x14ac:dyDescent="0.2">
      <c r="A2878" s="16">
        <v>2162427854</v>
      </c>
      <c r="B2878" s="16">
        <v>8</v>
      </c>
      <c r="D2878" s="16">
        <v>499657780</v>
      </c>
      <c r="E2878" s="6" t="s">
        <v>129</v>
      </c>
      <c r="F2878" s="6" t="s">
        <v>130</v>
      </c>
      <c r="G2878" s="6" t="s">
        <v>131</v>
      </c>
      <c r="H2878" s="16" t="s">
        <v>132</v>
      </c>
      <c r="I2878" s="6" t="s">
        <v>487</v>
      </c>
      <c r="J2878" s="16">
        <v>3</v>
      </c>
      <c r="K2878" s="16" t="s">
        <v>36</v>
      </c>
      <c r="L2878" s="16" t="s">
        <v>486</v>
      </c>
      <c r="N2878" s="16">
        <v>24</v>
      </c>
      <c r="O2878" s="16">
        <v>3</v>
      </c>
      <c r="P2878" s="16">
        <v>1</v>
      </c>
      <c r="Q2878" s="16">
        <v>1</v>
      </c>
      <c r="R2878">
        <f>MATCH(D2878,Отчет!$C$1:$C$65535,0)</f>
        <v>29</v>
      </c>
    </row>
    <row r="2879" spans="1:18" x14ac:dyDescent="0.2">
      <c r="A2879" s="16">
        <v>1976400024</v>
      </c>
      <c r="B2879" s="16">
        <v>10</v>
      </c>
      <c r="D2879" s="16">
        <v>499655369</v>
      </c>
      <c r="E2879" s="6" t="s">
        <v>196</v>
      </c>
      <c r="F2879" s="6" t="s">
        <v>99</v>
      </c>
      <c r="G2879" s="6" t="s">
        <v>107</v>
      </c>
      <c r="H2879" s="16" t="s">
        <v>197</v>
      </c>
      <c r="I2879" s="6" t="s">
        <v>488</v>
      </c>
      <c r="J2879" s="16">
        <v>3</v>
      </c>
      <c r="K2879" s="16" t="s">
        <v>36</v>
      </c>
      <c r="L2879" s="16" t="s">
        <v>489</v>
      </c>
      <c r="N2879" s="16">
        <v>30</v>
      </c>
      <c r="O2879" s="16">
        <v>3</v>
      </c>
      <c r="P2879" s="16">
        <v>1</v>
      </c>
      <c r="Q2879" s="16">
        <v>1</v>
      </c>
      <c r="R2879">
        <f>MATCH(D2879,Отчет!$C$1:$C$65535,0)</f>
        <v>15</v>
      </c>
    </row>
    <row r="2880" spans="1:18" x14ac:dyDescent="0.2">
      <c r="A2880" s="16">
        <v>2000312667</v>
      </c>
      <c r="B2880" s="16">
        <v>6</v>
      </c>
      <c r="D2880" s="16">
        <v>499655579</v>
      </c>
      <c r="E2880" s="6" t="s">
        <v>194</v>
      </c>
      <c r="F2880" s="6" t="s">
        <v>122</v>
      </c>
      <c r="G2880" s="6" t="s">
        <v>171</v>
      </c>
      <c r="H2880" s="16" t="s">
        <v>195</v>
      </c>
      <c r="I2880" s="6" t="s">
        <v>490</v>
      </c>
      <c r="J2880" s="16">
        <v>5</v>
      </c>
      <c r="K2880" s="16" t="s">
        <v>36</v>
      </c>
      <c r="L2880" s="16" t="s">
        <v>489</v>
      </c>
      <c r="N2880" s="16">
        <v>30</v>
      </c>
      <c r="O2880" s="16">
        <v>5</v>
      </c>
      <c r="P2880" s="16">
        <v>1</v>
      </c>
      <c r="Q2880" s="16">
        <v>1</v>
      </c>
      <c r="R2880">
        <f>MATCH(D2880,Отчет!$C$1:$C$65535,0)</f>
        <v>38</v>
      </c>
    </row>
    <row r="2881" spans="1:18" x14ac:dyDescent="0.2">
      <c r="A2881" s="16">
        <v>1950960736</v>
      </c>
      <c r="B2881" s="16">
        <v>7</v>
      </c>
      <c r="D2881" s="16">
        <v>499655265</v>
      </c>
      <c r="E2881" s="6" t="s">
        <v>75</v>
      </c>
      <c r="F2881" s="6" t="s">
        <v>76</v>
      </c>
      <c r="G2881" s="6" t="s">
        <v>77</v>
      </c>
      <c r="H2881" s="16" t="s">
        <v>78</v>
      </c>
      <c r="I2881" s="6" t="s">
        <v>490</v>
      </c>
      <c r="J2881" s="16">
        <v>5</v>
      </c>
      <c r="K2881" s="16" t="s">
        <v>36</v>
      </c>
      <c r="L2881" s="16" t="s">
        <v>489</v>
      </c>
      <c r="N2881" s="16">
        <v>35</v>
      </c>
      <c r="O2881" s="16">
        <v>5</v>
      </c>
      <c r="P2881" s="16">
        <v>1</v>
      </c>
      <c r="Q2881" s="16">
        <v>1</v>
      </c>
      <c r="R2881">
        <f>MATCH(D2881,Отчет!$C$1:$C$65535,0)</f>
        <v>41</v>
      </c>
    </row>
    <row r="2882" spans="1:18" x14ac:dyDescent="0.2">
      <c r="A2882" s="16">
        <v>2045719762</v>
      </c>
      <c r="B2882" s="16">
        <v>4</v>
      </c>
      <c r="D2882" s="16">
        <v>499656711</v>
      </c>
      <c r="E2882" s="6" t="s">
        <v>156</v>
      </c>
      <c r="F2882" s="6" t="s">
        <v>157</v>
      </c>
      <c r="G2882" s="6" t="s">
        <v>81</v>
      </c>
      <c r="H2882" s="16" t="s">
        <v>158</v>
      </c>
      <c r="I2882" s="6" t="s">
        <v>48</v>
      </c>
      <c r="J2882" s="16">
        <v>4</v>
      </c>
      <c r="K2882" s="16" t="s">
        <v>36</v>
      </c>
      <c r="L2882" s="16" t="s">
        <v>489</v>
      </c>
      <c r="N2882" s="16">
        <v>0</v>
      </c>
      <c r="O2882" s="16">
        <v>4</v>
      </c>
      <c r="P2882" s="16">
        <v>1</v>
      </c>
      <c r="Q2882" s="16">
        <v>0</v>
      </c>
      <c r="R2882">
        <f>MATCH(D2882,Отчет!$C$1:$C$65535,0)</f>
        <v>52</v>
      </c>
    </row>
    <row r="2883" spans="1:18" x14ac:dyDescent="0.2">
      <c r="A2883" s="16">
        <v>1881263482</v>
      </c>
      <c r="B2883" s="16">
        <v>10</v>
      </c>
      <c r="D2883" s="16">
        <v>499655369</v>
      </c>
      <c r="E2883" s="6" t="s">
        <v>196</v>
      </c>
      <c r="F2883" s="6" t="s">
        <v>99</v>
      </c>
      <c r="G2883" s="6" t="s">
        <v>107</v>
      </c>
      <c r="H2883" s="16" t="s">
        <v>197</v>
      </c>
      <c r="I2883" s="6" t="s">
        <v>348</v>
      </c>
      <c r="J2883" s="16">
        <v>5</v>
      </c>
      <c r="K2883" s="16" t="s">
        <v>36</v>
      </c>
      <c r="L2883" s="16" t="s">
        <v>489</v>
      </c>
      <c r="N2883" s="16">
        <v>50</v>
      </c>
      <c r="O2883" s="16">
        <v>5</v>
      </c>
      <c r="P2883" s="16">
        <v>1</v>
      </c>
      <c r="Q2883" s="16">
        <v>1</v>
      </c>
      <c r="R2883">
        <f>MATCH(D2883,Отчет!$C$1:$C$65535,0)</f>
        <v>15</v>
      </c>
    </row>
    <row r="2884" spans="1:18" x14ac:dyDescent="0.2">
      <c r="A2884" s="16">
        <v>1923117188</v>
      </c>
      <c r="B2884" s="16">
        <v>10</v>
      </c>
      <c r="D2884" s="16">
        <v>499655764</v>
      </c>
      <c r="E2884" s="6" t="s">
        <v>115</v>
      </c>
      <c r="F2884" s="6" t="s">
        <v>116</v>
      </c>
      <c r="G2884" s="6" t="s">
        <v>117</v>
      </c>
      <c r="H2884" s="16" t="s">
        <v>118</v>
      </c>
      <c r="I2884" s="6" t="s">
        <v>348</v>
      </c>
      <c r="J2884" s="16">
        <v>5</v>
      </c>
      <c r="K2884" s="16" t="s">
        <v>36</v>
      </c>
      <c r="L2884" s="16" t="s">
        <v>489</v>
      </c>
      <c r="N2884" s="16">
        <v>50</v>
      </c>
      <c r="O2884" s="16">
        <v>5</v>
      </c>
      <c r="P2884" s="16">
        <v>1</v>
      </c>
      <c r="Q2884" s="16">
        <v>1</v>
      </c>
      <c r="R2884">
        <f>MATCH(D2884,Отчет!$C$1:$C$65535,0)</f>
        <v>17</v>
      </c>
    </row>
    <row r="2885" spans="1:18" x14ac:dyDescent="0.2">
      <c r="A2885" s="16">
        <v>1959085237</v>
      </c>
      <c r="B2885" s="16">
        <v>9</v>
      </c>
      <c r="D2885" s="16">
        <v>499656679</v>
      </c>
      <c r="E2885" s="6" t="s">
        <v>152</v>
      </c>
      <c r="F2885" s="6" t="s">
        <v>153</v>
      </c>
      <c r="G2885" s="6" t="s">
        <v>154</v>
      </c>
      <c r="H2885" s="16" t="s">
        <v>155</v>
      </c>
      <c r="I2885" s="6" t="s">
        <v>348</v>
      </c>
      <c r="J2885" s="16">
        <v>5</v>
      </c>
      <c r="K2885" s="16" t="s">
        <v>36</v>
      </c>
      <c r="L2885" s="16" t="s">
        <v>489</v>
      </c>
      <c r="N2885" s="16">
        <v>45</v>
      </c>
      <c r="O2885" s="16">
        <v>5</v>
      </c>
      <c r="P2885" s="16">
        <v>1</v>
      </c>
      <c r="Q2885" s="16">
        <v>1</v>
      </c>
      <c r="R2885">
        <f>MATCH(D2885,Отчет!$C$1:$C$65535,0)</f>
        <v>21</v>
      </c>
    </row>
    <row r="2886" spans="1:18" x14ac:dyDescent="0.2">
      <c r="A2886" s="16">
        <v>1994452221</v>
      </c>
      <c r="B2886" s="16">
        <v>8</v>
      </c>
      <c r="D2886" s="16">
        <v>499655942</v>
      </c>
      <c r="E2886" s="6" t="s">
        <v>98</v>
      </c>
      <c r="F2886" s="6" t="s">
        <v>99</v>
      </c>
      <c r="G2886" s="6" t="s">
        <v>57</v>
      </c>
      <c r="H2886" s="16" t="s">
        <v>100</v>
      </c>
      <c r="I2886" s="6" t="s">
        <v>348</v>
      </c>
      <c r="J2886" s="16">
        <v>5</v>
      </c>
      <c r="K2886" s="16" t="s">
        <v>36</v>
      </c>
      <c r="L2886" s="16" t="s">
        <v>489</v>
      </c>
      <c r="N2886" s="16">
        <v>40</v>
      </c>
      <c r="O2886" s="16">
        <v>5</v>
      </c>
      <c r="P2886" s="16">
        <v>1</v>
      </c>
      <c r="Q2886" s="16">
        <v>1</v>
      </c>
      <c r="R2886">
        <f>MATCH(D2886,Отчет!$C$1:$C$65535,0)</f>
        <v>40</v>
      </c>
    </row>
    <row r="2887" spans="1:18" x14ac:dyDescent="0.2">
      <c r="A2887" s="16">
        <v>2218166265</v>
      </c>
      <c r="B2887" s="16">
        <v>10</v>
      </c>
      <c r="D2887" s="16">
        <v>2210857296</v>
      </c>
      <c r="E2887" s="6" t="s">
        <v>199</v>
      </c>
      <c r="F2887" s="6" t="s">
        <v>200</v>
      </c>
      <c r="G2887" s="6" t="s">
        <v>201</v>
      </c>
      <c r="H2887" s="16" t="s">
        <v>202</v>
      </c>
      <c r="I2887" s="6" t="s">
        <v>491</v>
      </c>
      <c r="J2887" s="16">
        <v>3</v>
      </c>
      <c r="K2887" s="16" t="s">
        <v>36</v>
      </c>
      <c r="L2887" s="16" t="s">
        <v>489</v>
      </c>
      <c r="N2887" s="16">
        <v>30</v>
      </c>
      <c r="O2887" s="16">
        <v>3</v>
      </c>
      <c r="P2887" s="16">
        <v>1</v>
      </c>
      <c r="Q2887" s="16">
        <v>1</v>
      </c>
      <c r="R2887">
        <f>MATCH(D2887,Отчет!$C$1:$C$65535,0)</f>
        <v>28</v>
      </c>
    </row>
    <row r="2888" spans="1:18" x14ac:dyDescent="0.2">
      <c r="A2888" s="16">
        <v>1947327249</v>
      </c>
      <c r="B2888" s="16">
        <v>4</v>
      </c>
      <c r="D2888" s="16">
        <v>499655265</v>
      </c>
      <c r="E2888" s="6" t="s">
        <v>75</v>
      </c>
      <c r="F2888" s="6" t="s">
        <v>76</v>
      </c>
      <c r="G2888" s="6" t="s">
        <v>77</v>
      </c>
      <c r="H2888" s="16" t="s">
        <v>78</v>
      </c>
      <c r="I2888" s="6" t="s">
        <v>365</v>
      </c>
      <c r="J2888" s="16">
        <v>5</v>
      </c>
      <c r="K2888" s="16" t="s">
        <v>36</v>
      </c>
      <c r="L2888" s="16" t="s">
        <v>489</v>
      </c>
      <c r="N2888" s="16">
        <v>0</v>
      </c>
      <c r="O2888" s="16">
        <v>5</v>
      </c>
      <c r="P2888" s="16">
        <v>1</v>
      </c>
      <c r="Q2888" s="16">
        <v>1</v>
      </c>
      <c r="R2888">
        <f>MATCH(D2888,Отчет!$C$1:$C$65535,0)</f>
        <v>41</v>
      </c>
    </row>
    <row r="2889" spans="1:18" x14ac:dyDescent="0.2">
      <c r="A2889" s="16">
        <v>1947327242</v>
      </c>
      <c r="B2889" s="16">
        <v>10</v>
      </c>
      <c r="D2889" s="16">
        <v>499657561</v>
      </c>
      <c r="E2889" s="6" t="s">
        <v>141</v>
      </c>
      <c r="F2889" s="6" t="s">
        <v>142</v>
      </c>
      <c r="G2889" s="6" t="s">
        <v>143</v>
      </c>
      <c r="H2889" s="16" t="s">
        <v>144</v>
      </c>
      <c r="I2889" s="6" t="s">
        <v>365</v>
      </c>
      <c r="J2889" s="16">
        <v>5</v>
      </c>
      <c r="K2889" s="16" t="s">
        <v>36</v>
      </c>
      <c r="L2889" s="16" t="s">
        <v>489</v>
      </c>
      <c r="N2889" s="16">
        <v>50</v>
      </c>
      <c r="O2889" s="16">
        <v>5</v>
      </c>
      <c r="P2889" s="16">
        <v>1</v>
      </c>
      <c r="Q2889" s="16">
        <v>1</v>
      </c>
      <c r="R2889">
        <f>MATCH(D2889,Отчет!$C$1:$C$65535,0)</f>
        <v>13</v>
      </c>
    </row>
    <row r="2890" spans="1:18" x14ac:dyDescent="0.2">
      <c r="A2890" s="16">
        <v>1998197834</v>
      </c>
      <c r="B2890" s="16">
        <v>6</v>
      </c>
      <c r="D2890" s="16">
        <v>499655788</v>
      </c>
      <c r="E2890" s="6" t="s">
        <v>101</v>
      </c>
      <c r="F2890" s="6" t="s">
        <v>102</v>
      </c>
      <c r="G2890" s="6" t="s">
        <v>103</v>
      </c>
      <c r="H2890" s="16" t="s">
        <v>104</v>
      </c>
      <c r="I2890" s="6" t="s">
        <v>492</v>
      </c>
      <c r="J2890" s="16">
        <v>5</v>
      </c>
      <c r="K2890" s="16" t="s">
        <v>36</v>
      </c>
      <c r="L2890" s="16" t="s">
        <v>489</v>
      </c>
      <c r="N2890" s="16">
        <v>30</v>
      </c>
      <c r="O2890" s="16">
        <v>5</v>
      </c>
      <c r="P2890" s="16">
        <v>1</v>
      </c>
      <c r="Q2890" s="16">
        <v>1</v>
      </c>
      <c r="R2890">
        <f>MATCH(D2890,Отчет!$C$1:$C$65535,0)</f>
        <v>18</v>
      </c>
    </row>
    <row r="2891" spans="1:18" x14ac:dyDescent="0.2">
      <c r="A2891" s="16">
        <v>1991988597</v>
      </c>
      <c r="B2891" s="16">
        <v>4</v>
      </c>
      <c r="D2891" s="16">
        <v>499655433</v>
      </c>
      <c r="E2891" s="6" t="s">
        <v>189</v>
      </c>
      <c r="F2891" s="6" t="s">
        <v>190</v>
      </c>
      <c r="G2891" s="6" t="s">
        <v>123</v>
      </c>
      <c r="H2891" s="16" t="s">
        <v>191</v>
      </c>
      <c r="I2891" s="6" t="s">
        <v>492</v>
      </c>
      <c r="J2891" s="16">
        <v>5</v>
      </c>
      <c r="K2891" s="16" t="s">
        <v>36</v>
      </c>
      <c r="L2891" s="16" t="s">
        <v>489</v>
      </c>
      <c r="N2891" s="16">
        <v>20</v>
      </c>
      <c r="O2891" s="16">
        <v>5</v>
      </c>
      <c r="P2891" s="16">
        <v>1</v>
      </c>
      <c r="Q2891" s="16">
        <v>0</v>
      </c>
      <c r="R2891">
        <f>MATCH(D2891,Отчет!$C$1:$C$65535,0)</f>
        <v>50</v>
      </c>
    </row>
    <row r="2892" spans="1:18" x14ac:dyDescent="0.2">
      <c r="A2892" s="16">
        <v>2039898327</v>
      </c>
      <c r="B2892" s="16">
        <v>4</v>
      </c>
      <c r="D2892" s="16">
        <v>499655265</v>
      </c>
      <c r="E2892" s="6" t="s">
        <v>75</v>
      </c>
      <c r="F2892" s="6" t="s">
        <v>76</v>
      </c>
      <c r="G2892" s="6" t="s">
        <v>77</v>
      </c>
      <c r="H2892" s="16" t="s">
        <v>78</v>
      </c>
      <c r="I2892" s="6" t="s">
        <v>492</v>
      </c>
      <c r="J2892" s="16">
        <v>5</v>
      </c>
      <c r="K2892" s="16" t="s">
        <v>36</v>
      </c>
      <c r="L2892" s="16" t="s">
        <v>489</v>
      </c>
      <c r="N2892" s="16">
        <v>20</v>
      </c>
      <c r="O2892" s="16">
        <v>5</v>
      </c>
      <c r="P2892" s="16">
        <v>1</v>
      </c>
      <c r="Q2892" s="16">
        <v>1</v>
      </c>
      <c r="R2892">
        <f>MATCH(D2892,Отчет!$C$1:$C$65535,0)</f>
        <v>41</v>
      </c>
    </row>
    <row r="2893" spans="1:18" x14ac:dyDescent="0.2">
      <c r="A2893" s="16">
        <v>2021068298</v>
      </c>
      <c r="B2893" s="16">
        <v>5</v>
      </c>
      <c r="D2893" s="16">
        <v>499657780</v>
      </c>
      <c r="E2893" s="6" t="s">
        <v>129</v>
      </c>
      <c r="F2893" s="6" t="s">
        <v>130</v>
      </c>
      <c r="G2893" s="6" t="s">
        <v>131</v>
      </c>
      <c r="H2893" s="16" t="s">
        <v>132</v>
      </c>
      <c r="I2893" s="6" t="s">
        <v>492</v>
      </c>
      <c r="J2893" s="16">
        <v>5</v>
      </c>
      <c r="K2893" s="16" t="s">
        <v>36</v>
      </c>
      <c r="L2893" s="16" t="s">
        <v>489</v>
      </c>
      <c r="N2893" s="16">
        <v>25</v>
      </c>
      <c r="O2893" s="16">
        <v>5</v>
      </c>
      <c r="P2893" s="16">
        <v>1</v>
      </c>
      <c r="Q2893" s="16">
        <v>1</v>
      </c>
      <c r="R2893">
        <f>MATCH(D2893,Отчет!$C$1:$C$65535,0)</f>
        <v>29</v>
      </c>
    </row>
    <row r="2894" spans="1:18" x14ac:dyDescent="0.2">
      <c r="A2894" s="16">
        <v>1926676972</v>
      </c>
      <c r="B2894" s="16">
        <v>10</v>
      </c>
      <c r="D2894" s="16">
        <v>499657385</v>
      </c>
      <c r="E2894" s="6" t="s">
        <v>145</v>
      </c>
      <c r="F2894" s="6" t="s">
        <v>146</v>
      </c>
      <c r="G2894" s="6" t="s">
        <v>139</v>
      </c>
      <c r="H2894" s="16" t="s">
        <v>147</v>
      </c>
      <c r="I2894" s="6" t="s">
        <v>237</v>
      </c>
      <c r="J2894" s="16">
        <v>6</v>
      </c>
      <c r="K2894" s="16" t="s">
        <v>36</v>
      </c>
      <c r="L2894" s="16" t="s">
        <v>489</v>
      </c>
      <c r="N2894" s="16">
        <v>60</v>
      </c>
      <c r="O2894" s="16">
        <v>6</v>
      </c>
      <c r="P2894" s="16">
        <v>1</v>
      </c>
      <c r="Q2894" s="16">
        <v>1</v>
      </c>
      <c r="R2894">
        <f>MATCH(D2894,Отчет!$C$1:$C$65535,0)</f>
        <v>20</v>
      </c>
    </row>
    <row r="2895" spans="1:18" x14ac:dyDescent="0.2">
      <c r="A2895" s="16">
        <v>1918966043</v>
      </c>
      <c r="B2895" s="16">
        <v>9</v>
      </c>
      <c r="D2895" s="16">
        <v>499657465</v>
      </c>
      <c r="E2895" s="6" t="s">
        <v>148</v>
      </c>
      <c r="F2895" s="6" t="s">
        <v>149</v>
      </c>
      <c r="G2895" s="6" t="s">
        <v>150</v>
      </c>
      <c r="H2895" s="16" t="s">
        <v>151</v>
      </c>
      <c r="I2895" s="6" t="s">
        <v>237</v>
      </c>
      <c r="J2895" s="16">
        <v>6</v>
      </c>
      <c r="K2895" s="16" t="s">
        <v>36</v>
      </c>
      <c r="L2895" s="16" t="s">
        <v>489</v>
      </c>
      <c r="N2895" s="16">
        <v>54</v>
      </c>
      <c r="O2895" s="16">
        <v>6</v>
      </c>
      <c r="P2895" s="16">
        <v>1</v>
      </c>
      <c r="Q2895" s="16">
        <v>1</v>
      </c>
      <c r="R2895">
        <f>MATCH(D2895,Отчет!$C$1:$C$65535,0)</f>
        <v>25</v>
      </c>
    </row>
    <row r="2896" spans="1:18" x14ac:dyDescent="0.2">
      <c r="A2896" s="16">
        <v>1998077302</v>
      </c>
      <c r="B2896" s="16">
        <v>10</v>
      </c>
      <c r="D2896" s="16">
        <v>499655764</v>
      </c>
      <c r="E2896" s="6" t="s">
        <v>115</v>
      </c>
      <c r="F2896" s="6" t="s">
        <v>116</v>
      </c>
      <c r="G2896" s="6" t="s">
        <v>117</v>
      </c>
      <c r="H2896" s="16" t="s">
        <v>118</v>
      </c>
      <c r="I2896" s="6" t="s">
        <v>493</v>
      </c>
      <c r="J2896" s="16">
        <v>5</v>
      </c>
      <c r="K2896" s="16" t="s">
        <v>36</v>
      </c>
      <c r="L2896" s="16" t="s">
        <v>489</v>
      </c>
      <c r="N2896" s="16">
        <v>50</v>
      </c>
      <c r="O2896" s="16">
        <v>5</v>
      </c>
      <c r="P2896" s="16">
        <v>1</v>
      </c>
      <c r="Q2896" s="16">
        <v>1</v>
      </c>
      <c r="R2896">
        <f>MATCH(D2896,Отчет!$C$1:$C$65535,0)</f>
        <v>17</v>
      </c>
    </row>
    <row r="2897" spans="1:18" x14ac:dyDescent="0.2">
      <c r="A2897" s="16">
        <v>1893234957</v>
      </c>
      <c r="B2897" s="16">
        <v>5</v>
      </c>
      <c r="D2897" s="16">
        <v>499656345</v>
      </c>
      <c r="E2897" s="6" t="s">
        <v>159</v>
      </c>
      <c r="F2897" s="6" t="s">
        <v>160</v>
      </c>
      <c r="G2897" s="6" t="s">
        <v>119</v>
      </c>
      <c r="H2897" s="16" t="s">
        <v>161</v>
      </c>
      <c r="I2897" s="6" t="s">
        <v>494</v>
      </c>
      <c r="J2897" s="16">
        <v>5</v>
      </c>
      <c r="K2897" s="16" t="s">
        <v>36</v>
      </c>
      <c r="L2897" s="16" t="s">
        <v>489</v>
      </c>
      <c r="N2897" s="16">
        <v>25</v>
      </c>
      <c r="O2897" s="16">
        <v>5</v>
      </c>
      <c r="P2897" s="16">
        <v>1</v>
      </c>
      <c r="Q2897" s="16">
        <v>1</v>
      </c>
      <c r="R2897">
        <f>MATCH(D2897,Отчет!$C$1:$C$65535,0)</f>
        <v>46</v>
      </c>
    </row>
    <row r="2898" spans="1:18" x14ac:dyDescent="0.2">
      <c r="A2898" s="16">
        <v>1985186244</v>
      </c>
      <c r="B2898" s="16">
        <v>10</v>
      </c>
      <c r="D2898" s="16">
        <v>499656434</v>
      </c>
      <c r="E2898" s="6" t="s">
        <v>162</v>
      </c>
      <c r="F2898" s="6" t="s">
        <v>163</v>
      </c>
      <c r="G2898" s="6" t="s">
        <v>164</v>
      </c>
      <c r="H2898" s="16" t="s">
        <v>165</v>
      </c>
      <c r="I2898" s="6" t="s">
        <v>495</v>
      </c>
      <c r="J2898" s="16">
        <v>3</v>
      </c>
      <c r="K2898" s="16" t="s">
        <v>36</v>
      </c>
      <c r="L2898" s="16" t="s">
        <v>489</v>
      </c>
      <c r="N2898" s="16">
        <v>30</v>
      </c>
      <c r="O2898" s="16">
        <v>3</v>
      </c>
      <c r="P2898" s="16">
        <v>1</v>
      </c>
      <c r="Q2898" s="16">
        <v>1</v>
      </c>
      <c r="R2898">
        <f>MATCH(D2898,Отчет!$C$1:$C$65535,0)</f>
        <v>11</v>
      </c>
    </row>
    <row r="2899" spans="1:18" x14ac:dyDescent="0.2">
      <c r="A2899" s="16">
        <v>1976399142</v>
      </c>
      <c r="B2899" s="16">
        <v>9</v>
      </c>
      <c r="D2899" s="16">
        <v>499655369</v>
      </c>
      <c r="E2899" s="6" t="s">
        <v>196</v>
      </c>
      <c r="F2899" s="6" t="s">
        <v>99</v>
      </c>
      <c r="G2899" s="6" t="s">
        <v>107</v>
      </c>
      <c r="H2899" s="16" t="s">
        <v>197</v>
      </c>
      <c r="I2899" s="6" t="s">
        <v>495</v>
      </c>
      <c r="J2899" s="16">
        <v>3</v>
      </c>
      <c r="K2899" s="16" t="s">
        <v>36</v>
      </c>
      <c r="L2899" s="16" t="s">
        <v>489</v>
      </c>
      <c r="N2899" s="16">
        <v>27</v>
      </c>
      <c r="O2899" s="16">
        <v>3</v>
      </c>
      <c r="P2899" s="16">
        <v>1</v>
      </c>
      <c r="Q2899" s="16">
        <v>1</v>
      </c>
      <c r="R2899">
        <f>MATCH(D2899,Отчет!$C$1:$C$65535,0)</f>
        <v>15</v>
      </c>
    </row>
    <row r="2900" spans="1:18" x14ac:dyDescent="0.2">
      <c r="A2900" s="16">
        <v>1992458884</v>
      </c>
      <c r="B2900" s="16">
        <v>4</v>
      </c>
      <c r="D2900" s="16">
        <v>499655862</v>
      </c>
      <c r="E2900" s="6" t="s">
        <v>90</v>
      </c>
      <c r="F2900" s="6" t="s">
        <v>91</v>
      </c>
      <c r="G2900" s="6" t="s">
        <v>92</v>
      </c>
      <c r="H2900" s="16" t="s">
        <v>93</v>
      </c>
      <c r="I2900" s="6" t="s">
        <v>368</v>
      </c>
      <c r="J2900" s="16">
        <v>3</v>
      </c>
      <c r="K2900" s="16" t="s">
        <v>36</v>
      </c>
      <c r="L2900" s="16" t="s">
        <v>489</v>
      </c>
      <c r="N2900" s="16">
        <v>12</v>
      </c>
      <c r="O2900" s="16">
        <v>3</v>
      </c>
      <c r="P2900" s="16">
        <v>1</v>
      </c>
      <c r="Q2900" s="16">
        <v>1</v>
      </c>
      <c r="R2900">
        <f>MATCH(D2900,Отчет!$C$1:$C$65535,0)</f>
        <v>45</v>
      </c>
    </row>
    <row r="2901" spans="1:18" x14ac:dyDescent="0.2">
      <c r="A2901" s="16">
        <v>1888677259</v>
      </c>
      <c r="B2901" s="16">
        <v>4</v>
      </c>
      <c r="D2901" s="16">
        <v>499655506</v>
      </c>
      <c r="E2901" s="6" t="s">
        <v>125</v>
      </c>
      <c r="F2901" s="6" t="s">
        <v>126</v>
      </c>
      <c r="G2901" s="6" t="s">
        <v>127</v>
      </c>
      <c r="H2901" s="16" t="s">
        <v>128</v>
      </c>
      <c r="I2901" s="6" t="s">
        <v>368</v>
      </c>
      <c r="J2901" s="16">
        <v>3</v>
      </c>
      <c r="K2901" s="16" t="s">
        <v>36</v>
      </c>
      <c r="L2901" s="16" t="s">
        <v>489</v>
      </c>
      <c r="N2901" s="16">
        <v>12</v>
      </c>
      <c r="O2901" s="16">
        <v>3</v>
      </c>
      <c r="P2901" s="16">
        <v>1</v>
      </c>
      <c r="Q2901" s="16">
        <v>0</v>
      </c>
      <c r="R2901">
        <f>MATCH(D2901,Отчет!$C$1:$C$65535,0)</f>
        <v>44</v>
      </c>
    </row>
    <row r="2902" spans="1:18" x14ac:dyDescent="0.2">
      <c r="A2902" s="16">
        <v>1992866418</v>
      </c>
      <c r="B2902" s="16">
        <v>4</v>
      </c>
      <c r="D2902" s="16">
        <v>499655966</v>
      </c>
      <c r="E2902" s="6" t="s">
        <v>83</v>
      </c>
      <c r="F2902" s="6" t="s">
        <v>76</v>
      </c>
      <c r="G2902" s="6" t="s">
        <v>84</v>
      </c>
      <c r="H2902" s="16" t="s">
        <v>85</v>
      </c>
      <c r="I2902" s="6" t="s">
        <v>368</v>
      </c>
      <c r="J2902" s="16">
        <v>3</v>
      </c>
      <c r="K2902" s="16" t="s">
        <v>36</v>
      </c>
      <c r="L2902" s="16" t="s">
        <v>489</v>
      </c>
      <c r="N2902" s="16">
        <v>12</v>
      </c>
      <c r="O2902" s="16">
        <v>3</v>
      </c>
      <c r="P2902" s="16">
        <v>1</v>
      </c>
      <c r="Q2902" s="16">
        <v>1</v>
      </c>
      <c r="R2902">
        <f>MATCH(D2902,Отчет!$C$1:$C$65535,0)</f>
        <v>43</v>
      </c>
    </row>
    <row r="2903" spans="1:18" x14ac:dyDescent="0.2">
      <c r="A2903" s="16">
        <v>1892701032</v>
      </c>
      <c r="B2903" s="16">
        <v>5</v>
      </c>
      <c r="D2903" s="16">
        <v>1506076021</v>
      </c>
      <c r="E2903" s="6" t="s">
        <v>178</v>
      </c>
      <c r="F2903" s="6" t="s">
        <v>179</v>
      </c>
      <c r="G2903" s="6" t="s">
        <v>96</v>
      </c>
      <c r="H2903" s="16" t="s">
        <v>180</v>
      </c>
      <c r="I2903" s="6" t="s">
        <v>368</v>
      </c>
      <c r="J2903" s="16">
        <v>3</v>
      </c>
      <c r="K2903" s="16" t="s">
        <v>36</v>
      </c>
      <c r="L2903" s="16" t="s">
        <v>489</v>
      </c>
      <c r="N2903" s="16">
        <v>15</v>
      </c>
      <c r="O2903" s="16">
        <v>3</v>
      </c>
      <c r="P2903" s="16">
        <v>1</v>
      </c>
      <c r="Q2903" s="16">
        <v>1</v>
      </c>
      <c r="R2903">
        <f>MATCH(D2903,Отчет!$C$1:$C$65535,0)</f>
        <v>47</v>
      </c>
    </row>
    <row r="2904" spans="1:18" x14ac:dyDescent="0.2">
      <c r="A2904" s="16">
        <v>1893222133</v>
      </c>
      <c r="B2904" s="16">
        <v>5</v>
      </c>
      <c r="D2904" s="16">
        <v>499656345</v>
      </c>
      <c r="E2904" s="6" t="s">
        <v>159</v>
      </c>
      <c r="F2904" s="6" t="s">
        <v>160</v>
      </c>
      <c r="G2904" s="6" t="s">
        <v>119</v>
      </c>
      <c r="H2904" s="16" t="s">
        <v>161</v>
      </c>
      <c r="I2904" s="6" t="s">
        <v>368</v>
      </c>
      <c r="J2904" s="16">
        <v>3</v>
      </c>
      <c r="K2904" s="16" t="s">
        <v>36</v>
      </c>
      <c r="L2904" s="16" t="s">
        <v>489</v>
      </c>
      <c r="N2904" s="16">
        <v>15</v>
      </c>
      <c r="O2904" s="16">
        <v>3</v>
      </c>
      <c r="P2904" s="16">
        <v>1</v>
      </c>
      <c r="Q2904" s="16">
        <v>1</v>
      </c>
      <c r="R2904">
        <f>MATCH(D2904,Отчет!$C$1:$C$65535,0)</f>
        <v>46</v>
      </c>
    </row>
    <row r="2905" spans="1:18" x14ac:dyDescent="0.2">
      <c r="A2905" s="16">
        <v>1899163567</v>
      </c>
      <c r="B2905" s="16">
        <v>5</v>
      </c>
      <c r="D2905" s="16">
        <v>499655738</v>
      </c>
      <c r="E2905" s="6" t="s">
        <v>112</v>
      </c>
      <c r="F2905" s="6" t="s">
        <v>113</v>
      </c>
      <c r="G2905" s="6" t="s">
        <v>73</v>
      </c>
      <c r="H2905" s="16" t="s">
        <v>114</v>
      </c>
      <c r="I2905" s="6" t="s">
        <v>368</v>
      </c>
      <c r="J2905" s="16">
        <v>3</v>
      </c>
      <c r="K2905" s="16" t="s">
        <v>36</v>
      </c>
      <c r="L2905" s="16" t="s">
        <v>489</v>
      </c>
      <c r="N2905" s="16">
        <v>15</v>
      </c>
      <c r="O2905" s="16">
        <v>3</v>
      </c>
      <c r="P2905" s="16">
        <v>1</v>
      </c>
      <c r="Q2905" s="16">
        <v>1</v>
      </c>
      <c r="R2905">
        <f>MATCH(D2905,Отчет!$C$1:$C$65535,0)</f>
        <v>31</v>
      </c>
    </row>
    <row r="2906" spans="1:18" x14ac:dyDescent="0.2">
      <c r="A2906" s="16">
        <v>1985323257</v>
      </c>
      <c r="B2906" s="16">
        <v>4</v>
      </c>
      <c r="D2906" s="16">
        <v>499655433</v>
      </c>
      <c r="E2906" s="6" t="s">
        <v>189</v>
      </c>
      <c r="F2906" s="6" t="s">
        <v>190</v>
      </c>
      <c r="G2906" s="6" t="s">
        <v>123</v>
      </c>
      <c r="H2906" s="16" t="s">
        <v>191</v>
      </c>
      <c r="I2906" s="6" t="s">
        <v>368</v>
      </c>
      <c r="J2906" s="16">
        <v>3</v>
      </c>
      <c r="K2906" s="16" t="s">
        <v>36</v>
      </c>
      <c r="L2906" s="16" t="s">
        <v>489</v>
      </c>
      <c r="N2906" s="16">
        <v>12</v>
      </c>
      <c r="O2906" s="16">
        <v>3</v>
      </c>
      <c r="P2906" s="16">
        <v>1</v>
      </c>
      <c r="Q2906" s="16">
        <v>0</v>
      </c>
      <c r="R2906">
        <f>MATCH(D2906,Отчет!$C$1:$C$65535,0)</f>
        <v>50</v>
      </c>
    </row>
    <row r="2907" spans="1:18" x14ac:dyDescent="0.2">
      <c r="A2907" s="16">
        <v>1923117546</v>
      </c>
      <c r="B2907" s="16">
        <v>10</v>
      </c>
      <c r="D2907" s="16">
        <v>499655764</v>
      </c>
      <c r="E2907" s="6" t="s">
        <v>115</v>
      </c>
      <c r="F2907" s="6" t="s">
        <v>116</v>
      </c>
      <c r="G2907" s="6" t="s">
        <v>117</v>
      </c>
      <c r="H2907" s="16" t="s">
        <v>118</v>
      </c>
      <c r="I2907" s="6" t="s">
        <v>368</v>
      </c>
      <c r="J2907" s="16">
        <v>3</v>
      </c>
      <c r="K2907" s="16" t="s">
        <v>36</v>
      </c>
      <c r="L2907" s="16" t="s">
        <v>489</v>
      </c>
      <c r="N2907" s="16">
        <v>30</v>
      </c>
      <c r="O2907" s="16">
        <v>3</v>
      </c>
      <c r="P2907" s="16">
        <v>1</v>
      </c>
      <c r="Q2907" s="16">
        <v>1</v>
      </c>
      <c r="R2907">
        <f>MATCH(D2907,Отчет!$C$1:$C$65535,0)</f>
        <v>17</v>
      </c>
    </row>
    <row r="2908" spans="1:18" x14ac:dyDescent="0.2">
      <c r="A2908" s="16">
        <v>1918963193</v>
      </c>
      <c r="B2908" s="16">
        <v>4</v>
      </c>
      <c r="D2908" s="16">
        <v>499657465</v>
      </c>
      <c r="E2908" s="6" t="s">
        <v>148</v>
      </c>
      <c r="F2908" s="6" t="s">
        <v>149</v>
      </c>
      <c r="G2908" s="6" t="s">
        <v>150</v>
      </c>
      <c r="H2908" s="16" t="s">
        <v>151</v>
      </c>
      <c r="I2908" s="6" t="s">
        <v>368</v>
      </c>
      <c r="J2908" s="16">
        <v>3</v>
      </c>
      <c r="K2908" s="16" t="s">
        <v>36</v>
      </c>
      <c r="L2908" s="16" t="s">
        <v>489</v>
      </c>
      <c r="N2908" s="16">
        <v>12</v>
      </c>
      <c r="O2908" s="16">
        <v>3</v>
      </c>
      <c r="P2908" s="16">
        <v>1</v>
      </c>
      <c r="Q2908" s="16">
        <v>1</v>
      </c>
      <c r="R2908">
        <f>MATCH(D2908,Отчет!$C$1:$C$65535,0)</f>
        <v>25</v>
      </c>
    </row>
    <row r="2909" spans="1:18" x14ac:dyDescent="0.2">
      <c r="A2909" s="16">
        <v>1896158349</v>
      </c>
      <c r="B2909" s="16">
        <v>7</v>
      </c>
      <c r="D2909" s="16">
        <v>499657385</v>
      </c>
      <c r="E2909" s="6" t="s">
        <v>145</v>
      </c>
      <c r="F2909" s="6" t="s">
        <v>146</v>
      </c>
      <c r="G2909" s="6" t="s">
        <v>139</v>
      </c>
      <c r="H2909" s="16" t="s">
        <v>147</v>
      </c>
      <c r="I2909" s="6" t="s">
        <v>368</v>
      </c>
      <c r="J2909" s="16">
        <v>3</v>
      </c>
      <c r="K2909" s="16" t="s">
        <v>36</v>
      </c>
      <c r="L2909" s="16" t="s">
        <v>489</v>
      </c>
      <c r="N2909" s="16">
        <v>21</v>
      </c>
      <c r="O2909" s="16">
        <v>3</v>
      </c>
      <c r="P2909" s="16">
        <v>1</v>
      </c>
      <c r="Q2909" s="16">
        <v>1</v>
      </c>
      <c r="R2909">
        <f>MATCH(D2909,Отчет!$C$1:$C$65535,0)</f>
        <v>20</v>
      </c>
    </row>
    <row r="2910" spans="1:18" x14ac:dyDescent="0.2">
      <c r="A2910" s="16">
        <v>2024612848</v>
      </c>
      <c r="B2910" s="16">
        <v>4</v>
      </c>
      <c r="D2910" s="16">
        <v>499657513</v>
      </c>
      <c r="E2910" s="6" t="s">
        <v>137</v>
      </c>
      <c r="F2910" s="6" t="s">
        <v>138</v>
      </c>
      <c r="G2910" s="6" t="s">
        <v>139</v>
      </c>
      <c r="H2910" s="16" t="s">
        <v>140</v>
      </c>
      <c r="I2910" s="6" t="s">
        <v>368</v>
      </c>
      <c r="J2910" s="16">
        <v>3</v>
      </c>
      <c r="K2910" s="16" t="s">
        <v>36</v>
      </c>
      <c r="L2910" s="16" t="s">
        <v>489</v>
      </c>
      <c r="N2910" s="16">
        <v>12</v>
      </c>
      <c r="O2910" s="16">
        <v>3</v>
      </c>
      <c r="P2910" s="16">
        <v>1</v>
      </c>
      <c r="Q2910" s="16">
        <v>1</v>
      </c>
      <c r="R2910">
        <f>MATCH(D2910,Отчет!$C$1:$C$65535,0)</f>
        <v>32</v>
      </c>
    </row>
    <row r="2911" spans="1:18" x14ac:dyDescent="0.2">
      <c r="A2911" s="16">
        <v>1986438395</v>
      </c>
      <c r="B2911" s="16">
        <v>10</v>
      </c>
      <c r="D2911" s="16">
        <v>499655482</v>
      </c>
      <c r="E2911" s="6" t="s">
        <v>71</v>
      </c>
      <c r="F2911" s="6" t="s">
        <v>72</v>
      </c>
      <c r="G2911" s="6" t="s">
        <v>73</v>
      </c>
      <c r="H2911" s="16" t="s">
        <v>74</v>
      </c>
      <c r="I2911" s="6" t="s">
        <v>368</v>
      </c>
      <c r="J2911" s="16">
        <v>3</v>
      </c>
      <c r="K2911" s="16" t="s">
        <v>36</v>
      </c>
      <c r="L2911" s="16" t="s">
        <v>489</v>
      </c>
      <c r="N2911" s="16">
        <v>30</v>
      </c>
      <c r="O2911" s="16">
        <v>3</v>
      </c>
      <c r="P2911" s="16">
        <v>1</v>
      </c>
      <c r="Q2911" s="16">
        <v>1</v>
      </c>
      <c r="R2911">
        <f>MATCH(D2911,Отчет!$C$1:$C$65535,0)</f>
        <v>12</v>
      </c>
    </row>
    <row r="2912" spans="1:18" x14ac:dyDescent="0.2">
      <c r="A2912" s="16">
        <v>1899190752</v>
      </c>
      <c r="B2912" s="16">
        <v>10</v>
      </c>
      <c r="D2912" s="16">
        <v>736697700</v>
      </c>
      <c r="E2912" s="6" t="s">
        <v>175</v>
      </c>
      <c r="F2912" s="6" t="s">
        <v>176</v>
      </c>
      <c r="G2912" s="6" t="s">
        <v>77</v>
      </c>
      <c r="H2912" s="16" t="s">
        <v>177</v>
      </c>
      <c r="I2912" s="6" t="s">
        <v>368</v>
      </c>
      <c r="J2912" s="16">
        <v>3</v>
      </c>
      <c r="K2912" s="16" t="s">
        <v>36</v>
      </c>
      <c r="L2912" s="16" t="s">
        <v>489</v>
      </c>
      <c r="N2912" s="16">
        <v>30</v>
      </c>
      <c r="O2912" s="16">
        <v>3</v>
      </c>
      <c r="P2912" s="16">
        <v>1</v>
      </c>
      <c r="Q2912" s="16">
        <v>1</v>
      </c>
      <c r="R2912">
        <f>MATCH(D2912,Отчет!$C$1:$C$65535,0)</f>
        <v>27</v>
      </c>
    </row>
    <row r="2913" spans="1:18" x14ac:dyDescent="0.2">
      <c r="A2913" s="16">
        <v>1998465620</v>
      </c>
      <c r="B2913" s="16">
        <v>5</v>
      </c>
      <c r="D2913" s="16">
        <v>1955210973</v>
      </c>
      <c r="E2913" s="6" t="s">
        <v>203</v>
      </c>
      <c r="F2913" s="6" t="s">
        <v>134</v>
      </c>
      <c r="G2913" s="6" t="s">
        <v>204</v>
      </c>
      <c r="H2913" s="16" t="s">
        <v>205</v>
      </c>
      <c r="I2913" s="6" t="s">
        <v>368</v>
      </c>
      <c r="J2913" s="16">
        <v>3</v>
      </c>
      <c r="K2913" s="16" t="s">
        <v>36</v>
      </c>
      <c r="L2913" s="16" t="s">
        <v>489</v>
      </c>
      <c r="N2913" s="16">
        <v>15</v>
      </c>
      <c r="O2913" s="16">
        <v>3</v>
      </c>
      <c r="P2913" s="16">
        <v>1</v>
      </c>
      <c r="Q2913" s="16">
        <v>1</v>
      </c>
      <c r="R2913">
        <f>MATCH(D2913,Отчет!$C$1:$C$65535,0)</f>
        <v>30</v>
      </c>
    </row>
    <row r="2914" spans="1:18" x14ac:dyDescent="0.2">
      <c r="A2914" s="16">
        <v>1997338164</v>
      </c>
      <c r="B2914" s="16">
        <v>5</v>
      </c>
      <c r="D2914" s="16">
        <v>1950131619</v>
      </c>
      <c r="E2914" s="6" t="s">
        <v>209</v>
      </c>
      <c r="F2914" s="6" t="s">
        <v>210</v>
      </c>
      <c r="G2914" s="6" t="s">
        <v>211</v>
      </c>
      <c r="H2914" s="16" t="s">
        <v>212</v>
      </c>
      <c r="I2914" s="6" t="s">
        <v>496</v>
      </c>
      <c r="J2914" s="16">
        <v>5</v>
      </c>
      <c r="K2914" s="16" t="s">
        <v>36</v>
      </c>
      <c r="L2914" s="16" t="s">
        <v>489</v>
      </c>
      <c r="N2914" s="16">
        <v>25</v>
      </c>
      <c r="O2914" s="16">
        <v>5</v>
      </c>
      <c r="P2914" s="16">
        <v>1</v>
      </c>
      <c r="Q2914" s="16">
        <v>1</v>
      </c>
      <c r="R2914">
        <f>MATCH(D2914,Отчет!$C$1:$C$65535,0)</f>
        <v>33</v>
      </c>
    </row>
    <row r="2915" spans="1:18" x14ac:dyDescent="0.2">
      <c r="A2915" s="16">
        <v>1994714552</v>
      </c>
      <c r="B2915" s="16">
        <v>6</v>
      </c>
      <c r="D2915" s="16">
        <v>1683223220</v>
      </c>
      <c r="E2915" s="6" t="s">
        <v>55</v>
      </c>
      <c r="F2915" s="6" t="s">
        <v>56</v>
      </c>
      <c r="G2915" s="6" t="s">
        <v>57</v>
      </c>
      <c r="H2915" s="16" t="s">
        <v>58</v>
      </c>
      <c r="I2915" s="6" t="s">
        <v>496</v>
      </c>
      <c r="J2915" s="16">
        <v>5</v>
      </c>
      <c r="K2915" s="16" t="s">
        <v>36</v>
      </c>
      <c r="L2915" s="16" t="s">
        <v>489</v>
      </c>
      <c r="N2915" s="16">
        <v>30</v>
      </c>
      <c r="O2915" s="16">
        <v>5</v>
      </c>
      <c r="P2915" s="16">
        <v>1</v>
      </c>
      <c r="Q2915" s="16">
        <v>1</v>
      </c>
      <c r="R2915">
        <f>MATCH(D2915,Отчет!$C$1:$C$65535,0)</f>
        <v>39</v>
      </c>
    </row>
    <row r="2916" spans="1:18" x14ac:dyDescent="0.2">
      <c r="A2916" s="16">
        <v>1892706641</v>
      </c>
      <c r="B2916" s="16">
        <v>7</v>
      </c>
      <c r="D2916" s="16">
        <v>499656345</v>
      </c>
      <c r="E2916" s="6" t="s">
        <v>159</v>
      </c>
      <c r="F2916" s="6" t="s">
        <v>160</v>
      </c>
      <c r="G2916" s="6" t="s">
        <v>119</v>
      </c>
      <c r="H2916" s="16" t="s">
        <v>161</v>
      </c>
      <c r="I2916" s="6" t="s">
        <v>496</v>
      </c>
      <c r="J2916" s="16">
        <v>5</v>
      </c>
      <c r="K2916" s="16" t="s">
        <v>36</v>
      </c>
      <c r="L2916" s="16" t="s">
        <v>489</v>
      </c>
      <c r="N2916" s="16">
        <v>35</v>
      </c>
      <c r="O2916" s="16">
        <v>5</v>
      </c>
      <c r="P2916" s="16">
        <v>1</v>
      </c>
      <c r="Q2916" s="16">
        <v>1</v>
      </c>
      <c r="R2916">
        <f>MATCH(D2916,Отчет!$C$1:$C$65535,0)</f>
        <v>46</v>
      </c>
    </row>
    <row r="2917" spans="1:18" x14ac:dyDescent="0.2">
      <c r="A2917" s="16">
        <v>1886743149</v>
      </c>
      <c r="B2917" s="16">
        <v>6</v>
      </c>
      <c r="D2917" s="16">
        <v>499656285</v>
      </c>
      <c r="E2917" s="6" t="s">
        <v>173</v>
      </c>
      <c r="F2917" s="6" t="s">
        <v>76</v>
      </c>
      <c r="G2917" s="6" t="s">
        <v>107</v>
      </c>
      <c r="H2917" s="16" t="s">
        <v>174</v>
      </c>
      <c r="I2917" s="6" t="s">
        <v>496</v>
      </c>
      <c r="J2917" s="16">
        <v>5</v>
      </c>
      <c r="K2917" s="16" t="s">
        <v>36</v>
      </c>
      <c r="L2917" s="16" t="s">
        <v>489</v>
      </c>
      <c r="N2917" s="16">
        <v>30</v>
      </c>
      <c r="O2917" s="16">
        <v>5</v>
      </c>
      <c r="P2917" s="16">
        <v>1</v>
      </c>
      <c r="Q2917" s="16">
        <v>1</v>
      </c>
      <c r="R2917">
        <f>MATCH(D2917,Отчет!$C$1:$C$65535,0)</f>
        <v>36</v>
      </c>
    </row>
    <row r="2918" spans="1:18" x14ac:dyDescent="0.2">
      <c r="A2918" s="16">
        <v>1902949100</v>
      </c>
      <c r="B2918" s="16">
        <v>5</v>
      </c>
      <c r="D2918" s="16">
        <v>499656623</v>
      </c>
      <c r="E2918" s="6" t="s">
        <v>166</v>
      </c>
      <c r="F2918" s="6" t="s">
        <v>167</v>
      </c>
      <c r="G2918" s="6" t="s">
        <v>168</v>
      </c>
      <c r="H2918" s="16" t="s">
        <v>169</v>
      </c>
      <c r="I2918" s="6" t="s">
        <v>496</v>
      </c>
      <c r="J2918" s="16">
        <v>5</v>
      </c>
      <c r="K2918" s="16" t="s">
        <v>36</v>
      </c>
      <c r="L2918" s="16" t="s">
        <v>489</v>
      </c>
      <c r="N2918" s="16">
        <v>25</v>
      </c>
      <c r="O2918" s="16">
        <v>5</v>
      </c>
      <c r="P2918" s="16">
        <v>1</v>
      </c>
      <c r="Q2918" s="16">
        <v>1</v>
      </c>
      <c r="R2918">
        <f>MATCH(D2918,Отчет!$C$1:$C$65535,0)</f>
        <v>37</v>
      </c>
    </row>
    <row r="2919" spans="1:18" x14ac:dyDescent="0.2">
      <c r="A2919" s="16">
        <v>2009150950</v>
      </c>
      <c r="B2919" s="16">
        <v>4</v>
      </c>
      <c r="D2919" s="16">
        <v>499655321</v>
      </c>
      <c r="E2919" s="6" t="s">
        <v>79</v>
      </c>
      <c r="F2919" s="6" t="s">
        <v>80</v>
      </c>
      <c r="G2919" s="6" t="s">
        <v>81</v>
      </c>
      <c r="H2919" s="16" t="s">
        <v>82</v>
      </c>
      <c r="I2919" s="6" t="s">
        <v>496</v>
      </c>
      <c r="J2919" s="16">
        <v>5</v>
      </c>
      <c r="K2919" s="16" t="s">
        <v>36</v>
      </c>
      <c r="L2919" s="16" t="s">
        <v>489</v>
      </c>
      <c r="N2919" s="16">
        <v>20</v>
      </c>
      <c r="O2919" s="16">
        <v>5</v>
      </c>
      <c r="P2919" s="16">
        <v>1</v>
      </c>
      <c r="Q2919" s="16">
        <v>1</v>
      </c>
      <c r="R2919">
        <f>MATCH(D2919,Отчет!$C$1:$C$65535,0)</f>
        <v>53</v>
      </c>
    </row>
    <row r="2920" spans="1:18" x14ac:dyDescent="0.2">
      <c r="A2920" s="16">
        <v>1885028714</v>
      </c>
      <c r="B2920" s="16">
        <v>10</v>
      </c>
      <c r="D2920" s="16">
        <v>499655628</v>
      </c>
      <c r="E2920" s="6" t="s">
        <v>94</v>
      </c>
      <c r="F2920" s="6" t="s">
        <v>106</v>
      </c>
      <c r="G2920" s="6" t="s">
        <v>119</v>
      </c>
      <c r="H2920" s="16" t="s">
        <v>120</v>
      </c>
      <c r="I2920" s="6" t="s">
        <v>496</v>
      </c>
      <c r="J2920" s="16">
        <v>5</v>
      </c>
      <c r="K2920" s="16" t="s">
        <v>36</v>
      </c>
      <c r="L2920" s="16" t="s">
        <v>489</v>
      </c>
      <c r="N2920" s="16">
        <v>50</v>
      </c>
      <c r="O2920" s="16">
        <v>5</v>
      </c>
      <c r="P2920" s="16">
        <v>1</v>
      </c>
      <c r="Q2920" s="16">
        <v>1</v>
      </c>
      <c r="R2920">
        <f>MATCH(D2920,Отчет!$C$1:$C$65535,0)</f>
        <v>22</v>
      </c>
    </row>
    <row r="2921" spans="1:18" x14ac:dyDescent="0.2">
      <c r="A2921" s="16">
        <v>2024613677</v>
      </c>
      <c r="B2921" s="16">
        <v>6</v>
      </c>
      <c r="D2921" s="16">
        <v>499657513</v>
      </c>
      <c r="E2921" s="6" t="s">
        <v>137</v>
      </c>
      <c r="F2921" s="6" t="s">
        <v>138</v>
      </c>
      <c r="G2921" s="6" t="s">
        <v>139</v>
      </c>
      <c r="H2921" s="16" t="s">
        <v>140</v>
      </c>
      <c r="I2921" s="6" t="s">
        <v>496</v>
      </c>
      <c r="J2921" s="16">
        <v>5</v>
      </c>
      <c r="K2921" s="16" t="s">
        <v>36</v>
      </c>
      <c r="L2921" s="16" t="s">
        <v>489</v>
      </c>
      <c r="N2921" s="16">
        <v>30</v>
      </c>
      <c r="O2921" s="16">
        <v>5</v>
      </c>
      <c r="P2921" s="16">
        <v>1</v>
      </c>
      <c r="Q2921" s="16">
        <v>1</v>
      </c>
      <c r="R2921">
        <f>MATCH(D2921,Отчет!$C$1:$C$65535,0)</f>
        <v>32</v>
      </c>
    </row>
    <row r="2922" spans="1:18" x14ac:dyDescent="0.2">
      <c r="A2922" s="16">
        <v>1899079044</v>
      </c>
      <c r="B2922" s="16">
        <v>10</v>
      </c>
      <c r="D2922" s="16">
        <v>499655681</v>
      </c>
      <c r="E2922" s="6" t="s">
        <v>121</v>
      </c>
      <c r="F2922" s="6" t="s">
        <v>122</v>
      </c>
      <c r="G2922" s="6" t="s">
        <v>123</v>
      </c>
      <c r="H2922" s="16" t="s">
        <v>124</v>
      </c>
      <c r="I2922" s="6" t="s">
        <v>496</v>
      </c>
      <c r="J2922" s="16">
        <v>5</v>
      </c>
      <c r="K2922" s="16" t="s">
        <v>36</v>
      </c>
      <c r="L2922" s="16" t="s">
        <v>489</v>
      </c>
      <c r="N2922" s="16">
        <v>50</v>
      </c>
      <c r="O2922" s="16">
        <v>5</v>
      </c>
      <c r="P2922" s="16">
        <v>1</v>
      </c>
      <c r="Q2922" s="16">
        <v>1</v>
      </c>
      <c r="R2922">
        <f>MATCH(D2922,Отчет!$C$1:$C$65535,0)</f>
        <v>26</v>
      </c>
    </row>
    <row r="2923" spans="1:18" x14ac:dyDescent="0.2">
      <c r="A2923" s="16">
        <v>2043897502</v>
      </c>
      <c r="B2923" s="16">
        <v>10</v>
      </c>
      <c r="D2923" s="16">
        <v>722669820</v>
      </c>
      <c r="E2923" s="6" t="s">
        <v>185</v>
      </c>
      <c r="F2923" s="6" t="s">
        <v>186</v>
      </c>
      <c r="G2923" s="6" t="s">
        <v>187</v>
      </c>
      <c r="H2923" s="16" t="s">
        <v>188</v>
      </c>
      <c r="I2923" s="6" t="s">
        <v>496</v>
      </c>
      <c r="J2923" s="16">
        <v>5</v>
      </c>
      <c r="K2923" s="16" t="s">
        <v>36</v>
      </c>
      <c r="L2923" s="16" t="s">
        <v>489</v>
      </c>
      <c r="N2923" s="16">
        <v>50</v>
      </c>
      <c r="O2923" s="16">
        <v>5</v>
      </c>
      <c r="P2923" s="16">
        <v>1</v>
      </c>
      <c r="Q2923" s="16">
        <v>1</v>
      </c>
      <c r="R2923">
        <f>MATCH(D2923,Отчет!$C$1:$C$65535,0)</f>
        <v>16</v>
      </c>
    </row>
    <row r="2924" spans="1:18" x14ac:dyDescent="0.2">
      <c r="A2924" s="16">
        <v>1892706630</v>
      </c>
      <c r="B2924" s="16">
        <v>6</v>
      </c>
      <c r="D2924" s="16">
        <v>1506076021</v>
      </c>
      <c r="E2924" s="6" t="s">
        <v>178</v>
      </c>
      <c r="F2924" s="6" t="s">
        <v>179</v>
      </c>
      <c r="G2924" s="6" t="s">
        <v>96</v>
      </c>
      <c r="H2924" s="16" t="s">
        <v>180</v>
      </c>
      <c r="I2924" s="6" t="s">
        <v>496</v>
      </c>
      <c r="J2924" s="16">
        <v>5</v>
      </c>
      <c r="K2924" s="16" t="s">
        <v>36</v>
      </c>
      <c r="L2924" s="16" t="s">
        <v>489</v>
      </c>
      <c r="N2924" s="16">
        <v>30</v>
      </c>
      <c r="O2924" s="16">
        <v>5</v>
      </c>
      <c r="P2924" s="16">
        <v>1</v>
      </c>
      <c r="Q2924" s="16">
        <v>1</v>
      </c>
      <c r="R2924">
        <f>MATCH(D2924,Отчет!$C$1:$C$65535,0)</f>
        <v>47</v>
      </c>
    </row>
    <row r="2925" spans="1:18" x14ac:dyDescent="0.2">
      <c r="A2925" s="16">
        <v>1976359978</v>
      </c>
      <c r="B2925" s="16">
        <v>8</v>
      </c>
      <c r="D2925" s="16">
        <v>736697700</v>
      </c>
      <c r="E2925" s="6" t="s">
        <v>175</v>
      </c>
      <c r="F2925" s="6" t="s">
        <v>176</v>
      </c>
      <c r="G2925" s="6" t="s">
        <v>77</v>
      </c>
      <c r="H2925" s="16" t="s">
        <v>177</v>
      </c>
      <c r="I2925" s="6" t="s">
        <v>496</v>
      </c>
      <c r="J2925" s="16">
        <v>5</v>
      </c>
      <c r="K2925" s="16" t="s">
        <v>36</v>
      </c>
      <c r="L2925" s="16" t="s">
        <v>489</v>
      </c>
      <c r="N2925" s="16">
        <v>40</v>
      </c>
      <c r="O2925" s="16">
        <v>5</v>
      </c>
      <c r="P2925" s="16">
        <v>1</v>
      </c>
      <c r="Q2925" s="16">
        <v>1</v>
      </c>
      <c r="R2925">
        <f>MATCH(D2925,Отчет!$C$1:$C$65535,0)</f>
        <v>27</v>
      </c>
    </row>
    <row r="2926" spans="1:18" x14ac:dyDescent="0.2">
      <c r="A2926" s="16">
        <v>2001746176</v>
      </c>
      <c r="B2926" s="16">
        <v>8</v>
      </c>
      <c r="D2926" s="16">
        <v>499656679</v>
      </c>
      <c r="E2926" s="6" t="s">
        <v>152</v>
      </c>
      <c r="F2926" s="6" t="s">
        <v>153</v>
      </c>
      <c r="G2926" s="6" t="s">
        <v>154</v>
      </c>
      <c r="H2926" s="16" t="s">
        <v>155</v>
      </c>
      <c r="I2926" s="6" t="s">
        <v>264</v>
      </c>
      <c r="J2926" s="16">
        <v>4</v>
      </c>
      <c r="K2926" s="16" t="s">
        <v>36</v>
      </c>
      <c r="L2926" s="16" t="s">
        <v>489</v>
      </c>
      <c r="N2926" s="16">
        <v>32</v>
      </c>
      <c r="O2926" s="16">
        <v>4</v>
      </c>
      <c r="P2926" s="16">
        <v>1</v>
      </c>
      <c r="Q2926" s="16">
        <v>1</v>
      </c>
      <c r="R2926">
        <f>MATCH(D2926,Отчет!$C$1:$C$65535,0)</f>
        <v>21</v>
      </c>
    </row>
    <row r="2927" spans="1:18" x14ac:dyDescent="0.2">
      <c r="A2927" s="16">
        <v>1992866112</v>
      </c>
      <c r="B2927" s="16">
        <v>6</v>
      </c>
      <c r="D2927" s="16">
        <v>499655966</v>
      </c>
      <c r="E2927" s="6" t="s">
        <v>83</v>
      </c>
      <c r="F2927" s="6" t="s">
        <v>76</v>
      </c>
      <c r="G2927" s="6" t="s">
        <v>84</v>
      </c>
      <c r="H2927" s="16" t="s">
        <v>85</v>
      </c>
      <c r="I2927" s="6" t="s">
        <v>371</v>
      </c>
      <c r="J2927" s="16">
        <v>5</v>
      </c>
      <c r="K2927" s="16" t="s">
        <v>36</v>
      </c>
      <c r="L2927" s="16" t="s">
        <v>489</v>
      </c>
      <c r="N2927" s="16">
        <v>30</v>
      </c>
      <c r="O2927" s="16">
        <v>5</v>
      </c>
      <c r="P2927" s="16">
        <v>1</v>
      </c>
      <c r="Q2927" s="16">
        <v>1</v>
      </c>
      <c r="R2927">
        <f>MATCH(D2927,Отчет!$C$1:$C$65535,0)</f>
        <v>43</v>
      </c>
    </row>
    <row r="2928" spans="1:18" x14ac:dyDescent="0.2">
      <c r="A2928" s="16">
        <v>1896241442</v>
      </c>
      <c r="B2928" s="16">
        <v>10</v>
      </c>
      <c r="D2928" s="16">
        <v>499655482</v>
      </c>
      <c r="E2928" s="6" t="s">
        <v>71</v>
      </c>
      <c r="F2928" s="6" t="s">
        <v>72</v>
      </c>
      <c r="G2928" s="6" t="s">
        <v>73</v>
      </c>
      <c r="H2928" s="16" t="s">
        <v>74</v>
      </c>
      <c r="I2928" s="6" t="s">
        <v>371</v>
      </c>
      <c r="J2928" s="16">
        <v>5</v>
      </c>
      <c r="K2928" s="16" t="s">
        <v>36</v>
      </c>
      <c r="L2928" s="16" t="s">
        <v>489</v>
      </c>
      <c r="N2928" s="16">
        <v>50</v>
      </c>
      <c r="O2928" s="16">
        <v>5</v>
      </c>
      <c r="P2928" s="16">
        <v>1</v>
      </c>
      <c r="Q2928" s="16">
        <v>1</v>
      </c>
      <c r="R2928">
        <f>MATCH(D2928,Отчет!$C$1:$C$65535,0)</f>
        <v>12</v>
      </c>
    </row>
    <row r="2929" spans="1:18" x14ac:dyDescent="0.2">
      <c r="A2929" s="16">
        <v>2121516009</v>
      </c>
      <c r="B2929" s="16">
        <v>4</v>
      </c>
      <c r="D2929" s="16">
        <v>2114617064</v>
      </c>
      <c r="E2929" s="6" t="s">
        <v>206</v>
      </c>
      <c r="F2929" s="6" t="s">
        <v>80</v>
      </c>
      <c r="G2929" s="6" t="s">
        <v>207</v>
      </c>
      <c r="H2929" s="16" t="s">
        <v>208</v>
      </c>
      <c r="I2929" s="6" t="s">
        <v>371</v>
      </c>
      <c r="J2929" s="16">
        <v>5</v>
      </c>
      <c r="K2929" s="16" t="s">
        <v>36</v>
      </c>
      <c r="L2929" s="16" t="s">
        <v>489</v>
      </c>
      <c r="N2929" s="16">
        <v>20</v>
      </c>
      <c r="O2929" s="16">
        <v>5</v>
      </c>
      <c r="P2929" s="16">
        <v>1</v>
      </c>
      <c r="Q2929" s="16">
        <v>0</v>
      </c>
      <c r="R2929">
        <f>MATCH(D2929,Отчет!$C$1:$C$65535,0)</f>
        <v>54</v>
      </c>
    </row>
    <row r="2930" spans="1:18" x14ac:dyDescent="0.2">
      <c r="A2930" s="16">
        <v>2021088856</v>
      </c>
      <c r="B2930" s="16">
        <v>6</v>
      </c>
      <c r="D2930" s="16">
        <v>499657780</v>
      </c>
      <c r="E2930" s="6" t="s">
        <v>129</v>
      </c>
      <c r="F2930" s="6" t="s">
        <v>130</v>
      </c>
      <c r="G2930" s="6" t="s">
        <v>131</v>
      </c>
      <c r="H2930" s="16" t="s">
        <v>132</v>
      </c>
      <c r="I2930" s="6" t="s">
        <v>373</v>
      </c>
      <c r="J2930" s="16">
        <v>5</v>
      </c>
      <c r="K2930" s="16" t="s">
        <v>36</v>
      </c>
      <c r="L2930" s="16" t="s">
        <v>489</v>
      </c>
      <c r="N2930" s="16">
        <v>30</v>
      </c>
      <c r="O2930" s="16">
        <v>5</v>
      </c>
      <c r="P2930" s="16">
        <v>1</v>
      </c>
      <c r="Q2930" s="16">
        <v>1</v>
      </c>
      <c r="R2930">
        <f>MATCH(D2930,Отчет!$C$1:$C$65535,0)</f>
        <v>29</v>
      </c>
    </row>
    <row r="2931" spans="1:18" x14ac:dyDescent="0.2">
      <c r="A2931" s="16">
        <v>2024738767</v>
      </c>
      <c r="B2931" s="16">
        <v>10</v>
      </c>
      <c r="D2931" s="16">
        <v>499656434</v>
      </c>
      <c r="E2931" s="6" t="s">
        <v>162</v>
      </c>
      <c r="F2931" s="6" t="s">
        <v>163</v>
      </c>
      <c r="G2931" s="6" t="s">
        <v>164</v>
      </c>
      <c r="H2931" s="16" t="s">
        <v>165</v>
      </c>
      <c r="I2931" s="6" t="s">
        <v>497</v>
      </c>
      <c r="J2931" s="16">
        <v>5</v>
      </c>
      <c r="K2931" s="16" t="s">
        <v>36</v>
      </c>
      <c r="L2931" s="16" t="s">
        <v>489</v>
      </c>
      <c r="N2931" s="16">
        <v>50</v>
      </c>
      <c r="O2931" s="16">
        <v>5</v>
      </c>
      <c r="P2931" s="16">
        <v>1</v>
      </c>
      <c r="Q2931" s="16">
        <v>1</v>
      </c>
      <c r="R2931">
        <f>MATCH(D2931,Отчет!$C$1:$C$65535,0)</f>
        <v>11</v>
      </c>
    </row>
    <row r="2932" spans="1:18" x14ac:dyDescent="0.2">
      <c r="A2932" s="16">
        <v>2218162354</v>
      </c>
      <c r="B2932" s="16">
        <v>8</v>
      </c>
      <c r="D2932" s="16">
        <v>2210857296</v>
      </c>
      <c r="E2932" s="6" t="s">
        <v>199</v>
      </c>
      <c r="F2932" s="6" t="s">
        <v>200</v>
      </c>
      <c r="G2932" s="6" t="s">
        <v>201</v>
      </c>
      <c r="H2932" s="16" t="s">
        <v>202</v>
      </c>
      <c r="I2932" s="6" t="s">
        <v>267</v>
      </c>
      <c r="J2932" s="16">
        <v>5</v>
      </c>
      <c r="K2932" s="16" t="s">
        <v>36</v>
      </c>
      <c r="L2932" s="16" t="s">
        <v>489</v>
      </c>
      <c r="N2932" s="16">
        <v>40</v>
      </c>
      <c r="O2932" s="16">
        <v>5</v>
      </c>
      <c r="P2932" s="16">
        <v>1</v>
      </c>
      <c r="Q2932" s="16">
        <v>1</v>
      </c>
      <c r="R2932">
        <f>MATCH(D2932,Отчет!$C$1:$C$65535,0)</f>
        <v>28</v>
      </c>
    </row>
    <row r="2933" spans="1:18" x14ac:dyDescent="0.2">
      <c r="A2933" s="16">
        <v>2033966520</v>
      </c>
      <c r="B2933" s="16">
        <v>4</v>
      </c>
      <c r="D2933" s="16">
        <v>1950131619</v>
      </c>
      <c r="E2933" s="6" t="s">
        <v>209</v>
      </c>
      <c r="F2933" s="6" t="s">
        <v>210</v>
      </c>
      <c r="G2933" s="6" t="s">
        <v>211</v>
      </c>
      <c r="H2933" s="16" t="s">
        <v>212</v>
      </c>
      <c r="I2933" s="6" t="s">
        <v>267</v>
      </c>
      <c r="J2933" s="16">
        <v>5</v>
      </c>
      <c r="K2933" s="16" t="s">
        <v>36</v>
      </c>
      <c r="L2933" s="16" t="s">
        <v>489</v>
      </c>
      <c r="N2933" s="16">
        <v>20</v>
      </c>
      <c r="O2933" s="16">
        <v>5</v>
      </c>
      <c r="P2933" s="16">
        <v>1</v>
      </c>
      <c r="Q2933" s="16">
        <v>1</v>
      </c>
      <c r="R2933">
        <f>MATCH(D2933,Отчет!$C$1:$C$65535,0)</f>
        <v>33</v>
      </c>
    </row>
    <row r="2934" spans="1:18" x14ac:dyDescent="0.2">
      <c r="A2934" s="16">
        <v>1888671893</v>
      </c>
      <c r="B2934" s="16">
        <v>10</v>
      </c>
      <c r="D2934" s="16">
        <v>1650253973</v>
      </c>
      <c r="E2934" s="6" t="s">
        <v>66</v>
      </c>
      <c r="F2934" s="6" t="s">
        <v>67</v>
      </c>
      <c r="G2934" s="6" t="s">
        <v>68</v>
      </c>
      <c r="H2934" s="16" t="s">
        <v>69</v>
      </c>
      <c r="I2934" s="6" t="s">
        <v>267</v>
      </c>
      <c r="J2934" s="16">
        <v>5</v>
      </c>
      <c r="K2934" s="16" t="s">
        <v>36</v>
      </c>
      <c r="L2934" s="16" t="s">
        <v>489</v>
      </c>
      <c r="N2934" s="16">
        <v>50</v>
      </c>
      <c r="O2934" s="16">
        <v>5</v>
      </c>
      <c r="P2934" s="16">
        <v>1</v>
      </c>
      <c r="Q2934" s="16">
        <v>1</v>
      </c>
      <c r="R2934">
        <f>MATCH(D2934,Отчет!$C$1:$C$65535,0)</f>
        <v>23</v>
      </c>
    </row>
    <row r="2935" spans="1:18" x14ac:dyDescent="0.2">
      <c r="A2935" s="16">
        <v>1972663826</v>
      </c>
      <c r="B2935" s="16">
        <v>6</v>
      </c>
      <c r="D2935" s="16">
        <v>499656345</v>
      </c>
      <c r="E2935" s="6" t="s">
        <v>159</v>
      </c>
      <c r="F2935" s="6" t="s">
        <v>160</v>
      </c>
      <c r="G2935" s="6" t="s">
        <v>119</v>
      </c>
      <c r="H2935" s="16" t="s">
        <v>161</v>
      </c>
      <c r="I2935" s="6" t="s">
        <v>267</v>
      </c>
      <c r="J2935" s="16">
        <v>5</v>
      </c>
      <c r="K2935" s="16" t="s">
        <v>36</v>
      </c>
      <c r="L2935" s="16" t="s">
        <v>489</v>
      </c>
      <c r="N2935" s="16">
        <v>30</v>
      </c>
      <c r="O2935" s="16">
        <v>5</v>
      </c>
      <c r="P2935" s="16">
        <v>1</v>
      </c>
      <c r="Q2935" s="16">
        <v>1</v>
      </c>
      <c r="R2935">
        <f>MATCH(D2935,Отчет!$C$1:$C$65535,0)</f>
        <v>46</v>
      </c>
    </row>
    <row r="2936" spans="1:18" x14ac:dyDescent="0.2">
      <c r="A2936" s="16">
        <v>1899063337</v>
      </c>
      <c r="B2936" s="16">
        <v>5</v>
      </c>
      <c r="D2936" s="16">
        <v>499655862</v>
      </c>
      <c r="E2936" s="6" t="s">
        <v>90</v>
      </c>
      <c r="F2936" s="6" t="s">
        <v>91</v>
      </c>
      <c r="G2936" s="6" t="s">
        <v>92</v>
      </c>
      <c r="H2936" s="16" t="s">
        <v>93</v>
      </c>
      <c r="I2936" s="6" t="s">
        <v>267</v>
      </c>
      <c r="J2936" s="16">
        <v>5</v>
      </c>
      <c r="K2936" s="16" t="s">
        <v>36</v>
      </c>
      <c r="L2936" s="16" t="s">
        <v>489</v>
      </c>
      <c r="N2936" s="16">
        <v>25</v>
      </c>
      <c r="O2936" s="16">
        <v>5</v>
      </c>
      <c r="P2936" s="16">
        <v>1</v>
      </c>
      <c r="Q2936" s="16">
        <v>1</v>
      </c>
      <c r="R2936">
        <f>MATCH(D2936,Отчет!$C$1:$C$65535,0)</f>
        <v>45</v>
      </c>
    </row>
    <row r="2937" spans="1:18" x14ac:dyDescent="0.2">
      <c r="A2937" s="16">
        <v>1923117692</v>
      </c>
      <c r="B2937" s="16">
        <v>10</v>
      </c>
      <c r="D2937" s="16">
        <v>499655764</v>
      </c>
      <c r="E2937" s="6" t="s">
        <v>115</v>
      </c>
      <c r="F2937" s="6" t="s">
        <v>116</v>
      </c>
      <c r="G2937" s="6" t="s">
        <v>117</v>
      </c>
      <c r="H2937" s="16" t="s">
        <v>118</v>
      </c>
      <c r="I2937" s="6" t="s">
        <v>267</v>
      </c>
      <c r="J2937" s="16">
        <v>5</v>
      </c>
      <c r="K2937" s="16" t="s">
        <v>36</v>
      </c>
      <c r="L2937" s="16" t="s">
        <v>489</v>
      </c>
      <c r="N2937" s="16">
        <v>50</v>
      </c>
      <c r="O2937" s="16">
        <v>5</v>
      </c>
      <c r="P2937" s="16">
        <v>1</v>
      </c>
      <c r="Q2937" s="16">
        <v>1</v>
      </c>
      <c r="R2937">
        <f>MATCH(D2937,Отчет!$C$1:$C$65535,0)</f>
        <v>17</v>
      </c>
    </row>
    <row r="2938" spans="1:18" x14ac:dyDescent="0.2">
      <c r="A2938" s="16">
        <v>2046722315</v>
      </c>
      <c r="B2938" s="16">
        <v>10</v>
      </c>
      <c r="D2938" s="16">
        <v>499655788</v>
      </c>
      <c r="E2938" s="6" t="s">
        <v>101</v>
      </c>
      <c r="F2938" s="6" t="s">
        <v>102</v>
      </c>
      <c r="G2938" s="6" t="s">
        <v>103</v>
      </c>
      <c r="H2938" s="16" t="s">
        <v>104</v>
      </c>
      <c r="I2938" s="6" t="s">
        <v>377</v>
      </c>
      <c r="J2938" s="16">
        <v>6</v>
      </c>
      <c r="K2938" s="16" t="s">
        <v>36</v>
      </c>
      <c r="L2938" s="16" t="s">
        <v>489</v>
      </c>
      <c r="N2938" s="16">
        <v>60</v>
      </c>
      <c r="O2938" s="16">
        <v>6</v>
      </c>
      <c r="P2938" s="16">
        <v>1</v>
      </c>
      <c r="Q2938" s="16">
        <v>1</v>
      </c>
      <c r="R2938">
        <f>MATCH(D2938,Отчет!$C$1:$C$65535,0)</f>
        <v>18</v>
      </c>
    </row>
    <row r="2939" spans="1:18" x14ac:dyDescent="0.2">
      <c r="A2939" s="16">
        <v>2007756681</v>
      </c>
      <c r="B2939" s="16">
        <v>9</v>
      </c>
      <c r="D2939" s="16">
        <v>499657609</v>
      </c>
      <c r="E2939" s="6" t="s">
        <v>192</v>
      </c>
      <c r="F2939" s="6" t="s">
        <v>134</v>
      </c>
      <c r="G2939" s="6" t="s">
        <v>139</v>
      </c>
      <c r="H2939" s="16" t="s">
        <v>193</v>
      </c>
      <c r="I2939" s="6" t="s">
        <v>377</v>
      </c>
      <c r="J2939" s="16">
        <v>6</v>
      </c>
      <c r="K2939" s="16" t="s">
        <v>36</v>
      </c>
      <c r="L2939" s="16" t="s">
        <v>489</v>
      </c>
      <c r="N2939" s="16">
        <v>54</v>
      </c>
      <c r="O2939" s="16">
        <v>6</v>
      </c>
      <c r="P2939" s="16">
        <v>1</v>
      </c>
      <c r="Q2939" s="16">
        <v>1</v>
      </c>
      <c r="R2939">
        <f>MATCH(D2939,Отчет!$C$1:$C$65535,0)</f>
        <v>24</v>
      </c>
    </row>
    <row r="2940" spans="1:18" x14ac:dyDescent="0.2">
      <c r="A2940" s="16">
        <v>1992957960</v>
      </c>
      <c r="B2940" s="16">
        <v>8</v>
      </c>
      <c r="D2940" s="16">
        <v>499655914</v>
      </c>
      <c r="E2940" s="6" t="s">
        <v>94</v>
      </c>
      <c r="F2940" s="6" t="s">
        <v>95</v>
      </c>
      <c r="G2940" s="6" t="s">
        <v>96</v>
      </c>
      <c r="H2940" s="16" t="s">
        <v>97</v>
      </c>
      <c r="I2940" s="6" t="s">
        <v>377</v>
      </c>
      <c r="J2940" s="16">
        <v>6</v>
      </c>
      <c r="K2940" s="16" t="s">
        <v>36</v>
      </c>
      <c r="L2940" s="16" t="s">
        <v>489</v>
      </c>
      <c r="N2940" s="16">
        <v>48</v>
      </c>
      <c r="O2940" s="16">
        <v>6</v>
      </c>
      <c r="P2940" s="16">
        <v>1</v>
      </c>
      <c r="Q2940" s="16">
        <v>1</v>
      </c>
      <c r="R2940">
        <f>MATCH(D2940,Отчет!$C$1:$C$65535,0)</f>
        <v>35</v>
      </c>
    </row>
    <row r="2941" spans="1:18" x14ac:dyDescent="0.2">
      <c r="A2941" s="16">
        <v>1983436894</v>
      </c>
      <c r="B2941" s="16">
        <v>5</v>
      </c>
      <c r="D2941" s="16">
        <v>499655506</v>
      </c>
      <c r="E2941" s="6" t="s">
        <v>125</v>
      </c>
      <c r="F2941" s="6" t="s">
        <v>126</v>
      </c>
      <c r="G2941" s="6" t="s">
        <v>127</v>
      </c>
      <c r="H2941" s="16" t="s">
        <v>128</v>
      </c>
      <c r="I2941" s="6" t="s">
        <v>377</v>
      </c>
      <c r="J2941" s="16">
        <v>6</v>
      </c>
      <c r="K2941" s="16" t="s">
        <v>36</v>
      </c>
      <c r="L2941" s="16" t="s">
        <v>489</v>
      </c>
      <c r="N2941" s="16">
        <v>30</v>
      </c>
      <c r="O2941" s="16">
        <v>6</v>
      </c>
      <c r="P2941" s="16">
        <v>1</v>
      </c>
      <c r="Q2941" s="16">
        <v>0</v>
      </c>
      <c r="R2941">
        <f>MATCH(D2941,Отчет!$C$1:$C$65535,0)</f>
        <v>44</v>
      </c>
    </row>
    <row r="2942" spans="1:18" x14ac:dyDescent="0.2">
      <c r="A2942" s="16">
        <v>2009209319</v>
      </c>
      <c r="B2942" s="16">
        <v>5</v>
      </c>
      <c r="D2942" s="16">
        <v>499655995</v>
      </c>
      <c r="E2942" s="6" t="s">
        <v>86</v>
      </c>
      <c r="F2942" s="6" t="s">
        <v>87</v>
      </c>
      <c r="G2942" s="6" t="s">
        <v>88</v>
      </c>
      <c r="H2942" s="16" t="s">
        <v>89</v>
      </c>
      <c r="I2942" s="6" t="s">
        <v>377</v>
      </c>
      <c r="J2942" s="16">
        <v>6</v>
      </c>
      <c r="K2942" s="16" t="s">
        <v>36</v>
      </c>
      <c r="L2942" s="16" t="s">
        <v>489</v>
      </c>
      <c r="N2942" s="16">
        <v>0</v>
      </c>
      <c r="O2942" s="16">
        <v>6</v>
      </c>
      <c r="P2942" s="16">
        <v>1</v>
      </c>
      <c r="Q2942" s="16">
        <v>1</v>
      </c>
      <c r="R2942">
        <f>MATCH(D2942,Отчет!$C$1:$C$65535,0)</f>
        <v>49</v>
      </c>
    </row>
    <row r="2943" spans="1:18" x14ac:dyDescent="0.2">
      <c r="A2943" s="16">
        <v>1899069128</v>
      </c>
      <c r="B2943" s="16">
        <v>10</v>
      </c>
      <c r="D2943" s="16">
        <v>499656679</v>
      </c>
      <c r="E2943" s="6" t="s">
        <v>152</v>
      </c>
      <c r="F2943" s="6" t="s">
        <v>153</v>
      </c>
      <c r="G2943" s="6" t="s">
        <v>154</v>
      </c>
      <c r="H2943" s="16" t="s">
        <v>155</v>
      </c>
      <c r="I2943" s="6" t="s">
        <v>432</v>
      </c>
      <c r="J2943" s="16">
        <v>5</v>
      </c>
      <c r="K2943" s="16" t="s">
        <v>36</v>
      </c>
      <c r="L2943" s="16" t="s">
        <v>489</v>
      </c>
      <c r="N2943" s="16">
        <v>50</v>
      </c>
      <c r="O2943" s="16">
        <v>5</v>
      </c>
      <c r="P2943" s="16">
        <v>1</v>
      </c>
      <c r="Q2943" s="16">
        <v>1</v>
      </c>
      <c r="R2943">
        <f>MATCH(D2943,Отчет!$C$1:$C$65535,0)</f>
        <v>21</v>
      </c>
    </row>
    <row r="2944" spans="1:18" x14ac:dyDescent="0.2">
      <c r="A2944" s="16">
        <v>1899069117</v>
      </c>
      <c r="B2944" s="16">
        <v>10</v>
      </c>
      <c r="D2944" s="16">
        <v>499655738</v>
      </c>
      <c r="E2944" s="6" t="s">
        <v>112</v>
      </c>
      <c r="F2944" s="6" t="s">
        <v>113</v>
      </c>
      <c r="G2944" s="6" t="s">
        <v>73</v>
      </c>
      <c r="H2944" s="16" t="s">
        <v>114</v>
      </c>
      <c r="I2944" s="6" t="s">
        <v>432</v>
      </c>
      <c r="J2944" s="16">
        <v>5</v>
      </c>
      <c r="K2944" s="16" t="s">
        <v>36</v>
      </c>
      <c r="L2944" s="16" t="s">
        <v>489</v>
      </c>
      <c r="N2944" s="16">
        <v>50</v>
      </c>
      <c r="O2944" s="16">
        <v>5</v>
      </c>
      <c r="P2944" s="16">
        <v>1</v>
      </c>
      <c r="Q2944" s="16">
        <v>1</v>
      </c>
      <c r="R2944">
        <f>MATCH(D2944,Отчет!$C$1:$C$65535,0)</f>
        <v>31</v>
      </c>
    </row>
    <row r="2945" spans="1:18" x14ac:dyDescent="0.2">
      <c r="A2945" s="16">
        <v>1992458250</v>
      </c>
      <c r="B2945" s="16">
        <v>7</v>
      </c>
      <c r="D2945" s="16">
        <v>499655862</v>
      </c>
      <c r="E2945" s="6" t="s">
        <v>90</v>
      </c>
      <c r="F2945" s="6" t="s">
        <v>91</v>
      </c>
      <c r="G2945" s="6" t="s">
        <v>92</v>
      </c>
      <c r="H2945" s="16" t="s">
        <v>93</v>
      </c>
      <c r="I2945" s="6" t="s">
        <v>432</v>
      </c>
      <c r="J2945" s="16">
        <v>5</v>
      </c>
      <c r="K2945" s="16" t="s">
        <v>36</v>
      </c>
      <c r="L2945" s="16" t="s">
        <v>489</v>
      </c>
      <c r="N2945" s="16">
        <v>35</v>
      </c>
      <c r="O2945" s="16">
        <v>5</v>
      </c>
      <c r="P2945" s="16">
        <v>1</v>
      </c>
      <c r="Q2945" s="16">
        <v>1</v>
      </c>
      <c r="R2945">
        <f>MATCH(D2945,Отчет!$C$1:$C$65535,0)</f>
        <v>45</v>
      </c>
    </row>
    <row r="2946" spans="1:18" x14ac:dyDescent="0.2">
      <c r="A2946" s="16">
        <v>1902945698</v>
      </c>
      <c r="B2946" s="16">
        <v>10</v>
      </c>
      <c r="D2946" s="16">
        <v>499656623</v>
      </c>
      <c r="E2946" s="6" t="s">
        <v>166</v>
      </c>
      <c r="F2946" s="6" t="s">
        <v>167</v>
      </c>
      <c r="G2946" s="6" t="s">
        <v>168</v>
      </c>
      <c r="H2946" s="16" t="s">
        <v>169</v>
      </c>
      <c r="I2946" s="6" t="s">
        <v>432</v>
      </c>
      <c r="J2946" s="16">
        <v>5</v>
      </c>
      <c r="K2946" s="16" t="s">
        <v>36</v>
      </c>
      <c r="L2946" s="16" t="s">
        <v>489</v>
      </c>
      <c r="N2946" s="16">
        <v>50</v>
      </c>
      <c r="O2946" s="16">
        <v>5</v>
      </c>
      <c r="P2946" s="16">
        <v>1</v>
      </c>
      <c r="Q2946" s="16">
        <v>1</v>
      </c>
      <c r="R2946">
        <f>MATCH(D2946,Отчет!$C$1:$C$65535,0)</f>
        <v>37</v>
      </c>
    </row>
    <row r="2947" spans="1:18" x14ac:dyDescent="0.2">
      <c r="A2947" s="16">
        <v>1993434248</v>
      </c>
      <c r="B2947" s="16">
        <v>10</v>
      </c>
      <c r="D2947" s="16">
        <v>1650253973</v>
      </c>
      <c r="E2947" s="6" t="s">
        <v>66</v>
      </c>
      <c r="F2947" s="6" t="s">
        <v>67</v>
      </c>
      <c r="G2947" s="6" t="s">
        <v>68</v>
      </c>
      <c r="H2947" s="16" t="s">
        <v>69</v>
      </c>
      <c r="I2947" s="6" t="s">
        <v>432</v>
      </c>
      <c r="J2947" s="16">
        <v>5</v>
      </c>
      <c r="K2947" s="16" t="s">
        <v>36</v>
      </c>
      <c r="L2947" s="16" t="s">
        <v>489</v>
      </c>
      <c r="N2947" s="16">
        <v>50</v>
      </c>
      <c r="O2947" s="16">
        <v>5</v>
      </c>
      <c r="P2947" s="16">
        <v>1</v>
      </c>
      <c r="Q2947" s="16">
        <v>1</v>
      </c>
      <c r="R2947">
        <f>MATCH(D2947,Отчет!$C$1:$C$65535,0)</f>
        <v>23</v>
      </c>
    </row>
    <row r="2948" spans="1:18" x14ac:dyDescent="0.2">
      <c r="A2948" s="16">
        <v>1997338142</v>
      </c>
      <c r="B2948" s="16">
        <v>10</v>
      </c>
      <c r="D2948" s="16">
        <v>1950131619</v>
      </c>
      <c r="E2948" s="6" t="s">
        <v>209</v>
      </c>
      <c r="F2948" s="6" t="s">
        <v>210</v>
      </c>
      <c r="G2948" s="6" t="s">
        <v>211</v>
      </c>
      <c r="H2948" s="16" t="s">
        <v>212</v>
      </c>
      <c r="I2948" s="6" t="s">
        <v>432</v>
      </c>
      <c r="J2948" s="16">
        <v>5</v>
      </c>
      <c r="K2948" s="16" t="s">
        <v>36</v>
      </c>
      <c r="L2948" s="16" t="s">
        <v>489</v>
      </c>
      <c r="N2948" s="16">
        <v>50</v>
      </c>
      <c r="O2948" s="16">
        <v>5</v>
      </c>
      <c r="P2948" s="16">
        <v>1</v>
      </c>
      <c r="Q2948" s="16">
        <v>1</v>
      </c>
      <c r="R2948">
        <f>MATCH(D2948,Отчет!$C$1:$C$65535,0)</f>
        <v>33</v>
      </c>
    </row>
    <row r="2949" spans="1:18" x14ac:dyDescent="0.2">
      <c r="A2949" s="16">
        <v>1950107711</v>
      </c>
      <c r="B2949" s="16">
        <v>10</v>
      </c>
      <c r="D2949" s="16">
        <v>499657561</v>
      </c>
      <c r="E2949" s="6" t="s">
        <v>141</v>
      </c>
      <c r="F2949" s="6" t="s">
        <v>142</v>
      </c>
      <c r="G2949" s="6" t="s">
        <v>143</v>
      </c>
      <c r="H2949" s="16" t="s">
        <v>144</v>
      </c>
      <c r="I2949" s="6" t="s">
        <v>378</v>
      </c>
      <c r="J2949" s="16">
        <v>5</v>
      </c>
      <c r="K2949" s="16" t="s">
        <v>36</v>
      </c>
      <c r="L2949" s="16" t="s">
        <v>489</v>
      </c>
      <c r="N2949" s="16">
        <v>50</v>
      </c>
      <c r="O2949" s="16">
        <v>5</v>
      </c>
      <c r="P2949" s="16">
        <v>1</v>
      </c>
      <c r="Q2949" s="16">
        <v>1</v>
      </c>
      <c r="R2949">
        <f>MATCH(D2949,Отчет!$C$1:$C$65535,0)</f>
        <v>13</v>
      </c>
    </row>
    <row r="2950" spans="1:18" x14ac:dyDescent="0.2">
      <c r="A2950" s="16">
        <v>2218165478</v>
      </c>
      <c r="B2950" s="16">
        <v>7</v>
      </c>
      <c r="D2950" s="16">
        <v>2210857296</v>
      </c>
      <c r="E2950" s="6" t="s">
        <v>199</v>
      </c>
      <c r="F2950" s="6" t="s">
        <v>200</v>
      </c>
      <c r="G2950" s="6" t="s">
        <v>201</v>
      </c>
      <c r="H2950" s="16" t="s">
        <v>202</v>
      </c>
      <c r="I2950" s="6" t="s">
        <v>268</v>
      </c>
      <c r="J2950" s="16">
        <v>5</v>
      </c>
      <c r="K2950" s="16" t="s">
        <v>36</v>
      </c>
      <c r="L2950" s="16" t="s">
        <v>489</v>
      </c>
      <c r="N2950" s="16">
        <v>35</v>
      </c>
      <c r="O2950" s="16">
        <v>5</v>
      </c>
      <c r="P2950" s="16">
        <v>1</v>
      </c>
      <c r="Q2950" s="16">
        <v>1</v>
      </c>
      <c r="R2950">
        <f>MATCH(D2950,Отчет!$C$1:$C$65535,0)</f>
        <v>28</v>
      </c>
    </row>
    <row r="2951" spans="1:18" x14ac:dyDescent="0.2">
      <c r="A2951" s="16">
        <v>1881267080</v>
      </c>
      <c r="B2951" s="16">
        <v>8</v>
      </c>
      <c r="D2951" s="16">
        <v>499655628</v>
      </c>
      <c r="E2951" s="6" t="s">
        <v>94</v>
      </c>
      <c r="F2951" s="6" t="s">
        <v>106</v>
      </c>
      <c r="G2951" s="6" t="s">
        <v>119</v>
      </c>
      <c r="H2951" s="16" t="s">
        <v>120</v>
      </c>
      <c r="I2951" s="6" t="s">
        <v>498</v>
      </c>
      <c r="J2951" s="16">
        <v>5</v>
      </c>
      <c r="K2951" s="16" t="s">
        <v>36</v>
      </c>
      <c r="L2951" s="16" t="s">
        <v>489</v>
      </c>
      <c r="N2951" s="16">
        <v>40</v>
      </c>
      <c r="O2951" s="16">
        <v>5</v>
      </c>
      <c r="P2951" s="16">
        <v>1</v>
      </c>
      <c r="Q2951" s="16">
        <v>1</v>
      </c>
      <c r="R2951">
        <f>MATCH(D2951,Отчет!$C$1:$C$65535,0)</f>
        <v>22</v>
      </c>
    </row>
    <row r="2952" spans="1:18" x14ac:dyDescent="0.2">
      <c r="A2952" s="16">
        <v>2101070501</v>
      </c>
      <c r="B2952" s="16">
        <v>10</v>
      </c>
      <c r="D2952" s="16">
        <v>722669820</v>
      </c>
      <c r="E2952" s="6" t="s">
        <v>185</v>
      </c>
      <c r="F2952" s="6" t="s">
        <v>186</v>
      </c>
      <c r="G2952" s="6" t="s">
        <v>187</v>
      </c>
      <c r="H2952" s="16" t="s">
        <v>188</v>
      </c>
      <c r="I2952" s="6" t="s">
        <v>499</v>
      </c>
      <c r="J2952" s="16">
        <v>3</v>
      </c>
      <c r="K2952" s="16" t="s">
        <v>36</v>
      </c>
      <c r="L2952" s="16" t="s">
        <v>489</v>
      </c>
      <c r="N2952" s="16">
        <v>30</v>
      </c>
      <c r="O2952" s="16">
        <v>3</v>
      </c>
      <c r="P2952" s="16">
        <v>1</v>
      </c>
      <c r="Q2952" s="16">
        <v>1</v>
      </c>
      <c r="R2952">
        <f>MATCH(D2952,Отчет!$C$1:$C$65535,0)</f>
        <v>16</v>
      </c>
    </row>
    <row r="2953" spans="1:18" x14ac:dyDescent="0.2">
      <c r="A2953" s="16">
        <v>2000335067</v>
      </c>
      <c r="B2953" s="16">
        <v>10</v>
      </c>
      <c r="D2953" s="16">
        <v>722669820</v>
      </c>
      <c r="E2953" s="6" t="s">
        <v>185</v>
      </c>
      <c r="F2953" s="6" t="s">
        <v>186</v>
      </c>
      <c r="G2953" s="6" t="s">
        <v>187</v>
      </c>
      <c r="H2953" s="16" t="s">
        <v>188</v>
      </c>
      <c r="I2953" s="6" t="s">
        <v>500</v>
      </c>
      <c r="J2953" s="16">
        <v>3</v>
      </c>
      <c r="K2953" s="16" t="s">
        <v>36</v>
      </c>
      <c r="L2953" s="16" t="s">
        <v>489</v>
      </c>
      <c r="N2953" s="16">
        <v>30</v>
      </c>
      <c r="O2953" s="16">
        <v>3</v>
      </c>
      <c r="P2953" s="16">
        <v>1</v>
      </c>
      <c r="Q2953" s="16">
        <v>1</v>
      </c>
      <c r="R2953">
        <f>MATCH(D2953,Отчет!$C$1:$C$65535,0)</f>
        <v>16</v>
      </c>
    </row>
    <row r="2954" spans="1:18" x14ac:dyDescent="0.2">
      <c r="A2954" s="16">
        <v>2000335075</v>
      </c>
      <c r="B2954" s="16">
        <v>10</v>
      </c>
      <c r="D2954" s="16">
        <v>499655681</v>
      </c>
      <c r="E2954" s="6" t="s">
        <v>121</v>
      </c>
      <c r="F2954" s="6" t="s">
        <v>122</v>
      </c>
      <c r="G2954" s="6" t="s">
        <v>123</v>
      </c>
      <c r="H2954" s="16" t="s">
        <v>124</v>
      </c>
      <c r="I2954" s="6" t="s">
        <v>500</v>
      </c>
      <c r="J2954" s="16">
        <v>3</v>
      </c>
      <c r="K2954" s="16" t="s">
        <v>36</v>
      </c>
      <c r="L2954" s="16" t="s">
        <v>489</v>
      </c>
      <c r="N2954" s="16">
        <v>30</v>
      </c>
      <c r="O2954" s="16">
        <v>3</v>
      </c>
      <c r="P2954" s="16">
        <v>1</v>
      </c>
      <c r="Q2954" s="16">
        <v>1</v>
      </c>
      <c r="R2954">
        <f>MATCH(D2954,Отчет!$C$1:$C$65535,0)</f>
        <v>26</v>
      </c>
    </row>
    <row r="2955" spans="1:18" x14ac:dyDescent="0.2">
      <c r="A2955" s="16">
        <v>1910828387</v>
      </c>
      <c r="B2955" s="16">
        <v>7</v>
      </c>
      <c r="D2955" s="16">
        <v>499657385</v>
      </c>
      <c r="E2955" s="6" t="s">
        <v>145</v>
      </c>
      <c r="F2955" s="6" t="s">
        <v>146</v>
      </c>
      <c r="G2955" s="6" t="s">
        <v>139</v>
      </c>
      <c r="H2955" s="16" t="s">
        <v>147</v>
      </c>
      <c r="I2955" s="6" t="s">
        <v>319</v>
      </c>
      <c r="J2955" s="16">
        <v>4</v>
      </c>
      <c r="K2955" s="16" t="s">
        <v>36</v>
      </c>
      <c r="L2955" s="16" t="s">
        <v>489</v>
      </c>
      <c r="N2955" s="16">
        <v>28</v>
      </c>
      <c r="O2955" s="16">
        <v>4</v>
      </c>
      <c r="P2955" s="16">
        <v>1</v>
      </c>
      <c r="Q2955" s="16">
        <v>1</v>
      </c>
      <c r="R2955">
        <f>MATCH(D2955,Отчет!$C$1:$C$65535,0)</f>
        <v>20</v>
      </c>
    </row>
    <row r="2956" spans="1:18" x14ac:dyDescent="0.2">
      <c r="A2956" s="16">
        <v>1918968381</v>
      </c>
      <c r="B2956" s="16">
        <v>7</v>
      </c>
      <c r="D2956" s="16">
        <v>499657465</v>
      </c>
      <c r="E2956" s="6" t="s">
        <v>148</v>
      </c>
      <c r="F2956" s="6" t="s">
        <v>149</v>
      </c>
      <c r="G2956" s="6" t="s">
        <v>150</v>
      </c>
      <c r="H2956" s="16" t="s">
        <v>151</v>
      </c>
      <c r="I2956" s="6" t="s">
        <v>319</v>
      </c>
      <c r="J2956" s="16">
        <v>4</v>
      </c>
      <c r="K2956" s="16" t="s">
        <v>36</v>
      </c>
      <c r="L2956" s="16" t="s">
        <v>489</v>
      </c>
      <c r="N2956" s="16">
        <v>28</v>
      </c>
      <c r="O2956" s="16">
        <v>4</v>
      </c>
      <c r="P2956" s="16">
        <v>1</v>
      </c>
      <c r="Q2956" s="16">
        <v>1</v>
      </c>
      <c r="R2956">
        <f>MATCH(D2956,Отчет!$C$1:$C$65535,0)</f>
        <v>25</v>
      </c>
    </row>
    <row r="2957" spans="1:18" x14ac:dyDescent="0.2">
      <c r="A2957" s="16">
        <v>1998464744</v>
      </c>
      <c r="B2957" s="16">
        <v>8</v>
      </c>
      <c r="D2957" s="16">
        <v>1955210973</v>
      </c>
      <c r="E2957" s="6" t="s">
        <v>203</v>
      </c>
      <c r="F2957" s="6" t="s">
        <v>134</v>
      </c>
      <c r="G2957" s="6" t="s">
        <v>204</v>
      </c>
      <c r="H2957" s="16" t="s">
        <v>205</v>
      </c>
      <c r="I2957" s="6" t="s">
        <v>220</v>
      </c>
      <c r="J2957" s="16">
        <v>4</v>
      </c>
      <c r="K2957" s="16" t="s">
        <v>36</v>
      </c>
      <c r="L2957" s="16" t="s">
        <v>489</v>
      </c>
      <c r="N2957" s="16">
        <v>32</v>
      </c>
      <c r="O2957" s="16">
        <v>4</v>
      </c>
      <c r="P2957" s="16">
        <v>1</v>
      </c>
      <c r="Q2957" s="16">
        <v>1</v>
      </c>
      <c r="R2957">
        <f>MATCH(D2957,Отчет!$C$1:$C$65535,0)</f>
        <v>30</v>
      </c>
    </row>
    <row r="2958" spans="1:18" x14ac:dyDescent="0.2">
      <c r="A2958" s="16">
        <v>1923931776</v>
      </c>
      <c r="B2958" s="16">
        <v>9</v>
      </c>
      <c r="D2958" s="16">
        <v>1683223220</v>
      </c>
      <c r="E2958" s="6" t="s">
        <v>55</v>
      </c>
      <c r="F2958" s="6" t="s">
        <v>56</v>
      </c>
      <c r="G2958" s="6" t="s">
        <v>57</v>
      </c>
      <c r="H2958" s="16" t="s">
        <v>58</v>
      </c>
      <c r="I2958" s="6" t="s">
        <v>220</v>
      </c>
      <c r="J2958" s="16">
        <v>4</v>
      </c>
      <c r="K2958" s="16" t="s">
        <v>36</v>
      </c>
      <c r="L2958" s="16" t="s">
        <v>489</v>
      </c>
      <c r="N2958" s="16">
        <v>36</v>
      </c>
      <c r="O2958" s="16">
        <v>4</v>
      </c>
      <c r="P2958" s="16">
        <v>1</v>
      </c>
      <c r="Q2958" s="16">
        <v>1</v>
      </c>
      <c r="R2958">
        <f>MATCH(D2958,Отчет!$C$1:$C$65535,0)</f>
        <v>39</v>
      </c>
    </row>
    <row r="2959" spans="1:18" x14ac:dyDescent="0.2">
      <c r="A2959" s="16">
        <v>2024650149</v>
      </c>
      <c r="B2959" s="16">
        <v>5</v>
      </c>
      <c r="D2959" s="16">
        <v>499657513</v>
      </c>
      <c r="E2959" s="6" t="s">
        <v>137</v>
      </c>
      <c r="F2959" s="6" t="s">
        <v>138</v>
      </c>
      <c r="G2959" s="6" t="s">
        <v>139</v>
      </c>
      <c r="H2959" s="16" t="s">
        <v>140</v>
      </c>
      <c r="I2959" s="6" t="s">
        <v>501</v>
      </c>
      <c r="J2959" s="16">
        <v>4</v>
      </c>
      <c r="K2959" s="16" t="s">
        <v>36</v>
      </c>
      <c r="L2959" s="16" t="s">
        <v>489</v>
      </c>
      <c r="N2959" s="16">
        <v>20</v>
      </c>
      <c r="O2959" s="16">
        <v>4</v>
      </c>
      <c r="P2959" s="16">
        <v>1</v>
      </c>
      <c r="Q2959" s="16">
        <v>1</v>
      </c>
      <c r="R2959">
        <f>MATCH(D2959,Отчет!$C$1:$C$65535,0)</f>
        <v>32</v>
      </c>
    </row>
    <row r="2960" spans="1:18" x14ac:dyDescent="0.2">
      <c r="A2960" s="16">
        <v>1994452282</v>
      </c>
      <c r="B2960" s="16">
        <v>5</v>
      </c>
      <c r="D2960" s="16">
        <v>499655942</v>
      </c>
      <c r="E2960" s="6" t="s">
        <v>98</v>
      </c>
      <c r="F2960" s="6" t="s">
        <v>99</v>
      </c>
      <c r="G2960" s="6" t="s">
        <v>57</v>
      </c>
      <c r="H2960" s="16" t="s">
        <v>100</v>
      </c>
      <c r="I2960" s="6" t="s">
        <v>502</v>
      </c>
      <c r="J2960" s="16">
        <v>3</v>
      </c>
      <c r="K2960" s="16" t="s">
        <v>36</v>
      </c>
      <c r="L2960" s="16" t="s">
        <v>489</v>
      </c>
      <c r="N2960" s="16">
        <v>15</v>
      </c>
      <c r="O2960" s="16">
        <v>3</v>
      </c>
      <c r="P2960" s="16">
        <v>1</v>
      </c>
      <c r="Q2960" s="16">
        <v>1</v>
      </c>
      <c r="R2960">
        <f>MATCH(D2960,Отчет!$C$1:$C$65535,0)</f>
        <v>40</v>
      </c>
    </row>
    <row r="2961" spans="1:18" x14ac:dyDescent="0.2">
      <c r="A2961" s="16">
        <v>1896240220</v>
      </c>
      <c r="B2961" s="16">
        <v>10</v>
      </c>
      <c r="D2961" s="16">
        <v>499655482</v>
      </c>
      <c r="E2961" s="6" t="s">
        <v>71</v>
      </c>
      <c r="F2961" s="6" t="s">
        <v>72</v>
      </c>
      <c r="G2961" s="6" t="s">
        <v>73</v>
      </c>
      <c r="H2961" s="16" t="s">
        <v>74</v>
      </c>
      <c r="I2961" s="6" t="s">
        <v>221</v>
      </c>
      <c r="J2961" s="16">
        <v>5</v>
      </c>
      <c r="K2961" s="16" t="s">
        <v>36</v>
      </c>
      <c r="L2961" s="16" t="s">
        <v>489</v>
      </c>
      <c r="N2961" s="16">
        <v>50</v>
      </c>
      <c r="O2961" s="16">
        <v>5</v>
      </c>
      <c r="P2961" s="16">
        <v>1</v>
      </c>
      <c r="Q2961" s="16">
        <v>1</v>
      </c>
      <c r="R2961">
        <f>MATCH(D2961,Отчет!$C$1:$C$65535,0)</f>
        <v>12</v>
      </c>
    </row>
    <row r="2962" spans="1:18" x14ac:dyDescent="0.2">
      <c r="A2962" s="16">
        <v>1985177400</v>
      </c>
      <c r="B2962" s="16">
        <v>10</v>
      </c>
      <c r="D2962" s="16">
        <v>722669820</v>
      </c>
      <c r="E2962" s="6" t="s">
        <v>185</v>
      </c>
      <c r="F2962" s="6" t="s">
        <v>186</v>
      </c>
      <c r="G2962" s="6" t="s">
        <v>187</v>
      </c>
      <c r="H2962" s="16" t="s">
        <v>188</v>
      </c>
      <c r="I2962" s="6" t="s">
        <v>503</v>
      </c>
      <c r="J2962" s="16">
        <v>3</v>
      </c>
      <c r="K2962" s="16" t="s">
        <v>36</v>
      </c>
      <c r="L2962" s="16" t="s">
        <v>489</v>
      </c>
      <c r="N2962" s="16">
        <v>30</v>
      </c>
      <c r="O2962" s="16">
        <v>3</v>
      </c>
      <c r="P2962" s="16">
        <v>1</v>
      </c>
      <c r="Q2962" s="16">
        <v>1</v>
      </c>
      <c r="R2962">
        <f>MATCH(D2962,Отчет!$C$1:$C$65535,0)</f>
        <v>16</v>
      </c>
    </row>
    <row r="2963" spans="1:18" x14ac:dyDescent="0.2">
      <c r="A2963" s="16">
        <v>1985177425</v>
      </c>
      <c r="B2963" s="16">
        <v>10</v>
      </c>
      <c r="D2963" s="16">
        <v>499655942</v>
      </c>
      <c r="E2963" s="6" t="s">
        <v>98</v>
      </c>
      <c r="F2963" s="6" t="s">
        <v>99</v>
      </c>
      <c r="G2963" s="6" t="s">
        <v>57</v>
      </c>
      <c r="H2963" s="16" t="s">
        <v>100</v>
      </c>
      <c r="I2963" s="6" t="s">
        <v>503</v>
      </c>
      <c r="J2963" s="16">
        <v>3</v>
      </c>
      <c r="K2963" s="16" t="s">
        <v>36</v>
      </c>
      <c r="L2963" s="16" t="s">
        <v>489</v>
      </c>
      <c r="N2963" s="16">
        <v>30</v>
      </c>
      <c r="O2963" s="16">
        <v>3</v>
      </c>
      <c r="P2963" s="16">
        <v>1</v>
      </c>
      <c r="Q2963" s="16">
        <v>1</v>
      </c>
      <c r="R2963">
        <f>MATCH(D2963,Отчет!$C$1:$C$65535,0)</f>
        <v>40</v>
      </c>
    </row>
    <row r="2964" spans="1:18" x14ac:dyDescent="0.2">
      <c r="A2964" s="16">
        <v>1985177415</v>
      </c>
      <c r="B2964" s="16">
        <v>10</v>
      </c>
      <c r="D2964" s="16">
        <v>499655738</v>
      </c>
      <c r="E2964" s="6" t="s">
        <v>112</v>
      </c>
      <c r="F2964" s="6" t="s">
        <v>113</v>
      </c>
      <c r="G2964" s="6" t="s">
        <v>73</v>
      </c>
      <c r="H2964" s="16" t="s">
        <v>114</v>
      </c>
      <c r="I2964" s="6" t="s">
        <v>503</v>
      </c>
      <c r="J2964" s="16">
        <v>3</v>
      </c>
      <c r="K2964" s="16" t="s">
        <v>36</v>
      </c>
      <c r="L2964" s="16" t="s">
        <v>489</v>
      </c>
      <c r="N2964" s="16">
        <v>30</v>
      </c>
      <c r="O2964" s="16">
        <v>3</v>
      </c>
      <c r="P2964" s="16">
        <v>1</v>
      </c>
      <c r="Q2964" s="16">
        <v>1</v>
      </c>
      <c r="R2964">
        <f>MATCH(D2964,Отчет!$C$1:$C$65535,0)</f>
        <v>31</v>
      </c>
    </row>
    <row r="2965" spans="1:18" x14ac:dyDescent="0.2">
      <c r="A2965" s="16">
        <v>2075048847</v>
      </c>
      <c r="B2965" s="16">
        <v>10</v>
      </c>
      <c r="D2965" s="16">
        <v>499655838</v>
      </c>
      <c r="E2965" s="6" t="s">
        <v>105</v>
      </c>
      <c r="F2965" s="6" t="s">
        <v>106</v>
      </c>
      <c r="G2965" s="6" t="s">
        <v>107</v>
      </c>
      <c r="H2965" s="16" t="s">
        <v>108</v>
      </c>
      <c r="I2965" s="6" t="s">
        <v>504</v>
      </c>
      <c r="J2965" s="16">
        <v>3</v>
      </c>
      <c r="K2965" s="16" t="s">
        <v>36</v>
      </c>
      <c r="L2965" s="16" t="s">
        <v>489</v>
      </c>
      <c r="N2965" s="16">
        <v>30</v>
      </c>
      <c r="O2965" s="16">
        <v>3</v>
      </c>
      <c r="P2965" s="16">
        <v>1</v>
      </c>
      <c r="Q2965" s="16">
        <v>1</v>
      </c>
      <c r="R2965">
        <f>MATCH(D2965,Отчет!$C$1:$C$65535,0)</f>
        <v>14</v>
      </c>
    </row>
    <row r="2966" spans="1:18" x14ac:dyDescent="0.2">
      <c r="A2966" s="16">
        <v>2066055472</v>
      </c>
      <c r="B2966" s="16">
        <v>10</v>
      </c>
      <c r="D2966" s="16">
        <v>499655838</v>
      </c>
      <c r="E2966" s="6" t="s">
        <v>105</v>
      </c>
      <c r="F2966" s="6" t="s">
        <v>106</v>
      </c>
      <c r="G2966" s="6" t="s">
        <v>107</v>
      </c>
      <c r="H2966" s="16" t="s">
        <v>108</v>
      </c>
      <c r="I2966" s="6" t="s">
        <v>273</v>
      </c>
      <c r="J2966" s="16">
        <v>5</v>
      </c>
      <c r="K2966" s="16" t="s">
        <v>36</v>
      </c>
      <c r="L2966" s="16" t="s">
        <v>489</v>
      </c>
      <c r="N2966" s="16">
        <v>50</v>
      </c>
      <c r="O2966" s="16">
        <v>5</v>
      </c>
      <c r="P2966" s="16">
        <v>1</v>
      </c>
      <c r="Q2966" s="16">
        <v>1</v>
      </c>
      <c r="R2966">
        <f>MATCH(D2966,Отчет!$C$1:$C$65535,0)</f>
        <v>14</v>
      </c>
    </row>
    <row r="2967" spans="1:18" x14ac:dyDescent="0.2">
      <c r="A2967" s="16">
        <v>2121460605</v>
      </c>
      <c r="B2967" s="16">
        <v>6</v>
      </c>
      <c r="D2967" s="16">
        <v>2114617064</v>
      </c>
      <c r="E2967" s="6" t="s">
        <v>206</v>
      </c>
      <c r="F2967" s="6" t="s">
        <v>80</v>
      </c>
      <c r="G2967" s="6" t="s">
        <v>207</v>
      </c>
      <c r="H2967" s="16" t="s">
        <v>208</v>
      </c>
      <c r="I2967" s="6" t="s">
        <v>273</v>
      </c>
      <c r="J2967" s="16">
        <v>5</v>
      </c>
      <c r="K2967" s="16" t="s">
        <v>36</v>
      </c>
      <c r="L2967" s="16" t="s">
        <v>489</v>
      </c>
      <c r="N2967" s="16">
        <v>30</v>
      </c>
      <c r="O2967" s="16">
        <v>5</v>
      </c>
      <c r="P2967" s="16">
        <v>1</v>
      </c>
      <c r="Q2967" s="16">
        <v>0</v>
      </c>
      <c r="R2967">
        <f>MATCH(D2967,Отчет!$C$1:$C$65535,0)</f>
        <v>54</v>
      </c>
    </row>
    <row r="2968" spans="1:18" x14ac:dyDescent="0.2">
      <c r="A2968" s="16">
        <v>1899147453</v>
      </c>
      <c r="B2968" s="16">
        <v>10</v>
      </c>
      <c r="D2968" s="16">
        <v>499655862</v>
      </c>
      <c r="E2968" s="6" t="s">
        <v>90</v>
      </c>
      <c r="F2968" s="6" t="s">
        <v>91</v>
      </c>
      <c r="G2968" s="6" t="s">
        <v>92</v>
      </c>
      <c r="H2968" s="16" t="s">
        <v>93</v>
      </c>
      <c r="I2968" s="6" t="s">
        <v>273</v>
      </c>
      <c r="J2968" s="16">
        <v>5</v>
      </c>
      <c r="K2968" s="16" t="s">
        <v>36</v>
      </c>
      <c r="L2968" s="16" t="s">
        <v>489</v>
      </c>
      <c r="N2968" s="16">
        <v>50</v>
      </c>
      <c r="O2968" s="16">
        <v>5</v>
      </c>
      <c r="P2968" s="16">
        <v>1</v>
      </c>
      <c r="Q2968" s="16">
        <v>1</v>
      </c>
      <c r="R2968">
        <f>MATCH(D2968,Отчет!$C$1:$C$65535,0)</f>
        <v>45</v>
      </c>
    </row>
    <row r="2969" spans="1:18" x14ac:dyDescent="0.2">
      <c r="A2969" s="16">
        <v>1919676823</v>
      </c>
      <c r="B2969" s="16">
        <v>9</v>
      </c>
      <c r="D2969" s="16">
        <v>499655706</v>
      </c>
      <c r="E2969" s="6" t="s">
        <v>109</v>
      </c>
      <c r="F2969" s="6" t="s">
        <v>99</v>
      </c>
      <c r="G2969" s="6" t="s">
        <v>110</v>
      </c>
      <c r="H2969" s="16" t="s">
        <v>111</v>
      </c>
      <c r="I2969" s="6" t="s">
        <v>273</v>
      </c>
      <c r="J2969" s="16">
        <v>5</v>
      </c>
      <c r="K2969" s="16" t="s">
        <v>36</v>
      </c>
      <c r="L2969" s="16" t="s">
        <v>489</v>
      </c>
      <c r="N2969" s="16">
        <v>45</v>
      </c>
      <c r="O2969" s="16">
        <v>5</v>
      </c>
      <c r="P2969" s="16">
        <v>1</v>
      </c>
      <c r="Q2969" s="16">
        <v>1</v>
      </c>
      <c r="R2969">
        <f>MATCH(D2969,Отчет!$C$1:$C$65535,0)</f>
        <v>55</v>
      </c>
    </row>
    <row r="2970" spans="1:18" x14ac:dyDescent="0.2">
      <c r="A2970" s="16">
        <v>1919676855</v>
      </c>
      <c r="B2970" s="16">
        <v>10</v>
      </c>
      <c r="D2970" s="16">
        <v>499657513</v>
      </c>
      <c r="E2970" s="6" t="s">
        <v>137</v>
      </c>
      <c r="F2970" s="6" t="s">
        <v>138</v>
      </c>
      <c r="G2970" s="6" t="s">
        <v>139</v>
      </c>
      <c r="H2970" s="16" t="s">
        <v>140</v>
      </c>
      <c r="I2970" s="6" t="s">
        <v>273</v>
      </c>
      <c r="J2970" s="16">
        <v>5</v>
      </c>
      <c r="K2970" s="16" t="s">
        <v>36</v>
      </c>
      <c r="L2970" s="16" t="s">
        <v>489</v>
      </c>
      <c r="N2970" s="16">
        <v>50</v>
      </c>
      <c r="O2970" s="16">
        <v>5</v>
      </c>
      <c r="P2970" s="16">
        <v>1</v>
      </c>
      <c r="Q2970" s="16">
        <v>1</v>
      </c>
      <c r="R2970">
        <f>MATCH(D2970,Отчет!$C$1:$C$65535,0)</f>
        <v>32</v>
      </c>
    </row>
    <row r="2971" spans="1:18" x14ac:dyDescent="0.2">
      <c r="A2971" s="16">
        <v>2064359914</v>
      </c>
      <c r="B2971" s="16">
        <v>9</v>
      </c>
      <c r="D2971" s="16">
        <v>1955210973</v>
      </c>
      <c r="E2971" s="6" t="s">
        <v>203</v>
      </c>
      <c r="F2971" s="6" t="s">
        <v>134</v>
      </c>
      <c r="G2971" s="6" t="s">
        <v>204</v>
      </c>
      <c r="H2971" s="16" t="s">
        <v>205</v>
      </c>
      <c r="I2971" s="6" t="s">
        <v>273</v>
      </c>
      <c r="J2971" s="16">
        <v>5</v>
      </c>
      <c r="K2971" s="16" t="s">
        <v>36</v>
      </c>
      <c r="L2971" s="16" t="s">
        <v>489</v>
      </c>
      <c r="N2971" s="16">
        <v>45</v>
      </c>
      <c r="O2971" s="16">
        <v>5</v>
      </c>
      <c r="P2971" s="16">
        <v>1</v>
      </c>
      <c r="Q2971" s="16">
        <v>1</v>
      </c>
      <c r="R2971">
        <f>MATCH(D2971,Отчет!$C$1:$C$65535,0)</f>
        <v>30</v>
      </c>
    </row>
    <row r="2972" spans="1:18" x14ac:dyDescent="0.2">
      <c r="A2972" s="16">
        <v>2033898363</v>
      </c>
      <c r="B2972" s="16">
        <v>10</v>
      </c>
      <c r="D2972" s="16">
        <v>1950131619</v>
      </c>
      <c r="E2972" s="6" t="s">
        <v>209</v>
      </c>
      <c r="F2972" s="6" t="s">
        <v>210</v>
      </c>
      <c r="G2972" s="6" t="s">
        <v>211</v>
      </c>
      <c r="H2972" s="16" t="s">
        <v>212</v>
      </c>
      <c r="I2972" s="6" t="s">
        <v>273</v>
      </c>
      <c r="J2972" s="16">
        <v>5</v>
      </c>
      <c r="K2972" s="16" t="s">
        <v>36</v>
      </c>
      <c r="L2972" s="16" t="s">
        <v>489</v>
      </c>
      <c r="N2972" s="16">
        <v>50</v>
      </c>
      <c r="O2972" s="16">
        <v>5</v>
      </c>
      <c r="P2972" s="16">
        <v>1</v>
      </c>
      <c r="Q2972" s="16">
        <v>1</v>
      </c>
      <c r="R2972">
        <f>MATCH(D2972,Отчет!$C$1:$C$65535,0)</f>
        <v>33</v>
      </c>
    </row>
    <row r="2973" spans="1:18" x14ac:dyDescent="0.2">
      <c r="A2973" s="16">
        <v>1998193547</v>
      </c>
      <c r="B2973" s="16">
        <v>10</v>
      </c>
      <c r="D2973" s="16">
        <v>499655788</v>
      </c>
      <c r="E2973" s="6" t="s">
        <v>101</v>
      </c>
      <c r="F2973" s="6" t="s">
        <v>102</v>
      </c>
      <c r="G2973" s="6" t="s">
        <v>103</v>
      </c>
      <c r="H2973" s="16" t="s">
        <v>104</v>
      </c>
      <c r="I2973" s="6" t="s">
        <v>273</v>
      </c>
      <c r="J2973" s="16">
        <v>5</v>
      </c>
      <c r="K2973" s="16" t="s">
        <v>36</v>
      </c>
      <c r="L2973" s="16" t="s">
        <v>489</v>
      </c>
      <c r="N2973" s="16">
        <v>50</v>
      </c>
      <c r="O2973" s="16">
        <v>5</v>
      </c>
      <c r="P2973" s="16">
        <v>1</v>
      </c>
      <c r="Q2973" s="16">
        <v>1</v>
      </c>
      <c r="R2973">
        <f>MATCH(D2973,Отчет!$C$1:$C$65535,0)</f>
        <v>18</v>
      </c>
    </row>
    <row r="2974" spans="1:18" x14ac:dyDescent="0.2">
      <c r="A2974" s="16">
        <v>1919676827</v>
      </c>
      <c r="B2974" s="16">
        <v>8</v>
      </c>
      <c r="D2974" s="16">
        <v>499656023</v>
      </c>
      <c r="E2974" s="6" t="s">
        <v>170</v>
      </c>
      <c r="F2974" s="6" t="s">
        <v>72</v>
      </c>
      <c r="G2974" s="6" t="s">
        <v>171</v>
      </c>
      <c r="H2974" s="16" t="s">
        <v>172</v>
      </c>
      <c r="I2974" s="6" t="s">
        <v>273</v>
      </c>
      <c r="J2974" s="16">
        <v>5</v>
      </c>
      <c r="K2974" s="16" t="s">
        <v>36</v>
      </c>
      <c r="L2974" s="16" t="s">
        <v>489</v>
      </c>
      <c r="N2974" s="16">
        <v>40</v>
      </c>
      <c r="O2974" s="16">
        <v>5</v>
      </c>
      <c r="P2974" s="16">
        <v>1</v>
      </c>
      <c r="Q2974" s="16">
        <v>1</v>
      </c>
      <c r="R2974">
        <f>MATCH(D2974,Отчет!$C$1:$C$65535,0)</f>
        <v>42</v>
      </c>
    </row>
    <row r="2975" spans="1:18" x14ac:dyDescent="0.2">
      <c r="A2975" s="16">
        <v>1919676837</v>
      </c>
      <c r="B2975" s="16">
        <v>9</v>
      </c>
      <c r="D2975" s="16">
        <v>499655995</v>
      </c>
      <c r="E2975" s="6" t="s">
        <v>86</v>
      </c>
      <c r="F2975" s="6" t="s">
        <v>87</v>
      </c>
      <c r="G2975" s="6" t="s">
        <v>88</v>
      </c>
      <c r="H2975" s="16" t="s">
        <v>89</v>
      </c>
      <c r="I2975" s="6" t="s">
        <v>273</v>
      </c>
      <c r="J2975" s="16">
        <v>5</v>
      </c>
      <c r="K2975" s="16" t="s">
        <v>36</v>
      </c>
      <c r="L2975" s="16" t="s">
        <v>489</v>
      </c>
      <c r="N2975" s="16">
        <v>45</v>
      </c>
      <c r="O2975" s="16">
        <v>5</v>
      </c>
      <c r="P2975" s="16">
        <v>1</v>
      </c>
      <c r="Q2975" s="16">
        <v>1</v>
      </c>
      <c r="R2975">
        <f>MATCH(D2975,Отчет!$C$1:$C$65535,0)</f>
        <v>49</v>
      </c>
    </row>
    <row r="2976" spans="1:18" x14ac:dyDescent="0.2">
      <c r="A2976" s="16">
        <v>1902927641</v>
      </c>
      <c r="B2976" s="16">
        <v>9</v>
      </c>
      <c r="D2976" s="16">
        <v>499655942</v>
      </c>
      <c r="E2976" s="6" t="s">
        <v>98</v>
      </c>
      <c r="F2976" s="6" t="s">
        <v>99</v>
      </c>
      <c r="G2976" s="6" t="s">
        <v>57</v>
      </c>
      <c r="H2976" s="16" t="s">
        <v>100</v>
      </c>
      <c r="I2976" s="6" t="s">
        <v>273</v>
      </c>
      <c r="J2976" s="16">
        <v>5</v>
      </c>
      <c r="K2976" s="16" t="s">
        <v>36</v>
      </c>
      <c r="L2976" s="16" t="s">
        <v>489</v>
      </c>
      <c r="N2976" s="16">
        <v>45</v>
      </c>
      <c r="O2976" s="16">
        <v>5</v>
      </c>
      <c r="P2976" s="16">
        <v>1</v>
      </c>
      <c r="Q2976" s="16">
        <v>1</v>
      </c>
      <c r="R2976">
        <f>MATCH(D2976,Отчет!$C$1:$C$65535,0)</f>
        <v>40</v>
      </c>
    </row>
    <row r="2977" spans="1:18" x14ac:dyDescent="0.2">
      <c r="A2977" s="16">
        <v>1888676842</v>
      </c>
      <c r="B2977" s="16">
        <v>9</v>
      </c>
      <c r="D2977" s="16">
        <v>499655506</v>
      </c>
      <c r="E2977" s="6" t="s">
        <v>125</v>
      </c>
      <c r="F2977" s="6" t="s">
        <v>126</v>
      </c>
      <c r="G2977" s="6" t="s">
        <v>127</v>
      </c>
      <c r="H2977" s="16" t="s">
        <v>128</v>
      </c>
      <c r="I2977" s="6" t="s">
        <v>273</v>
      </c>
      <c r="J2977" s="16">
        <v>5</v>
      </c>
      <c r="K2977" s="16" t="s">
        <v>36</v>
      </c>
      <c r="L2977" s="16" t="s">
        <v>489</v>
      </c>
      <c r="N2977" s="16">
        <v>45</v>
      </c>
      <c r="O2977" s="16">
        <v>5</v>
      </c>
      <c r="P2977" s="16">
        <v>1</v>
      </c>
      <c r="Q2977" s="16">
        <v>0</v>
      </c>
      <c r="R2977">
        <f>MATCH(D2977,Отчет!$C$1:$C$65535,0)</f>
        <v>44</v>
      </c>
    </row>
    <row r="2978" spans="1:18" x14ac:dyDescent="0.2">
      <c r="A2978" s="16">
        <v>1919676851</v>
      </c>
      <c r="B2978" s="16">
        <v>9</v>
      </c>
      <c r="D2978" s="16">
        <v>499655579</v>
      </c>
      <c r="E2978" s="6" t="s">
        <v>194</v>
      </c>
      <c r="F2978" s="6" t="s">
        <v>122</v>
      </c>
      <c r="G2978" s="6" t="s">
        <v>171</v>
      </c>
      <c r="H2978" s="16" t="s">
        <v>195</v>
      </c>
      <c r="I2978" s="6" t="s">
        <v>273</v>
      </c>
      <c r="J2978" s="16">
        <v>5</v>
      </c>
      <c r="K2978" s="16" t="s">
        <v>36</v>
      </c>
      <c r="L2978" s="16" t="s">
        <v>489</v>
      </c>
      <c r="N2978" s="16">
        <v>45</v>
      </c>
      <c r="O2978" s="16">
        <v>5</v>
      </c>
      <c r="P2978" s="16">
        <v>1</v>
      </c>
      <c r="Q2978" s="16">
        <v>1</v>
      </c>
      <c r="R2978">
        <f>MATCH(D2978,Отчет!$C$1:$C$65535,0)</f>
        <v>38</v>
      </c>
    </row>
    <row r="2979" spans="1:18" x14ac:dyDescent="0.2">
      <c r="A2979" s="16">
        <v>2009152407</v>
      </c>
      <c r="B2979" s="16">
        <v>10</v>
      </c>
      <c r="D2979" s="16">
        <v>499655321</v>
      </c>
      <c r="E2979" s="6" t="s">
        <v>79</v>
      </c>
      <c r="F2979" s="6" t="s">
        <v>80</v>
      </c>
      <c r="G2979" s="6" t="s">
        <v>81</v>
      </c>
      <c r="H2979" s="16" t="s">
        <v>82</v>
      </c>
      <c r="I2979" s="6" t="s">
        <v>273</v>
      </c>
      <c r="J2979" s="16">
        <v>5</v>
      </c>
      <c r="K2979" s="16" t="s">
        <v>36</v>
      </c>
      <c r="L2979" s="16" t="s">
        <v>489</v>
      </c>
      <c r="N2979" s="16">
        <v>50</v>
      </c>
      <c r="O2979" s="16">
        <v>5</v>
      </c>
      <c r="P2979" s="16">
        <v>1</v>
      </c>
      <c r="Q2979" s="16">
        <v>1</v>
      </c>
      <c r="R2979">
        <f>MATCH(D2979,Отчет!$C$1:$C$65535,0)</f>
        <v>53</v>
      </c>
    </row>
    <row r="2980" spans="1:18" x14ac:dyDescent="0.2">
      <c r="A2980" s="16">
        <v>1919676843</v>
      </c>
      <c r="B2980" s="16">
        <v>9</v>
      </c>
      <c r="D2980" s="16">
        <v>499655433</v>
      </c>
      <c r="E2980" s="6" t="s">
        <v>189</v>
      </c>
      <c r="F2980" s="6" t="s">
        <v>190</v>
      </c>
      <c r="G2980" s="6" t="s">
        <v>123</v>
      </c>
      <c r="H2980" s="16" t="s">
        <v>191</v>
      </c>
      <c r="I2980" s="6" t="s">
        <v>273</v>
      </c>
      <c r="J2980" s="16">
        <v>5</v>
      </c>
      <c r="K2980" s="16" t="s">
        <v>36</v>
      </c>
      <c r="L2980" s="16" t="s">
        <v>489</v>
      </c>
      <c r="N2980" s="16">
        <v>45</v>
      </c>
      <c r="O2980" s="16">
        <v>5</v>
      </c>
      <c r="P2980" s="16">
        <v>1</v>
      </c>
      <c r="Q2980" s="16">
        <v>0</v>
      </c>
      <c r="R2980">
        <f>MATCH(D2980,Отчет!$C$1:$C$65535,0)</f>
        <v>50</v>
      </c>
    </row>
    <row r="2981" spans="1:18" x14ac:dyDescent="0.2">
      <c r="A2981" s="16">
        <v>2052794720</v>
      </c>
      <c r="B2981" s="16">
        <v>10</v>
      </c>
      <c r="D2981" s="16">
        <v>499657561</v>
      </c>
      <c r="E2981" s="6" t="s">
        <v>141</v>
      </c>
      <c r="F2981" s="6" t="s">
        <v>142</v>
      </c>
      <c r="G2981" s="6" t="s">
        <v>143</v>
      </c>
      <c r="H2981" s="16" t="s">
        <v>144</v>
      </c>
      <c r="I2981" s="6" t="s">
        <v>273</v>
      </c>
      <c r="J2981" s="16">
        <v>5</v>
      </c>
      <c r="K2981" s="16" t="s">
        <v>36</v>
      </c>
      <c r="L2981" s="16" t="s">
        <v>489</v>
      </c>
      <c r="N2981" s="16">
        <v>50</v>
      </c>
      <c r="O2981" s="16">
        <v>5</v>
      </c>
      <c r="P2981" s="16">
        <v>1</v>
      </c>
      <c r="Q2981" s="16">
        <v>1</v>
      </c>
      <c r="R2981">
        <f>MATCH(D2981,Отчет!$C$1:$C$65535,0)</f>
        <v>13</v>
      </c>
    </row>
    <row r="2982" spans="1:18" x14ac:dyDescent="0.2">
      <c r="A2982" s="16">
        <v>1888676838</v>
      </c>
      <c r="B2982" s="16">
        <v>10</v>
      </c>
      <c r="D2982" s="16">
        <v>499657780</v>
      </c>
      <c r="E2982" s="6" t="s">
        <v>129</v>
      </c>
      <c r="F2982" s="6" t="s">
        <v>130</v>
      </c>
      <c r="G2982" s="6" t="s">
        <v>131</v>
      </c>
      <c r="H2982" s="16" t="s">
        <v>132</v>
      </c>
      <c r="I2982" s="6" t="s">
        <v>273</v>
      </c>
      <c r="J2982" s="16">
        <v>5</v>
      </c>
      <c r="K2982" s="16" t="s">
        <v>36</v>
      </c>
      <c r="L2982" s="16" t="s">
        <v>489</v>
      </c>
      <c r="N2982" s="16">
        <v>50</v>
      </c>
      <c r="O2982" s="16">
        <v>5</v>
      </c>
      <c r="P2982" s="16">
        <v>1</v>
      </c>
      <c r="Q2982" s="16">
        <v>1</v>
      </c>
      <c r="R2982">
        <f>MATCH(D2982,Отчет!$C$1:$C$65535,0)</f>
        <v>29</v>
      </c>
    </row>
    <row r="2983" spans="1:18" x14ac:dyDescent="0.2">
      <c r="A2983" s="16">
        <v>1919676831</v>
      </c>
      <c r="B2983" s="16">
        <v>10</v>
      </c>
      <c r="D2983" s="16">
        <v>499656711</v>
      </c>
      <c r="E2983" s="6" t="s">
        <v>156</v>
      </c>
      <c r="F2983" s="6" t="s">
        <v>157</v>
      </c>
      <c r="G2983" s="6" t="s">
        <v>81</v>
      </c>
      <c r="H2983" s="16" t="s">
        <v>158</v>
      </c>
      <c r="I2983" s="6" t="s">
        <v>273</v>
      </c>
      <c r="J2983" s="16">
        <v>5</v>
      </c>
      <c r="K2983" s="16" t="s">
        <v>36</v>
      </c>
      <c r="L2983" s="16" t="s">
        <v>489</v>
      </c>
      <c r="N2983" s="16">
        <v>50</v>
      </c>
      <c r="O2983" s="16">
        <v>5</v>
      </c>
      <c r="P2983" s="16">
        <v>1</v>
      </c>
      <c r="Q2983" s="16">
        <v>0</v>
      </c>
      <c r="R2983">
        <f>MATCH(D2983,Отчет!$C$1:$C$65535,0)</f>
        <v>52</v>
      </c>
    </row>
    <row r="2984" spans="1:18" x14ac:dyDescent="0.2">
      <c r="A2984" s="16">
        <v>1994714548</v>
      </c>
      <c r="B2984" s="16">
        <v>10</v>
      </c>
      <c r="D2984" s="16">
        <v>1683223220</v>
      </c>
      <c r="E2984" s="6" t="s">
        <v>55</v>
      </c>
      <c r="F2984" s="6" t="s">
        <v>56</v>
      </c>
      <c r="G2984" s="6" t="s">
        <v>57</v>
      </c>
      <c r="H2984" s="16" t="s">
        <v>58</v>
      </c>
      <c r="I2984" s="6" t="s">
        <v>273</v>
      </c>
      <c r="J2984" s="16">
        <v>5</v>
      </c>
      <c r="K2984" s="16" t="s">
        <v>36</v>
      </c>
      <c r="L2984" s="16" t="s">
        <v>489</v>
      </c>
      <c r="N2984" s="16">
        <v>50</v>
      </c>
      <c r="O2984" s="16">
        <v>5</v>
      </c>
      <c r="P2984" s="16">
        <v>1</v>
      </c>
      <c r="Q2984" s="16">
        <v>1</v>
      </c>
      <c r="R2984">
        <f>MATCH(D2984,Отчет!$C$1:$C$65535,0)</f>
        <v>39</v>
      </c>
    </row>
    <row r="2985" spans="1:18" x14ac:dyDescent="0.2">
      <c r="A2985" s="16">
        <v>1992955739</v>
      </c>
      <c r="B2985" s="16">
        <v>10</v>
      </c>
      <c r="D2985" s="16">
        <v>499655914</v>
      </c>
      <c r="E2985" s="6" t="s">
        <v>94</v>
      </c>
      <c r="F2985" s="6" t="s">
        <v>95</v>
      </c>
      <c r="G2985" s="6" t="s">
        <v>96</v>
      </c>
      <c r="H2985" s="16" t="s">
        <v>97</v>
      </c>
      <c r="I2985" s="6" t="s">
        <v>273</v>
      </c>
      <c r="J2985" s="16">
        <v>5</v>
      </c>
      <c r="K2985" s="16" t="s">
        <v>36</v>
      </c>
      <c r="L2985" s="16" t="s">
        <v>489</v>
      </c>
      <c r="N2985" s="16">
        <v>50</v>
      </c>
      <c r="O2985" s="16">
        <v>5</v>
      </c>
      <c r="P2985" s="16">
        <v>1</v>
      </c>
      <c r="Q2985" s="16">
        <v>1</v>
      </c>
      <c r="R2985">
        <f>MATCH(D2985,Отчет!$C$1:$C$65535,0)</f>
        <v>35</v>
      </c>
    </row>
    <row r="2986" spans="1:18" x14ac:dyDescent="0.2">
      <c r="A2986" s="16">
        <v>1998465626</v>
      </c>
      <c r="B2986" s="16">
        <v>4</v>
      </c>
      <c r="D2986" s="16">
        <v>1955210973</v>
      </c>
      <c r="E2986" s="6" t="s">
        <v>203</v>
      </c>
      <c r="F2986" s="6" t="s">
        <v>134</v>
      </c>
      <c r="G2986" s="6" t="s">
        <v>204</v>
      </c>
      <c r="H2986" s="16" t="s">
        <v>205</v>
      </c>
      <c r="I2986" s="6" t="s">
        <v>440</v>
      </c>
      <c r="J2986" s="16">
        <v>5</v>
      </c>
      <c r="K2986" s="16" t="s">
        <v>36</v>
      </c>
      <c r="L2986" s="16" t="s">
        <v>489</v>
      </c>
      <c r="N2986" s="16">
        <v>20</v>
      </c>
      <c r="O2986" s="16">
        <v>5</v>
      </c>
      <c r="P2986" s="16">
        <v>1</v>
      </c>
      <c r="Q2986" s="16">
        <v>1</v>
      </c>
      <c r="R2986">
        <f>MATCH(D2986,Отчет!$C$1:$C$65535,0)</f>
        <v>30</v>
      </c>
    </row>
    <row r="2987" spans="1:18" x14ac:dyDescent="0.2">
      <c r="A2987" s="16">
        <v>2009163290</v>
      </c>
      <c r="B2987" s="16">
        <v>7</v>
      </c>
      <c r="D2987" s="16">
        <v>499655321</v>
      </c>
      <c r="E2987" s="6" t="s">
        <v>79</v>
      </c>
      <c r="F2987" s="6" t="s">
        <v>80</v>
      </c>
      <c r="G2987" s="6" t="s">
        <v>81</v>
      </c>
      <c r="H2987" s="16" t="s">
        <v>82</v>
      </c>
      <c r="I2987" s="6" t="s">
        <v>440</v>
      </c>
      <c r="J2987" s="16">
        <v>5</v>
      </c>
      <c r="K2987" s="16" t="s">
        <v>36</v>
      </c>
      <c r="L2987" s="16" t="s">
        <v>489</v>
      </c>
      <c r="N2987" s="16">
        <v>35</v>
      </c>
      <c r="O2987" s="16">
        <v>5</v>
      </c>
      <c r="P2987" s="16">
        <v>1</v>
      </c>
      <c r="Q2987" s="16">
        <v>1</v>
      </c>
      <c r="R2987">
        <f>MATCH(D2987,Отчет!$C$1:$C$65535,0)</f>
        <v>53</v>
      </c>
    </row>
    <row r="2988" spans="1:18" x14ac:dyDescent="0.2">
      <c r="A2988" s="16">
        <v>1892689846</v>
      </c>
      <c r="B2988" s="16">
        <v>7</v>
      </c>
      <c r="D2988" s="16">
        <v>1506076021</v>
      </c>
      <c r="E2988" s="6" t="s">
        <v>178</v>
      </c>
      <c r="F2988" s="6" t="s">
        <v>179</v>
      </c>
      <c r="G2988" s="6" t="s">
        <v>96</v>
      </c>
      <c r="H2988" s="16" t="s">
        <v>180</v>
      </c>
      <c r="I2988" s="6" t="s">
        <v>440</v>
      </c>
      <c r="J2988" s="16">
        <v>5</v>
      </c>
      <c r="K2988" s="16" t="s">
        <v>36</v>
      </c>
      <c r="L2988" s="16" t="s">
        <v>489</v>
      </c>
      <c r="N2988" s="16">
        <v>35</v>
      </c>
      <c r="O2988" s="16">
        <v>5</v>
      </c>
      <c r="P2988" s="16">
        <v>1</v>
      </c>
      <c r="Q2988" s="16">
        <v>1</v>
      </c>
      <c r="R2988">
        <f>MATCH(D2988,Отчет!$C$1:$C$65535,0)</f>
        <v>47</v>
      </c>
    </row>
    <row r="2989" spans="1:18" x14ac:dyDescent="0.2">
      <c r="A2989" s="16">
        <v>2043776703</v>
      </c>
      <c r="B2989" s="16">
        <v>6</v>
      </c>
      <c r="D2989" s="16">
        <v>499656285</v>
      </c>
      <c r="E2989" s="6" t="s">
        <v>173</v>
      </c>
      <c r="F2989" s="6" t="s">
        <v>76</v>
      </c>
      <c r="G2989" s="6" t="s">
        <v>107</v>
      </c>
      <c r="H2989" s="16" t="s">
        <v>174</v>
      </c>
      <c r="I2989" s="6" t="s">
        <v>440</v>
      </c>
      <c r="J2989" s="16">
        <v>5</v>
      </c>
      <c r="K2989" s="16" t="s">
        <v>36</v>
      </c>
      <c r="L2989" s="16" t="s">
        <v>489</v>
      </c>
      <c r="N2989" s="16">
        <v>30</v>
      </c>
      <c r="O2989" s="16">
        <v>5</v>
      </c>
      <c r="P2989" s="16">
        <v>1</v>
      </c>
      <c r="Q2989" s="16">
        <v>1</v>
      </c>
      <c r="R2989">
        <f>MATCH(D2989,Отчет!$C$1:$C$65535,0)</f>
        <v>36</v>
      </c>
    </row>
    <row r="2990" spans="1:18" x14ac:dyDescent="0.2">
      <c r="A2990" s="16">
        <v>1918974187</v>
      </c>
      <c r="B2990" s="16">
        <v>10</v>
      </c>
      <c r="D2990" s="16">
        <v>499657465</v>
      </c>
      <c r="E2990" s="6" t="s">
        <v>148</v>
      </c>
      <c r="F2990" s="6" t="s">
        <v>149</v>
      </c>
      <c r="G2990" s="6" t="s">
        <v>150</v>
      </c>
      <c r="H2990" s="16" t="s">
        <v>151</v>
      </c>
      <c r="I2990" s="6" t="s">
        <v>505</v>
      </c>
      <c r="J2990" s="16">
        <v>6</v>
      </c>
      <c r="K2990" s="16" t="s">
        <v>36</v>
      </c>
      <c r="L2990" s="16" t="s">
        <v>489</v>
      </c>
      <c r="N2990" s="16">
        <v>60</v>
      </c>
      <c r="O2990" s="16">
        <v>6</v>
      </c>
      <c r="P2990" s="16">
        <v>1</v>
      </c>
      <c r="Q2990" s="16">
        <v>1</v>
      </c>
      <c r="R2990">
        <f>MATCH(D2990,Отчет!$C$1:$C$65535,0)</f>
        <v>25</v>
      </c>
    </row>
    <row r="2991" spans="1:18" x14ac:dyDescent="0.2">
      <c r="A2991" s="16">
        <v>1910812892</v>
      </c>
      <c r="B2991" s="16">
        <v>9</v>
      </c>
      <c r="D2991" s="16">
        <v>499657385</v>
      </c>
      <c r="E2991" s="6" t="s">
        <v>145</v>
      </c>
      <c r="F2991" s="6" t="s">
        <v>146</v>
      </c>
      <c r="G2991" s="6" t="s">
        <v>139</v>
      </c>
      <c r="H2991" s="16" t="s">
        <v>147</v>
      </c>
      <c r="I2991" s="6" t="s">
        <v>505</v>
      </c>
      <c r="J2991" s="16">
        <v>6</v>
      </c>
      <c r="K2991" s="16" t="s">
        <v>36</v>
      </c>
      <c r="L2991" s="16" t="s">
        <v>489</v>
      </c>
      <c r="N2991" s="16">
        <v>54</v>
      </c>
      <c r="O2991" s="16">
        <v>6</v>
      </c>
      <c r="P2991" s="16">
        <v>1</v>
      </c>
      <c r="Q2991" s="16">
        <v>1</v>
      </c>
      <c r="R2991">
        <f>MATCH(D2991,Отчет!$C$1:$C$65535,0)</f>
        <v>20</v>
      </c>
    </row>
    <row r="2992" spans="1:18" x14ac:dyDescent="0.2">
      <c r="A2992" s="16">
        <v>1955739687</v>
      </c>
      <c r="B2992" s="16">
        <v>6</v>
      </c>
      <c r="D2992" s="16">
        <v>499657489</v>
      </c>
      <c r="E2992" s="6" t="s">
        <v>133</v>
      </c>
      <c r="F2992" s="6" t="s">
        <v>134</v>
      </c>
      <c r="G2992" s="6" t="s">
        <v>135</v>
      </c>
      <c r="H2992" s="16" t="s">
        <v>136</v>
      </c>
      <c r="I2992" s="6" t="s">
        <v>384</v>
      </c>
      <c r="J2992" s="16">
        <v>5</v>
      </c>
      <c r="K2992" s="16" t="s">
        <v>36</v>
      </c>
      <c r="L2992" s="16" t="s">
        <v>489</v>
      </c>
      <c r="N2992" s="16">
        <v>30</v>
      </c>
      <c r="O2992" s="16">
        <v>5</v>
      </c>
      <c r="P2992" s="16">
        <v>1</v>
      </c>
      <c r="Q2992" s="16">
        <v>1</v>
      </c>
      <c r="R2992">
        <f>MATCH(D2992,Отчет!$C$1:$C$65535,0)</f>
        <v>51</v>
      </c>
    </row>
    <row r="2993" spans="1:18" x14ac:dyDescent="0.2">
      <c r="A2993" s="16">
        <v>2045306974</v>
      </c>
      <c r="B2993" s="16">
        <v>10</v>
      </c>
      <c r="D2993" s="16">
        <v>499657489</v>
      </c>
      <c r="E2993" s="6" t="s">
        <v>133</v>
      </c>
      <c r="F2993" s="6" t="s">
        <v>134</v>
      </c>
      <c r="G2993" s="6" t="s">
        <v>135</v>
      </c>
      <c r="H2993" s="16" t="s">
        <v>136</v>
      </c>
      <c r="I2993" s="6" t="s">
        <v>506</v>
      </c>
      <c r="J2993" s="16">
        <v>5</v>
      </c>
      <c r="K2993" s="16" t="s">
        <v>36</v>
      </c>
      <c r="L2993" s="16" t="s">
        <v>489</v>
      </c>
      <c r="N2993" s="16">
        <v>50</v>
      </c>
      <c r="O2993" s="16">
        <v>5</v>
      </c>
      <c r="P2993" s="16">
        <v>1</v>
      </c>
      <c r="Q2993" s="16">
        <v>1</v>
      </c>
      <c r="R2993">
        <f>MATCH(D2993,Отчет!$C$1:$C$65535,0)</f>
        <v>51</v>
      </c>
    </row>
    <row r="2994" spans="1:18" x14ac:dyDescent="0.2">
      <c r="A2994" s="16">
        <v>2075054466</v>
      </c>
      <c r="B2994" s="16">
        <v>10</v>
      </c>
      <c r="D2994" s="16">
        <v>499655838</v>
      </c>
      <c r="E2994" s="6" t="s">
        <v>105</v>
      </c>
      <c r="F2994" s="6" t="s">
        <v>106</v>
      </c>
      <c r="G2994" s="6" t="s">
        <v>107</v>
      </c>
      <c r="H2994" s="16" t="s">
        <v>108</v>
      </c>
      <c r="I2994" s="6" t="s">
        <v>507</v>
      </c>
      <c r="J2994" s="16">
        <v>5</v>
      </c>
      <c r="K2994" s="16" t="s">
        <v>36</v>
      </c>
      <c r="L2994" s="16" t="s">
        <v>489</v>
      </c>
      <c r="N2994" s="16">
        <v>50</v>
      </c>
      <c r="O2994" s="16">
        <v>5</v>
      </c>
      <c r="P2994" s="16">
        <v>1</v>
      </c>
      <c r="Q2994" s="16">
        <v>1</v>
      </c>
      <c r="R2994">
        <f>MATCH(D2994,Отчет!$C$1:$C$65535,0)</f>
        <v>14</v>
      </c>
    </row>
    <row r="2995" spans="1:18" x14ac:dyDescent="0.2">
      <c r="A2995" s="16">
        <v>1998073673</v>
      </c>
      <c r="B2995" s="16">
        <v>10</v>
      </c>
      <c r="D2995" s="16">
        <v>499655764</v>
      </c>
      <c r="E2995" s="6" t="s">
        <v>115</v>
      </c>
      <c r="F2995" s="6" t="s">
        <v>116</v>
      </c>
      <c r="G2995" s="6" t="s">
        <v>117</v>
      </c>
      <c r="H2995" s="16" t="s">
        <v>118</v>
      </c>
      <c r="I2995" s="6" t="s">
        <v>507</v>
      </c>
      <c r="J2995" s="16">
        <v>5</v>
      </c>
      <c r="K2995" s="16" t="s">
        <v>36</v>
      </c>
      <c r="L2995" s="16" t="s">
        <v>489</v>
      </c>
      <c r="N2995" s="16">
        <v>50</v>
      </c>
      <c r="O2995" s="16">
        <v>5</v>
      </c>
      <c r="P2995" s="16">
        <v>1</v>
      </c>
      <c r="Q2995" s="16">
        <v>1</v>
      </c>
      <c r="R2995">
        <f>MATCH(D2995,Отчет!$C$1:$C$65535,0)</f>
        <v>17</v>
      </c>
    </row>
    <row r="2996" spans="1:18" x14ac:dyDescent="0.2">
      <c r="A2996" s="16">
        <v>2045659653</v>
      </c>
      <c r="B2996" s="16">
        <v>10</v>
      </c>
      <c r="D2996" s="16">
        <v>499656711</v>
      </c>
      <c r="E2996" s="6" t="s">
        <v>156</v>
      </c>
      <c r="F2996" s="6" t="s">
        <v>157</v>
      </c>
      <c r="G2996" s="6" t="s">
        <v>81</v>
      </c>
      <c r="H2996" s="16" t="s">
        <v>158</v>
      </c>
      <c r="I2996" s="6" t="s">
        <v>508</v>
      </c>
      <c r="J2996" s="16">
        <v>4</v>
      </c>
      <c r="K2996" s="16" t="s">
        <v>36</v>
      </c>
      <c r="L2996" s="16" t="s">
        <v>489</v>
      </c>
      <c r="N2996" s="16">
        <v>40</v>
      </c>
      <c r="O2996" s="16">
        <v>4</v>
      </c>
      <c r="P2996" s="16">
        <v>1</v>
      </c>
      <c r="Q2996" s="16">
        <v>0</v>
      </c>
      <c r="R2996">
        <f>MATCH(D2996,Отчет!$C$1:$C$65535,0)</f>
        <v>52</v>
      </c>
    </row>
    <row r="2997" spans="1:18" x14ac:dyDescent="0.2">
      <c r="A2997" s="16">
        <v>2039865276</v>
      </c>
      <c r="B2997" s="16">
        <v>10</v>
      </c>
      <c r="D2997" s="16">
        <v>499655265</v>
      </c>
      <c r="E2997" s="6" t="s">
        <v>75</v>
      </c>
      <c r="F2997" s="6" t="s">
        <v>76</v>
      </c>
      <c r="G2997" s="6" t="s">
        <v>77</v>
      </c>
      <c r="H2997" s="16" t="s">
        <v>78</v>
      </c>
      <c r="I2997" s="6" t="s">
        <v>508</v>
      </c>
      <c r="J2997" s="16">
        <v>4</v>
      </c>
      <c r="K2997" s="16" t="s">
        <v>36</v>
      </c>
      <c r="L2997" s="16" t="s">
        <v>489</v>
      </c>
      <c r="N2997" s="16">
        <v>40</v>
      </c>
      <c r="O2997" s="16">
        <v>4</v>
      </c>
      <c r="P2997" s="16">
        <v>1</v>
      </c>
      <c r="Q2997" s="16">
        <v>1</v>
      </c>
      <c r="R2997">
        <f>MATCH(D2997,Отчет!$C$1:$C$65535,0)</f>
        <v>41</v>
      </c>
    </row>
    <row r="2998" spans="1:18" x14ac:dyDescent="0.2">
      <c r="A2998" s="16">
        <v>2021199550</v>
      </c>
      <c r="B2998" s="16">
        <v>10</v>
      </c>
      <c r="D2998" s="16">
        <v>499655706</v>
      </c>
      <c r="E2998" s="6" t="s">
        <v>109</v>
      </c>
      <c r="F2998" s="6" t="s">
        <v>99</v>
      </c>
      <c r="G2998" s="6" t="s">
        <v>110</v>
      </c>
      <c r="H2998" s="16" t="s">
        <v>111</v>
      </c>
      <c r="I2998" s="6" t="s">
        <v>508</v>
      </c>
      <c r="J2998" s="16">
        <v>4</v>
      </c>
      <c r="K2998" s="16" t="s">
        <v>36</v>
      </c>
      <c r="L2998" s="16" t="s">
        <v>489</v>
      </c>
      <c r="N2998" s="16">
        <v>40</v>
      </c>
      <c r="O2998" s="16">
        <v>4</v>
      </c>
      <c r="P2998" s="16">
        <v>1</v>
      </c>
      <c r="Q2998" s="16">
        <v>1</v>
      </c>
      <c r="R2998">
        <f>MATCH(D2998,Отчет!$C$1:$C$65535,0)</f>
        <v>55</v>
      </c>
    </row>
    <row r="2999" spans="1:18" x14ac:dyDescent="0.2">
      <c r="A2999" s="16">
        <v>1959092133</v>
      </c>
      <c r="B2999" s="16">
        <v>10</v>
      </c>
      <c r="D2999" s="16">
        <v>499656679</v>
      </c>
      <c r="E2999" s="6" t="s">
        <v>152</v>
      </c>
      <c r="F2999" s="6" t="s">
        <v>153</v>
      </c>
      <c r="G2999" s="6" t="s">
        <v>154</v>
      </c>
      <c r="H2999" s="16" t="s">
        <v>155</v>
      </c>
      <c r="I2999" s="6" t="s">
        <v>509</v>
      </c>
      <c r="J2999" s="16">
        <v>5</v>
      </c>
      <c r="K2999" s="16" t="s">
        <v>36</v>
      </c>
      <c r="L2999" s="16" t="s">
        <v>489</v>
      </c>
      <c r="N2999" s="16">
        <v>50</v>
      </c>
      <c r="O2999" s="16">
        <v>5</v>
      </c>
      <c r="P2999" s="16">
        <v>1</v>
      </c>
      <c r="Q2999" s="16">
        <v>1</v>
      </c>
      <c r="R2999">
        <f>MATCH(D2999,Отчет!$C$1:$C$65535,0)</f>
        <v>21</v>
      </c>
    </row>
    <row r="3000" spans="1:18" x14ac:dyDescent="0.2">
      <c r="A3000" s="16">
        <v>1886639705</v>
      </c>
      <c r="B3000" s="16">
        <v>10</v>
      </c>
      <c r="D3000" s="16">
        <v>499656434</v>
      </c>
      <c r="E3000" s="6" t="s">
        <v>162</v>
      </c>
      <c r="F3000" s="6" t="s">
        <v>163</v>
      </c>
      <c r="G3000" s="6" t="s">
        <v>164</v>
      </c>
      <c r="H3000" s="16" t="s">
        <v>165</v>
      </c>
      <c r="I3000" s="6" t="s">
        <v>510</v>
      </c>
      <c r="J3000" s="16">
        <v>3</v>
      </c>
      <c r="K3000" s="16" t="s">
        <v>36</v>
      </c>
      <c r="L3000" s="16" t="s">
        <v>489</v>
      </c>
      <c r="N3000" s="16">
        <v>30</v>
      </c>
      <c r="O3000" s="16">
        <v>3</v>
      </c>
      <c r="P3000" s="16">
        <v>1</v>
      </c>
      <c r="Q3000" s="16">
        <v>1</v>
      </c>
      <c r="R3000">
        <f>MATCH(D3000,Отчет!$C$1:$C$65535,0)</f>
        <v>11</v>
      </c>
    </row>
    <row r="3001" spans="1:18" x14ac:dyDescent="0.2">
      <c r="A3001" s="16">
        <v>1881267816</v>
      </c>
      <c r="B3001" s="16">
        <v>10</v>
      </c>
      <c r="D3001" s="16">
        <v>499655628</v>
      </c>
      <c r="E3001" s="6" t="s">
        <v>94</v>
      </c>
      <c r="F3001" s="6" t="s">
        <v>106</v>
      </c>
      <c r="G3001" s="6" t="s">
        <v>119</v>
      </c>
      <c r="H3001" s="16" t="s">
        <v>120</v>
      </c>
      <c r="I3001" s="6" t="s">
        <v>386</v>
      </c>
      <c r="J3001" s="16">
        <v>3</v>
      </c>
      <c r="K3001" s="16" t="s">
        <v>36</v>
      </c>
      <c r="L3001" s="16" t="s">
        <v>489</v>
      </c>
      <c r="N3001" s="16">
        <v>30</v>
      </c>
      <c r="O3001" s="16">
        <v>3</v>
      </c>
      <c r="P3001" s="16">
        <v>1</v>
      </c>
      <c r="Q3001" s="16">
        <v>1</v>
      </c>
      <c r="R3001">
        <f>MATCH(D3001,Отчет!$C$1:$C$65535,0)</f>
        <v>22</v>
      </c>
    </row>
    <row r="3002" spans="1:18" x14ac:dyDescent="0.2">
      <c r="A3002" s="16">
        <v>1881263818</v>
      </c>
      <c r="B3002" s="16">
        <v>10</v>
      </c>
      <c r="D3002" s="16">
        <v>499655369</v>
      </c>
      <c r="E3002" s="6" t="s">
        <v>196</v>
      </c>
      <c r="F3002" s="6" t="s">
        <v>99</v>
      </c>
      <c r="G3002" s="6" t="s">
        <v>107</v>
      </c>
      <c r="H3002" s="16" t="s">
        <v>197</v>
      </c>
      <c r="I3002" s="6" t="s">
        <v>386</v>
      </c>
      <c r="J3002" s="16">
        <v>3</v>
      </c>
      <c r="K3002" s="16" t="s">
        <v>36</v>
      </c>
      <c r="L3002" s="16" t="s">
        <v>489</v>
      </c>
      <c r="N3002" s="16">
        <v>30</v>
      </c>
      <c r="O3002" s="16">
        <v>3</v>
      </c>
      <c r="P3002" s="16">
        <v>1</v>
      </c>
      <c r="Q3002" s="16">
        <v>1</v>
      </c>
      <c r="R3002">
        <f>MATCH(D3002,Отчет!$C$1:$C$65535,0)</f>
        <v>15</v>
      </c>
    </row>
    <row r="3003" spans="1:18" x14ac:dyDescent="0.2">
      <c r="A3003" s="16">
        <v>1899134766</v>
      </c>
      <c r="B3003" s="16">
        <v>10</v>
      </c>
      <c r="D3003" s="16">
        <v>499656679</v>
      </c>
      <c r="E3003" s="6" t="s">
        <v>152</v>
      </c>
      <c r="F3003" s="6" t="s">
        <v>153</v>
      </c>
      <c r="G3003" s="6" t="s">
        <v>154</v>
      </c>
      <c r="H3003" s="16" t="s">
        <v>155</v>
      </c>
      <c r="I3003" s="6" t="s">
        <v>386</v>
      </c>
      <c r="J3003" s="16">
        <v>3</v>
      </c>
      <c r="K3003" s="16" t="s">
        <v>36</v>
      </c>
      <c r="L3003" s="16" t="s">
        <v>489</v>
      </c>
      <c r="N3003" s="16">
        <v>30</v>
      </c>
      <c r="O3003" s="16">
        <v>3</v>
      </c>
      <c r="P3003" s="16">
        <v>1</v>
      </c>
      <c r="Q3003" s="16">
        <v>1</v>
      </c>
      <c r="R3003">
        <f>MATCH(D3003,Отчет!$C$1:$C$65535,0)</f>
        <v>21</v>
      </c>
    </row>
    <row r="3004" spans="1:18" x14ac:dyDescent="0.2">
      <c r="A3004" s="16">
        <v>2024614324</v>
      </c>
      <c r="B3004" s="16">
        <v>7</v>
      </c>
      <c r="D3004" s="16">
        <v>499657513</v>
      </c>
      <c r="E3004" s="6" t="s">
        <v>137</v>
      </c>
      <c r="F3004" s="6" t="s">
        <v>138</v>
      </c>
      <c r="G3004" s="6" t="s">
        <v>139</v>
      </c>
      <c r="H3004" s="16" t="s">
        <v>140</v>
      </c>
      <c r="I3004" s="6" t="s">
        <v>386</v>
      </c>
      <c r="J3004" s="16">
        <v>3</v>
      </c>
      <c r="K3004" s="16" t="s">
        <v>36</v>
      </c>
      <c r="L3004" s="16" t="s">
        <v>489</v>
      </c>
      <c r="N3004" s="16">
        <v>21</v>
      </c>
      <c r="O3004" s="16">
        <v>3</v>
      </c>
      <c r="P3004" s="16">
        <v>1</v>
      </c>
      <c r="Q3004" s="16">
        <v>1</v>
      </c>
      <c r="R3004">
        <f>MATCH(D3004,Отчет!$C$1:$C$65535,0)</f>
        <v>32</v>
      </c>
    </row>
    <row r="3005" spans="1:18" x14ac:dyDescent="0.2">
      <c r="A3005" s="16">
        <v>1902940324</v>
      </c>
      <c r="B3005" s="16">
        <v>10</v>
      </c>
      <c r="D3005" s="16">
        <v>499656623</v>
      </c>
      <c r="E3005" s="6" t="s">
        <v>166</v>
      </c>
      <c r="F3005" s="6" t="s">
        <v>167</v>
      </c>
      <c r="G3005" s="6" t="s">
        <v>168</v>
      </c>
      <c r="H3005" s="16" t="s">
        <v>169</v>
      </c>
      <c r="I3005" s="6" t="s">
        <v>386</v>
      </c>
      <c r="J3005" s="16">
        <v>3</v>
      </c>
      <c r="K3005" s="16" t="s">
        <v>36</v>
      </c>
      <c r="L3005" s="16" t="s">
        <v>489</v>
      </c>
      <c r="N3005" s="16">
        <v>30</v>
      </c>
      <c r="O3005" s="16">
        <v>3</v>
      </c>
      <c r="P3005" s="16">
        <v>1</v>
      </c>
      <c r="Q3005" s="16">
        <v>1</v>
      </c>
      <c r="R3005">
        <f>MATCH(D3005,Отчет!$C$1:$C$65535,0)</f>
        <v>37</v>
      </c>
    </row>
    <row r="3006" spans="1:18" x14ac:dyDescent="0.2">
      <c r="A3006" s="16">
        <v>1992867756</v>
      </c>
      <c r="B3006" s="16">
        <v>10</v>
      </c>
      <c r="D3006" s="16">
        <v>499655966</v>
      </c>
      <c r="E3006" s="6" t="s">
        <v>83</v>
      </c>
      <c r="F3006" s="6" t="s">
        <v>76</v>
      </c>
      <c r="G3006" s="6" t="s">
        <v>84</v>
      </c>
      <c r="H3006" s="16" t="s">
        <v>85</v>
      </c>
      <c r="I3006" s="6" t="s">
        <v>511</v>
      </c>
      <c r="J3006" s="16">
        <v>3</v>
      </c>
      <c r="K3006" s="16" t="s">
        <v>36</v>
      </c>
      <c r="L3006" s="16" t="s">
        <v>489</v>
      </c>
      <c r="N3006" s="16">
        <v>30</v>
      </c>
      <c r="O3006" s="16">
        <v>3</v>
      </c>
      <c r="P3006" s="16">
        <v>1</v>
      </c>
      <c r="Q3006" s="16">
        <v>1</v>
      </c>
      <c r="R3006">
        <f>MATCH(D3006,Отчет!$C$1:$C$65535,0)</f>
        <v>43</v>
      </c>
    </row>
    <row r="3007" spans="1:18" x14ac:dyDescent="0.2">
      <c r="A3007" s="16">
        <v>1918960733</v>
      </c>
      <c r="B3007" s="16">
        <v>8</v>
      </c>
      <c r="D3007" s="16">
        <v>499657465</v>
      </c>
      <c r="E3007" s="6" t="s">
        <v>148</v>
      </c>
      <c r="F3007" s="6" t="s">
        <v>149</v>
      </c>
      <c r="G3007" s="6" t="s">
        <v>150</v>
      </c>
      <c r="H3007" s="16" t="s">
        <v>151</v>
      </c>
      <c r="I3007" s="6" t="s">
        <v>279</v>
      </c>
      <c r="J3007" s="16">
        <v>3</v>
      </c>
      <c r="K3007" s="16" t="s">
        <v>36</v>
      </c>
      <c r="L3007" s="16" t="s">
        <v>489</v>
      </c>
      <c r="N3007" s="16">
        <v>24</v>
      </c>
      <c r="O3007" s="16">
        <v>3</v>
      </c>
      <c r="P3007" s="16">
        <v>1</v>
      </c>
      <c r="Q3007" s="16">
        <v>1</v>
      </c>
      <c r="R3007">
        <f>MATCH(D3007,Отчет!$C$1:$C$65535,0)</f>
        <v>25</v>
      </c>
    </row>
    <row r="3008" spans="1:18" x14ac:dyDescent="0.2">
      <c r="A3008" s="16">
        <v>1899161693</v>
      </c>
      <c r="B3008" s="16">
        <v>10</v>
      </c>
      <c r="D3008" s="16">
        <v>499655738</v>
      </c>
      <c r="E3008" s="6" t="s">
        <v>112</v>
      </c>
      <c r="F3008" s="6" t="s">
        <v>113</v>
      </c>
      <c r="G3008" s="6" t="s">
        <v>73</v>
      </c>
      <c r="H3008" s="16" t="s">
        <v>114</v>
      </c>
      <c r="I3008" s="6" t="s">
        <v>279</v>
      </c>
      <c r="J3008" s="16">
        <v>3</v>
      </c>
      <c r="K3008" s="16" t="s">
        <v>36</v>
      </c>
      <c r="L3008" s="16" t="s">
        <v>489</v>
      </c>
      <c r="N3008" s="16">
        <v>30</v>
      </c>
      <c r="O3008" s="16">
        <v>3</v>
      </c>
      <c r="P3008" s="16">
        <v>1</v>
      </c>
      <c r="Q3008" s="16">
        <v>1</v>
      </c>
      <c r="R3008">
        <f>MATCH(D3008,Отчет!$C$1:$C$65535,0)</f>
        <v>31</v>
      </c>
    </row>
    <row r="3009" spans="1:18" x14ac:dyDescent="0.2">
      <c r="A3009" s="16">
        <v>1896153275</v>
      </c>
      <c r="B3009" s="16">
        <v>9</v>
      </c>
      <c r="D3009" s="16">
        <v>499657385</v>
      </c>
      <c r="E3009" s="6" t="s">
        <v>145</v>
      </c>
      <c r="F3009" s="6" t="s">
        <v>146</v>
      </c>
      <c r="G3009" s="6" t="s">
        <v>139</v>
      </c>
      <c r="H3009" s="16" t="s">
        <v>147</v>
      </c>
      <c r="I3009" s="6" t="s">
        <v>279</v>
      </c>
      <c r="J3009" s="16">
        <v>3</v>
      </c>
      <c r="K3009" s="16" t="s">
        <v>36</v>
      </c>
      <c r="L3009" s="16" t="s">
        <v>489</v>
      </c>
      <c r="N3009" s="16">
        <v>27</v>
      </c>
      <c r="O3009" s="16">
        <v>3</v>
      </c>
      <c r="P3009" s="16">
        <v>1</v>
      </c>
      <c r="Q3009" s="16">
        <v>1</v>
      </c>
      <c r="R3009">
        <f>MATCH(D3009,Отчет!$C$1:$C$65535,0)</f>
        <v>20</v>
      </c>
    </row>
    <row r="3010" spans="1:18" x14ac:dyDescent="0.2">
      <c r="A3010" s="16">
        <v>1992868879</v>
      </c>
      <c r="B3010" s="16">
        <v>9</v>
      </c>
      <c r="D3010" s="16">
        <v>499655966</v>
      </c>
      <c r="E3010" s="6" t="s">
        <v>83</v>
      </c>
      <c r="F3010" s="6" t="s">
        <v>76</v>
      </c>
      <c r="G3010" s="6" t="s">
        <v>84</v>
      </c>
      <c r="H3010" s="16" t="s">
        <v>85</v>
      </c>
      <c r="I3010" s="6" t="s">
        <v>279</v>
      </c>
      <c r="J3010" s="16">
        <v>3</v>
      </c>
      <c r="K3010" s="16" t="s">
        <v>36</v>
      </c>
      <c r="L3010" s="16" t="s">
        <v>489</v>
      </c>
      <c r="N3010" s="16">
        <v>27</v>
      </c>
      <c r="O3010" s="16">
        <v>3</v>
      </c>
      <c r="P3010" s="16">
        <v>1</v>
      </c>
      <c r="Q3010" s="16">
        <v>1</v>
      </c>
      <c r="R3010">
        <f>MATCH(D3010,Отчет!$C$1:$C$65535,0)</f>
        <v>43</v>
      </c>
    </row>
    <row r="3011" spans="1:18" x14ac:dyDescent="0.2">
      <c r="A3011" s="16">
        <v>1998070200</v>
      </c>
      <c r="B3011" s="16">
        <v>10</v>
      </c>
      <c r="D3011" s="16">
        <v>499655764</v>
      </c>
      <c r="E3011" s="6" t="s">
        <v>115</v>
      </c>
      <c r="F3011" s="6" t="s">
        <v>116</v>
      </c>
      <c r="G3011" s="6" t="s">
        <v>117</v>
      </c>
      <c r="H3011" s="16" t="s">
        <v>118</v>
      </c>
      <c r="I3011" s="6" t="s">
        <v>279</v>
      </c>
      <c r="J3011" s="16">
        <v>3</v>
      </c>
      <c r="K3011" s="16" t="s">
        <v>36</v>
      </c>
      <c r="L3011" s="16" t="s">
        <v>489</v>
      </c>
      <c r="N3011" s="16">
        <v>30</v>
      </c>
      <c r="O3011" s="16">
        <v>3</v>
      </c>
      <c r="P3011" s="16">
        <v>1</v>
      </c>
      <c r="Q3011" s="16">
        <v>1</v>
      </c>
      <c r="R3011">
        <f>MATCH(D3011,Отчет!$C$1:$C$65535,0)</f>
        <v>17</v>
      </c>
    </row>
    <row r="3012" spans="1:18" x14ac:dyDescent="0.2">
      <c r="A3012" s="16">
        <v>1998465631</v>
      </c>
      <c r="B3012" s="16">
        <v>8</v>
      </c>
      <c r="D3012" s="16">
        <v>1955210973</v>
      </c>
      <c r="E3012" s="6" t="s">
        <v>203</v>
      </c>
      <c r="F3012" s="6" t="s">
        <v>134</v>
      </c>
      <c r="G3012" s="6" t="s">
        <v>204</v>
      </c>
      <c r="H3012" s="16" t="s">
        <v>205</v>
      </c>
      <c r="I3012" s="6" t="s">
        <v>279</v>
      </c>
      <c r="J3012" s="16">
        <v>3</v>
      </c>
      <c r="K3012" s="16" t="s">
        <v>36</v>
      </c>
      <c r="L3012" s="16" t="s">
        <v>489</v>
      </c>
      <c r="N3012" s="16">
        <v>24</v>
      </c>
      <c r="O3012" s="16">
        <v>3</v>
      </c>
      <c r="P3012" s="16">
        <v>1</v>
      </c>
      <c r="Q3012" s="16">
        <v>1</v>
      </c>
      <c r="R3012">
        <f>MATCH(D3012,Отчет!$C$1:$C$65535,0)</f>
        <v>30</v>
      </c>
    </row>
    <row r="3013" spans="1:18" x14ac:dyDescent="0.2">
      <c r="A3013" s="16">
        <v>1886853508</v>
      </c>
      <c r="B3013" s="16">
        <v>10</v>
      </c>
      <c r="D3013" s="16">
        <v>499657609</v>
      </c>
      <c r="E3013" s="6" t="s">
        <v>192</v>
      </c>
      <c r="F3013" s="6" t="s">
        <v>134</v>
      </c>
      <c r="G3013" s="6" t="s">
        <v>139</v>
      </c>
      <c r="H3013" s="16" t="s">
        <v>193</v>
      </c>
      <c r="I3013" s="6" t="s">
        <v>279</v>
      </c>
      <c r="J3013" s="16">
        <v>3</v>
      </c>
      <c r="K3013" s="16" t="s">
        <v>36</v>
      </c>
      <c r="L3013" s="16" t="s">
        <v>489</v>
      </c>
      <c r="N3013" s="16">
        <v>30</v>
      </c>
      <c r="O3013" s="16">
        <v>3</v>
      </c>
      <c r="P3013" s="16">
        <v>1</v>
      </c>
      <c r="Q3013" s="16">
        <v>1</v>
      </c>
      <c r="R3013">
        <f>MATCH(D3013,Отчет!$C$1:$C$65535,0)</f>
        <v>24</v>
      </c>
    </row>
    <row r="3014" spans="1:18" x14ac:dyDescent="0.2">
      <c r="A3014" s="16">
        <v>2009106079</v>
      </c>
      <c r="B3014" s="16">
        <v>10</v>
      </c>
      <c r="D3014" s="16">
        <v>499655628</v>
      </c>
      <c r="E3014" s="6" t="s">
        <v>94</v>
      </c>
      <c r="F3014" s="6" t="s">
        <v>106</v>
      </c>
      <c r="G3014" s="6" t="s">
        <v>119</v>
      </c>
      <c r="H3014" s="16" t="s">
        <v>120</v>
      </c>
      <c r="I3014" s="6" t="s">
        <v>387</v>
      </c>
      <c r="J3014" s="16">
        <v>3</v>
      </c>
      <c r="K3014" s="16" t="s">
        <v>36</v>
      </c>
      <c r="L3014" s="16" t="s">
        <v>489</v>
      </c>
      <c r="N3014" s="16">
        <v>30</v>
      </c>
      <c r="O3014" s="16">
        <v>3</v>
      </c>
      <c r="P3014" s="16">
        <v>1</v>
      </c>
      <c r="Q3014" s="16">
        <v>1</v>
      </c>
      <c r="R3014">
        <f>MATCH(D3014,Отчет!$C$1:$C$65535,0)</f>
        <v>22</v>
      </c>
    </row>
    <row r="3015" spans="1:18" x14ac:dyDescent="0.2">
      <c r="A3015" s="16">
        <v>1899132351</v>
      </c>
      <c r="B3015" s="16">
        <v>10</v>
      </c>
      <c r="D3015" s="16">
        <v>499656679</v>
      </c>
      <c r="E3015" s="6" t="s">
        <v>152</v>
      </c>
      <c r="F3015" s="6" t="s">
        <v>153</v>
      </c>
      <c r="G3015" s="6" t="s">
        <v>154</v>
      </c>
      <c r="H3015" s="16" t="s">
        <v>155</v>
      </c>
      <c r="I3015" s="6" t="s">
        <v>387</v>
      </c>
      <c r="J3015" s="16">
        <v>3</v>
      </c>
      <c r="K3015" s="16" t="s">
        <v>36</v>
      </c>
      <c r="L3015" s="16" t="s">
        <v>489</v>
      </c>
      <c r="N3015" s="16">
        <v>30</v>
      </c>
      <c r="O3015" s="16">
        <v>3</v>
      </c>
      <c r="P3015" s="16">
        <v>1</v>
      </c>
      <c r="Q3015" s="16">
        <v>1</v>
      </c>
      <c r="R3015">
        <f>MATCH(D3015,Отчет!$C$1:$C$65535,0)</f>
        <v>21</v>
      </c>
    </row>
    <row r="3016" spans="1:18" x14ac:dyDescent="0.2">
      <c r="A3016" s="16">
        <v>2043892440</v>
      </c>
      <c r="B3016" s="16">
        <v>10</v>
      </c>
      <c r="D3016" s="16">
        <v>722669820</v>
      </c>
      <c r="E3016" s="6" t="s">
        <v>185</v>
      </c>
      <c r="F3016" s="6" t="s">
        <v>186</v>
      </c>
      <c r="G3016" s="6" t="s">
        <v>187</v>
      </c>
      <c r="H3016" s="16" t="s">
        <v>188</v>
      </c>
      <c r="I3016" s="6" t="s">
        <v>387</v>
      </c>
      <c r="J3016" s="16">
        <v>3</v>
      </c>
      <c r="K3016" s="16" t="s">
        <v>36</v>
      </c>
      <c r="L3016" s="16" t="s">
        <v>489</v>
      </c>
      <c r="N3016" s="16">
        <v>30</v>
      </c>
      <c r="O3016" s="16">
        <v>3</v>
      </c>
      <c r="P3016" s="16">
        <v>1</v>
      </c>
      <c r="Q3016" s="16">
        <v>1</v>
      </c>
      <c r="R3016">
        <f>MATCH(D3016,Отчет!$C$1:$C$65535,0)</f>
        <v>16</v>
      </c>
    </row>
    <row r="3017" spans="1:18" x14ac:dyDescent="0.2">
      <c r="A3017" s="16">
        <v>2064822045</v>
      </c>
      <c r="B3017" s="16">
        <v>10</v>
      </c>
      <c r="D3017" s="16">
        <v>499656434</v>
      </c>
      <c r="E3017" s="6" t="s">
        <v>162</v>
      </c>
      <c r="F3017" s="6" t="s">
        <v>163</v>
      </c>
      <c r="G3017" s="6" t="s">
        <v>164</v>
      </c>
      <c r="H3017" s="16" t="s">
        <v>165</v>
      </c>
      <c r="I3017" s="6" t="s">
        <v>387</v>
      </c>
      <c r="J3017" s="16">
        <v>3</v>
      </c>
      <c r="K3017" s="16" t="s">
        <v>36</v>
      </c>
      <c r="L3017" s="16" t="s">
        <v>489</v>
      </c>
      <c r="N3017" s="16">
        <v>30</v>
      </c>
      <c r="O3017" s="16">
        <v>3</v>
      </c>
      <c r="P3017" s="16">
        <v>1</v>
      </c>
      <c r="Q3017" s="16">
        <v>1</v>
      </c>
      <c r="R3017">
        <f>MATCH(D3017,Отчет!$C$1:$C$65535,0)</f>
        <v>11</v>
      </c>
    </row>
    <row r="3018" spans="1:18" x14ac:dyDescent="0.2">
      <c r="A3018" s="16">
        <v>1992869851</v>
      </c>
      <c r="B3018" s="16">
        <v>10</v>
      </c>
      <c r="D3018" s="16">
        <v>499655966</v>
      </c>
      <c r="E3018" s="6" t="s">
        <v>83</v>
      </c>
      <c r="F3018" s="6" t="s">
        <v>76</v>
      </c>
      <c r="G3018" s="6" t="s">
        <v>84</v>
      </c>
      <c r="H3018" s="16" t="s">
        <v>85</v>
      </c>
      <c r="I3018" s="6" t="s">
        <v>387</v>
      </c>
      <c r="J3018" s="16">
        <v>3</v>
      </c>
      <c r="K3018" s="16" t="s">
        <v>36</v>
      </c>
      <c r="L3018" s="16" t="s">
        <v>489</v>
      </c>
      <c r="N3018" s="16">
        <v>30</v>
      </c>
      <c r="O3018" s="16">
        <v>3</v>
      </c>
      <c r="P3018" s="16">
        <v>1</v>
      </c>
      <c r="Q3018" s="16">
        <v>1</v>
      </c>
      <c r="R3018">
        <f>MATCH(D3018,Отчет!$C$1:$C$65535,0)</f>
        <v>43</v>
      </c>
    </row>
    <row r="3019" spans="1:18" x14ac:dyDescent="0.2">
      <c r="A3019" s="16">
        <v>1923116209</v>
      </c>
      <c r="B3019" s="16">
        <v>10</v>
      </c>
      <c r="D3019" s="16">
        <v>499655764</v>
      </c>
      <c r="E3019" s="6" t="s">
        <v>115</v>
      </c>
      <c r="F3019" s="6" t="s">
        <v>116</v>
      </c>
      <c r="G3019" s="6" t="s">
        <v>117</v>
      </c>
      <c r="H3019" s="16" t="s">
        <v>118</v>
      </c>
      <c r="I3019" s="6" t="s">
        <v>387</v>
      </c>
      <c r="J3019" s="16">
        <v>3</v>
      </c>
      <c r="K3019" s="16" t="s">
        <v>36</v>
      </c>
      <c r="L3019" s="16" t="s">
        <v>489</v>
      </c>
      <c r="N3019" s="16">
        <v>30</v>
      </c>
      <c r="O3019" s="16">
        <v>3</v>
      </c>
      <c r="P3019" s="16">
        <v>1</v>
      </c>
      <c r="Q3019" s="16">
        <v>1</v>
      </c>
      <c r="R3019">
        <f>MATCH(D3019,Отчет!$C$1:$C$65535,0)</f>
        <v>17</v>
      </c>
    </row>
    <row r="3020" spans="1:18" x14ac:dyDescent="0.2">
      <c r="A3020" s="16">
        <v>2033904250</v>
      </c>
      <c r="B3020" s="16">
        <v>8</v>
      </c>
      <c r="D3020" s="16">
        <v>1950131619</v>
      </c>
      <c r="E3020" s="6" t="s">
        <v>209</v>
      </c>
      <c r="F3020" s="6" t="s">
        <v>210</v>
      </c>
      <c r="G3020" s="6" t="s">
        <v>211</v>
      </c>
      <c r="H3020" s="16" t="s">
        <v>212</v>
      </c>
      <c r="I3020" s="6" t="s">
        <v>387</v>
      </c>
      <c r="J3020" s="16">
        <v>3</v>
      </c>
      <c r="K3020" s="16" t="s">
        <v>36</v>
      </c>
      <c r="L3020" s="16" t="s">
        <v>489</v>
      </c>
      <c r="N3020" s="16">
        <v>24</v>
      </c>
      <c r="O3020" s="16">
        <v>3</v>
      </c>
      <c r="P3020" s="16">
        <v>1</v>
      </c>
      <c r="Q3020" s="16">
        <v>1</v>
      </c>
      <c r="R3020">
        <f>MATCH(D3020,Отчет!$C$1:$C$65535,0)</f>
        <v>33</v>
      </c>
    </row>
    <row r="3021" spans="1:18" x14ac:dyDescent="0.2">
      <c r="A3021" s="16">
        <v>2218493402</v>
      </c>
      <c r="B3021" s="16">
        <v>10</v>
      </c>
      <c r="D3021" s="16">
        <v>2210857296</v>
      </c>
      <c r="E3021" s="6" t="s">
        <v>199</v>
      </c>
      <c r="F3021" s="6" t="s">
        <v>200</v>
      </c>
      <c r="G3021" s="6" t="s">
        <v>201</v>
      </c>
      <c r="H3021" s="16" t="s">
        <v>202</v>
      </c>
      <c r="I3021" s="6" t="s">
        <v>512</v>
      </c>
      <c r="J3021" s="16">
        <v>3</v>
      </c>
      <c r="K3021" s="16" t="s">
        <v>36</v>
      </c>
      <c r="L3021" s="16" t="s">
        <v>489</v>
      </c>
      <c r="N3021" s="16">
        <v>30</v>
      </c>
      <c r="O3021" s="16">
        <v>3</v>
      </c>
      <c r="P3021" s="16">
        <v>1</v>
      </c>
      <c r="Q3021" s="16">
        <v>1</v>
      </c>
      <c r="R3021">
        <f>MATCH(D3021,Отчет!$C$1:$C$65535,0)</f>
        <v>28</v>
      </c>
    </row>
    <row r="3022" spans="1:18" x14ac:dyDescent="0.2">
      <c r="A3022" s="16">
        <v>1892680086</v>
      </c>
      <c r="B3022" s="16">
        <v>8</v>
      </c>
      <c r="D3022" s="16">
        <v>1506076021</v>
      </c>
      <c r="E3022" s="6" t="s">
        <v>178</v>
      </c>
      <c r="F3022" s="6" t="s">
        <v>179</v>
      </c>
      <c r="G3022" s="6" t="s">
        <v>96</v>
      </c>
      <c r="H3022" s="16" t="s">
        <v>180</v>
      </c>
      <c r="I3022" s="6" t="s">
        <v>513</v>
      </c>
      <c r="J3022" s="16">
        <v>5</v>
      </c>
      <c r="K3022" s="16" t="s">
        <v>36</v>
      </c>
      <c r="L3022" s="16" t="s">
        <v>489</v>
      </c>
      <c r="N3022" s="16">
        <v>40</v>
      </c>
      <c r="O3022" s="16">
        <v>5</v>
      </c>
      <c r="P3022" s="16">
        <v>1</v>
      </c>
      <c r="Q3022" s="16">
        <v>1</v>
      </c>
      <c r="R3022">
        <f>MATCH(D3022,Отчет!$C$1:$C$65535,0)</f>
        <v>47</v>
      </c>
    </row>
    <row r="3023" spans="1:18" x14ac:dyDescent="0.2">
      <c r="A3023" s="16">
        <v>2121458113</v>
      </c>
      <c r="B3023" s="16">
        <v>4</v>
      </c>
      <c r="D3023" s="16">
        <v>2114617064</v>
      </c>
      <c r="E3023" s="6" t="s">
        <v>206</v>
      </c>
      <c r="F3023" s="6" t="s">
        <v>80</v>
      </c>
      <c r="G3023" s="6" t="s">
        <v>207</v>
      </c>
      <c r="H3023" s="16" t="s">
        <v>208</v>
      </c>
      <c r="I3023" s="6" t="s">
        <v>388</v>
      </c>
      <c r="J3023" s="16">
        <v>3</v>
      </c>
      <c r="K3023" s="16" t="s">
        <v>36</v>
      </c>
      <c r="L3023" s="16" t="s">
        <v>489</v>
      </c>
      <c r="N3023" s="16">
        <v>12</v>
      </c>
      <c r="O3023" s="16">
        <v>3</v>
      </c>
      <c r="P3023" s="16">
        <v>1</v>
      </c>
      <c r="Q3023" s="16">
        <v>0</v>
      </c>
      <c r="R3023">
        <f>MATCH(D3023,Отчет!$C$1:$C$65535,0)</f>
        <v>54</v>
      </c>
    </row>
    <row r="3024" spans="1:18" x14ac:dyDescent="0.2">
      <c r="A3024" s="16">
        <v>1992870479</v>
      </c>
      <c r="B3024" s="16">
        <v>7</v>
      </c>
      <c r="D3024" s="16">
        <v>499655966</v>
      </c>
      <c r="E3024" s="6" t="s">
        <v>83</v>
      </c>
      <c r="F3024" s="6" t="s">
        <v>76</v>
      </c>
      <c r="G3024" s="6" t="s">
        <v>84</v>
      </c>
      <c r="H3024" s="16" t="s">
        <v>85</v>
      </c>
      <c r="I3024" s="6" t="s">
        <v>514</v>
      </c>
      <c r="J3024" s="16">
        <v>3</v>
      </c>
      <c r="K3024" s="16" t="s">
        <v>36</v>
      </c>
      <c r="L3024" s="16" t="s">
        <v>489</v>
      </c>
      <c r="N3024" s="16">
        <v>0</v>
      </c>
      <c r="O3024" s="16">
        <v>3</v>
      </c>
      <c r="P3024" s="16">
        <v>1</v>
      </c>
      <c r="Q3024" s="16">
        <v>1</v>
      </c>
      <c r="R3024">
        <f>MATCH(D3024,Отчет!$C$1:$C$65535,0)</f>
        <v>43</v>
      </c>
    </row>
    <row r="3025" spans="1:18" x14ac:dyDescent="0.2">
      <c r="A3025" s="16">
        <v>1899061311</v>
      </c>
      <c r="B3025" s="16">
        <v>10</v>
      </c>
      <c r="D3025" s="16">
        <v>499656679</v>
      </c>
      <c r="E3025" s="6" t="s">
        <v>152</v>
      </c>
      <c r="F3025" s="6" t="s">
        <v>153</v>
      </c>
      <c r="G3025" s="6" t="s">
        <v>154</v>
      </c>
      <c r="H3025" s="16" t="s">
        <v>155</v>
      </c>
      <c r="I3025" s="6" t="s">
        <v>514</v>
      </c>
      <c r="J3025" s="16">
        <v>3</v>
      </c>
      <c r="K3025" s="16" t="s">
        <v>36</v>
      </c>
      <c r="L3025" s="16" t="s">
        <v>489</v>
      </c>
      <c r="N3025" s="16">
        <v>30</v>
      </c>
      <c r="O3025" s="16">
        <v>3</v>
      </c>
      <c r="P3025" s="16">
        <v>1</v>
      </c>
      <c r="Q3025" s="16">
        <v>1</v>
      </c>
      <c r="R3025">
        <f>MATCH(D3025,Отчет!$C$1:$C$65535,0)</f>
        <v>21</v>
      </c>
    </row>
    <row r="3026" spans="1:18" x14ac:dyDescent="0.2">
      <c r="A3026" s="16">
        <v>1902939347</v>
      </c>
      <c r="B3026" s="16">
        <v>8</v>
      </c>
      <c r="D3026" s="16">
        <v>499656623</v>
      </c>
      <c r="E3026" s="6" t="s">
        <v>166</v>
      </c>
      <c r="F3026" s="6" t="s">
        <v>167</v>
      </c>
      <c r="G3026" s="6" t="s">
        <v>168</v>
      </c>
      <c r="H3026" s="16" t="s">
        <v>169</v>
      </c>
      <c r="I3026" s="6" t="s">
        <v>514</v>
      </c>
      <c r="J3026" s="16">
        <v>3</v>
      </c>
      <c r="K3026" s="16" t="s">
        <v>36</v>
      </c>
      <c r="L3026" s="16" t="s">
        <v>489</v>
      </c>
      <c r="N3026" s="16">
        <v>24</v>
      </c>
      <c r="O3026" s="16">
        <v>3</v>
      </c>
      <c r="P3026" s="16">
        <v>1</v>
      </c>
      <c r="Q3026" s="16">
        <v>1</v>
      </c>
      <c r="R3026">
        <f>MATCH(D3026,Отчет!$C$1:$C$65535,0)</f>
        <v>37</v>
      </c>
    </row>
    <row r="3027" spans="1:18" x14ac:dyDescent="0.2">
      <c r="A3027" s="16">
        <v>2005800864</v>
      </c>
      <c r="B3027" s="16">
        <v>5</v>
      </c>
      <c r="D3027" s="16">
        <v>499655706</v>
      </c>
      <c r="E3027" s="6" t="s">
        <v>109</v>
      </c>
      <c r="F3027" s="6" t="s">
        <v>99</v>
      </c>
      <c r="G3027" s="6" t="s">
        <v>110</v>
      </c>
      <c r="H3027" s="16" t="s">
        <v>111</v>
      </c>
      <c r="I3027" s="6" t="s">
        <v>515</v>
      </c>
      <c r="J3027" s="16">
        <v>3</v>
      </c>
      <c r="K3027" s="16" t="s">
        <v>36</v>
      </c>
      <c r="L3027" s="16" t="s">
        <v>489</v>
      </c>
      <c r="N3027" s="16">
        <v>15</v>
      </c>
      <c r="O3027" s="16">
        <v>3</v>
      </c>
      <c r="P3027" s="16">
        <v>1</v>
      </c>
      <c r="Q3027" s="16">
        <v>1</v>
      </c>
      <c r="R3027">
        <f>MATCH(D3027,Отчет!$C$1:$C$65535,0)</f>
        <v>55</v>
      </c>
    </row>
    <row r="3028" spans="1:18" x14ac:dyDescent="0.2">
      <c r="A3028" s="16">
        <v>1918962045</v>
      </c>
      <c r="B3028" s="16">
        <v>5</v>
      </c>
      <c r="D3028" s="16">
        <v>499657465</v>
      </c>
      <c r="E3028" s="6" t="s">
        <v>148</v>
      </c>
      <c r="F3028" s="6" t="s">
        <v>149</v>
      </c>
      <c r="G3028" s="6" t="s">
        <v>150</v>
      </c>
      <c r="H3028" s="16" t="s">
        <v>151</v>
      </c>
      <c r="I3028" s="6" t="s">
        <v>515</v>
      </c>
      <c r="J3028" s="16">
        <v>3</v>
      </c>
      <c r="K3028" s="16" t="s">
        <v>36</v>
      </c>
      <c r="L3028" s="16" t="s">
        <v>489</v>
      </c>
      <c r="N3028" s="16">
        <v>15</v>
      </c>
      <c r="O3028" s="16">
        <v>3</v>
      </c>
      <c r="P3028" s="16">
        <v>1</v>
      </c>
      <c r="Q3028" s="16">
        <v>1</v>
      </c>
      <c r="R3028">
        <f>MATCH(D3028,Отчет!$C$1:$C$65535,0)</f>
        <v>25</v>
      </c>
    </row>
    <row r="3029" spans="1:18" x14ac:dyDescent="0.2">
      <c r="A3029" s="16">
        <v>1910810227</v>
      </c>
      <c r="B3029" s="16">
        <v>8</v>
      </c>
      <c r="D3029" s="16">
        <v>499657385</v>
      </c>
      <c r="E3029" s="6" t="s">
        <v>145</v>
      </c>
      <c r="F3029" s="6" t="s">
        <v>146</v>
      </c>
      <c r="G3029" s="6" t="s">
        <v>139</v>
      </c>
      <c r="H3029" s="16" t="s">
        <v>147</v>
      </c>
      <c r="I3029" s="6" t="s">
        <v>515</v>
      </c>
      <c r="J3029" s="16">
        <v>3</v>
      </c>
      <c r="K3029" s="16" t="s">
        <v>36</v>
      </c>
      <c r="L3029" s="16" t="s">
        <v>489</v>
      </c>
      <c r="N3029" s="16">
        <v>24</v>
      </c>
      <c r="O3029" s="16">
        <v>3</v>
      </c>
      <c r="P3029" s="16">
        <v>1</v>
      </c>
      <c r="Q3029" s="16">
        <v>1</v>
      </c>
      <c r="R3029">
        <f>MATCH(D3029,Отчет!$C$1:$C$65535,0)</f>
        <v>20</v>
      </c>
    </row>
    <row r="3030" spans="1:18" x14ac:dyDescent="0.2">
      <c r="A3030" s="16">
        <v>1919961753</v>
      </c>
      <c r="B3030" s="16">
        <v>5</v>
      </c>
      <c r="D3030" s="16">
        <v>499656711</v>
      </c>
      <c r="E3030" s="6" t="s">
        <v>156</v>
      </c>
      <c r="F3030" s="6" t="s">
        <v>157</v>
      </c>
      <c r="G3030" s="6" t="s">
        <v>81</v>
      </c>
      <c r="H3030" s="16" t="s">
        <v>158</v>
      </c>
      <c r="I3030" s="6" t="s">
        <v>515</v>
      </c>
      <c r="J3030" s="16">
        <v>3</v>
      </c>
      <c r="K3030" s="16" t="s">
        <v>36</v>
      </c>
      <c r="L3030" s="16" t="s">
        <v>489</v>
      </c>
      <c r="N3030" s="16">
        <v>15</v>
      </c>
      <c r="O3030" s="16">
        <v>3</v>
      </c>
      <c r="P3030" s="16">
        <v>1</v>
      </c>
      <c r="Q3030" s="16">
        <v>0</v>
      </c>
      <c r="R3030">
        <f>MATCH(D3030,Отчет!$C$1:$C$65535,0)</f>
        <v>52</v>
      </c>
    </row>
    <row r="3031" spans="1:18" x14ac:dyDescent="0.2">
      <c r="A3031" s="16">
        <v>2009215186</v>
      </c>
      <c r="B3031" s="16">
        <v>5</v>
      </c>
      <c r="D3031" s="16">
        <v>499655995</v>
      </c>
      <c r="E3031" s="6" t="s">
        <v>86</v>
      </c>
      <c r="F3031" s="6" t="s">
        <v>87</v>
      </c>
      <c r="G3031" s="6" t="s">
        <v>88</v>
      </c>
      <c r="H3031" s="16" t="s">
        <v>89</v>
      </c>
      <c r="I3031" s="6" t="s">
        <v>228</v>
      </c>
      <c r="J3031" s="16">
        <v>3</v>
      </c>
      <c r="K3031" s="16" t="s">
        <v>36</v>
      </c>
      <c r="L3031" s="16" t="s">
        <v>489</v>
      </c>
      <c r="N3031" s="16">
        <v>15</v>
      </c>
      <c r="O3031" s="16">
        <v>3</v>
      </c>
      <c r="P3031" s="16">
        <v>1</v>
      </c>
      <c r="Q3031" s="16">
        <v>1</v>
      </c>
      <c r="R3031">
        <f>MATCH(D3031,Отчет!$C$1:$C$65535,0)</f>
        <v>49</v>
      </c>
    </row>
    <row r="3032" spans="1:18" x14ac:dyDescent="0.2">
      <c r="A3032" s="16">
        <v>1902911337</v>
      </c>
      <c r="B3032" s="16">
        <v>9</v>
      </c>
      <c r="D3032" s="16">
        <v>499655942</v>
      </c>
      <c r="E3032" s="6" t="s">
        <v>98</v>
      </c>
      <c r="F3032" s="6" t="s">
        <v>99</v>
      </c>
      <c r="G3032" s="6" t="s">
        <v>57</v>
      </c>
      <c r="H3032" s="16" t="s">
        <v>100</v>
      </c>
      <c r="I3032" s="6" t="s">
        <v>228</v>
      </c>
      <c r="J3032" s="16">
        <v>3</v>
      </c>
      <c r="K3032" s="16" t="s">
        <v>36</v>
      </c>
      <c r="L3032" s="16" t="s">
        <v>489</v>
      </c>
      <c r="N3032" s="16">
        <v>27</v>
      </c>
      <c r="O3032" s="16">
        <v>3</v>
      </c>
      <c r="P3032" s="16">
        <v>1</v>
      </c>
      <c r="Q3032" s="16">
        <v>1</v>
      </c>
      <c r="R3032">
        <f>MATCH(D3032,Отчет!$C$1:$C$65535,0)</f>
        <v>40</v>
      </c>
    </row>
    <row r="3033" spans="1:18" x14ac:dyDescent="0.2">
      <c r="A3033" s="16">
        <v>1919974494</v>
      </c>
      <c r="B3033" s="16">
        <v>8</v>
      </c>
      <c r="D3033" s="16">
        <v>499656023</v>
      </c>
      <c r="E3033" s="6" t="s">
        <v>170</v>
      </c>
      <c r="F3033" s="6" t="s">
        <v>72</v>
      </c>
      <c r="G3033" s="6" t="s">
        <v>171</v>
      </c>
      <c r="H3033" s="16" t="s">
        <v>172</v>
      </c>
      <c r="I3033" s="6" t="s">
        <v>228</v>
      </c>
      <c r="J3033" s="16">
        <v>3</v>
      </c>
      <c r="K3033" s="16" t="s">
        <v>36</v>
      </c>
      <c r="L3033" s="16" t="s">
        <v>489</v>
      </c>
      <c r="N3033" s="16">
        <v>24</v>
      </c>
      <c r="O3033" s="16">
        <v>3</v>
      </c>
      <c r="P3033" s="16">
        <v>1</v>
      </c>
      <c r="Q3033" s="16">
        <v>1</v>
      </c>
      <c r="R3033">
        <f>MATCH(D3033,Отчет!$C$1:$C$65535,0)</f>
        <v>42</v>
      </c>
    </row>
    <row r="3034" spans="1:18" x14ac:dyDescent="0.2">
      <c r="A3034" s="16">
        <v>2024616771</v>
      </c>
      <c r="B3034" s="16">
        <v>8</v>
      </c>
      <c r="D3034" s="16">
        <v>499657513</v>
      </c>
      <c r="E3034" s="6" t="s">
        <v>137</v>
      </c>
      <c r="F3034" s="6" t="s">
        <v>138</v>
      </c>
      <c r="G3034" s="6" t="s">
        <v>139</v>
      </c>
      <c r="H3034" s="16" t="s">
        <v>140</v>
      </c>
      <c r="I3034" s="6" t="s">
        <v>228</v>
      </c>
      <c r="J3034" s="16">
        <v>3</v>
      </c>
      <c r="K3034" s="16" t="s">
        <v>36</v>
      </c>
      <c r="L3034" s="16" t="s">
        <v>489</v>
      </c>
      <c r="N3034" s="16">
        <v>24</v>
      </c>
      <c r="O3034" s="16">
        <v>3</v>
      </c>
      <c r="P3034" s="16">
        <v>1</v>
      </c>
      <c r="Q3034" s="16">
        <v>1</v>
      </c>
      <c r="R3034">
        <f>MATCH(D3034,Отчет!$C$1:$C$65535,0)</f>
        <v>32</v>
      </c>
    </row>
    <row r="3035" spans="1:18" x14ac:dyDescent="0.2">
      <c r="A3035" s="16">
        <v>2226105417</v>
      </c>
      <c r="B3035" s="16">
        <v>6</v>
      </c>
      <c r="D3035" s="16">
        <v>1955210973</v>
      </c>
      <c r="E3035" s="6" t="s">
        <v>203</v>
      </c>
      <c r="F3035" s="6" t="s">
        <v>134</v>
      </c>
      <c r="G3035" s="6" t="s">
        <v>204</v>
      </c>
      <c r="H3035" s="16" t="s">
        <v>205</v>
      </c>
      <c r="I3035" s="6" t="s">
        <v>228</v>
      </c>
      <c r="J3035" s="16">
        <v>3</v>
      </c>
      <c r="K3035" s="16" t="s">
        <v>36</v>
      </c>
      <c r="L3035" s="16" t="s">
        <v>489</v>
      </c>
      <c r="N3035" s="16">
        <v>18</v>
      </c>
      <c r="O3035" s="16">
        <v>3</v>
      </c>
      <c r="P3035" s="16">
        <v>1</v>
      </c>
      <c r="Q3035" s="16">
        <v>1</v>
      </c>
      <c r="R3035">
        <f>MATCH(D3035,Отчет!$C$1:$C$65535,0)</f>
        <v>30</v>
      </c>
    </row>
    <row r="3036" spans="1:18" x14ac:dyDescent="0.2">
      <c r="A3036" s="16">
        <v>1976374422</v>
      </c>
      <c r="B3036" s="16">
        <v>8</v>
      </c>
      <c r="D3036" s="16">
        <v>499655369</v>
      </c>
      <c r="E3036" s="6" t="s">
        <v>196</v>
      </c>
      <c r="F3036" s="6" t="s">
        <v>99</v>
      </c>
      <c r="G3036" s="6" t="s">
        <v>107</v>
      </c>
      <c r="H3036" s="16" t="s">
        <v>197</v>
      </c>
      <c r="I3036" s="6" t="s">
        <v>516</v>
      </c>
      <c r="J3036" s="16">
        <v>3</v>
      </c>
      <c r="K3036" s="16" t="s">
        <v>36</v>
      </c>
      <c r="L3036" s="16" t="s">
        <v>489</v>
      </c>
      <c r="N3036" s="16">
        <v>24</v>
      </c>
      <c r="O3036" s="16">
        <v>3</v>
      </c>
      <c r="P3036" s="16">
        <v>1</v>
      </c>
      <c r="Q3036" s="16">
        <v>1</v>
      </c>
      <c r="R3036">
        <f>MATCH(D3036,Отчет!$C$1:$C$65535,0)</f>
        <v>15</v>
      </c>
    </row>
    <row r="3037" spans="1:18" x14ac:dyDescent="0.2">
      <c r="A3037" s="16">
        <v>2000350094</v>
      </c>
      <c r="B3037" s="16">
        <v>6</v>
      </c>
      <c r="D3037" s="16">
        <v>499655681</v>
      </c>
      <c r="E3037" s="6" t="s">
        <v>121</v>
      </c>
      <c r="F3037" s="6" t="s">
        <v>122</v>
      </c>
      <c r="G3037" s="6" t="s">
        <v>123</v>
      </c>
      <c r="H3037" s="16" t="s">
        <v>124</v>
      </c>
      <c r="I3037" s="6" t="s">
        <v>516</v>
      </c>
      <c r="J3037" s="16">
        <v>3</v>
      </c>
      <c r="K3037" s="16" t="s">
        <v>36</v>
      </c>
      <c r="L3037" s="16" t="s">
        <v>489</v>
      </c>
      <c r="N3037" s="16">
        <v>18</v>
      </c>
      <c r="O3037" s="16">
        <v>3</v>
      </c>
      <c r="P3037" s="16">
        <v>1</v>
      </c>
      <c r="Q3037" s="16">
        <v>1</v>
      </c>
      <c r="R3037">
        <f>MATCH(D3037,Отчет!$C$1:$C$65535,0)</f>
        <v>26</v>
      </c>
    </row>
    <row r="3038" spans="1:18" x14ac:dyDescent="0.2">
      <c r="A3038" s="16">
        <v>1985147311</v>
      </c>
      <c r="B3038" s="16">
        <v>10</v>
      </c>
      <c r="D3038" s="16">
        <v>499656434</v>
      </c>
      <c r="E3038" s="6" t="s">
        <v>162</v>
      </c>
      <c r="F3038" s="6" t="s">
        <v>163</v>
      </c>
      <c r="G3038" s="6" t="s">
        <v>164</v>
      </c>
      <c r="H3038" s="16" t="s">
        <v>165</v>
      </c>
      <c r="I3038" s="6" t="s">
        <v>516</v>
      </c>
      <c r="J3038" s="16">
        <v>3</v>
      </c>
      <c r="K3038" s="16" t="s">
        <v>36</v>
      </c>
      <c r="L3038" s="16" t="s">
        <v>489</v>
      </c>
      <c r="N3038" s="16">
        <v>30</v>
      </c>
      <c r="O3038" s="16">
        <v>3</v>
      </c>
      <c r="P3038" s="16">
        <v>1</v>
      </c>
      <c r="Q3038" s="16">
        <v>1</v>
      </c>
      <c r="R3038">
        <f>MATCH(D3038,Отчет!$C$1:$C$65535,0)</f>
        <v>11</v>
      </c>
    </row>
    <row r="3039" spans="1:18" x14ac:dyDescent="0.2">
      <c r="A3039" s="16">
        <v>1881268122</v>
      </c>
      <c r="B3039" s="16">
        <v>10</v>
      </c>
      <c r="D3039" s="16">
        <v>499655628</v>
      </c>
      <c r="E3039" s="6" t="s">
        <v>94</v>
      </c>
      <c r="F3039" s="6" t="s">
        <v>106</v>
      </c>
      <c r="G3039" s="6" t="s">
        <v>119</v>
      </c>
      <c r="H3039" s="16" t="s">
        <v>120</v>
      </c>
      <c r="I3039" s="6" t="s">
        <v>516</v>
      </c>
      <c r="J3039" s="16">
        <v>3</v>
      </c>
      <c r="K3039" s="16" t="s">
        <v>36</v>
      </c>
      <c r="L3039" s="16" t="s">
        <v>489</v>
      </c>
      <c r="N3039" s="16">
        <v>30</v>
      </c>
      <c r="O3039" s="16">
        <v>3</v>
      </c>
      <c r="P3039" s="16">
        <v>1</v>
      </c>
      <c r="Q3039" s="16">
        <v>1</v>
      </c>
      <c r="R3039">
        <f>MATCH(D3039,Отчет!$C$1:$C$65535,0)</f>
        <v>22</v>
      </c>
    </row>
    <row r="3040" spans="1:18" x14ac:dyDescent="0.2">
      <c r="A3040" s="16">
        <v>1983422923</v>
      </c>
      <c r="B3040" s="16">
        <v>7</v>
      </c>
      <c r="D3040" s="16">
        <v>499655506</v>
      </c>
      <c r="E3040" s="6" t="s">
        <v>125</v>
      </c>
      <c r="F3040" s="6" t="s">
        <v>126</v>
      </c>
      <c r="G3040" s="6" t="s">
        <v>127</v>
      </c>
      <c r="H3040" s="16" t="s">
        <v>128</v>
      </c>
      <c r="I3040" s="6" t="s">
        <v>390</v>
      </c>
      <c r="J3040" s="16">
        <v>3</v>
      </c>
      <c r="K3040" s="16" t="s">
        <v>36</v>
      </c>
      <c r="L3040" s="16" t="s">
        <v>489</v>
      </c>
      <c r="N3040" s="16">
        <v>21</v>
      </c>
      <c r="O3040" s="16">
        <v>3</v>
      </c>
      <c r="P3040" s="16">
        <v>1</v>
      </c>
      <c r="Q3040" s="16">
        <v>0</v>
      </c>
      <c r="R3040">
        <f>MATCH(D3040,Отчет!$C$1:$C$65535,0)</f>
        <v>44</v>
      </c>
    </row>
    <row r="3041" spans="1:18" x14ac:dyDescent="0.2">
      <c r="A3041" s="16">
        <v>2043896786</v>
      </c>
      <c r="B3041" s="16">
        <v>10</v>
      </c>
      <c r="D3041" s="16">
        <v>722669820</v>
      </c>
      <c r="E3041" s="6" t="s">
        <v>185</v>
      </c>
      <c r="F3041" s="6" t="s">
        <v>186</v>
      </c>
      <c r="G3041" s="6" t="s">
        <v>187</v>
      </c>
      <c r="H3041" s="16" t="s">
        <v>188</v>
      </c>
      <c r="I3041" s="6" t="s">
        <v>517</v>
      </c>
      <c r="J3041" s="16">
        <v>3</v>
      </c>
      <c r="K3041" s="16" t="s">
        <v>36</v>
      </c>
      <c r="L3041" s="16" t="s">
        <v>489</v>
      </c>
      <c r="N3041" s="16">
        <v>30</v>
      </c>
      <c r="O3041" s="16">
        <v>3</v>
      </c>
      <c r="P3041" s="16">
        <v>1</v>
      </c>
      <c r="Q3041" s="16">
        <v>1</v>
      </c>
      <c r="R3041">
        <f>MATCH(D3041,Отчет!$C$1:$C$65535,0)</f>
        <v>16</v>
      </c>
    </row>
    <row r="3042" spans="1:18" x14ac:dyDescent="0.2">
      <c r="A3042" s="16">
        <v>1976361586</v>
      </c>
      <c r="B3042" s="16">
        <v>8</v>
      </c>
      <c r="D3042" s="16">
        <v>736697700</v>
      </c>
      <c r="E3042" s="6" t="s">
        <v>175</v>
      </c>
      <c r="F3042" s="6" t="s">
        <v>176</v>
      </c>
      <c r="G3042" s="6" t="s">
        <v>77</v>
      </c>
      <c r="H3042" s="16" t="s">
        <v>177</v>
      </c>
      <c r="I3042" s="6" t="s">
        <v>517</v>
      </c>
      <c r="J3042" s="16">
        <v>3</v>
      </c>
      <c r="K3042" s="16" t="s">
        <v>36</v>
      </c>
      <c r="L3042" s="16" t="s">
        <v>489</v>
      </c>
      <c r="N3042" s="16">
        <v>24</v>
      </c>
      <c r="O3042" s="16">
        <v>3</v>
      </c>
      <c r="P3042" s="16">
        <v>1</v>
      </c>
      <c r="Q3042" s="16">
        <v>1</v>
      </c>
      <c r="R3042">
        <f>MATCH(D3042,Отчет!$C$1:$C$65535,0)</f>
        <v>27</v>
      </c>
    </row>
    <row r="3043" spans="1:18" x14ac:dyDescent="0.2">
      <c r="A3043" s="16">
        <v>1994452212</v>
      </c>
      <c r="B3043" s="16">
        <v>8</v>
      </c>
      <c r="D3043" s="16">
        <v>499655942</v>
      </c>
      <c r="E3043" s="6" t="s">
        <v>98</v>
      </c>
      <c r="F3043" s="6" t="s">
        <v>99</v>
      </c>
      <c r="G3043" s="6" t="s">
        <v>57</v>
      </c>
      <c r="H3043" s="16" t="s">
        <v>100</v>
      </c>
      <c r="I3043" s="6" t="s">
        <v>517</v>
      </c>
      <c r="J3043" s="16">
        <v>3</v>
      </c>
      <c r="K3043" s="16" t="s">
        <v>36</v>
      </c>
      <c r="L3043" s="16" t="s">
        <v>489</v>
      </c>
      <c r="N3043" s="16">
        <v>24</v>
      </c>
      <c r="O3043" s="16">
        <v>3</v>
      </c>
      <c r="P3043" s="16">
        <v>1</v>
      </c>
      <c r="Q3043" s="16">
        <v>1</v>
      </c>
      <c r="R3043">
        <f>MATCH(D3043,Отчет!$C$1:$C$65535,0)</f>
        <v>40</v>
      </c>
    </row>
    <row r="3044" spans="1:18" x14ac:dyDescent="0.2">
      <c r="A3044" s="16">
        <v>1881268205</v>
      </c>
      <c r="B3044" s="16">
        <v>10</v>
      </c>
      <c r="D3044" s="16">
        <v>499655628</v>
      </c>
      <c r="E3044" s="6" t="s">
        <v>94</v>
      </c>
      <c r="F3044" s="6" t="s">
        <v>106</v>
      </c>
      <c r="G3044" s="6" t="s">
        <v>119</v>
      </c>
      <c r="H3044" s="16" t="s">
        <v>120</v>
      </c>
      <c r="I3044" s="6" t="s">
        <v>517</v>
      </c>
      <c r="J3044" s="16">
        <v>3</v>
      </c>
      <c r="K3044" s="16" t="s">
        <v>36</v>
      </c>
      <c r="L3044" s="16" t="s">
        <v>489</v>
      </c>
      <c r="N3044" s="16">
        <v>30</v>
      </c>
      <c r="O3044" s="16">
        <v>3</v>
      </c>
      <c r="P3044" s="16">
        <v>1</v>
      </c>
      <c r="Q3044" s="16">
        <v>1</v>
      </c>
      <c r="R3044">
        <f>MATCH(D3044,Отчет!$C$1:$C$65535,0)</f>
        <v>22</v>
      </c>
    </row>
    <row r="3045" spans="1:18" x14ac:dyDescent="0.2">
      <c r="A3045" s="16">
        <v>1899159938</v>
      </c>
      <c r="B3045" s="16">
        <v>10</v>
      </c>
      <c r="D3045" s="16">
        <v>499655738</v>
      </c>
      <c r="E3045" s="6" t="s">
        <v>112</v>
      </c>
      <c r="F3045" s="6" t="s">
        <v>113</v>
      </c>
      <c r="G3045" s="6" t="s">
        <v>73</v>
      </c>
      <c r="H3045" s="16" t="s">
        <v>114</v>
      </c>
      <c r="I3045" s="6" t="s">
        <v>393</v>
      </c>
      <c r="J3045" s="16">
        <v>3</v>
      </c>
      <c r="K3045" s="16" t="s">
        <v>36</v>
      </c>
      <c r="L3045" s="16" t="s">
        <v>489</v>
      </c>
      <c r="N3045" s="16">
        <v>30</v>
      </c>
      <c r="O3045" s="16">
        <v>3</v>
      </c>
      <c r="P3045" s="16">
        <v>1</v>
      </c>
      <c r="Q3045" s="16">
        <v>1</v>
      </c>
      <c r="R3045">
        <f>MATCH(D3045,Отчет!$C$1:$C$65535,0)</f>
        <v>31</v>
      </c>
    </row>
    <row r="3046" spans="1:18" x14ac:dyDescent="0.2">
      <c r="A3046" s="16">
        <v>2055020370</v>
      </c>
      <c r="B3046" s="16">
        <v>6</v>
      </c>
      <c r="D3046" s="16">
        <v>1955210973</v>
      </c>
      <c r="E3046" s="6" t="s">
        <v>203</v>
      </c>
      <c r="F3046" s="6" t="s">
        <v>134</v>
      </c>
      <c r="G3046" s="6" t="s">
        <v>204</v>
      </c>
      <c r="H3046" s="16" t="s">
        <v>205</v>
      </c>
      <c r="I3046" s="6" t="s">
        <v>393</v>
      </c>
      <c r="J3046" s="16">
        <v>3</v>
      </c>
      <c r="K3046" s="16" t="s">
        <v>36</v>
      </c>
      <c r="L3046" s="16" t="s">
        <v>489</v>
      </c>
      <c r="N3046" s="16">
        <v>18</v>
      </c>
      <c r="O3046" s="16">
        <v>3</v>
      </c>
      <c r="P3046" s="16">
        <v>1</v>
      </c>
      <c r="Q3046" s="16">
        <v>1</v>
      </c>
      <c r="R3046">
        <f>MATCH(D3046,Отчет!$C$1:$C$65535,0)</f>
        <v>30</v>
      </c>
    </row>
    <row r="3047" spans="1:18" x14ac:dyDescent="0.2">
      <c r="A3047" s="16">
        <v>1955728984</v>
      </c>
      <c r="B3047" s="16">
        <v>10</v>
      </c>
      <c r="D3047" s="16">
        <v>499657489</v>
      </c>
      <c r="E3047" s="6" t="s">
        <v>133</v>
      </c>
      <c r="F3047" s="6" t="s">
        <v>134</v>
      </c>
      <c r="G3047" s="6" t="s">
        <v>135</v>
      </c>
      <c r="H3047" s="16" t="s">
        <v>136</v>
      </c>
      <c r="I3047" s="6" t="s">
        <v>393</v>
      </c>
      <c r="J3047" s="16">
        <v>3</v>
      </c>
      <c r="K3047" s="16" t="s">
        <v>36</v>
      </c>
      <c r="L3047" s="16" t="s">
        <v>489</v>
      </c>
      <c r="N3047" s="16">
        <v>30</v>
      </c>
      <c r="O3047" s="16">
        <v>3</v>
      </c>
      <c r="P3047" s="16">
        <v>1</v>
      </c>
      <c r="Q3047" s="16">
        <v>1</v>
      </c>
      <c r="R3047">
        <f>MATCH(D3047,Отчет!$C$1:$C$65535,0)</f>
        <v>51</v>
      </c>
    </row>
    <row r="3048" spans="1:18" x14ac:dyDescent="0.2">
      <c r="A3048" s="16">
        <v>1896233987</v>
      </c>
      <c r="B3048" s="16">
        <v>10</v>
      </c>
      <c r="D3048" s="16">
        <v>499655482</v>
      </c>
      <c r="E3048" s="6" t="s">
        <v>71</v>
      </c>
      <c r="F3048" s="6" t="s">
        <v>72</v>
      </c>
      <c r="G3048" s="6" t="s">
        <v>73</v>
      </c>
      <c r="H3048" s="16" t="s">
        <v>74</v>
      </c>
      <c r="I3048" s="6" t="s">
        <v>393</v>
      </c>
      <c r="J3048" s="16">
        <v>3</v>
      </c>
      <c r="K3048" s="16" t="s">
        <v>36</v>
      </c>
      <c r="L3048" s="16" t="s">
        <v>489</v>
      </c>
      <c r="N3048" s="16">
        <v>30</v>
      </c>
      <c r="O3048" s="16">
        <v>3</v>
      </c>
      <c r="P3048" s="16">
        <v>1</v>
      </c>
      <c r="Q3048" s="16">
        <v>1</v>
      </c>
      <c r="R3048">
        <f>MATCH(D3048,Отчет!$C$1:$C$65535,0)</f>
        <v>12</v>
      </c>
    </row>
    <row r="3049" spans="1:18" x14ac:dyDescent="0.2">
      <c r="A3049" s="16">
        <v>1888670322</v>
      </c>
      <c r="B3049" s="16">
        <v>10</v>
      </c>
      <c r="D3049" s="16">
        <v>1650253973</v>
      </c>
      <c r="E3049" s="6" t="s">
        <v>66</v>
      </c>
      <c r="F3049" s="6" t="s">
        <v>67</v>
      </c>
      <c r="G3049" s="6" t="s">
        <v>68</v>
      </c>
      <c r="H3049" s="16" t="s">
        <v>69</v>
      </c>
      <c r="I3049" s="6" t="s">
        <v>393</v>
      </c>
      <c r="J3049" s="16">
        <v>3</v>
      </c>
      <c r="K3049" s="16" t="s">
        <v>36</v>
      </c>
      <c r="L3049" s="16" t="s">
        <v>489</v>
      </c>
      <c r="N3049" s="16">
        <v>30</v>
      </c>
      <c r="O3049" s="16">
        <v>3</v>
      </c>
      <c r="P3049" s="16">
        <v>1</v>
      </c>
      <c r="Q3049" s="16">
        <v>1</v>
      </c>
      <c r="R3049">
        <f>MATCH(D3049,Отчет!$C$1:$C$65535,0)</f>
        <v>23</v>
      </c>
    </row>
    <row r="3050" spans="1:18" x14ac:dyDescent="0.2">
      <c r="A3050" s="16">
        <v>1899102034</v>
      </c>
      <c r="B3050" s="16">
        <v>9</v>
      </c>
      <c r="D3050" s="16">
        <v>499655681</v>
      </c>
      <c r="E3050" s="6" t="s">
        <v>121</v>
      </c>
      <c r="F3050" s="6" t="s">
        <v>122</v>
      </c>
      <c r="G3050" s="6" t="s">
        <v>123</v>
      </c>
      <c r="H3050" s="16" t="s">
        <v>124</v>
      </c>
      <c r="I3050" s="6" t="s">
        <v>518</v>
      </c>
      <c r="J3050" s="16">
        <v>3</v>
      </c>
      <c r="K3050" s="16" t="s">
        <v>36</v>
      </c>
      <c r="L3050" s="16" t="s">
        <v>489</v>
      </c>
      <c r="N3050" s="16">
        <v>27</v>
      </c>
      <c r="O3050" s="16">
        <v>3</v>
      </c>
      <c r="P3050" s="16">
        <v>1</v>
      </c>
      <c r="Q3050" s="16">
        <v>1</v>
      </c>
      <c r="R3050">
        <f>MATCH(D3050,Отчет!$C$1:$C$65535,0)</f>
        <v>26</v>
      </c>
    </row>
    <row r="3051" spans="1:18" x14ac:dyDescent="0.2">
      <c r="A3051" s="16">
        <v>2218162979</v>
      </c>
      <c r="B3051" s="16">
        <v>10</v>
      </c>
      <c r="D3051" s="16">
        <v>2210857296</v>
      </c>
      <c r="E3051" s="6" t="s">
        <v>199</v>
      </c>
      <c r="F3051" s="6" t="s">
        <v>200</v>
      </c>
      <c r="G3051" s="6" t="s">
        <v>201</v>
      </c>
      <c r="H3051" s="16" t="s">
        <v>202</v>
      </c>
      <c r="I3051" s="6" t="s">
        <v>282</v>
      </c>
      <c r="J3051" s="16">
        <v>3</v>
      </c>
      <c r="K3051" s="16" t="s">
        <v>36</v>
      </c>
      <c r="L3051" s="16" t="s">
        <v>489</v>
      </c>
      <c r="N3051" s="16">
        <v>30</v>
      </c>
      <c r="O3051" s="16">
        <v>3</v>
      </c>
      <c r="P3051" s="16">
        <v>1</v>
      </c>
      <c r="Q3051" s="16">
        <v>1</v>
      </c>
      <c r="R3051">
        <f>MATCH(D3051,Отчет!$C$1:$C$65535,0)</f>
        <v>28</v>
      </c>
    </row>
    <row r="3052" spans="1:18" x14ac:dyDescent="0.2">
      <c r="A3052" s="16">
        <v>1899133574</v>
      </c>
      <c r="B3052" s="16">
        <v>10</v>
      </c>
      <c r="D3052" s="16">
        <v>499656679</v>
      </c>
      <c r="E3052" s="6" t="s">
        <v>152</v>
      </c>
      <c r="F3052" s="6" t="s">
        <v>153</v>
      </c>
      <c r="G3052" s="6" t="s">
        <v>154</v>
      </c>
      <c r="H3052" s="16" t="s">
        <v>155</v>
      </c>
      <c r="I3052" s="6" t="s">
        <v>283</v>
      </c>
      <c r="J3052" s="16">
        <v>3</v>
      </c>
      <c r="K3052" s="16" t="s">
        <v>36</v>
      </c>
      <c r="L3052" s="16" t="s">
        <v>489</v>
      </c>
      <c r="N3052" s="16">
        <v>30</v>
      </c>
      <c r="O3052" s="16">
        <v>3</v>
      </c>
      <c r="P3052" s="16">
        <v>1</v>
      </c>
      <c r="Q3052" s="16">
        <v>1</v>
      </c>
      <c r="R3052">
        <f>MATCH(D3052,Отчет!$C$1:$C$65535,0)</f>
        <v>21</v>
      </c>
    </row>
    <row r="3053" spans="1:18" x14ac:dyDescent="0.2">
      <c r="A3053" s="16">
        <v>1881268493</v>
      </c>
      <c r="B3053" s="16">
        <v>10</v>
      </c>
      <c r="D3053" s="16">
        <v>499655628</v>
      </c>
      <c r="E3053" s="6" t="s">
        <v>94</v>
      </c>
      <c r="F3053" s="6" t="s">
        <v>106</v>
      </c>
      <c r="G3053" s="6" t="s">
        <v>119</v>
      </c>
      <c r="H3053" s="16" t="s">
        <v>120</v>
      </c>
      <c r="I3053" s="6" t="s">
        <v>283</v>
      </c>
      <c r="J3053" s="16">
        <v>3</v>
      </c>
      <c r="K3053" s="16" t="s">
        <v>36</v>
      </c>
      <c r="L3053" s="16" t="s">
        <v>489</v>
      </c>
      <c r="N3053" s="16">
        <v>30</v>
      </c>
      <c r="O3053" s="16">
        <v>3</v>
      </c>
      <c r="P3053" s="16">
        <v>1</v>
      </c>
      <c r="Q3053" s="16">
        <v>1</v>
      </c>
      <c r="R3053">
        <f>MATCH(D3053,Отчет!$C$1:$C$65535,0)</f>
        <v>22</v>
      </c>
    </row>
    <row r="3054" spans="1:18" x14ac:dyDescent="0.2">
      <c r="A3054" s="16">
        <v>1955729355</v>
      </c>
      <c r="B3054" s="16">
        <v>4</v>
      </c>
      <c r="D3054" s="16">
        <v>499657489</v>
      </c>
      <c r="E3054" s="6" t="s">
        <v>133</v>
      </c>
      <c r="F3054" s="6" t="s">
        <v>134</v>
      </c>
      <c r="G3054" s="6" t="s">
        <v>135</v>
      </c>
      <c r="H3054" s="16" t="s">
        <v>136</v>
      </c>
      <c r="I3054" s="6" t="s">
        <v>519</v>
      </c>
      <c r="J3054" s="16">
        <v>5</v>
      </c>
      <c r="K3054" s="16" t="s">
        <v>36</v>
      </c>
      <c r="L3054" s="16" t="s">
        <v>489</v>
      </c>
      <c r="N3054" s="16">
        <v>20</v>
      </c>
      <c r="O3054" s="16">
        <v>5</v>
      </c>
      <c r="P3054" s="16">
        <v>1</v>
      </c>
      <c r="Q3054" s="16">
        <v>1</v>
      </c>
      <c r="R3054">
        <f>MATCH(D3054,Отчет!$C$1:$C$65535,0)</f>
        <v>51</v>
      </c>
    </row>
    <row r="3055" spans="1:18" x14ac:dyDescent="0.2">
      <c r="A3055" s="16">
        <v>1947321724</v>
      </c>
      <c r="B3055" s="16">
        <v>4</v>
      </c>
      <c r="D3055" s="16">
        <v>499655265</v>
      </c>
      <c r="E3055" s="6" t="s">
        <v>75</v>
      </c>
      <c r="F3055" s="6" t="s">
        <v>76</v>
      </c>
      <c r="G3055" s="6" t="s">
        <v>77</v>
      </c>
      <c r="H3055" s="16" t="s">
        <v>78</v>
      </c>
      <c r="I3055" s="6" t="s">
        <v>519</v>
      </c>
      <c r="J3055" s="16">
        <v>5</v>
      </c>
      <c r="K3055" s="16" t="s">
        <v>36</v>
      </c>
      <c r="L3055" s="16" t="s">
        <v>489</v>
      </c>
      <c r="N3055" s="16">
        <v>20</v>
      </c>
      <c r="O3055" s="16">
        <v>5</v>
      </c>
      <c r="P3055" s="16">
        <v>1</v>
      </c>
      <c r="Q3055" s="16">
        <v>1</v>
      </c>
      <c r="R3055">
        <f>MATCH(D3055,Отчет!$C$1:$C$65535,0)</f>
        <v>41</v>
      </c>
    </row>
    <row r="3056" spans="1:18" x14ac:dyDescent="0.2">
      <c r="A3056" s="16">
        <v>2009216004</v>
      </c>
      <c r="B3056" s="16">
        <v>4</v>
      </c>
      <c r="D3056" s="16">
        <v>499655995</v>
      </c>
      <c r="E3056" s="6" t="s">
        <v>86</v>
      </c>
      <c r="F3056" s="6" t="s">
        <v>87</v>
      </c>
      <c r="G3056" s="6" t="s">
        <v>88</v>
      </c>
      <c r="H3056" s="16" t="s">
        <v>89</v>
      </c>
      <c r="I3056" s="6" t="s">
        <v>519</v>
      </c>
      <c r="J3056" s="16">
        <v>5</v>
      </c>
      <c r="K3056" s="16" t="s">
        <v>36</v>
      </c>
      <c r="L3056" s="16" t="s">
        <v>489</v>
      </c>
      <c r="N3056" s="16">
        <v>20</v>
      </c>
      <c r="O3056" s="16">
        <v>5</v>
      </c>
      <c r="P3056" s="16">
        <v>1</v>
      </c>
      <c r="Q3056" s="16">
        <v>1</v>
      </c>
      <c r="R3056">
        <f>MATCH(D3056,Отчет!$C$1:$C$65535,0)</f>
        <v>49</v>
      </c>
    </row>
    <row r="3057" spans="1:18" x14ac:dyDescent="0.2">
      <c r="A3057" s="16">
        <v>1992457852</v>
      </c>
      <c r="B3057" s="16">
        <v>7</v>
      </c>
      <c r="D3057" s="16">
        <v>499655862</v>
      </c>
      <c r="E3057" s="6" t="s">
        <v>90</v>
      </c>
      <c r="F3057" s="6" t="s">
        <v>91</v>
      </c>
      <c r="G3057" s="6" t="s">
        <v>92</v>
      </c>
      <c r="H3057" s="16" t="s">
        <v>93</v>
      </c>
      <c r="I3057" s="6" t="s">
        <v>519</v>
      </c>
      <c r="J3057" s="16">
        <v>5</v>
      </c>
      <c r="K3057" s="16" t="s">
        <v>36</v>
      </c>
      <c r="L3057" s="16" t="s">
        <v>489</v>
      </c>
      <c r="N3057" s="16">
        <v>35</v>
      </c>
      <c r="O3057" s="16">
        <v>5</v>
      </c>
      <c r="P3057" s="16">
        <v>1</v>
      </c>
      <c r="Q3057" s="16">
        <v>1</v>
      </c>
      <c r="R3057">
        <f>MATCH(D3057,Отчет!$C$1:$C$65535,0)</f>
        <v>45</v>
      </c>
    </row>
    <row r="3058" spans="1:18" x14ac:dyDescent="0.2">
      <c r="A3058" s="16">
        <v>2009183621</v>
      </c>
      <c r="B3058" s="16">
        <v>5</v>
      </c>
      <c r="D3058" s="16">
        <v>499655321</v>
      </c>
      <c r="E3058" s="6" t="s">
        <v>79</v>
      </c>
      <c r="F3058" s="6" t="s">
        <v>80</v>
      </c>
      <c r="G3058" s="6" t="s">
        <v>81</v>
      </c>
      <c r="H3058" s="16" t="s">
        <v>82</v>
      </c>
      <c r="I3058" s="6" t="s">
        <v>519</v>
      </c>
      <c r="J3058" s="16">
        <v>5</v>
      </c>
      <c r="K3058" s="16" t="s">
        <v>36</v>
      </c>
      <c r="L3058" s="16" t="s">
        <v>489</v>
      </c>
      <c r="N3058" s="16">
        <v>25</v>
      </c>
      <c r="O3058" s="16">
        <v>5</v>
      </c>
      <c r="P3058" s="16">
        <v>1</v>
      </c>
      <c r="Q3058" s="16">
        <v>1</v>
      </c>
      <c r="R3058">
        <f>MATCH(D3058,Отчет!$C$1:$C$65535,0)</f>
        <v>53</v>
      </c>
    </row>
    <row r="3059" spans="1:18" x14ac:dyDescent="0.2">
      <c r="A3059" s="16">
        <v>1919976007</v>
      </c>
      <c r="B3059" s="16">
        <v>4</v>
      </c>
      <c r="D3059" s="16">
        <v>499655433</v>
      </c>
      <c r="E3059" s="6" t="s">
        <v>189</v>
      </c>
      <c r="F3059" s="6" t="s">
        <v>190</v>
      </c>
      <c r="G3059" s="6" t="s">
        <v>123</v>
      </c>
      <c r="H3059" s="16" t="s">
        <v>191</v>
      </c>
      <c r="I3059" s="6" t="s">
        <v>519</v>
      </c>
      <c r="J3059" s="16">
        <v>5</v>
      </c>
      <c r="K3059" s="16" t="s">
        <v>36</v>
      </c>
      <c r="L3059" s="16" t="s">
        <v>489</v>
      </c>
      <c r="N3059" s="16">
        <v>20</v>
      </c>
      <c r="O3059" s="16">
        <v>5</v>
      </c>
      <c r="P3059" s="16">
        <v>1</v>
      </c>
      <c r="Q3059" s="16">
        <v>0</v>
      </c>
      <c r="R3059">
        <f>MATCH(D3059,Отчет!$C$1:$C$65535,0)</f>
        <v>50</v>
      </c>
    </row>
    <row r="3060" spans="1:18" x14ac:dyDescent="0.2">
      <c r="A3060" s="16">
        <v>2052846779</v>
      </c>
      <c r="B3060" s="16">
        <v>4</v>
      </c>
      <c r="D3060" s="16">
        <v>499656023</v>
      </c>
      <c r="E3060" s="6" t="s">
        <v>170</v>
      </c>
      <c r="F3060" s="6" t="s">
        <v>72</v>
      </c>
      <c r="G3060" s="6" t="s">
        <v>171</v>
      </c>
      <c r="H3060" s="16" t="s">
        <v>172</v>
      </c>
      <c r="I3060" s="6" t="s">
        <v>519</v>
      </c>
      <c r="J3060" s="16">
        <v>5</v>
      </c>
      <c r="K3060" s="16" t="s">
        <v>36</v>
      </c>
      <c r="L3060" s="16" t="s">
        <v>489</v>
      </c>
      <c r="N3060" s="16">
        <v>20</v>
      </c>
      <c r="O3060" s="16">
        <v>5</v>
      </c>
      <c r="P3060" s="16">
        <v>1</v>
      </c>
      <c r="Q3060" s="16">
        <v>1</v>
      </c>
      <c r="R3060">
        <f>MATCH(D3060,Отчет!$C$1:$C$65535,0)</f>
        <v>42</v>
      </c>
    </row>
    <row r="3061" spans="1:18" x14ac:dyDescent="0.2">
      <c r="A3061" s="16">
        <v>2045735914</v>
      </c>
      <c r="B3061" s="16">
        <v>4</v>
      </c>
      <c r="D3061" s="16">
        <v>499656711</v>
      </c>
      <c r="E3061" s="6" t="s">
        <v>156</v>
      </c>
      <c r="F3061" s="6" t="s">
        <v>157</v>
      </c>
      <c r="G3061" s="6" t="s">
        <v>81</v>
      </c>
      <c r="H3061" s="16" t="s">
        <v>158</v>
      </c>
      <c r="I3061" s="6" t="s">
        <v>519</v>
      </c>
      <c r="J3061" s="16">
        <v>5</v>
      </c>
      <c r="K3061" s="16" t="s">
        <v>36</v>
      </c>
      <c r="L3061" s="16" t="s">
        <v>489</v>
      </c>
      <c r="N3061" s="16">
        <v>20</v>
      </c>
      <c r="O3061" s="16">
        <v>5</v>
      </c>
      <c r="P3061" s="16">
        <v>1</v>
      </c>
      <c r="Q3061" s="16">
        <v>0</v>
      </c>
      <c r="R3061">
        <f>MATCH(D3061,Отчет!$C$1:$C$65535,0)</f>
        <v>52</v>
      </c>
    </row>
    <row r="3062" spans="1:18" x14ac:dyDescent="0.2">
      <c r="A3062" s="16">
        <v>1888675648</v>
      </c>
      <c r="B3062" s="16">
        <v>6</v>
      </c>
      <c r="D3062" s="16">
        <v>499657780</v>
      </c>
      <c r="E3062" s="6" t="s">
        <v>129</v>
      </c>
      <c r="F3062" s="6" t="s">
        <v>130</v>
      </c>
      <c r="G3062" s="6" t="s">
        <v>131</v>
      </c>
      <c r="H3062" s="16" t="s">
        <v>132</v>
      </c>
      <c r="I3062" s="6" t="s">
        <v>519</v>
      </c>
      <c r="J3062" s="16">
        <v>5</v>
      </c>
      <c r="K3062" s="16" t="s">
        <v>36</v>
      </c>
      <c r="L3062" s="16" t="s">
        <v>489</v>
      </c>
      <c r="N3062" s="16">
        <v>30</v>
      </c>
      <c r="O3062" s="16">
        <v>5</v>
      </c>
      <c r="P3062" s="16">
        <v>1</v>
      </c>
      <c r="Q3062" s="16">
        <v>1</v>
      </c>
      <c r="R3062">
        <f>MATCH(D3062,Отчет!$C$1:$C$65535,0)</f>
        <v>29</v>
      </c>
    </row>
    <row r="3063" spans="1:18" x14ac:dyDescent="0.2">
      <c r="A3063" s="16">
        <v>2005810607</v>
      </c>
      <c r="B3063" s="16">
        <v>6</v>
      </c>
      <c r="D3063" s="16">
        <v>499655706</v>
      </c>
      <c r="E3063" s="6" t="s">
        <v>109</v>
      </c>
      <c r="F3063" s="6" t="s">
        <v>99</v>
      </c>
      <c r="G3063" s="6" t="s">
        <v>110</v>
      </c>
      <c r="H3063" s="16" t="s">
        <v>111</v>
      </c>
      <c r="I3063" s="6" t="s">
        <v>519</v>
      </c>
      <c r="J3063" s="16">
        <v>5</v>
      </c>
      <c r="K3063" s="16" t="s">
        <v>36</v>
      </c>
      <c r="L3063" s="16" t="s">
        <v>489</v>
      </c>
      <c r="N3063" s="16">
        <v>30</v>
      </c>
      <c r="O3063" s="16">
        <v>5</v>
      </c>
      <c r="P3063" s="16">
        <v>1</v>
      </c>
      <c r="Q3063" s="16">
        <v>1</v>
      </c>
      <c r="R3063">
        <f>MATCH(D3063,Отчет!$C$1:$C$65535,0)</f>
        <v>55</v>
      </c>
    </row>
    <row r="3064" spans="1:18" x14ac:dyDescent="0.2">
      <c r="A3064" s="16">
        <v>1888675655</v>
      </c>
      <c r="B3064" s="16">
        <v>4</v>
      </c>
      <c r="D3064" s="16">
        <v>499655506</v>
      </c>
      <c r="E3064" s="6" t="s">
        <v>125</v>
      </c>
      <c r="F3064" s="6" t="s">
        <v>126</v>
      </c>
      <c r="G3064" s="6" t="s">
        <v>127</v>
      </c>
      <c r="H3064" s="16" t="s">
        <v>128</v>
      </c>
      <c r="I3064" s="6" t="s">
        <v>519</v>
      </c>
      <c r="J3064" s="16">
        <v>5</v>
      </c>
      <c r="K3064" s="16" t="s">
        <v>36</v>
      </c>
      <c r="L3064" s="16" t="s">
        <v>489</v>
      </c>
      <c r="N3064" s="16">
        <v>20</v>
      </c>
      <c r="O3064" s="16">
        <v>5</v>
      </c>
      <c r="P3064" s="16">
        <v>1</v>
      </c>
      <c r="Q3064" s="16">
        <v>0</v>
      </c>
      <c r="R3064">
        <f>MATCH(D3064,Отчет!$C$1:$C$65535,0)</f>
        <v>44</v>
      </c>
    </row>
    <row r="3065" spans="1:18" x14ac:dyDescent="0.2">
      <c r="A3065" s="16">
        <v>1919975999</v>
      </c>
      <c r="B3065" s="16">
        <v>5</v>
      </c>
      <c r="D3065" s="16">
        <v>499655579</v>
      </c>
      <c r="E3065" s="6" t="s">
        <v>194</v>
      </c>
      <c r="F3065" s="6" t="s">
        <v>122</v>
      </c>
      <c r="G3065" s="6" t="s">
        <v>171</v>
      </c>
      <c r="H3065" s="16" t="s">
        <v>195</v>
      </c>
      <c r="I3065" s="6" t="s">
        <v>519</v>
      </c>
      <c r="J3065" s="16">
        <v>5</v>
      </c>
      <c r="K3065" s="16" t="s">
        <v>36</v>
      </c>
      <c r="L3065" s="16" t="s">
        <v>489</v>
      </c>
      <c r="N3065" s="16">
        <v>0</v>
      </c>
      <c r="O3065" s="16">
        <v>5</v>
      </c>
      <c r="P3065" s="16">
        <v>1</v>
      </c>
      <c r="Q3065" s="16">
        <v>1</v>
      </c>
      <c r="R3065">
        <f>MATCH(D3065,Отчет!$C$1:$C$65535,0)</f>
        <v>38</v>
      </c>
    </row>
    <row r="3066" spans="1:18" x14ac:dyDescent="0.2">
      <c r="A3066" s="16">
        <v>1918961330</v>
      </c>
      <c r="B3066" s="16">
        <v>10</v>
      </c>
      <c r="D3066" s="16">
        <v>499657465</v>
      </c>
      <c r="E3066" s="6" t="s">
        <v>148</v>
      </c>
      <c r="F3066" s="6" t="s">
        <v>149</v>
      </c>
      <c r="G3066" s="6" t="s">
        <v>150</v>
      </c>
      <c r="H3066" s="16" t="s">
        <v>151</v>
      </c>
      <c r="I3066" s="6" t="s">
        <v>284</v>
      </c>
      <c r="J3066" s="16">
        <v>3</v>
      </c>
      <c r="K3066" s="16" t="s">
        <v>36</v>
      </c>
      <c r="L3066" s="16" t="s">
        <v>489</v>
      </c>
      <c r="N3066" s="16">
        <v>30</v>
      </c>
      <c r="O3066" s="16">
        <v>3</v>
      </c>
      <c r="P3066" s="16">
        <v>1</v>
      </c>
      <c r="Q3066" s="16">
        <v>1</v>
      </c>
      <c r="R3066">
        <f>MATCH(D3066,Отчет!$C$1:$C$65535,0)</f>
        <v>25</v>
      </c>
    </row>
    <row r="3067" spans="1:18" x14ac:dyDescent="0.2">
      <c r="A3067" s="16">
        <v>1886735977</v>
      </c>
      <c r="B3067" s="16">
        <v>10</v>
      </c>
      <c r="D3067" s="16">
        <v>499657609</v>
      </c>
      <c r="E3067" s="6" t="s">
        <v>192</v>
      </c>
      <c r="F3067" s="6" t="s">
        <v>134</v>
      </c>
      <c r="G3067" s="6" t="s">
        <v>139</v>
      </c>
      <c r="H3067" s="16" t="s">
        <v>193</v>
      </c>
      <c r="I3067" s="6" t="s">
        <v>284</v>
      </c>
      <c r="J3067" s="16">
        <v>3</v>
      </c>
      <c r="K3067" s="16" t="s">
        <v>36</v>
      </c>
      <c r="L3067" s="16" t="s">
        <v>489</v>
      </c>
      <c r="N3067" s="16">
        <v>30</v>
      </c>
      <c r="O3067" s="16">
        <v>3</v>
      </c>
      <c r="P3067" s="16">
        <v>1</v>
      </c>
      <c r="Q3067" s="16">
        <v>1</v>
      </c>
      <c r="R3067">
        <f>MATCH(D3067,Отчет!$C$1:$C$65535,0)</f>
        <v>24</v>
      </c>
    </row>
    <row r="3068" spans="1:18" x14ac:dyDescent="0.2">
      <c r="A3068" s="16">
        <v>1896151227</v>
      </c>
      <c r="B3068" s="16">
        <v>10</v>
      </c>
      <c r="D3068" s="16">
        <v>499657385</v>
      </c>
      <c r="E3068" s="6" t="s">
        <v>145</v>
      </c>
      <c r="F3068" s="6" t="s">
        <v>146</v>
      </c>
      <c r="G3068" s="6" t="s">
        <v>139</v>
      </c>
      <c r="H3068" s="16" t="s">
        <v>147</v>
      </c>
      <c r="I3068" s="6" t="s">
        <v>284</v>
      </c>
      <c r="J3068" s="16">
        <v>3</v>
      </c>
      <c r="K3068" s="16" t="s">
        <v>36</v>
      </c>
      <c r="L3068" s="16" t="s">
        <v>489</v>
      </c>
      <c r="N3068" s="16">
        <v>30</v>
      </c>
      <c r="O3068" s="16">
        <v>3</v>
      </c>
      <c r="P3068" s="16">
        <v>1</v>
      </c>
      <c r="Q3068" s="16">
        <v>1</v>
      </c>
      <c r="R3068">
        <f>MATCH(D3068,Отчет!$C$1:$C$65535,0)</f>
        <v>20</v>
      </c>
    </row>
    <row r="3069" spans="1:18" x14ac:dyDescent="0.2">
      <c r="A3069" s="16">
        <v>1886735982</v>
      </c>
      <c r="B3069" s="16">
        <v>10</v>
      </c>
      <c r="D3069" s="16">
        <v>499656285</v>
      </c>
      <c r="E3069" s="6" t="s">
        <v>173</v>
      </c>
      <c r="F3069" s="6" t="s">
        <v>76</v>
      </c>
      <c r="G3069" s="6" t="s">
        <v>107</v>
      </c>
      <c r="H3069" s="16" t="s">
        <v>174</v>
      </c>
      <c r="I3069" s="6" t="s">
        <v>284</v>
      </c>
      <c r="J3069" s="16">
        <v>3</v>
      </c>
      <c r="K3069" s="16" t="s">
        <v>36</v>
      </c>
      <c r="L3069" s="16" t="s">
        <v>489</v>
      </c>
      <c r="N3069" s="16">
        <v>30</v>
      </c>
      <c r="O3069" s="16">
        <v>3</v>
      </c>
      <c r="P3069" s="16">
        <v>1</v>
      </c>
      <c r="Q3069" s="16">
        <v>1</v>
      </c>
      <c r="R3069">
        <f>MATCH(D3069,Отчет!$C$1:$C$65535,0)</f>
        <v>36</v>
      </c>
    </row>
    <row r="3070" spans="1:18" x14ac:dyDescent="0.2">
      <c r="A3070" s="16">
        <v>2009170245</v>
      </c>
      <c r="B3070" s="16">
        <v>10</v>
      </c>
      <c r="D3070" s="16">
        <v>499655321</v>
      </c>
      <c r="E3070" s="6" t="s">
        <v>79</v>
      </c>
      <c r="F3070" s="6" t="s">
        <v>80</v>
      </c>
      <c r="G3070" s="6" t="s">
        <v>81</v>
      </c>
      <c r="H3070" s="16" t="s">
        <v>82</v>
      </c>
      <c r="I3070" s="6" t="s">
        <v>284</v>
      </c>
      <c r="J3070" s="16">
        <v>3</v>
      </c>
      <c r="K3070" s="16" t="s">
        <v>36</v>
      </c>
      <c r="L3070" s="16" t="s">
        <v>489</v>
      </c>
      <c r="N3070" s="16">
        <v>30</v>
      </c>
      <c r="O3070" s="16">
        <v>3</v>
      </c>
      <c r="P3070" s="16">
        <v>1</v>
      </c>
      <c r="Q3070" s="16">
        <v>1</v>
      </c>
      <c r="R3070">
        <f>MATCH(D3070,Отчет!$C$1:$C$65535,0)</f>
        <v>53</v>
      </c>
    </row>
    <row r="3071" spans="1:18" x14ac:dyDescent="0.2">
      <c r="A3071" s="16">
        <v>1892682502</v>
      </c>
      <c r="B3071" s="16">
        <v>10</v>
      </c>
      <c r="D3071" s="16">
        <v>1506076021</v>
      </c>
      <c r="E3071" s="6" t="s">
        <v>178</v>
      </c>
      <c r="F3071" s="6" t="s">
        <v>179</v>
      </c>
      <c r="G3071" s="6" t="s">
        <v>96</v>
      </c>
      <c r="H3071" s="16" t="s">
        <v>180</v>
      </c>
      <c r="I3071" s="6" t="s">
        <v>285</v>
      </c>
      <c r="J3071" s="16">
        <v>3</v>
      </c>
      <c r="K3071" s="16" t="s">
        <v>36</v>
      </c>
      <c r="L3071" s="16" t="s">
        <v>489</v>
      </c>
      <c r="N3071" s="16">
        <v>30</v>
      </c>
      <c r="O3071" s="16">
        <v>3</v>
      </c>
      <c r="P3071" s="16">
        <v>1</v>
      </c>
      <c r="Q3071" s="16">
        <v>1</v>
      </c>
      <c r="R3071">
        <f>MATCH(D3071,Отчет!$C$1:$C$65535,0)</f>
        <v>47</v>
      </c>
    </row>
    <row r="3072" spans="1:18" x14ac:dyDescent="0.2">
      <c r="A3072" s="16">
        <v>2043772982</v>
      </c>
      <c r="B3072" s="16">
        <v>10</v>
      </c>
      <c r="D3072" s="16">
        <v>499656285</v>
      </c>
      <c r="E3072" s="6" t="s">
        <v>173</v>
      </c>
      <c r="F3072" s="6" t="s">
        <v>76</v>
      </c>
      <c r="G3072" s="6" t="s">
        <v>107</v>
      </c>
      <c r="H3072" s="16" t="s">
        <v>174</v>
      </c>
      <c r="I3072" s="6" t="s">
        <v>285</v>
      </c>
      <c r="J3072" s="16">
        <v>3</v>
      </c>
      <c r="K3072" s="16" t="s">
        <v>36</v>
      </c>
      <c r="L3072" s="16" t="s">
        <v>489</v>
      </c>
      <c r="N3072" s="16">
        <v>30</v>
      </c>
      <c r="O3072" s="16">
        <v>3</v>
      </c>
      <c r="P3072" s="16">
        <v>1</v>
      </c>
      <c r="Q3072" s="16">
        <v>1</v>
      </c>
      <c r="R3072">
        <f>MATCH(D3072,Отчет!$C$1:$C$65535,0)</f>
        <v>36</v>
      </c>
    </row>
    <row r="3073" spans="1:18" x14ac:dyDescent="0.2">
      <c r="A3073" s="16">
        <v>2009216306</v>
      </c>
      <c r="B3073" s="16">
        <v>10</v>
      </c>
      <c r="D3073" s="16">
        <v>499655995</v>
      </c>
      <c r="E3073" s="6" t="s">
        <v>86</v>
      </c>
      <c r="F3073" s="6" t="s">
        <v>87</v>
      </c>
      <c r="G3073" s="6" t="s">
        <v>88</v>
      </c>
      <c r="H3073" s="16" t="s">
        <v>89</v>
      </c>
      <c r="I3073" s="6" t="s">
        <v>285</v>
      </c>
      <c r="J3073" s="16">
        <v>3</v>
      </c>
      <c r="K3073" s="16" t="s">
        <v>36</v>
      </c>
      <c r="L3073" s="16" t="s">
        <v>489</v>
      </c>
      <c r="N3073" s="16">
        <v>30</v>
      </c>
      <c r="O3073" s="16">
        <v>3</v>
      </c>
      <c r="P3073" s="16">
        <v>1</v>
      </c>
      <c r="Q3073" s="16">
        <v>1</v>
      </c>
      <c r="R3073">
        <f>MATCH(D3073,Отчет!$C$1:$C$65535,0)</f>
        <v>49</v>
      </c>
    </row>
    <row r="3074" spans="1:18" x14ac:dyDescent="0.2">
      <c r="A3074" s="16">
        <v>1899150665</v>
      </c>
      <c r="B3074" s="16">
        <v>10</v>
      </c>
      <c r="D3074" s="16">
        <v>499655738</v>
      </c>
      <c r="E3074" s="6" t="s">
        <v>112</v>
      </c>
      <c r="F3074" s="6" t="s">
        <v>113</v>
      </c>
      <c r="G3074" s="6" t="s">
        <v>73</v>
      </c>
      <c r="H3074" s="16" t="s">
        <v>114</v>
      </c>
      <c r="I3074" s="6" t="s">
        <v>285</v>
      </c>
      <c r="J3074" s="16">
        <v>3</v>
      </c>
      <c r="K3074" s="16" t="s">
        <v>36</v>
      </c>
      <c r="L3074" s="16" t="s">
        <v>489</v>
      </c>
      <c r="N3074" s="16">
        <v>30</v>
      </c>
      <c r="O3074" s="16">
        <v>3</v>
      </c>
      <c r="P3074" s="16">
        <v>1</v>
      </c>
      <c r="Q3074" s="16">
        <v>1</v>
      </c>
      <c r="R3074">
        <f>MATCH(D3074,Отчет!$C$1:$C$65535,0)</f>
        <v>31</v>
      </c>
    </row>
    <row r="3075" spans="1:18" x14ac:dyDescent="0.2">
      <c r="A3075" s="16">
        <v>2000348849</v>
      </c>
      <c r="B3075" s="16">
        <v>10</v>
      </c>
      <c r="D3075" s="16">
        <v>499655681</v>
      </c>
      <c r="E3075" s="6" t="s">
        <v>121</v>
      </c>
      <c r="F3075" s="6" t="s">
        <v>122</v>
      </c>
      <c r="G3075" s="6" t="s">
        <v>123</v>
      </c>
      <c r="H3075" s="16" t="s">
        <v>124</v>
      </c>
      <c r="I3075" s="6" t="s">
        <v>286</v>
      </c>
      <c r="J3075" s="16">
        <v>3</v>
      </c>
      <c r="K3075" s="16" t="s">
        <v>36</v>
      </c>
      <c r="L3075" s="16" t="s">
        <v>489</v>
      </c>
      <c r="N3075" s="16">
        <v>30</v>
      </c>
      <c r="O3075" s="16">
        <v>3</v>
      </c>
      <c r="P3075" s="16">
        <v>1</v>
      </c>
      <c r="Q3075" s="16">
        <v>1</v>
      </c>
      <c r="R3075">
        <f>MATCH(D3075,Отчет!$C$1:$C$65535,0)</f>
        <v>26</v>
      </c>
    </row>
    <row r="3076" spans="1:18" x14ac:dyDescent="0.2">
      <c r="A3076" s="16">
        <v>1946983360</v>
      </c>
      <c r="B3076" s="16">
        <v>7</v>
      </c>
      <c r="D3076" s="16">
        <v>499655681</v>
      </c>
      <c r="E3076" s="6" t="s">
        <v>121</v>
      </c>
      <c r="F3076" s="6" t="s">
        <v>122</v>
      </c>
      <c r="G3076" s="6" t="s">
        <v>123</v>
      </c>
      <c r="H3076" s="16" t="s">
        <v>124</v>
      </c>
      <c r="I3076" s="6" t="s">
        <v>520</v>
      </c>
      <c r="J3076" s="16">
        <v>3</v>
      </c>
      <c r="K3076" s="16" t="s">
        <v>36</v>
      </c>
      <c r="L3076" s="16" t="s">
        <v>489</v>
      </c>
      <c r="N3076" s="16">
        <v>21</v>
      </c>
      <c r="O3076" s="16">
        <v>3</v>
      </c>
      <c r="P3076" s="16">
        <v>1</v>
      </c>
      <c r="Q3076" s="16">
        <v>1</v>
      </c>
      <c r="R3076">
        <f>MATCH(D3076,Отчет!$C$1:$C$65535,0)</f>
        <v>26</v>
      </c>
    </row>
    <row r="3077" spans="1:18" x14ac:dyDescent="0.2">
      <c r="A3077" s="16">
        <v>1886638581</v>
      </c>
      <c r="B3077" s="16">
        <v>10</v>
      </c>
      <c r="D3077" s="16">
        <v>499656434</v>
      </c>
      <c r="E3077" s="6" t="s">
        <v>162</v>
      </c>
      <c r="F3077" s="6" t="s">
        <v>163</v>
      </c>
      <c r="G3077" s="6" t="s">
        <v>164</v>
      </c>
      <c r="H3077" s="16" t="s">
        <v>165</v>
      </c>
      <c r="I3077" s="6" t="s">
        <v>520</v>
      </c>
      <c r="J3077" s="16">
        <v>3</v>
      </c>
      <c r="K3077" s="16" t="s">
        <v>36</v>
      </c>
      <c r="L3077" s="16" t="s">
        <v>489</v>
      </c>
      <c r="N3077" s="16">
        <v>30</v>
      </c>
      <c r="O3077" s="16">
        <v>3</v>
      </c>
      <c r="P3077" s="16">
        <v>1</v>
      </c>
      <c r="Q3077" s="16">
        <v>1</v>
      </c>
      <c r="R3077">
        <f>MATCH(D3077,Отчет!$C$1:$C$65535,0)</f>
        <v>11</v>
      </c>
    </row>
    <row r="3078" spans="1:18" x14ac:dyDescent="0.2">
      <c r="A3078" s="16">
        <v>1899067120</v>
      </c>
      <c r="B3078" s="16">
        <v>5</v>
      </c>
      <c r="D3078" s="16">
        <v>499655738</v>
      </c>
      <c r="E3078" s="6" t="s">
        <v>112</v>
      </c>
      <c r="F3078" s="6" t="s">
        <v>113</v>
      </c>
      <c r="G3078" s="6" t="s">
        <v>73</v>
      </c>
      <c r="H3078" s="16" t="s">
        <v>114</v>
      </c>
      <c r="I3078" s="6" t="s">
        <v>520</v>
      </c>
      <c r="J3078" s="16">
        <v>3</v>
      </c>
      <c r="K3078" s="16" t="s">
        <v>36</v>
      </c>
      <c r="L3078" s="16" t="s">
        <v>489</v>
      </c>
      <c r="N3078" s="16">
        <v>0</v>
      </c>
      <c r="O3078" s="16">
        <v>3</v>
      </c>
      <c r="P3078" s="16">
        <v>1</v>
      </c>
      <c r="Q3078" s="16">
        <v>1</v>
      </c>
      <c r="R3078">
        <f>MATCH(D3078,Отчет!$C$1:$C$65535,0)</f>
        <v>31</v>
      </c>
    </row>
    <row r="3079" spans="1:18" x14ac:dyDescent="0.2">
      <c r="A3079" s="16">
        <v>1923040318</v>
      </c>
      <c r="B3079" s="16">
        <v>7</v>
      </c>
      <c r="D3079" s="16">
        <v>722669820</v>
      </c>
      <c r="E3079" s="6" t="s">
        <v>185</v>
      </c>
      <c r="F3079" s="6" t="s">
        <v>186</v>
      </c>
      <c r="G3079" s="6" t="s">
        <v>187</v>
      </c>
      <c r="H3079" s="16" t="s">
        <v>188</v>
      </c>
      <c r="I3079" s="6" t="s">
        <v>520</v>
      </c>
      <c r="J3079" s="16">
        <v>3</v>
      </c>
      <c r="K3079" s="16" t="s">
        <v>36</v>
      </c>
      <c r="L3079" s="16" t="s">
        <v>489</v>
      </c>
      <c r="N3079" s="16">
        <v>21</v>
      </c>
      <c r="O3079" s="16">
        <v>3</v>
      </c>
      <c r="P3079" s="16">
        <v>1</v>
      </c>
      <c r="Q3079" s="16">
        <v>1</v>
      </c>
      <c r="R3079">
        <f>MATCH(D3079,Отчет!$C$1:$C$65535,0)</f>
        <v>16</v>
      </c>
    </row>
    <row r="3080" spans="1:18" x14ac:dyDescent="0.2">
      <c r="A3080" s="16">
        <v>1976361463</v>
      </c>
      <c r="B3080" s="16">
        <v>9</v>
      </c>
      <c r="D3080" s="16">
        <v>736697700</v>
      </c>
      <c r="E3080" s="6" t="s">
        <v>175</v>
      </c>
      <c r="F3080" s="6" t="s">
        <v>176</v>
      </c>
      <c r="G3080" s="6" t="s">
        <v>77</v>
      </c>
      <c r="H3080" s="16" t="s">
        <v>177</v>
      </c>
      <c r="I3080" s="6" t="s">
        <v>520</v>
      </c>
      <c r="J3080" s="16">
        <v>3</v>
      </c>
      <c r="K3080" s="16" t="s">
        <v>36</v>
      </c>
      <c r="L3080" s="16" t="s">
        <v>489</v>
      </c>
      <c r="N3080" s="16">
        <v>27</v>
      </c>
      <c r="O3080" s="16">
        <v>3</v>
      </c>
      <c r="P3080" s="16">
        <v>1</v>
      </c>
      <c r="Q3080" s="16">
        <v>1</v>
      </c>
      <c r="R3080">
        <f>MATCH(D3080,Отчет!$C$1:$C$65535,0)</f>
        <v>27</v>
      </c>
    </row>
    <row r="3081" spans="1:18" x14ac:dyDescent="0.2">
      <c r="A3081" s="16">
        <v>1959087863</v>
      </c>
      <c r="B3081" s="16">
        <v>6</v>
      </c>
      <c r="D3081" s="16">
        <v>499656679</v>
      </c>
      <c r="E3081" s="6" t="s">
        <v>152</v>
      </c>
      <c r="F3081" s="6" t="s">
        <v>153</v>
      </c>
      <c r="G3081" s="6" t="s">
        <v>154</v>
      </c>
      <c r="H3081" s="16" t="s">
        <v>155</v>
      </c>
      <c r="I3081" s="6" t="s">
        <v>520</v>
      </c>
      <c r="J3081" s="16">
        <v>3</v>
      </c>
      <c r="K3081" s="16" t="s">
        <v>36</v>
      </c>
      <c r="L3081" s="16" t="s">
        <v>489</v>
      </c>
      <c r="N3081" s="16">
        <v>18</v>
      </c>
      <c r="O3081" s="16">
        <v>3</v>
      </c>
      <c r="P3081" s="16">
        <v>1</v>
      </c>
      <c r="Q3081" s="16">
        <v>1</v>
      </c>
      <c r="R3081">
        <f>MATCH(D3081,Отчет!$C$1:$C$65535,0)</f>
        <v>21</v>
      </c>
    </row>
    <row r="3082" spans="1:18" x14ac:dyDescent="0.2">
      <c r="A3082" s="16">
        <v>1919984804</v>
      </c>
      <c r="B3082" s="16">
        <v>8</v>
      </c>
      <c r="D3082" s="16">
        <v>499655966</v>
      </c>
      <c r="E3082" s="6" t="s">
        <v>83</v>
      </c>
      <c r="F3082" s="6" t="s">
        <v>76</v>
      </c>
      <c r="G3082" s="6" t="s">
        <v>84</v>
      </c>
      <c r="H3082" s="16" t="s">
        <v>85</v>
      </c>
      <c r="I3082" s="6" t="s">
        <v>521</v>
      </c>
      <c r="J3082" s="16">
        <v>3</v>
      </c>
      <c r="K3082" s="16" t="s">
        <v>36</v>
      </c>
      <c r="L3082" s="16" t="s">
        <v>489</v>
      </c>
      <c r="N3082" s="16">
        <v>24</v>
      </c>
      <c r="O3082" s="16">
        <v>3</v>
      </c>
      <c r="P3082" s="16">
        <v>1</v>
      </c>
      <c r="Q3082" s="16">
        <v>1</v>
      </c>
      <c r="R3082">
        <f>MATCH(D3082,Отчет!$C$1:$C$65535,0)</f>
        <v>43</v>
      </c>
    </row>
    <row r="3083" spans="1:18" x14ac:dyDescent="0.2">
      <c r="A3083" s="16">
        <v>1896239455</v>
      </c>
      <c r="B3083" s="16">
        <v>10</v>
      </c>
      <c r="D3083" s="16">
        <v>499655482</v>
      </c>
      <c r="E3083" s="6" t="s">
        <v>71</v>
      </c>
      <c r="F3083" s="6" t="s">
        <v>72</v>
      </c>
      <c r="G3083" s="6" t="s">
        <v>73</v>
      </c>
      <c r="H3083" s="16" t="s">
        <v>74</v>
      </c>
      <c r="I3083" s="6" t="s">
        <v>463</v>
      </c>
      <c r="J3083" s="16">
        <v>5</v>
      </c>
      <c r="K3083" s="16" t="s">
        <v>36</v>
      </c>
      <c r="L3083" s="16" t="s">
        <v>489</v>
      </c>
      <c r="N3083" s="16">
        <v>50</v>
      </c>
      <c r="O3083" s="16">
        <v>5</v>
      </c>
      <c r="P3083" s="16">
        <v>1</v>
      </c>
      <c r="Q3083" s="16">
        <v>1</v>
      </c>
      <c r="R3083">
        <f>MATCH(D3083,Отчет!$C$1:$C$65535,0)</f>
        <v>12</v>
      </c>
    </row>
    <row r="3084" spans="1:18" x14ac:dyDescent="0.2">
      <c r="A3084" s="16">
        <v>1892694404</v>
      </c>
      <c r="B3084" s="16">
        <v>5</v>
      </c>
      <c r="D3084" s="16">
        <v>1506076021</v>
      </c>
      <c r="E3084" s="6" t="s">
        <v>178</v>
      </c>
      <c r="F3084" s="6" t="s">
        <v>179</v>
      </c>
      <c r="G3084" s="6" t="s">
        <v>96</v>
      </c>
      <c r="H3084" s="16" t="s">
        <v>180</v>
      </c>
      <c r="I3084" s="6" t="s">
        <v>463</v>
      </c>
      <c r="J3084" s="16">
        <v>5</v>
      </c>
      <c r="K3084" s="16" t="s">
        <v>36</v>
      </c>
      <c r="L3084" s="16" t="s">
        <v>489</v>
      </c>
      <c r="N3084" s="16">
        <v>0</v>
      </c>
      <c r="O3084" s="16">
        <v>5</v>
      </c>
      <c r="P3084" s="16">
        <v>1</v>
      </c>
      <c r="Q3084" s="16">
        <v>1</v>
      </c>
      <c r="R3084">
        <f>MATCH(D3084,Отчет!$C$1:$C$65535,0)</f>
        <v>47</v>
      </c>
    </row>
    <row r="3085" spans="1:18" x14ac:dyDescent="0.2">
      <c r="A3085" s="16">
        <v>2075054691</v>
      </c>
      <c r="B3085" s="16">
        <v>7</v>
      </c>
      <c r="D3085" s="16">
        <v>499655838</v>
      </c>
      <c r="E3085" s="6" t="s">
        <v>105</v>
      </c>
      <c r="F3085" s="6" t="s">
        <v>106</v>
      </c>
      <c r="G3085" s="6" t="s">
        <v>107</v>
      </c>
      <c r="H3085" s="16" t="s">
        <v>108</v>
      </c>
      <c r="I3085" s="6" t="s">
        <v>397</v>
      </c>
      <c r="J3085" s="16">
        <v>5</v>
      </c>
      <c r="K3085" s="16" t="s">
        <v>36</v>
      </c>
      <c r="L3085" s="16" t="s">
        <v>489</v>
      </c>
      <c r="N3085" s="16">
        <v>35</v>
      </c>
      <c r="O3085" s="16">
        <v>5</v>
      </c>
      <c r="P3085" s="16">
        <v>1</v>
      </c>
      <c r="Q3085" s="16">
        <v>1</v>
      </c>
      <c r="R3085">
        <f>MATCH(D3085,Отчет!$C$1:$C$65535,0)</f>
        <v>14</v>
      </c>
    </row>
    <row r="3086" spans="1:18" x14ac:dyDescent="0.2">
      <c r="A3086" s="16">
        <v>2205531363</v>
      </c>
      <c r="B3086" s="16">
        <v>7</v>
      </c>
      <c r="D3086" s="16">
        <v>499657846</v>
      </c>
      <c r="E3086" s="6" t="s">
        <v>181</v>
      </c>
      <c r="F3086" s="6" t="s">
        <v>182</v>
      </c>
      <c r="G3086" s="6" t="s">
        <v>183</v>
      </c>
      <c r="H3086" s="16" t="s">
        <v>184</v>
      </c>
      <c r="I3086" s="6" t="s">
        <v>397</v>
      </c>
      <c r="J3086" s="16">
        <v>5</v>
      </c>
      <c r="K3086" s="16" t="s">
        <v>36</v>
      </c>
      <c r="L3086" s="16" t="s">
        <v>489</v>
      </c>
      <c r="N3086" s="16">
        <v>35</v>
      </c>
      <c r="O3086" s="16">
        <v>5</v>
      </c>
      <c r="P3086" s="16">
        <v>1</v>
      </c>
      <c r="Q3086" s="16">
        <v>1</v>
      </c>
      <c r="R3086">
        <f>MATCH(D3086,Отчет!$C$1:$C$65535,0)</f>
        <v>19</v>
      </c>
    </row>
    <row r="3087" spans="1:18" x14ac:dyDescent="0.2">
      <c r="A3087" s="16">
        <v>1899217131</v>
      </c>
      <c r="B3087" s="16">
        <v>10</v>
      </c>
      <c r="D3087" s="16">
        <v>736697700</v>
      </c>
      <c r="E3087" s="6" t="s">
        <v>175</v>
      </c>
      <c r="F3087" s="6" t="s">
        <v>176</v>
      </c>
      <c r="G3087" s="6" t="s">
        <v>77</v>
      </c>
      <c r="H3087" s="16" t="s">
        <v>177</v>
      </c>
      <c r="I3087" s="6" t="s">
        <v>397</v>
      </c>
      <c r="J3087" s="16">
        <v>5</v>
      </c>
      <c r="K3087" s="16" t="s">
        <v>36</v>
      </c>
      <c r="L3087" s="16" t="s">
        <v>489</v>
      </c>
      <c r="N3087" s="16">
        <v>50</v>
      </c>
      <c r="O3087" s="16">
        <v>5</v>
      </c>
      <c r="P3087" s="16">
        <v>1</v>
      </c>
      <c r="Q3087" s="16">
        <v>1</v>
      </c>
      <c r="R3087">
        <f>MATCH(D3087,Отчет!$C$1:$C$65535,0)</f>
        <v>27</v>
      </c>
    </row>
    <row r="3088" spans="1:18" x14ac:dyDescent="0.2">
      <c r="A3088" s="16">
        <v>1994714530</v>
      </c>
      <c r="B3088" s="16">
        <v>4</v>
      </c>
      <c r="D3088" s="16">
        <v>1683223220</v>
      </c>
      <c r="E3088" s="6" t="s">
        <v>55</v>
      </c>
      <c r="F3088" s="6" t="s">
        <v>56</v>
      </c>
      <c r="G3088" s="6" t="s">
        <v>57</v>
      </c>
      <c r="H3088" s="16" t="s">
        <v>58</v>
      </c>
      <c r="I3088" s="6" t="s">
        <v>522</v>
      </c>
      <c r="J3088" s="16">
        <v>5</v>
      </c>
      <c r="K3088" s="16" t="s">
        <v>36</v>
      </c>
      <c r="L3088" s="16" t="s">
        <v>489</v>
      </c>
      <c r="N3088" s="16">
        <v>0</v>
      </c>
      <c r="O3088" s="16">
        <v>5</v>
      </c>
      <c r="P3088" s="16">
        <v>1</v>
      </c>
      <c r="Q3088" s="16">
        <v>1</v>
      </c>
      <c r="R3088">
        <f>MATCH(D3088,Отчет!$C$1:$C$65535,0)</f>
        <v>39</v>
      </c>
    </row>
    <row r="3089" spans="1:18" x14ac:dyDescent="0.2">
      <c r="A3089" s="16">
        <v>2024634119</v>
      </c>
      <c r="B3089" s="16">
        <v>6</v>
      </c>
      <c r="D3089" s="16">
        <v>499657513</v>
      </c>
      <c r="E3089" s="6" t="s">
        <v>137</v>
      </c>
      <c r="F3089" s="6" t="s">
        <v>138</v>
      </c>
      <c r="G3089" s="6" t="s">
        <v>139</v>
      </c>
      <c r="H3089" s="16" t="s">
        <v>140</v>
      </c>
      <c r="I3089" s="6" t="s">
        <v>522</v>
      </c>
      <c r="J3089" s="16">
        <v>5</v>
      </c>
      <c r="K3089" s="16" t="s">
        <v>36</v>
      </c>
      <c r="L3089" s="16" t="s">
        <v>489</v>
      </c>
      <c r="N3089" s="16">
        <v>30</v>
      </c>
      <c r="O3089" s="16">
        <v>5</v>
      </c>
      <c r="P3089" s="16">
        <v>1</v>
      </c>
      <c r="Q3089" s="16">
        <v>1</v>
      </c>
      <c r="R3089">
        <f>MATCH(D3089,Отчет!$C$1:$C$65535,0)</f>
        <v>32</v>
      </c>
    </row>
    <row r="3090" spans="1:18" x14ac:dyDescent="0.2">
      <c r="A3090" s="16">
        <v>1902943463</v>
      </c>
      <c r="B3090" s="16">
        <v>5</v>
      </c>
      <c r="D3090" s="16">
        <v>499656623</v>
      </c>
      <c r="E3090" s="6" t="s">
        <v>166</v>
      </c>
      <c r="F3090" s="6" t="s">
        <v>167</v>
      </c>
      <c r="G3090" s="6" t="s">
        <v>168</v>
      </c>
      <c r="H3090" s="16" t="s">
        <v>169</v>
      </c>
      <c r="I3090" s="6" t="s">
        <v>522</v>
      </c>
      <c r="J3090" s="16">
        <v>5</v>
      </c>
      <c r="K3090" s="16" t="s">
        <v>36</v>
      </c>
      <c r="L3090" s="16" t="s">
        <v>489</v>
      </c>
      <c r="N3090" s="16">
        <v>25</v>
      </c>
      <c r="O3090" s="16">
        <v>5</v>
      </c>
      <c r="P3090" s="16">
        <v>1</v>
      </c>
      <c r="Q3090" s="16">
        <v>1</v>
      </c>
      <c r="R3090">
        <f>MATCH(D3090,Отчет!$C$1:$C$65535,0)</f>
        <v>37</v>
      </c>
    </row>
    <row r="3091" spans="1:18" x14ac:dyDescent="0.2">
      <c r="A3091" s="16">
        <v>1997338148</v>
      </c>
      <c r="B3091" s="16">
        <v>6</v>
      </c>
      <c r="D3091" s="16">
        <v>1950131619</v>
      </c>
      <c r="E3091" s="6" t="s">
        <v>209</v>
      </c>
      <c r="F3091" s="6" t="s">
        <v>210</v>
      </c>
      <c r="G3091" s="6" t="s">
        <v>211</v>
      </c>
      <c r="H3091" s="16" t="s">
        <v>212</v>
      </c>
      <c r="I3091" s="6" t="s">
        <v>522</v>
      </c>
      <c r="J3091" s="16">
        <v>5</v>
      </c>
      <c r="K3091" s="16" t="s">
        <v>36</v>
      </c>
      <c r="L3091" s="16" t="s">
        <v>489</v>
      </c>
      <c r="N3091" s="16">
        <v>30</v>
      </c>
      <c r="O3091" s="16">
        <v>5</v>
      </c>
      <c r="P3091" s="16">
        <v>1</v>
      </c>
      <c r="Q3091" s="16">
        <v>1</v>
      </c>
      <c r="R3091">
        <f>MATCH(D3091,Отчет!$C$1:$C$65535,0)</f>
        <v>33</v>
      </c>
    </row>
    <row r="3092" spans="1:18" x14ac:dyDescent="0.2">
      <c r="A3092" s="16">
        <v>1992873922</v>
      </c>
      <c r="B3092" s="16">
        <v>5</v>
      </c>
      <c r="D3092" s="16">
        <v>499655966</v>
      </c>
      <c r="E3092" s="6" t="s">
        <v>83</v>
      </c>
      <c r="F3092" s="6" t="s">
        <v>76</v>
      </c>
      <c r="G3092" s="6" t="s">
        <v>84</v>
      </c>
      <c r="H3092" s="16" t="s">
        <v>85</v>
      </c>
      <c r="I3092" s="6" t="s">
        <v>522</v>
      </c>
      <c r="J3092" s="16">
        <v>5</v>
      </c>
      <c r="K3092" s="16" t="s">
        <v>36</v>
      </c>
      <c r="L3092" s="16" t="s">
        <v>489</v>
      </c>
      <c r="N3092" s="16">
        <v>25</v>
      </c>
      <c r="O3092" s="16">
        <v>5</v>
      </c>
      <c r="P3092" s="16">
        <v>1</v>
      </c>
      <c r="Q3092" s="16">
        <v>1</v>
      </c>
      <c r="R3092">
        <f>MATCH(D3092,Отчет!$C$1:$C$65535,0)</f>
        <v>43</v>
      </c>
    </row>
    <row r="3093" spans="1:18" x14ac:dyDescent="0.2">
      <c r="A3093" s="16">
        <v>1888672553</v>
      </c>
      <c r="B3093" s="16">
        <v>6</v>
      </c>
      <c r="D3093" s="16">
        <v>1650253973</v>
      </c>
      <c r="E3093" s="6" t="s">
        <v>66</v>
      </c>
      <c r="F3093" s="6" t="s">
        <v>67</v>
      </c>
      <c r="G3093" s="6" t="s">
        <v>68</v>
      </c>
      <c r="H3093" s="16" t="s">
        <v>69</v>
      </c>
      <c r="I3093" s="6" t="s">
        <v>522</v>
      </c>
      <c r="J3093" s="16">
        <v>5</v>
      </c>
      <c r="K3093" s="16" t="s">
        <v>36</v>
      </c>
      <c r="L3093" s="16" t="s">
        <v>489</v>
      </c>
      <c r="N3093" s="16">
        <v>30</v>
      </c>
      <c r="O3093" s="16">
        <v>5</v>
      </c>
      <c r="P3093" s="16">
        <v>1</v>
      </c>
      <c r="Q3093" s="16">
        <v>1</v>
      </c>
      <c r="R3093">
        <f>MATCH(D3093,Отчет!$C$1:$C$65535,0)</f>
        <v>23</v>
      </c>
    </row>
    <row r="3094" spans="1:18" x14ac:dyDescent="0.2">
      <c r="A3094" s="16">
        <v>2024648624</v>
      </c>
      <c r="B3094" s="16">
        <v>8</v>
      </c>
      <c r="D3094" s="16">
        <v>499657513</v>
      </c>
      <c r="E3094" s="6" t="s">
        <v>137</v>
      </c>
      <c r="F3094" s="6" t="s">
        <v>138</v>
      </c>
      <c r="G3094" s="6" t="s">
        <v>139</v>
      </c>
      <c r="H3094" s="16" t="s">
        <v>140</v>
      </c>
      <c r="I3094" s="6" t="s">
        <v>523</v>
      </c>
      <c r="J3094" s="16">
        <v>4</v>
      </c>
      <c r="K3094" s="16" t="s">
        <v>36</v>
      </c>
      <c r="L3094" s="16" t="s">
        <v>489</v>
      </c>
      <c r="N3094" s="16">
        <v>32</v>
      </c>
      <c r="O3094" s="16">
        <v>4</v>
      </c>
      <c r="P3094" s="16">
        <v>1</v>
      </c>
      <c r="Q3094" s="16">
        <v>1</v>
      </c>
      <c r="R3094">
        <f>MATCH(D3094,Отчет!$C$1:$C$65535,0)</f>
        <v>32</v>
      </c>
    </row>
    <row r="3095" spans="1:18" x14ac:dyDescent="0.2">
      <c r="A3095" s="16">
        <v>2009218187</v>
      </c>
      <c r="B3095" s="16">
        <v>5</v>
      </c>
      <c r="D3095" s="16">
        <v>499655995</v>
      </c>
      <c r="E3095" s="6" t="s">
        <v>86</v>
      </c>
      <c r="F3095" s="6" t="s">
        <v>87</v>
      </c>
      <c r="G3095" s="6" t="s">
        <v>88</v>
      </c>
      <c r="H3095" s="16" t="s">
        <v>89</v>
      </c>
      <c r="I3095" s="6" t="s">
        <v>400</v>
      </c>
      <c r="J3095" s="16">
        <v>5</v>
      </c>
      <c r="K3095" s="16" t="s">
        <v>36</v>
      </c>
      <c r="L3095" s="16" t="s">
        <v>489</v>
      </c>
      <c r="N3095" s="16">
        <v>25</v>
      </c>
      <c r="O3095" s="16">
        <v>5</v>
      </c>
      <c r="P3095" s="16">
        <v>1</v>
      </c>
      <c r="Q3095" s="16">
        <v>1</v>
      </c>
      <c r="R3095">
        <f>MATCH(D3095,Отчет!$C$1:$C$65535,0)</f>
        <v>49</v>
      </c>
    </row>
    <row r="3096" spans="1:18" x14ac:dyDescent="0.2">
      <c r="A3096" s="16">
        <v>1956203958</v>
      </c>
      <c r="B3096" s="16">
        <v>5</v>
      </c>
      <c r="D3096" s="16">
        <v>499656285</v>
      </c>
      <c r="E3096" s="6" t="s">
        <v>173</v>
      </c>
      <c r="F3096" s="6" t="s">
        <v>76</v>
      </c>
      <c r="G3096" s="6" t="s">
        <v>107</v>
      </c>
      <c r="H3096" s="16" t="s">
        <v>174</v>
      </c>
      <c r="I3096" s="6" t="s">
        <v>400</v>
      </c>
      <c r="J3096" s="16">
        <v>5</v>
      </c>
      <c r="K3096" s="16" t="s">
        <v>36</v>
      </c>
      <c r="L3096" s="16" t="s">
        <v>489</v>
      </c>
      <c r="N3096" s="16">
        <v>25</v>
      </c>
      <c r="O3096" s="16">
        <v>5</v>
      </c>
      <c r="P3096" s="16">
        <v>1</v>
      </c>
      <c r="Q3096" s="16">
        <v>1</v>
      </c>
      <c r="R3096">
        <f>MATCH(D3096,Отчет!$C$1:$C$65535,0)</f>
        <v>36</v>
      </c>
    </row>
    <row r="3097" spans="1:18" x14ac:dyDescent="0.2">
      <c r="A3097" s="16">
        <v>1902944463</v>
      </c>
      <c r="B3097" s="16">
        <v>5</v>
      </c>
      <c r="D3097" s="16">
        <v>499656623</v>
      </c>
      <c r="E3097" s="6" t="s">
        <v>166</v>
      </c>
      <c r="F3097" s="6" t="s">
        <v>167</v>
      </c>
      <c r="G3097" s="6" t="s">
        <v>168</v>
      </c>
      <c r="H3097" s="16" t="s">
        <v>169</v>
      </c>
      <c r="I3097" s="6" t="s">
        <v>400</v>
      </c>
      <c r="J3097" s="16">
        <v>5</v>
      </c>
      <c r="K3097" s="16" t="s">
        <v>36</v>
      </c>
      <c r="L3097" s="16" t="s">
        <v>489</v>
      </c>
      <c r="N3097" s="16">
        <v>25</v>
      </c>
      <c r="O3097" s="16">
        <v>5</v>
      </c>
      <c r="P3097" s="16">
        <v>1</v>
      </c>
      <c r="Q3097" s="16">
        <v>1</v>
      </c>
      <c r="R3097">
        <f>MATCH(D3097,Отчет!$C$1:$C$65535,0)</f>
        <v>37</v>
      </c>
    </row>
    <row r="3098" spans="1:18" x14ac:dyDescent="0.2">
      <c r="A3098" s="16">
        <v>1955729262</v>
      </c>
      <c r="B3098" s="16">
        <v>5</v>
      </c>
      <c r="D3098" s="16">
        <v>499657489</v>
      </c>
      <c r="E3098" s="6" t="s">
        <v>133</v>
      </c>
      <c r="F3098" s="6" t="s">
        <v>134</v>
      </c>
      <c r="G3098" s="6" t="s">
        <v>135</v>
      </c>
      <c r="H3098" s="16" t="s">
        <v>136</v>
      </c>
      <c r="I3098" s="6" t="s">
        <v>400</v>
      </c>
      <c r="J3098" s="16">
        <v>5</v>
      </c>
      <c r="K3098" s="16" t="s">
        <v>36</v>
      </c>
      <c r="L3098" s="16" t="s">
        <v>489</v>
      </c>
      <c r="N3098" s="16">
        <v>25</v>
      </c>
      <c r="O3098" s="16">
        <v>5</v>
      </c>
      <c r="P3098" s="16">
        <v>1</v>
      </c>
      <c r="Q3098" s="16">
        <v>1</v>
      </c>
      <c r="R3098">
        <f>MATCH(D3098,Отчет!$C$1:$C$65535,0)</f>
        <v>51</v>
      </c>
    </row>
    <row r="3099" spans="1:18" x14ac:dyDescent="0.2">
      <c r="A3099" s="16">
        <v>1886854219</v>
      </c>
      <c r="B3099" s="16">
        <v>7</v>
      </c>
      <c r="D3099" s="16">
        <v>499657609</v>
      </c>
      <c r="E3099" s="6" t="s">
        <v>192</v>
      </c>
      <c r="F3099" s="6" t="s">
        <v>134</v>
      </c>
      <c r="G3099" s="6" t="s">
        <v>139</v>
      </c>
      <c r="H3099" s="16" t="s">
        <v>193</v>
      </c>
      <c r="I3099" s="6" t="s">
        <v>400</v>
      </c>
      <c r="J3099" s="16">
        <v>5</v>
      </c>
      <c r="K3099" s="16" t="s">
        <v>36</v>
      </c>
      <c r="L3099" s="16" t="s">
        <v>489</v>
      </c>
      <c r="N3099" s="16">
        <v>35</v>
      </c>
      <c r="O3099" s="16">
        <v>5</v>
      </c>
      <c r="P3099" s="16">
        <v>1</v>
      </c>
      <c r="Q3099" s="16">
        <v>1</v>
      </c>
      <c r="R3099">
        <f>MATCH(D3099,Отчет!$C$1:$C$65535,0)</f>
        <v>24</v>
      </c>
    </row>
    <row r="3100" spans="1:18" x14ac:dyDescent="0.2">
      <c r="A3100" s="16">
        <v>2121467182</v>
      </c>
      <c r="B3100" s="16">
        <v>5</v>
      </c>
      <c r="D3100" s="16">
        <v>2114617064</v>
      </c>
      <c r="E3100" s="6" t="s">
        <v>206</v>
      </c>
      <c r="F3100" s="6" t="s">
        <v>80</v>
      </c>
      <c r="G3100" s="6" t="s">
        <v>207</v>
      </c>
      <c r="H3100" s="16" t="s">
        <v>208</v>
      </c>
      <c r="I3100" s="6" t="s">
        <v>400</v>
      </c>
      <c r="J3100" s="16">
        <v>5</v>
      </c>
      <c r="K3100" s="16" t="s">
        <v>36</v>
      </c>
      <c r="L3100" s="16" t="s">
        <v>489</v>
      </c>
      <c r="N3100" s="16">
        <v>25</v>
      </c>
      <c r="O3100" s="16">
        <v>5</v>
      </c>
      <c r="P3100" s="16">
        <v>1</v>
      </c>
      <c r="Q3100" s="16">
        <v>0</v>
      </c>
      <c r="R3100">
        <f>MATCH(D3100,Отчет!$C$1:$C$65535,0)</f>
        <v>54</v>
      </c>
    </row>
    <row r="3101" spans="1:18" x14ac:dyDescent="0.2">
      <c r="A3101" s="16">
        <v>1950958217</v>
      </c>
      <c r="B3101" s="16">
        <v>4</v>
      </c>
      <c r="D3101" s="16">
        <v>499655265</v>
      </c>
      <c r="E3101" s="6" t="s">
        <v>75</v>
      </c>
      <c r="F3101" s="6" t="s">
        <v>76</v>
      </c>
      <c r="G3101" s="6" t="s">
        <v>77</v>
      </c>
      <c r="H3101" s="16" t="s">
        <v>78</v>
      </c>
      <c r="I3101" s="6" t="s">
        <v>400</v>
      </c>
      <c r="J3101" s="16">
        <v>5</v>
      </c>
      <c r="K3101" s="16" t="s">
        <v>36</v>
      </c>
      <c r="L3101" s="16" t="s">
        <v>489</v>
      </c>
      <c r="N3101" s="16">
        <v>20</v>
      </c>
      <c r="O3101" s="16">
        <v>5</v>
      </c>
      <c r="P3101" s="16">
        <v>1</v>
      </c>
      <c r="Q3101" s="16">
        <v>1</v>
      </c>
      <c r="R3101">
        <f>MATCH(D3101,Отчет!$C$1:$C$65535,0)</f>
        <v>41</v>
      </c>
    </row>
    <row r="3102" spans="1:18" x14ac:dyDescent="0.2">
      <c r="A3102" s="16">
        <v>1983421040</v>
      </c>
      <c r="B3102" s="16">
        <v>5</v>
      </c>
      <c r="D3102" s="16">
        <v>499655506</v>
      </c>
      <c r="E3102" s="6" t="s">
        <v>125</v>
      </c>
      <c r="F3102" s="6" t="s">
        <v>126</v>
      </c>
      <c r="G3102" s="6" t="s">
        <v>127</v>
      </c>
      <c r="H3102" s="16" t="s">
        <v>128</v>
      </c>
      <c r="I3102" s="6" t="s">
        <v>400</v>
      </c>
      <c r="J3102" s="16">
        <v>5</v>
      </c>
      <c r="K3102" s="16" t="s">
        <v>36</v>
      </c>
      <c r="L3102" s="16" t="s">
        <v>489</v>
      </c>
      <c r="N3102" s="16">
        <v>25</v>
      </c>
      <c r="O3102" s="16">
        <v>5</v>
      </c>
      <c r="P3102" s="16">
        <v>1</v>
      </c>
      <c r="Q3102" s="16">
        <v>0</v>
      </c>
      <c r="R3102">
        <f>MATCH(D3102,Отчет!$C$1:$C$65535,0)</f>
        <v>44</v>
      </c>
    </row>
    <row r="3103" spans="1:18" x14ac:dyDescent="0.2">
      <c r="A3103" s="16">
        <v>1893221125</v>
      </c>
      <c r="B3103" s="16">
        <v>5</v>
      </c>
      <c r="D3103" s="16">
        <v>499656345</v>
      </c>
      <c r="E3103" s="6" t="s">
        <v>159</v>
      </c>
      <c r="F3103" s="6" t="s">
        <v>160</v>
      </c>
      <c r="G3103" s="6" t="s">
        <v>119</v>
      </c>
      <c r="H3103" s="16" t="s">
        <v>161</v>
      </c>
      <c r="I3103" s="6" t="s">
        <v>400</v>
      </c>
      <c r="J3103" s="16">
        <v>5</v>
      </c>
      <c r="K3103" s="16" t="s">
        <v>36</v>
      </c>
      <c r="L3103" s="16" t="s">
        <v>489</v>
      </c>
      <c r="N3103" s="16">
        <v>25</v>
      </c>
      <c r="O3103" s="16">
        <v>5</v>
      </c>
      <c r="P3103" s="16">
        <v>1</v>
      </c>
      <c r="Q3103" s="16">
        <v>1</v>
      </c>
      <c r="R3103">
        <f>MATCH(D3103,Отчет!$C$1:$C$65535,0)</f>
        <v>46</v>
      </c>
    </row>
    <row r="3104" spans="1:18" x14ac:dyDescent="0.2">
      <c r="A3104" s="16">
        <v>1998219723</v>
      </c>
      <c r="B3104" s="16">
        <v>8</v>
      </c>
      <c r="D3104" s="16">
        <v>499655788</v>
      </c>
      <c r="E3104" s="6" t="s">
        <v>101</v>
      </c>
      <c r="F3104" s="6" t="s">
        <v>102</v>
      </c>
      <c r="G3104" s="6" t="s">
        <v>103</v>
      </c>
      <c r="H3104" s="16" t="s">
        <v>104</v>
      </c>
      <c r="I3104" s="6" t="s">
        <v>524</v>
      </c>
      <c r="J3104" s="16">
        <v>5</v>
      </c>
      <c r="K3104" s="16" t="s">
        <v>36</v>
      </c>
      <c r="L3104" s="16" t="s">
        <v>489</v>
      </c>
      <c r="N3104" s="16">
        <v>40</v>
      </c>
      <c r="O3104" s="16">
        <v>5</v>
      </c>
      <c r="P3104" s="16">
        <v>1</v>
      </c>
      <c r="Q3104" s="16">
        <v>1</v>
      </c>
      <c r="R3104">
        <f>MATCH(D3104,Отчет!$C$1:$C$65535,0)</f>
        <v>18</v>
      </c>
    </row>
    <row r="3105" spans="1:18" x14ac:dyDescent="0.2">
      <c r="A3105" s="16">
        <v>2009217064</v>
      </c>
      <c r="B3105" s="16">
        <v>5</v>
      </c>
      <c r="D3105" s="16">
        <v>499655995</v>
      </c>
      <c r="E3105" s="6" t="s">
        <v>86</v>
      </c>
      <c r="F3105" s="6" t="s">
        <v>87</v>
      </c>
      <c r="G3105" s="6" t="s">
        <v>88</v>
      </c>
      <c r="H3105" s="16" t="s">
        <v>89</v>
      </c>
      <c r="I3105" s="6" t="s">
        <v>290</v>
      </c>
      <c r="J3105" s="16">
        <v>5</v>
      </c>
      <c r="K3105" s="16" t="s">
        <v>36</v>
      </c>
      <c r="L3105" s="16" t="s">
        <v>489</v>
      </c>
      <c r="N3105" s="16">
        <v>25</v>
      </c>
      <c r="O3105" s="16">
        <v>5</v>
      </c>
      <c r="P3105" s="16">
        <v>1</v>
      </c>
      <c r="Q3105" s="16">
        <v>1</v>
      </c>
      <c r="R3105">
        <f>MATCH(D3105,Отчет!$C$1:$C$65535,0)</f>
        <v>49</v>
      </c>
    </row>
    <row r="3106" spans="1:18" x14ac:dyDescent="0.2">
      <c r="A3106" s="16">
        <v>2052850489</v>
      </c>
      <c r="B3106" s="16">
        <v>8</v>
      </c>
      <c r="D3106" s="16">
        <v>499656023</v>
      </c>
      <c r="E3106" s="6" t="s">
        <v>170</v>
      </c>
      <c r="F3106" s="6" t="s">
        <v>72</v>
      </c>
      <c r="G3106" s="6" t="s">
        <v>171</v>
      </c>
      <c r="H3106" s="16" t="s">
        <v>172</v>
      </c>
      <c r="I3106" s="6" t="s">
        <v>290</v>
      </c>
      <c r="J3106" s="16">
        <v>5</v>
      </c>
      <c r="K3106" s="16" t="s">
        <v>36</v>
      </c>
      <c r="L3106" s="16" t="s">
        <v>489</v>
      </c>
      <c r="N3106" s="16">
        <v>40</v>
      </c>
      <c r="O3106" s="16">
        <v>5</v>
      </c>
      <c r="P3106" s="16">
        <v>1</v>
      </c>
      <c r="Q3106" s="16">
        <v>1</v>
      </c>
      <c r="R3106">
        <f>MATCH(D3106,Отчет!$C$1:$C$65535,0)</f>
        <v>42</v>
      </c>
    </row>
    <row r="3107" spans="1:18" x14ac:dyDescent="0.2">
      <c r="A3107" s="16">
        <v>1950958450</v>
      </c>
      <c r="B3107" s="16">
        <v>9</v>
      </c>
      <c r="D3107" s="16">
        <v>499655265</v>
      </c>
      <c r="E3107" s="6" t="s">
        <v>75</v>
      </c>
      <c r="F3107" s="6" t="s">
        <v>76</v>
      </c>
      <c r="G3107" s="6" t="s">
        <v>77</v>
      </c>
      <c r="H3107" s="16" t="s">
        <v>78</v>
      </c>
      <c r="I3107" s="6" t="s">
        <v>290</v>
      </c>
      <c r="J3107" s="16">
        <v>5</v>
      </c>
      <c r="K3107" s="16" t="s">
        <v>36</v>
      </c>
      <c r="L3107" s="16" t="s">
        <v>489</v>
      </c>
      <c r="N3107" s="16">
        <v>45</v>
      </c>
      <c r="O3107" s="16">
        <v>5</v>
      </c>
      <c r="P3107" s="16">
        <v>1</v>
      </c>
      <c r="Q3107" s="16">
        <v>1</v>
      </c>
      <c r="R3107">
        <f>MATCH(D3107,Отчет!$C$1:$C$65535,0)</f>
        <v>41</v>
      </c>
    </row>
    <row r="3108" spans="1:18" x14ac:dyDescent="0.2">
      <c r="A3108" s="16">
        <v>1985322195</v>
      </c>
      <c r="B3108" s="16">
        <v>9</v>
      </c>
      <c r="D3108" s="16">
        <v>499655433</v>
      </c>
      <c r="E3108" s="6" t="s">
        <v>189</v>
      </c>
      <c r="F3108" s="6" t="s">
        <v>190</v>
      </c>
      <c r="G3108" s="6" t="s">
        <v>123</v>
      </c>
      <c r="H3108" s="16" t="s">
        <v>191</v>
      </c>
      <c r="I3108" s="6" t="s">
        <v>290</v>
      </c>
      <c r="J3108" s="16">
        <v>5</v>
      </c>
      <c r="K3108" s="16" t="s">
        <v>36</v>
      </c>
      <c r="L3108" s="16" t="s">
        <v>489</v>
      </c>
      <c r="N3108" s="16">
        <v>45</v>
      </c>
      <c r="O3108" s="16">
        <v>5</v>
      </c>
      <c r="P3108" s="16">
        <v>1</v>
      </c>
      <c r="Q3108" s="16">
        <v>0</v>
      </c>
      <c r="R3108">
        <f>MATCH(D3108,Отчет!$C$1:$C$65535,0)</f>
        <v>50</v>
      </c>
    </row>
    <row r="3109" spans="1:18" x14ac:dyDescent="0.2">
      <c r="A3109" s="16">
        <v>1998465608</v>
      </c>
      <c r="B3109" s="16">
        <v>6</v>
      </c>
      <c r="D3109" s="16">
        <v>1955210973</v>
      </c>
      <c r="E3109" s="6" t="s">
        <v>203</v>
      </c>
      <c r="F3109" s="6" t="s">
        <v>134</v>
      </c>
      <c r="G3109" s="6" t="s">
        <v>204</v>
      </c>
      <c r="H3109" s="16" t="s">
        <v>205</v>
      </c>
      <c r="I3109" s="6" t="s">
        <v>290</v>
      </c>
      <c r="J3109" s="16">
        <v>5</v>
      </c>
      <c r="K3109" s="16" t="s">
        <v>36</v>
      </c>
      <c r="L3109" s="16" t="s">
        <v>489</v>
      </c>
      <c r="N3109" s="16">
        <v>30</v>
      </c>
      <c r="O3109" s="16">
        <v>5</v>
      </c>
      <c r="P3109" s="16">
        <v>1</v>
      </c>
      <c r="Q3109" s="16">
        <v>1</v>
      </c>
      <c r="R3109">
        <f>MATCH(D3109,Отчет!$C$1:$C$65535,0)</f>
        <v>30</v>
      </c>
    </row>
    <row r="3110" spans="1:18" x14ac:dyDescent="0.2">
      <c r="A3110" s="16">
        <v>1902945195</v>
      </c>
      <c r="B3110" s="16">
        <v>5</v>
      </c>
      <c r="D3110" s="16">
        <v>499656623</v>
      </c>
      <c r="E3110" s="6" t="s">
        <v>166</v>
      </c>
      <c r="F3110" s="6" t="s">
        <v>167</v>
      </c>
      <c r="G3110" s="6" t="s">
        <v>168</v>
      </c>
      <c r="H3110" s="16" t="s">
        <v>169</v>
      </c>
      <c r="I3110" s="6" t="s">
        <v>290</v>
      </c>
      <c r="J3110" s="16">
        <v>5</v>
      </c>
      <c r="K3110" s="16" t="s">
        <v>36</v>
      </c>
      <c r="L3110" s="16" t="s">
        <v>489</v>
      </c>
      <c r="N3110" s="16">
        <v>25</v>
      </c>
      <c r="O3110" s="16">
        <v>5</v>
      </c>
      <c r="P3110" s="16">
        <v>1</v>
      </c>
      <c r="Q3110" s="16">
        <v>1</v>
      </c>
      <c r="R3110">
        <f>MATCH(D3110,Отчет!$C$1:$C$65535,0)</f>
        <v>37</v>
      </c>
    </row>
    <row r="3111" spans="1:18" x14ac:dyDescent="0.2">
      <c r="A3111" s="16">
        <v>2121468148</v>
      </c>
      <c r="B3111" s="16">
        <v>8</v>
      </c>
      <c r="D3111" s="16">
        <v>2114617064</v>
      </c>
      <c r="E3111" s="6" t="s">
        <v>206</v>
      </c>
      <c r="F3111" s="6" t="s">
        <v>80</v>
      </c>
      <c r="G3111" s="6" t="s">
        <v>207</v>
      </c>
      <c r="H3111" s="16" t="s">
        <v>208</v>
      </c>
      <c r="I3111" s="6" t="s">
        <v>290</v>
      </c>
      <c r="J3111" s="16">
        <v>5</v>
      </c>
      <c r="K3111" s="16" t="s">
        <v>36</v>
      </c>
      <c r="L3111" s="16" t="s">
        <v>489</v>
      </c>
      <c r="N3111" s="16">
        <v>40</v>
      </c>
      <c r="O3111" s="16">
        <v>5</v>
      </c>
      <c r="P3111" s="16">
        <v>1</v>
      </c>
      <c r="Q3111" s="16">
        <v>0</v>
      </c>
      <c r="R3111">
        <f>MATCH(D3111,Отчет!$C$1:$C$65535,0)</f>
        <v>54</v>
      </c>
    </row>
    <row r="3112" spans="1:18" x14ac:dyDescent="0.2">
      <c r="A3112" s="16">
        <v>2218161859</v>
      </c>
      <c r="B3112" s="16">
        <v>7</v>
      </c>
      <c r="D3112" s="16">
        <v>2210857296</v>
      </c>
      <c r="E3112" s="6" t="s">
        <v>199</v>
      </c>
      <c r="F3112" s="6" t="s">
        <v>200</v>
      </c>
      <c r="G3112" s="6" t="s">
        <v>201</v>
      </c>
      <c r="H3112" s="16" t="s">
        <v>202</v>
      </c>
      <c r="I3112" s="6" t="s">
        <v>290</v>
      </c>
      <c r="J3112" s="16">
        <v>5</v>
      </c>
      <c r="K3112" s="16" t="s">
        <v>36</v>
      </c>
      <c r="L3112" s="16" t="s">
        <v>489</v>
      </c>
      <c r="N3112" s="16">
        <v>35</v>
      </c>
      <c r="O3112" s="16">
        <v>5</v>
      </c>
      <c r="P3112" s="16">
        <v>1</v>
      </c>
      <c r="Q3112" s="16">
        <v>1</v>
      </c>
      <c r="R3112">
        <f>MATCH(D3112,Отчет!$C$1:$C$65535,0)</f>
        <v>28</v>
      </c>
    </row>
    <row r="3113" spans="1:18" x14ac:dyDescent="0.2">
      <c r="A3113" s="16">
        <v>1899214851</v>
      </c>
      <c r="B3113" s="16">
        <v>9</v>
      </c>
      <c r="D3113" s="16">
        <v>736697700</v>
      </c>
      <c r="E3113" s="6" t="s">
        <v>175</v>
      </c>
      <c r="F3113" s="6" t="s">
        <v>176</v>
      </c>
      <c r="G3113" s="6" t="s">
        <v>77</v>
      </c>
      <c r="H3113" s="16" t="s">
        <v>177</v>
      </c>
      <c r="I3113" s="6" t="s">
        <v>290</v>
      </c>
      <c r="J3113" s="16">
        <v>5</v>
      </c>
      <c r="K3113" s="16" t="s">
        <v>36</v>
      </c>
      <c r="L3113" s="16" t="s">
        <v>489</v>
      </c>
      <c r="N3113" s="16">
        <v>45</v>
      </c>
      <c r="O3113" s="16">
        <v>5</v>
      </c>
      <c r="P3113" s="16">
        <v>1</v>
      </c>
      <c r="Q3113" s="16">
        <v>1</v>
      </c>
      <c r="R3113">
        <f>MATCH(D3113,Отчет!$C$1:$C$65535,0)</f>
        <v>27</v>
      </c>
    </row>
    <row r="3114" spans="1:18" x14ac:dyDescent="0.2">
      <c r="A3114" s="16">
        <v>1994714487</v>
      </c>
      <c r="B3114" s="16">
        <v>9</v>
      </c>
      <c r="D3114" s="16">
        <v>1683223220</v>
      </c>
      <c r="E3114" s="6" t="s">
        <v>55</v>
      </c>
      <c r="F3114" s="6" t="s">
        <v>56</v>
      </c>
      <c r="G3114" s="6" t="s">
        <v>57</v>
      </c>
      <c r="H3114" s="16" t="s">
        <v>58</v>
      </c>
      <c r="I3114" s="6" t="s">
        <v>290</v>
      </c>
      <c r="J3114" s="16">
        <v>5</v>
      </c>
      <c r="K3114" s="16" t="s">
        <v>36</v>
      </c>
      <c r="L3114" s="16" t="s">
        <v>489</v>
      </c>
      <c r="N3114" s="16">
        <v>45</v>
      </c>
      <c r="O3114" s="16">
        <v>5</v>
      </c>
      <c r="P3114" s="16">
        <v>1</v>
      </c>
      <c r="Q3114" s="16">
        <v>1</v>
      </c>
      <c r="R3114">
        <f>MATCH(D3114,Отчет!$C$1:$C$65535,0)</f>
        <v>39</v>
      </c>
    </row>
    <row r="3115" spans="1:18" x14ac:dyDescent="0.2">
      <c r="A3115" s="16">
        <v>1886851287</v>
      </c>
      <c r="B3115" s="16">
        <v>9</v>
      </c>
      <c r="D3115" s="16">
        <v>499657609</v>
      </c>
      <c r="E3115" s="6" t="s">
        <v>192</v>
      </c>
      <c r="F3115" s="6" t="s">
        <v>134</v>
      </c>
      <c r="G3115" s="6" t="s">
        <v>139</v>
      </c>
      <c r="H3115" s="16" t="s">
        <v>193</v>
      </c>
      <c r="I3115" s="6" t="s">
        <v>290</v>
      </c>
      <c r="J3115" s="16">
        <v>5</v>
      </c>
      <c r="K3115" s="16" t="s">
        <v>36</v>
      </c>
      <c r="L3115" s="16" t="s">
        <v>489</v>
      </c>
      <c r="N3115" s="16">
        <v>45</v>
      </c>
      <c r="O3115" s="16">
        <v>5</v>
      </c>
      <c r="P3115" s="16">
        <v>1</v>
      </c>
      <c r="Q3115" s="16">
        <v>1</v>
      </c>
      <c r="R3115">
        <f>MATCH(D3115,Отчет!$C$1:$C$65535,0)</f>
        <v>24</v>
      </c>
    </row>
    <row r="3116" spans="1:18" x14ac:dyDescent="0.2">
      <c r="A3116" s="16">
        <v>2045737256</v>
      </c>
      <c r="B3116" s="16">
        <v>6</v>
      </c>
      <c r="D3116" s="16">
        <v>499656711</v>
      </c>
      <c r="E3116" s="6" t="s">
        <v>156</v>
      </c>
      <c r="F3116" s="6" t="s">
        <v>157</v>
      </c>
      <c r="G3116" s="6" t="s">
        <v>81</v>
      </c>
      <c r="H3116" s="16" t="s">
        <v>158</v>
      </c>
      <c r="I3116" s="6" t="s">
        <v>290</v>
      </c>
      <c r="J3116" s="16">
        <v>5</v>
      </c>
      <c r="K3116" s="16" t="s">
        <v>36</v>
      </c>
      <c r="L3116" s="16" t="s">
        <v>489</v>
      </c>
      <c r="N3116" s="16">
        <v>30</v>
      </c>
      <c r="O3116" s="16">
        <v>5</v>
      </c>
      <c r="P3116" s="16">
        <v>1</v>
      </c>
      <c r="Q3116" s="16">
        <v>0</v>
      </c>
      <c r="R3116">
        <f>MATCH(D3116,Отчет!$C$1:$C$65535,0)</f>
        <v>52</v>
      </c>
    </row>
    <row r="3117" spans="1:18" x14ac:dyDescent="0.2">
      <c r="A3117" s="16">
        <v>1888676284</v>
      </c>
      <c r="B3117" s="16">
        <v>9</v>
      </c>
      <c r="D3117" s="16">
        <v>499657780</v>
      </c>
      <c r="E3117" s="6" t="s">
        <v>129</v>
      </c>
      <c r="F3117" s="6" t="s">
        <v>130</v>
      </c>
      <c r="G3117" s="6" t="s">
        <v>131</v>
      </c>
      <c r="H3117" s="16" t="s">
        <v>132</v>
      </c>
      <c r="I3117" s="6" t="s">
        <v>290</v>
      </c>
      <c r="J3117" s="16">
        <v>5</v>
      </c>
      <c r="K3117" s="16" t="s">
        <v>36</v>
      </c>
      <c r="L3117" s="16" t="s">
        <v>489</v>
      </c>
      <c r="N3117" s="16">
        <v>45</v>
      </c>
      <c r="O3117" s="16">
        <v>5</v>
      </c>
      <c r="P3117" s="16">
        <v>1</v>
      </c>
      <c r="Q3117" s="16">
        <v>1</v>
      </c>
      <c r="R3117">
        <f>MATCH(D3117,Отчет!$C$1:$C$65535,0)</f>
        <v>29</v>
      </c>
    </row>
    <row r="3118" spans="1:18" x14ac:dyDescent="0.2">
      <c r="A3118" s="16">
        <v>1918962426</v>
      </c>
      <c r="B3118" s="16">
        <v>8</v>
      </c>
      <c r="D3118" s="16">
        <v>499657465</v>
      </c>
      <c r="E3118" s="6" t="s">
        <v>148</v>
      </c>
      <c r="F3118" s="6" t="s">
        <v>149</v>
      </c>
      <c r="G3118" s="6" t="s">
        <v>150</v>
      </c>
      <c r="H3118" s="16" t="s">
        <v>151</v>
      </c>
      <c r="I3118" s="6" t="s">
        <v>290</v>
      </c>
      <c r="J3118" s="16">
        <v>5</v>
      </c>
      <c r="K3118" s="16" t="s">
        <v>36</v>
      </c>
      <c r="L3118" s="16" t="s">
        <v>489</v>
      </c>
      <c r="N3118" s="16">
        <v>40</v>
      </c>
      <c r="O3118" s="16">
        <v>5</v>
      </c>
      <c r="P3118" s="16">
        <v>1</v>
      </c>
      <c r="Q3118" s="16">
        <v>1</v>
      </c>
      <c r="R3118">
        <f>MATCH(D3118,Отчет!$C$1:$C$65535,0)</f>
        <v>25</v>
      </c>
    </row>
    <row r="3119" spans="1:18" x14ac:dyDescent="0.2">
      <c r="A3119" s="16">
        <v>1955729072</v>
      </c>
      <c r="B3119" s="16">
        <v>7</v>
      </c>
      <c r="D3119" s="16">
        <v>499657489</v>
      </c>
      <c r="E3119" s="6" t="s">
        <v>133</v>
      </c>
      <c r="F3119" s="6" t="s">
        <v>134</v>
      </c>
      <c r="G3119" s="6" t="s">
        <v>135</v>
      </c>
      <c r="H3119" s="16" t="s">
        <v>136</v>
      </c>
      <c r="I3119" s="6" t="s">
        <v>290</v>
      </c>
      <c r="J3119" s="16">
        <v>5</v>
      </c>
      <c r="K3119" s="16" t="s">
        <v>36</v>
      </c>
      <c r="L3119" s="16" t="s">
        <v>489</v>
      </c>
      <c r="N3119" s="16">
        <v>35</v>
      </c>
      <c r="O3119" s="16">
        <v>5</v>
      </c>
      <c r="P3119" s="16">
        <v>1</v>
      </c>
      <c r="Q3119" s="16">
        <v>1</v>
      </c>
      <c r="R3119">
        <f>MATCH(D3119,Отчет!$C$1:$C$65535,0)</f>
        <v>51</v>
      </c>
    </row>
    <row r="3120" spans="1:18" x14ac:dyDescent="0.2">
      <c r="A3120" s="16">
        <v>1888676280</v>
      </c>
      <c r="B3120" s="16">
        <v>9</v>
      </c>
      <c r="D3120" s="16">
        <v>499655506</v>
      </c>
      <c r="E3120" s="6" t="s">
        <v>125</v>
      </c>
      <c r="F3120" s="6" t="s">
        <v>126</v>
      </c>
      <c r="G3120" s="6" t="s">
        <v>127</v>
      </c>
      <c r="H3120" s="16" t="s">
        <v>128</v>
      </c>
      <c r="I3120" s="6" t="s">
        <v>290</v>
      </c>
      <c r="J3120" s="16">
        <v>5</v>
      </c>
      <c r="K3120" s="16" t="s">
        <v>36</v>
      </c>
      <c r="L3120" s="16" t="s">
        <v>489</v>
      </c>
      <c r="N3120" s="16">
        <v>45</v>
      </c>
      <c r="O3120" s="16">
        <v>5</v>
      </c>
      <c r="P3120" s="16">
        <v>1</v>
      </c>
      <c r="Q3120" s="16">
        <v>0</v>
      </c>
      <c r="R3120">
        <f>MATCH(D3120,Отчет!$C$1:$C$65535,0)</f>
        <v>44</v>
      </c>
    </row>
    <row r="3121" spans="1:18" x14ac:dyDescent="0.2">
      <c r="A3121" s="16">
        <v>2005804677</v>
      </c>
      <c r="B3121" s="16">
        <v>5</v>
      </c>
      <c r="D3121" s="16">
        <v>499655706</v>
      </c>
      <c r="E3121" s="6" t="s">
        <v>109</v>
      </c>
      <c r="F3121" s="6" t="s">
        <v>99</v>
      </c>
      <c r="G3121" s="6" t="s">
        <v>110</v>
      </c>
      <c r="H3121" s="16" t="s">
        <v>111</v>
      </c>
      <c r="I3121" s="6" t="s">
        <v>290</v>
      </c>
      <c r="J3121" s="16">
        <v>5</v>
      </c>
      <c r="K3121" s="16" t="s">
        <v>36</v>
      </c>
      <c r="L3121" s="16" t="s">
        <v>489</v>
      </c>
      <c r="N3121" s="16">
        <v>25</v>
      </c>
      <c r="O3121" s="16">
        <v>5</v>
      </c>
      <c r="P3121" s="16">
        <v>1</v>
      </c>
      <c r="Q3121" s="16">
        <v>1</v>
      </c>
      <c r="R3121">
        <f>MATCH(D3121,Отчет!$C$1:$C$65535,0)</f>
        <v>55</v>
      </c>
    </row>
    <row r="3122" spans="1:18" x14ac:dyDescent="0.2">
      <c r="A3122" s="16">
        <v>1899100616</v>
      </c>
      <c r="B3122" s="16">
        <v>8</v>
      </c>
      <c r="D3122" s="16">
        <v>499655681</v>
      </c>
      <c r="E3122" s="6" t="s">
        <v>121</v>
      </c>
      <c r="F3122" s="6" t="s">
        <v>122</v>
      </c>
      <c r="G3122" s="6" t="s">
        <v>123</v>
      </c>
      <c r="H3122" s="16" t="s">
        <v>124</v>
      </c>
      <c r="I3122" s="6" t="s">
        <v>290</v>
      </c>
      <c r="J3122" s="16">
        <v>5</v>
      </c>
      <c r="K3122" s="16" t="s">
        <v>36</v>
      </c>
      <c r="L3122" s="16" t="s">
        <v>489</v>
      </c>
      <c r="N3122" s="16">
        <v>40</v>
      </c>
      <c r="O3122" s="16">
        <v>5</v>
      </c>
      <c r="P3122" s="16">
        <v>1</v>
      </c>
      <c r="Q3122" s="16">
        <v>1</v>
      </c>
      <c r="R3122">
        <f>MATCH(D3122,Отчет!$C$1:$C$65535,0)</f>
        <v>26</v>
      </c>
    </row>
    <row r="3123" spans="1:18" x14ac:dyDescent="0.2">
      <c r="A3123" s="16">
        <v>1886851283</v>
      </c>
      <c r="B3123" s="16">
        <v>8</v>
      </c>
      <c r="D3123" s="16">
        <v>499655914</v>
      </c>
      <c r="E3123" s="6" t="s">
        <v>94</v>
      </c>
      <c r="F3123" s="6" t="s">
        <v>95</v>
      </c>
      <c r="G3123" s="6" t="s">
        <v>96</v>
      </c>
      <c r="H3123" s="16" t="s">
        <v>97</v>
      </c>
      <c r="I3123" s="6" t="s">
        <v>290</v>
      </c>
      <c r="J3123" s="16">
        <v>5</v>
      </c>
      <c r="K3123" s="16" t="s">
        <v>36</v>
      </c>
      <c r="L3123" s="16" t="s">
        <v>489</v>
      </c>
      <c r="N3123" s="16">
        <v>40</v>
      </c>
      <c r="O3123" s="16">
        <v>5</v>
      </c>
      <c r="P3123" s="16">
        <v>1</v>
      </c>
      <c r="Q3123" s="16">
        <v>1</v>
      </c>
      <c r="R3123">
        <f>MATCH(D3123,Отчет!$C$1:$C$65535,0)</f>
        <v>35</v>
      </c>
    </row>
    <row r="3124" spans="1:18" x14ac:dyDescent="0.2">
      <c r="A3124" s="16">
        <v>1899148590</v>
      </c>
      <c r="B3124" s="16">
        <v>5</v>
      </c>
      <c r="D3124" s="16">
        <v>499655862</v>
      </c>
      <c r="E3124" s="6" t="s">
        <v>90</v>
      </c>
      <c r="F3124" s="6" t="s">
        <v>91</v>
      </c>
      <c r="G3124" s="6" t="s">
        <v>92</v>
      </c>
      <c r="H3124" s="16" t="s">
        <v>93</v>
      </c>
      <c r="I3124" s="6" t="s">
        <v>290</v>
      </c>
      <c r="J3124" s="16">
        <v>5</v>
      </c>
      <c r="K3124" s="16" t="s">
        <v>36</v>
      </c>
      <c r="L3124" s="16" t="s">
        <v>489</v>
      </c>
      <c r="N3124" s="16">
        <v>25</v>
      </c>
      <c r="O3124" s="16">
        <v>5</v>
      </c>
      <c r="P3124" s="16">
        <v>1</v>
      </c>
      <c r="Q3124" s="16">
        <v>1</v>
      </c>
      <c r="R3124">
        <f>MATCH(D3124,Отчет!$C$1:$C$65535,0)</f>
        <v>45</v>
      </c>
    </row>
    <row r="3125" spans="1:18" x14ac:dyDescent="0.2">
      <c r="A3125" s="16">
        <v>2052795032</v>
      </c>
      <c r="B3125" s="16">
        <v>10</v>
      </c>
      <c r="D3125" s="16">
        <v>499657561</v>
      </c>
      <c r="E3125" s="6" t="s">
        <v>141</v>
      </c>
      <c r="F3125" s="6" t="s">
        <v>142</v>
      </c>
      <c r="G3125" s="6" t="s">
        <v>143</v>
      </c>
      <c r="H3125" s="16" t="s">
        <v>144</v>
      </c>
      <c r="I3125" s="6" t="s">
        <v>290</v>
      </c>
      <c r="J3125" s="16">
        <v>5</v>
      </c>
      <c r="K3125" s="16" t="s">
        <v>36</v>
      </c>
      <c r="L3125" s="16" t="s">
        <v>489</v>
      </c>
      <c r="N3125" s="16">
        <v>50</v>
      </c>
      <c r="O3125" s="16">
        <v>5</v>
      </c>
      <c r="P3125" s="16">
        <v>1</v>
      </c>
      <c r="Q3125" s="16">
        <v>1</v>
      </c>
      <c r="R3125">
        <f>MATCH(D3125,Отчет!$C$1:$C$65535,0)</f>
        <v>13</v>
      </c>
    </row>
    <row r="3126" spans="1:18" x14ac:dyDescent="0.2">
      <c r="A3126" s="16">
        <v>2000309585</v>
      </c>
      <c r="B3126" s="16">
        <v>9</v>
      </c>
      <c r="D3126" s="16">
        <v>499655579</v>
      </c>
      <c r="E3126" s="6" t="s">
        <v>194</v>
      </c>
      <c r="F3126" s="6" t="s">
        <v>122</v>
      </c>
      <c r="G3126" s="6" t="s">
        <v>171</v>
      </c>
      <c r="H3126" s="16" t="s">
        <v>195</v>
      </c>
      <c r="I3126" s="6" t="s">
        <v>290</v>
      </c>
      <c r="J3126" s="16">
        <v>5</v>
      </c>
      <c r="K3126" s="16" t="s">
        <v>36</v>
      </c>
      <c r="L3126" s="16" t="s">
        <v>489</v>
      </c>
      <c r="N3126" s="16">
        <v>45</v>
      </c>
      <c r="O3126" s="16">
        <v>5</v>
      </c>
      <c r="P3126" s="16">
        <v>1</v>
      </c>
      <c r="Q3126" s="16">
        <v>1</v>
      </c>
      <c r="R3126">
        <f>MATCH(D3126,Отчет!$C$1:$C$65535,0)</f>
        <v>38</v>
      </c>
    </row>
    <row r="3127" spans="1:18" x14ac:dyDescent="0.2">
      <c r="A3127" s="16">
        <v>1885504398</v>
      </c>
      <c r="B3127" s="16">
        <v>10</v>
      </c>
      <c r="D3127" s="16">
        <v>499655788</v>
      </c>
      <c r="E3127" s="6" t="s">
        <v>101</v>
      </c>
      <c r="F3127" s="6" t="s">
        <v>102</v>
      </c>
      <c r="G3127" s="6" t="s">
        <v>103</v>
      </c>
      <c r="H3127" s="16" t="s">
        <v>104</v>
      </c>
      <c r="I3127" s="6" t="s">
        <v>290</v>
      </c>
      <c r="J3127" s="16">
        <v>5</v>
      </c>
      <c r="K3127" s="16" t="s">
        <v>36</v>
      </c>
      <c r="L3127" s="16" t="s">
        <v>489</v>
      </c>
      <c r="N3127" s="16">
        <v>50</v>
      </c>
      <c r="O3127" s="16">
        <v>5</v>
      </c>
      <c r="P3127" s="16">
        <v>1</v>
      </c>
      <c r="Q3127" s="16">
        <v>1</v>
      </c>
      <c r="R3127">
        <f>MATCH(D3127,Отчет!$C$1:$C$65535,0)</f>
        <v>18</v>
      </c>
    </row>
    <row r="3128" spans="1:18" x14ac:dyDescent="0.2">
      <c r="A3128" s="16">
        <v>1896160729</v>
      </c>
      <c r="B3128" s="16">
        <v>10</v>
      </c>
      <c r="D3128" s="16">
        <v>499657385</v>
      </c>
      <c r="E3128" s="6" t="s">
        <v>145</v>
      </c>
      <c r="F3128" s="6" t="s">
        <v>146</v>
      </c>
      <c r="G3128" s="6" t="s">
        <v>139</v>
      </c>
      <c r="H3128" s="16" t="s">
        <v>147</v>
      </c>
      <c r="I3128" s="6" t="s">
        <v>290</v>
      </c>
      <c r="J3128" s="16">
        <v>5</v>
      </c>
      <c r="K3128" s="16" t="s">
        <v>36</v>
      </c>
      <c r="L3128" s="16" t="s">
        <v>489</v>
      </c>
      <c r="N3128" s="16">
        <v>50</v>
      </c>
      <c r="O3128" s="16">
        <v>5</v>
      </c>
      <c r="P3128" s="16">
        <v>1</v>
      </c>
      <c r="Q3128" s="16">
        <v>1</v>
      </c>
      <c r="R3128">
        <f>MATCH(D3128,Отчет!$C$1:$C$65535,0)</f>
        <v>20</v>
      </c>
    </row>
    <row r="3129" spans="1:18" x14ac:dyDescent="0.2">
      <c r="A3129" s="16">
        <v>2033892126</v>
      </c>
      <c r="B3129" s="16">
        <v>4</v>
      </c>
      <c r="D3129" s="16">
        <v>1950131619</v>
      </c>
      <c r="E3129" s="6" t="s">
        <v>209</v>
      </c>
      <c r="F3129" s="6" t="s">
        <v>210</v>
      </c>
      <c r="G3129" s="6" t="s">
        <v>211</v>
      </c>
      <c r="H3129" s="16" t="s">
        <v>212</v>
      </c>
      <c r="I3129" s="6" t="s">
        <v>292</v>
      </c>
      <c r="J3129" s="16">
        <v>5</v>
      </c>
      <c r="K3129" s="16" t="s">
        <v>36</v>
      </c>
      <c r="L3129" s="16" t="s">
        <v>489</v>
      </c>
      <c r="N3129" s="16">
        <v>20</v>
      </c>
      <c r="O3129" s="16">
        <v>5</v>
      </c>
      <c r="P3129" s="16">
        <v>1</v>
      </c>
      <c r="Q3129" s="16">
        <v>1</v>
      </c>
      <c r="R3129">
        <f>MATCH(D3129,Отчет!$C$1:$C$65535,0)</f>
        <v>33</v>
      </c>
    </row>
    <row r="3130" spans="1:18" x14ac:dyDescent="0.2">
      <c r="A3130" s="16">
        <v>1985345974</v>
      </c>
      <c r="B3130" s="16">
        <v>5</v>
      </c>
      <c r="D3130" s="16">
        <v>499655433</v>
      </c>
      <c r="E3130" s="6" t="s">
        <v>189</v>
      </c>
      <c r="F3130" s="6" t="s">
        <v>190</v>
      </c>
      <c r="G3130" s="6" t="s">
        <v>123</v>
      </c>
      <c r="H3130" s="16" t="s">
        <v>191</v>
      </c>
      <c r="I3130" s="6" t="s">
        <v>408</v>
      </c>
      <c r="J3130" s="16">
        <v>5</v>
      </c>
      <c r="K3130" s="16" t="s">
        <v>36</v>
      </c>
      <c r="L3130" s="16" t="s">
        <v>489</v>
      </c>
      <c r="N3130" s="16">
        <v>25</v>
      </c>
      <c r="O3130" s="16">
        <v>5</v>
      </c>
      <c r="P3130" s="16">
        <v>1</v>
      </c>
      <c r="Q3130" s="16">
        <v>0</v>
      </c>
      <c r="R3130">
        <f>MATCH(D3130,Отчет!$C$1:$C$65535,0)</f>
        <v>50</v>
      </c>
    </row>
    <row r="3131" spans="1:18" x14ac:dyDescent="0.2">
      <c r="A3131" s="16">
        <v>1959091917</v>
      </c>
      <c r="B3131" s="16">
        <v>10</v>
      </c>
      <c r="D3131" s="16">
        <v>499656679</v>
      </c>
      <c r="E3131" s="6" t="s">
        <v>152</v>
      </c>
      <c r="F3131" s="6" t="s">
        <v>153</v>
      </c>
      <c r="G3131" s="6" t="s">
        <v>154</v>
      </c>
      <c r="H3131" s="16" t="s">
        <v>155</v>
      </c>
      <c r="I3131" s="6" t="s">
        <v>525</v>
      </c>
      <c r="J3131" s="16">
        <v>5</v>
      </c>
      <c r="K3131" s="16" t="s">
        <v>36</v>
      </c>
      <c r="L3131" s="16" t="s">
        <v>489</v>
      </c>
      <c r="N3131" s="16">
        <v>50</v>
      </c>
      <c r="O3131" s="16">
        <v>5</v>
      </c>
      <c r="P3131" s="16">
        <v>1</v>
      </c>
      <c r="Q3131" s="16">
        <v>1</v>
      </c>
      <c r="R3131">
        <f>MATCH(D3131,Отчет!$C$1:$C$65535,0)</f>
        <v>21</v>
      </c>
    </row>
    <row r="3132" spans="1:18" x14ac:dyDescent="0.2">
      <c r="A3132" s="16">
        <v>1998070578</v>
      </c>
      <c r="B3132" s="16">
        <v>9</v>
      </c>
      <c r="D3132" s="16">
        <v>499655764</v>
      </c>
      <c r="E3132" s="6" t="s">
        <v>115</v>
      </c>
      <c r="F3132" s="6" t="s">
        <v>116</v>
      </c>
      <c r="G3132" s="6" t="s">
        <v>117</v>
      </c>
      <c r="H3132" s="16" t="s">
        <v>118</v>
      </c>
      <c r="I3132" s="6" t="s">
        <v>410</v>
      </c>
      <c r="J3132" s="16">
        <v>5</v>
      </c>
      <c r="K3132" s="16" t="s">
        <v>36</v>
      </c>
      <c r="L3132" s="16" t="s">
        <v>489</v>
      </c>
      <c r="N3132" s="16">
        <v>45</v>
      </c>
      <c r="O3132" s="16">
        <v>5</v>
      </c>
      <c r="P3132" s="16">
        <v>1</v>
      </c>
      <c r="Q3132" s="16">
        <v>1</v>
      </c>
      <c r="R3132">
        <f>MATCH(D3132,Отчет!$C$1:$C$65535,0)</f>
        <v>17</v>
      </c>
    </row>
    <row r="3133" spans="1:18" x14ac:dyDescent="0.2">
      <c r="A3133" s="16">
        <v>2043907881</v>
      </c>
      <c r="B3133" s="16">
        <v>10</v>
      </c>
      <c r="D3133" s="16">
        <v>722669820</v>
      </c>
      <c r="E3133" s="6" t="s">
        <v>185</v>
      </c>
      <c r="F3133" s="6" t="s">
        <v>186</v>
      </c>
      <c r="G3133" s="6" t="s">
        <v>187</v>
      </c>
      <c r="H3133" s="16" t="s">
        <v>188</v>
      </c>
      <c r="I3133" s="6" t="s">
        <v>526</v>
      </c>
      <c r="J3133" s="16">
        <v>3</v>
      </c>
      <c r="K3133" s="16" t="s">
        <v>36</v>
      </c>
      <c r="L3133" s="16" t="s">
        <v>489</v>
      </c>
      <c r="N3133" s="16">
        <v>30</v>
      </c>
      <c r="O3133" s="16">
        <v>3</v>
      </c>
      <c r="P3133" s="16">
        <v>1</v>
      </c>
      <c r="Q3133" s="16">
        <v>1</v>
      </c>
      <c r="R3133">
        <f>MATCH(D3133,Отчет!$C$1:$C$65535,0)</f>
        <v>16</v>
      </c>
    </row>
    <row r="3134" spans="1:18" x14ac:dyDescent="0.2">
      <c r="A3134" s="16">
        <v>2075054180</v>
      </c>
      <c r="B3134" s="16">
        <v>10</v>
      </c>
      <c r="D3134" s="16">
        <v>499655838</v>
      </c>
      <c r="E3134" s="6" t="s">
        <v>105</v>
      </c>
      <c r="F3134" s="6" t="s">
        <v>106</v>
      </c>
      <c r="G3134" s="6" t="s">
        <v>107</v>
      </c>
      <c r="H3134" s="16" t="s">
        <v>108</v>
      </c>
      <c r="I3134" s="6" t="s">
        <v>527</v>
      </c>
      <c r="J3134" s="16">
        <v>5</v>
      </c>
      <c r="K3134" s="16" t="s">
        <v>36</v>
      </c>
      <c r="L3134" s="16" t="s">
        <v>489</v>
      </c>
      <c r="N3134" s="16">
        <v>50</v>
      </c>
      <c r="O3134" s="16">
        <v>5</v>
      </c>
      <c r="P3134" s="16">
        <v>1</v>
      </c>
      <c r="Q3134" s="16">
        <v>1</v>
      </c>
      <c r="R3134">
        <f>MATCH(D3134,Отчет!$C$1:$C$65535,0)</f>
        <v>14</v>
      </c>
    </row>
    <row r="3135" spans="1:18" x14ac:dyDescent="0.2">
      <c r="A3135" s="16">
        <v>2052862433</v>
      </c>
      <c r="B3135" s="16">
        <v>8</v>
      </c>
      <c r="D3135" s="16">
        <v>499656023</v>
      </c>
      <c r="E3135" s="6" t="s">
        <v>170</v>
      </c>
      <c r="F3135" s="6" t="s">
        <v>72</v>
      </c>
      <c r="G3135" s="6" t="s">
        <v>171</v>
      </c>
      <c r="H3135" s="16" t="s">
        <v>172</v>
      </c>
      <c r="I3135" s="6" t="s">
        <v>528</v>
      </c>
      <c r="J3135" s="16">
        <v>5</v>
      </c>
      <c r="K3135" s="16" t="s">
        <v>36</v>
      </c>
      <c r="L3135" s="16" t="s">
        <v>489</v>
      </c>
      <c r="N3135" s="16">
        <v>40</v>
      </c>
      <c r="O3135" s="16">
        <v>5</v>
      </c>
      <c r="P3135" s="16">
        <v>1</v>
      </c>
      <c r="Q3135" s="16">
        <v>1</v>
      </c>
      <c r="R3135">
        <f>MATCH(D3135,Отчет!$C$1:$C$65535,0)</f>
        <v>42</v>
      </c>
    </row>
    <row r="3136" spans="1:18" x14ac:dyDescent="0.2">
      <c r="A3136" s="16">
        <v>2081650911</v>
      </c>
      <c r="B3136" s="16">
        <v>8</v>
      </c>
      <c r="D3136" s="16">
        <v>499657489</v>
      </c>
      <c r="E3136" s="6" t="s">
        <v>133</v>
      </c>
      <c r="F3136" s="6" t="s">
        <v>134</v>
      </c>
      <c r="G3136" s="6" t="s">
        <v>135</v>
      </c>
      <c r="H3136" s="16" t="s">
        <v>136</v>
      </c>
      <c r="I3136" s="6" t="s">
        <v>528</v>
      </c>
      <c r="J3136" s="16">
        <v>5</v>
      </c>
      <c r="K3136" s="16" t="s">
        <v>36</v>
      </c>
      <c r="L3136" s="16" t="s">
        <v>489</v>
      </c>
      <c r="N3136" s="16">
        <v>40</v>
      </c>
      <c r="O3136" s="16">
        <v>5</v>
      </c>
      <c r="P3136" s="16">
        <v>1</v>
      </c>
      <c r="Q3136" s="16">
        <v>1</v>
      </c>
      <c r="R3136">
        <f>MATCH(D3136,Отчет!$C$1:$C$65535,0)</f>
        <v>51</v>
      </c>
    </row>
    <row r="3137" spans="1:18" x14ac:dyDescent="0.2">
      <c r="A3137" s="16">
        <v>2076916666</v>
      </c>
      <c r="B3137" s="16">
        <v>10</v>
      </c>
      <c r="D3137" s="16">
        <v>499657609</v>
      </c>
      <c r="E3137" s="6" t="s">
        <v>192</v>
      </c>
      <c r="F3137" s="6" t="s">
        <v>134</v>
      </c>
      <c r="G3137" s="6" t="s">
        <v>139</v>
      </c>
      <c r="H3137" s="16" t="s">
        <v>193</v>
      </c>
      <c r="I3137" s="6" t="s">
        <v>414</v>
      </c>
      <c r="J3137" s="16">
        <v>4</v>
      </c>
      <c r="K3137" s="16" t="s">
        <v>36</v>
      </c>
      <c r="L3137" s="16" t="s">
        <v>489</v>
      </c>
      <c r="N3137" s="16">
        <v>40</v>
      </c>
      <c r="O3137" s="16">
        <v>4</v>
      </c>
      <c r="P3137" s="16">
        <v>1</v>
      </c>
      <c r="Q3137" s="16">
        <v>1</v>
      </c>
      <c r="R3137">
        <f>MATCH(D3137,Отчет!$C$1:$C$65535,0)</f>
        <v>24</v>
      </c>
    </row>
    <row r="3138" spans="1:18" x14ac:dyDescent="0.2">
      <c r="A3138" s="16">
        <v>1985167435</v>
      </c>
      <c r="B3138" s="16">
        <v>6</v>
      </c>
      <c r="D3138" s="16">
        <v>499656434</v>
      </c>
      <c r="E3138" s="6" t="s">
        <v>162</v>
      </c>
      <c r="F3138" s="6" t="s">
        <v>163</v>
      </c>
      <c r="G3138" s="6" t="s">
        <v>164</v>
      </c>
      <c r="H3138" s="16" t="s">
        <v>165</v>
      </c>
      <c r="I3138" s="6" t="s">
        <v>529</v>
      </c>
      <c r="J3138" s="16">
        <v>3</v>
      </c>
      <c r="K3138" s="16" t="s">
        <v>36</v>
      </c>
      <c r="L3138" s="16" t="s">
        <v>489</v>
      </c>
      <c r="N3138" s="16">
        <v>0</v>
      </c>
      <c r="O3138" s="16">
        <v>3</v>
      </c>
      <c r="P3138" s="16">
        <v>1</v>
      </c>
      <c r="Q3138" s="16">
        <v>1</v>
      </c>
      <c r="R3138">
        <f>MATCH(D3138,Отчет!$C$1:$C$65535,0)</f>
        <v>11</v>
      </c>
    </row>
    <row r="3139" spans="1:18" x14ac:dyDescent="0.2">
      <c r="A3139" s="16">
        <v>2218495777</v>
      </c>
      <c r="B3139" s="16">
        <v>9</v>
      </c>
      <c r="D3139" s="16">
        <v>2210857296</v>
      </c>
      <c r="E3139" s="6" t="s">
        <v>199</v>
      </c>
      <c r="F3139" s="6" t="s">
        <v>200</v>
      </c>
      <c r="G3139" s="6" t="s">
        <v>201</v>
      </c>
      <c r="H3139" s="16" t="s">
        <v>202</v>
      </c>
      <c r="I3139" s="6" t="s">
        <v>530</v>
      </c>
      <c r="J3139" s="16">
        <v>3</v>
      </c>
      <c r="K3139" s="16" t="s">
        <v>36</v>
      </c>
      <c r="L3139" s="16" t="s">
        <v>489</v>
      </c>
      <c r="N3139" s="16">
        <v>27</v>
      </c>
      <c r="O3139" s="16">
        <v>3</v>
      </c>
      <c r="P3139" s="16">
        <v>1</v>
      </c>
      <c r="Q3139" s="16">
        <v>1</v>
      </c>
      <c r="R3139">
        <f>MATCH(D3139,Отчет!$C$1:$C$65535,0)</f>
        <v>28</v>
      </c>
    </row>
    <row r="3140" spans="1:18" x14ac:dyDescent="0.2">
      <c r="A3140" s="16">
        <v>2033910867</v>
      </c>
      <c r="B3140" s="16">
        <v>5</v>
      </c>
      <c r="D3140" s="16">
        <v>1950131619</v>
      </c>
      <c r="E3140" s="6" t="s">
        <v>209</v>
      </c>
      <c r="F3140" s="6" t="s">
        <v>210</v>
      </c>
      <c r="G3140" s="6" t="s">
        <v>211</v>
      </c>
      <c r="H3140" s="16" t="s">
        <v>212</v>
      </c>
      <c r="I3140" s="6" t="s">
        <v>296</v>
      </c>
      <c r="J3140" s="16">
        <v>3</v>
      </c>
      <c r="K3140" s="16" t="s">
        <v>36</v>
      </c>
      <c r="L3140" s="16" t="s">
        <v>489</v>
      </c>
      <c r="N3140" s="16">
        <v>15</v>
      </c>
      <c r="O3140" s="16">
        <v>3</v>
      </c>
      <c r="P3140" s="16">
        <v>1</v>
      </c>
      <c r="Q3140" s="16">
        <v>1</v>
      </c>
      <c r="R3140">
        <f>MATCH(D3140,Отчет!$C$1:$C$65535,0)</f>
        <v>33</v>
      </c>
    </row>
    <row r="3141" spans="1:18" x14ac:dyDescent="0.2">
      <c r="A3141" s="16">
        <v>1886875148</v>
      </c>
      <c r="B3141" s="16">
        <v>7</v>
      </c>
      <c r="D3141" s="16">
        <v>499655914</v>
      </c>
      <c r="E3141" s="6" t="s">
        <v>94</v>
      </c>
      <c r="F3141" s="6" t="s">
        <v>95</v>
      </c>
      <c r="G3141" s="6" t="s">
        <v>96</v>
      </c>
      <c r="H3141" s="16" t="s">
        <v>97</v>
      </c>
      <c r="I3141" s="6" t="s">
        <v>297</v>
      </c>
      <c r="J3141" s="16">
        <v>5</v>
      </c>
      <c r="K3141" s="16" t="s">
        <v>36</v>
      </c>
      <c r="L3141" s="16" t="s">
        <v>489</v>
      </c>
      <c r="N3141" s="16">
        <v>35</v>
      </c>
      <c r="O3141" s="16">
        <v>5</v>
      </c>
      <c r="P3141" s="16">
        <v>1</v>
      </c>
      <c r="Q3141" s="16">
        <v>1</v>
      </c>
      <c r="R3141">
        <f>MATCH(D3141,Отчет!$C$1:$C$65535,0)</f>
        <v>35</v>
      </c>
    </row>
    <row r="3142" spans="1:18" x14ac:dyDescent="0.2">
      <c r="A3142" s="16">
        <v>1885027776</v>
      </c>
      <c r="B3142" s="16">
        <v>10</v>
      </c>
      <c r="D3142" s="16">
        <v>499655628</v>
      </c>
      <c r="E3142" s="6" t="s">
        <v>94</v>
      </c>
      <c r="F3142" s="6" t="s">
        <v>106</v>
      </c>
      <c r="G3142" s="6" t="s">
        <v>119</v>
      </c>
      <c r="H3142" s="16" t="s">
        <v>120</v>
      </c>
      <c r="I3142" s="6" t="s">
        <v>297</v>
      </c>
      <c r="J3142" s="16">
        <v>5</v>
      </c>
      <c r="K3142" s="16" t="s">
        <v>36</v>
      </c>
      <c r="L3142" s="16" t="s">
        <v>489</v>
      </c>
      <c r="N3142" s="16">
        <v>50</v>
      </c>
      <c r="O3142" s="16">
        <v>5</v>
      </c>
      <c r="P3142" s="16">
        <v>1</v>
      </c>
      <c r="Q3142" s="16">
        <v>1</v>
      </c>
      <c r="R3142">
        <f>MATCH(D3142,Отчет!$C$1:$C$65535,0)</f>
        <v>22</v>
      </c>
    </row>
    <row r="3143" spans="1:18" x14ac:dyDescent="0.2">
      <c r="A3143" s="16">
        <v>2033958542</v>
      </c>
      <c r="B3143" s="16">
        <v>9</v>
      </c>
      <c r="D3143" s="16">
        <v>1950131619</v>
      </c>
      <c r="E3143" s="6" t="s">
        <v>209</v>
      </c>
      <c r="F3143" s="6" t="s">
        <v>210</v>
      </c>
      <c r="G3143" s="6" t="s">
        <v>211</v>
      </c>
      <c r="H3143" s="16" t="s">
        <v>212</v>
      </c>
      <c r="I3143" s="6" t="s">
        <v>297</v>
      </c>
      <c r="J3143" s="16">
        <v>5</v>
      </c>
      <c r="K3143" s="16" t="s">
        <v>36</v>
      </c>
      <c r="L3143" s="16" t="s">
        <v>489</v>
      </c>
      <c r="N3143" s="16">
        <v>45</v>
      </c>
      <c r="O3143" s="16">
        <v>5</v>
      </c>
      <c r="P3143" s="16">
        <v>1</v>
      </c>
      <c r="Q3143" s="16">
        <v>1</v>
      </c>
      <c r="R3143">
        <f>MATCH(D3143,Отчет!$C$1:$C$65535,0)</f>
        <v>33</v>
      </c>
    </row>
    <row r="3144" spans="1:18" x14ac:dyDescent="0.2">
      <c r="A3144" s="16">
        <v>1950068792</v>
      </c>
      <c r="B3144" s="16">
        <v>10</v>
      </c>
      <c r="D3144" s="16">
        <v>499657561</v>
      </c>
      <c r="E3144" s="6" t="s">
        <v>141</v>
      </c>
      <c r="F3144" s="6" t="s">
        <v>142</v>
      </c>
      <c r="G3144" s="6" t="s">
        <v>143</v>
      </c>
      <c r="H3144" s="16" t="s">
        <v>144</v>
      </c>
      <c r="I3144" s="6" t="s">
        <v>297</v>
      </c>
      <c r="J3144" s="16">
        <v>5</v>
      </c>
      <c r="K3144" s="16" t="s">
        <v>36</v>
      </c>
      <c r="L3144" s="16" t="s">
        <v>489</v>
      </c>
      <c r="N3144" s="16">
        <v>50</v>
      </c>
      <c r="O3144" s="16">
        <v>5</v>
      </c>
      <c r="P3144" s="16">
        <v>1</v>
      </c>
      <c r="Q3144" s="16">
        <v>1</v>
      </c>
      <c r="R3144">
        <f>MATCH(D3144,Отчет!$C$1:$C$65535,0)</f>
        <v>13</v>
      </c>
    </row>
    <row r="3145" spans="1:18" x14ac:dyDescent="0.2">
      <c r="A3145" s="16">
        <v>1992959247</v>
      </c>
      <c r="B3145" s="16">
        <v>5</v>
      </c>
      <c r="D3145" s="16">
        <v>499655914</v>
      </c>
      <c r="E3145" s="6" t="s">
        <v>94</v>
      </c>
      <c r="F3145" s="6" t="s">
        <v>95</v>
      </c>
      <c r="G3145" s="6" t="s">
        <v>96</v>
      </c>
      <c r="H3145" s="16" t="s">
        <v>97</v>
      </c>
      <c r="I3145" s="6" t="s">
        <v>531</v>
      </c>
      <c r="J3145" s="16">
        <v>6</v>
      </c>
      <c r="K3145" s="16" t="s">
        <v>36</v>
      </c>
      <c r="L3145" s="16" t="s">
        <v>489</v>
      </c>
      <c r="N3145" s="16">
        <v>0</v>
      </c>
      <c r="O3145" s="16">
        <v>6</v>
      </c>
      <c r="P3145" s="16">
        <v>1</v>
      </c>
      <c r="Q3145" s="16">
        <v>1</v>
      </c>
      <c r="R3145">
        <f>MATCH(D3145,Отчет!$C$1:$C$65535,0)</f>
        <v>35</v>
      </c>
    </row>
    <row r="3146" spans="1:18" x14ac:dyDescent="0.2">
      <c r="A3146" s="16">
        <v>2075053340</v>
      </c>
      <c r="B3146" s="16">
        <v>10</v>
      </c>
      <c r="D3146" s="16">
        <v>499655838</v>
      </c>
      <c r="E3146" s="6" t="s">
        <v>105</v>
      </c>
      <c r="F3146" s="6" t="s">
        <v>106</v>
      </c>
      <c r="G3146" s="6" t="s">
        <v>107</v>
      </c>
      <c r="H3146" s="16" t="s">
        <v>108</v>
      </c>
      <c r="I3146" s="6" t="s">
        <v>532</v>
      </c>
      <c r="J3146" s="16">
        <v>5</v>
      </c>
      <c r="K3146" s="16" t="s">
        <v>36</v>
      </c>
      <c r="L3146" s="16" t="s">
        <v>489</v>
      </c>
      <c r="N3146" s="16">
        <v>50</v>
      </c>
      <c r="O3146" s="16">
        <v>5</v>
      </c>
      <c r="P3146" s="16">
        <v>1</v>
      </c>
      <c r="Q3146" s="16">
        <v>1</v>
      </c>
      <c r="R3146">
        <f>MATCH(D3146,Отчет!$C$1:$C$65535,0)</f>
        <v>14</v>
      </c>
    </row>
    <row r="3147" spans="1:18" x14ac:dyDescent="0.2">
      <c r="A3147" s="16">
        <v>1854589964</v>
      </c>
      <c r="B3147" s="16">
        <v>10</v>
      </c>
      <c r="D3147" s="16">
        <v>499655966</v>
      </c>
      <c r="E3147" s="6" t="s">
        <v>83</v>
      </c>
      <c r="F3147" s="6" t="s">
        <v>76</v>
      </c>
      <c r="G3147" s="6" t="s">
        <v>84</v>
      </c>
      <c r="H3147" s="16" t="s">
        <v>85</v>
      </c>
      <c r="I3147" s="6" t="s">
        <v>60</v>
      </c>
      <c r="J3147" s="16">
        <v>0</v>
      </c>
      <c r="K3147" s="16" t="s">
        <v>39</v>
      </c>
      <c r="L3147" s="16" t="s">
        <v>489</v>
      </c>
      <c r="N3147" s="16">
        <v>0</v>
      </c>
      <c r="O3147" s="16">
        <v>0</v>
      </c>
      <c r="P3147" s="16">
        <v>1</v>
      </c>
      <c r="Q3147" s="16">
        <v>1</v>
      </c>
      <c r="R3147">
        <f>MATCH(D3147,Отчет!$C$1:$C$65535,0)</f>
        <v>43</v>
      </c>
    </row>
    <row r="3148" spans="1:18" x14ac:dyDescent="0.2">
      <c r="A3148" s="16">
        <v>1854590222</v>
      </c>
      <c r="B3148" s="16">
        <v>10</v>
      </c>
      <c r="D3148" s="16">
        <v>499655995</v>
      </c>
      <c r="E3148" s="6" t="s">
        <v>86</v>
      </c>
      <c r="F3148" s="6" t="s">
        <v>87</v>
      </c>
      <c r="G3148" s="6" t="s">
        <v>88</v>
      </c>
      <c r="H3148" s="16" t="s">
        <v>89</v>
      </c>
      <c r="I3148" s="6" t="s">
        <v>60</v>
      </c>
      <c r="J3148" s="16">
        <v>0</v>
      </c>
      <c r="K3148" s="16" t="s">
        <v>39</v>
      </c>
      <c r="L3148" s="16" t="s">
        <v>489</v>
      </c>
      <c r="N3148" s="16">
        <v>0</v>
      </c>
      <c r="O3148" s="16">
        <v>0</v>
      </c>
      <c r="P3148" s="16">
        <v>1</v>
      </c>
      <c r="Q3148" s="16">
        <v>1</v>
      </c>
      <c r="R3148">
        <f>MATCH(D3148,Отчет!$C$1:$C$65535,0)</f>
        <v>49</v>
      </c>
    </row>
    <row r="3149" spans="1:18" x14ac:dyDescent="0.2">
      <c r="A3149" s="16">
        <v>1854590416</v>
      </c>
      <c r="B3149" s="16">
        <v>10</v>
      </c>
      <c r="D3149" s="16">
        <v>499656023</v>
      </c>
      <c r="E3149" s="6" t="s">
        <v>170</v>
      </c>
      <c r="F3149" s="6" t="s">
        <v>72</v>
      </c>
      <c r="G3149" s="6" t="s">
        <v>171</v>
      </c>
      <c r="H3149" s="16" t="s">
        <v>172</v>
      </c>
      <c r="I3149" s="6" t="s">
        <v>60</v>
      </c>
      <c r="J3149" s="16">
        <v>0</v>
      </c>
      <c r="K3149" s="16" t="s">
        <v>39</v>
      </c>
      <c r="L3149" s="16" t="s">
        <v>489</v>
      </c>
      <c r="N3149" s="16">
        <v>0</v>
      </c>
      <c r="O3149" s="16">
        <v>0</v>
      </c>
      <c r="P3149" s="16">
        <v>1</v>
      </c>
      <c r="Q3149" s="16">
        <v>1</v>
      </c>
      <c r="R3149">
        <f>MATCH(D3149,Отчет!$C$1:$C$65535,0)</f>
        <v>42</v>
      </c>
    </row>
    <row r="3150" spans="1:18" x14ac:dyDescent="0.2">
      <c r="A3150" s="16">
        <v>1854589890</v>
      </c>
      <c r="B3150" s="16">
        <v>10</v>
      </c>
      <c r="D3150" s="16">
        <v>499655788</v>
      </c>
      <c r="E3150" s="6" t="s">
        <v>101</v>
      </c>
      <c r="F3150" s="6" t="s">
        <v>102</v>
      </c>
      <c r="G3150" s="6" t="s">
        <v>103</v>
      </c>
      <c r="H3150" s="16" t="s">
        <v>104</v>
      </c>
      <c r="I3150" s="6" t="s">
        <v>60</v>
      </c>
      <c r="J3150" s="16">
        <v>0</v>
      </c>
      <c r="K3150" s="16" t="s">
        <v>39</v>
      </c>
      <c r="L3150" s="16" t="s">
        <v>489</v>
      </c>
      <c r="N3150" s="16">
        <v>0</v>
      </c>
      <c r="O3150" s="16">
        <v>0</v>
      </c>
      <c r="P3150" s="16">
        <v>1</v>
      </c>
      <c r="Q3150" s="16">
        <v>1</v>
      </c>
      <c r="R3150">
        <f>MATCH(D3150,Отчет!$C$1:$C$65535,0)</f>
        <v>18</v>
      </c>
    </row>
    <row r="3151" spans="1:18" x14ac:dyDescent="0.2">
      <c r="A3151" s="16">
        <v>1854590433</v>
      </c>
      <c r="B3151" s="16">
        <v>10</v>
      </c>
      <c r="D3151" s="16">
        <v>499655838</v>
      </c>
      <c r="E3151" s="6" t="s">
        <v>105</v>
      </c>
      <c r="F3151" s="6" t="s">
        <v>106</v>
      </c>
      <c r="G3151" s="6" t="s">
        <v>107</v>
      </c>
      <c r="H3151" s="16" t="s">
        <v>108</v>
      </c>
      <c r="I3151" s="6" t="s">
        <v>60</v>
      </c>
      <c r="J3151" s="16">
        <v>0</v>
      </c>
      <c r="K3151" s="16" t="s">
        <v>39</v>
      </c>
      <c r="L3151" s="16" t="s">
        <v>489</v>
      </c>
      <c r="N3151" s="16">
        <v>0</v>
      </c>
      <c r="O3151" s="16">
        <v>0</v>
      </c>
      <c r="P3151" s="16">
        <v>1</v>
      </c>
      <c r="Q3151" s="16">
        <v>1</v>
      </c>
      <c r="R3151">
        <f>MATCH(D3151,Отчет!$C$1:$C$65535,0)</f>
        <v>14</v>
      </c>
    </row>
    <row r="3152" spans="1:18" x14ac:dyDescent="0.2">
      <c r="A3152" s="16">
        <v>1854589835</v>
      </c>
      <c r="B3152" s="16">
        <v>10</v>
      </c>
      <c r="D3152" s="16">
        <v>499655862</v>
      </c>
      <c r="E3152" s="6" t="s">
        <v>90</v>
      </c>
      <c r="F3152" s="6" t="s">
        <v>91</v>
      </c>
      <c r="G3152" s="6" t="s">
        <v>92</v>
      </c>
      <c r="H3152" s="16" t="s">
        <v>93</v>
      </c>
      <c r="I3152" s="6" t="s">
        <v>60</v>
      </c>
      <c r="J3152" s="16">
        <v>0</v>
      </c>
      <c r="K3152" s="16" t="s">
        <v>39</v>
      </c>
      <c r="L3152" s="16" t="s">
        <v>489</v>
      </c>
      <c r="N3152" s="16">
        <v>0</v>
      </c>
      <c r="O3152" s="16">
        <v>0</v>
      </c>
      <c r="P3152" s="16">
        <v>1</v>
      </c>
      <c r="Q3152" s="16">
        <v>1</v>
      </c>
      <c r="R3152">
        <f>MATCH(D3152,Отчет!$C$1:$C$65535,0)</f>
        <v>45</v>
      </c>
    </row>
    <row r="3153" spans="1:18" x14ac:dyDescent="0.2">
      <c r="A3153" s="16">
        <v>1854590379</v>
      </c>
      <c r="B3153" s="16">
        <v>10</v>
      </c>
      <c r="D3153" s="16">
        <v>499655914</v>
      </c>
      <c r="E3153" s="6" t="s">
        <v>94</v>
      </c>
      <c r="F3153" s="6" t="s">
        <v>95</v>
      </c>
      <c r="G3153" s="6" t="s">
        <v>96</v>
      </c>
      <c r="H3153" s="16" t="s">
        <v>97</v>
      </c>
      <c r="I3153" s="6" t="s">
        <v>60</v>
      </c>
      <c r="J3153" s="16">
        <v>0</v>
      </c>
      <c r="K3153" s="16" t="s">
        <v>39</v>
      </c>
      <c r="L3153" s="16" t="s">
        <v>489</v>
      </c>
      <c r="N3153" s="16">
        <v>0</v>
      </c>
      <c r="O3153" s="16">
        <v>0</v>
      </c>
      <c r="P3153" s="16">
        <v>1</v>
      </c>
      <c r="Q3153" s="16">
        <v>1</v>
      </c>
      <c r="R3153">
        <f>MATCH(D3153,Отчет!$C$1:$C$65535,0)</f>
        <v>35</v>
      </c>
    </row>
    <row r="3154" spans="1:18" x14ac:dyDescent="0.2">
      <c r="A3154" s="16">
        <v>1854590015</v>
      </c>
      <c r="B3154" s="16">
        <v>10</v>
      </c>
      <c r="D3154" s="16">
        <v>499655681</v>
      </c>
      <c r="E3154" s="6" t="s">
        <v>121</v>
      </c>
      <c r="F3154" s="6" t="s">
        <v>122</v>
      </c>
      <c r="G3154" s="6" t="s">
        <v>123</v>
      </c>
      <c r="H3154" s="16" t="s">
        <v>124</v>
      </c>
      <c r="I3154" s="6" t="s">
        <v>60</v>
      </c>
      <c r="J3154" s="16">
        <v>0</v>
      </c>
      <c r="K3154" s="16" t="s">
        <v>39</v>
      </c>
      <c r="L3154" s="16" t="s">
        <v>489</v>
      </c>
      <c r="N3154" s="16">
        <v>0</v>
      </c>
      <c r="O3154" s="16">
        <v>0</v>
      </c>
      <c r="P3154" s="16">
        <v>1</v>
      </c>
      <c r="Q3154" s="16">
        <v>1</v>
      </c>
      <c r="R3154">
        <f>MATCH(D3154,Отчет!$C$1:$C$65535,0)</f>
        <v>26</v>
      </c>
    </row>
    <row r="3155" spans="1:18" x14ac:dyDescent="0.2">
      <c r="A3155" s="16">
        <v>1854590561</v>
      </c>
      <c r="B3155" s="16">
        <v>10</v>
      </c>
      <c r="D3155" s="16">
        <v>499655706</v>
      </c>
      <c r="E3155" s="6" t="s">
        <v>109</v>
      </c>
      <c r="F3155" s="6" t="s">
        <v>99</v>
      </c>
      <c r="G3155" s="6" t="s">
        <v>110</v>
      </c>
      <c r="H3155" s="16" t="s">
        <v>111</v>
      </c>
      <c r="I3155" s="6" t="s">
        <v>60</v>
      </c>
      <c r="J3155" s="16">
        <v>0</v>
      </c>
      <c r="K3155" s="16" t="s">
        <v>39</v>
      </c>
      <c r="L3155" s="16" t="s">
        <v>489</v>
      </c>
      <c r="N3155" s="16">
        <v>0</v>
      </c>
      <c r="O3155" s="16">
        <v>0</v>
      </c>
      <c r="P3155" s="16">
        <v>1</v>
      </c>
      <c r="Q3155" s="16">
        <v>1</v>
      </c>
      <c r="R3155">
        <f>MATCH(D3155,Отчет!$C$1:$C$65535,0)</f>
        <v>55</v>
      </c>
    </row>
    <row r="3156" spans="1:18" x14ac:dyDescent="0.2">
      <c r="A3156" s="16">
        <v>1854589733</v>
      </c>
      <c r="B3156" s="16">
        <v>10</v>
      </c>
      <c r="D3156" s="16">
        <v>499655738</v>
      </c>
      <c r="E3156" s="6" t="s">
        <v>112</v>
      </c>
      <c r="F3156" s="6" t="s">
        <v>113</v>
      </c>
      <c r="G3156" s="6" t="s">
        <v>73</v>
      </c>
      <c r="H3156" s="16" t="s">
        <v>114</v>
      </c>
      <c r="I3156" s="6" t="s">
        <v>60</v>
      </c>
      <c r="J3156" s="16">
        <v>0</v>
      </c>
      <c r="K3156" s="16" t="s">
        <v>39</v>
      </c>
      <c r="L3156" s="16" t="s">
        <v>489</v>
      </c>
      <c r="N3156" s="16">
        <v>0</v>
      </c>
      <c r="O3156" s="16">
        <v>0</v>
      </c>
      <c r="P3156" s="16">
        <v>1</v>
      </c>
      <c r="Q3156" s="16">
        <v>1</v>
      </c>
      <c r="R3156">
        <f>MATCH(D3156,Отчет!$C$1:$C$65535,0)</f>
        <v>31</v>
      </c>
    </row>
    <row r="3157" spans="1:18" x14ac:dyDescent="0.2">
      <c r="A3157" s="16">
        <v>1854590034</v>
      </c>
      <c r="B3157" s="16">
        <v>10</v>
      </c>
      <c r="D3157" s="16">
        <v>499655764</v>
      </c>
      <c r="E3157" s="6" t="s">
        <v>115</v>
      </c>
      <c r="F3157" s="6" t="s">
        <v>116</v>
      </c>
      <c r="G3157" s="6" t="s">
        <v>117</v>
      </c>
      <c r="H3157" s="16" t="s">
        <v>118</v>
      </c>
      <c r="I3157" s="6" t="s">
        <v>60</v>
      </c>
      <c r="J3157" s="16">
        <v>0</v>
      </c>
      <c r="K3157" s="16" t="s">
        <v>39</v>
      </c>
      <c r="L3157" s="16" t="s">
        <v>489</v>
      </c>
      <c r="N3157" s="16">
        <v>0</v>
      </c>
      <c r="O3157" s="16">
        <v>0</v>
      </c>
      <c r="P3157" s="16">
        <v>1</v>
      </c>
      <c r="Q3157" s="16">
        <v>1</v>
      </c>
      <c r="R3157">
        <f>MATCH(D3157,Отчет!$C$1:$C$65535,0)</f>
        <v>17</v>
      </c>
    </row>
    <row r="3158" spans="1:18" x14ac:dyDescent="0.2">
      <c r="A3158" s="16">
        <v>1854589946</v>
      </c>
      <c r="B3158" s="16">
        <v>10</v>
      </c>
      <c r="D3158" s="16">
        <v>499655482</v>
      </c>
      <c r="E3158" s="6" t="s">
        <v>71</v>
      </c>
      <c r="F3158" s="6" t="s">
        <v>72</v>
      </c>
      <c r="G3158" s="6" t="s">
        <v>73</v>
      </c>
      <c r="H3158" s="16" t="s">
        <v>74</v>
      </c>
      <c r="I3158" s="6" t="s">
        <v>60</v>
      </c>
      <c r="J3158" s="16">
        <v>0</v>
      </c>
      <c r="K3158" s="16" t="s">
        <v>39</v>
      </c>
      <c r="L3158" s="16" t="s">
        <v>489</v>
      </c>
      <c r="N3158" s="16">
        <v>0</v>
      </c>
      <c r="O3158" s="16">
        <v>0</v>
      </c>
      <c r="P3158" s="16">
        <v>1</v>
      </c>
      <c r="Q3158" s="16">
        <v>1</v>
      </c>
      <c r="R3158">
        <f>MATCH(D3158,Отчет!$C$1:$C$65535,0)</f>
        <v>12</v>
      </c>
    </row>
    <row r="3159" spans="1:18" x14ac:dyDescent="0.2">
      <c r="A3159" s="16">
        <v>1854589749</v>
      </c>
      <c r="B3159" s="16">
        <v>10</v>
      </c>
      <c r="D3159" s="16">
        <v>499655506</v>
      </c>
      <c r="E3159" s="6" t="s">
        <v>125</v>
      </c>
      <c r="F3159" s="6" t="s">
        <v>126</v>
      </c>
      <c r="G3159" s="6" t="s">
        <v>127</v>
      </c>
      <c r="H3159" s="16" t="s">
        <v>128</v>
      </c>
      <c r="I3159" s="6" t="s">
        <v>60</v>
      </c>
      <c r="J3159" s="16">
        <v>0</v>
      </c>
      <c r="K3159" s="16" t="s">
        <v>39</v>
      </c>
      <c r="L3159" s="16" t="s">
        <v>489</v>
      </c>
      <c r="N3159" s="16">
        <v>0</v>
      </c>
      <c r="O3159" s="16">
        <v>0</v>
      </c>
      <c r="P3159" s="16">
        <v>1</v>
      </c>
      <c r="Q3159" s="16">
        <v>0</v>
      </c>
      <c r="R3159">
        <f>MATCH(D3159,Отчет!$C$1:$C$65535,0)</f>
        <v>44</v>
      </c>
    </row>
    <row r="3160" spans="1:18" x14ac:dyDescent="0.2">
      <c r="A3160" s="16">
        <v>1854589870</v>
      </c>
      <c r="B3160" s="16">
        <v>10</v>
      </c>
      <c r="D3160" s="16">
        <v>499655579</v>
      </c>
      <c r="E3160" s="6" t="s">
        <v>194</v>
      </c>
      <c r="F3160" s="6" t="s">
        <v>122</v>
      </c>
      <c r="G3160" s="6" t="s">
        <v>171</v>
      </c>
      <c r="H3160" s="16" t="s">
        <v>195</v>
      </c>
      <c r="I3160" s="6" t="s">
        <v>60</v>
      </c>
      <c r="J3160" s="16">
        <v>0</v>
      </c>
      <c r="K3160" s="16" t="s">
        <v>39</v>
      </c>
      <c r="L3160" s="16" t="s">
        <v>489</v>
      </c>
      <c r="N3160" s="16">
        <v>0</v>
      </c>
      <c r="O3160" s="16">
        <v>0</v>
      </c>
      <c r="P3160" s="16">
        <v>1</v>
      </c>
      <c r="Q3160" s="16">
        <v>1</v>
      </c>
      <c r="R3160">
        <f>MATCH(D3160,Отчет!$C$1:$C$65535,0)</f>
        <v>38</v>
      </c>
    </row>
    <row r="3161" spans="1:18" x14ac:dyDescent="0.2">
      <c r="A3161" s="16">
        <v>1854590395</v>
      </c>
      <c r="B3161" s="16">
        <v>10</v>
      </c>
      <c r="D3161" s="16">
        <v>499655628</v>
      </c>
      <c r="E3161" s="6" t="s">
        <v>94</v>
      </c>
      <c r="F3161" s="6" t="s">
        <v>106</v>
      </c>
      <c r="G3161" s="6" t="s">
        <v>119</v>
      </c>
      <c r="H3161" s="16" t="s">
        <v>120</v>
      </c>
      <c r="I3161" s="6" t="s">
        <v>60</v>
      </c>
      <c r="J3161" s="16">
        <v>0</v>
      </c>
      <c r="K3161" s="16" t="s">
        <v>39</v>
      </c>
      <c r="L3161" s="16" t="s">
        <v>489</v>
      </c>
      <c r="N3161" s="16">
        <v>0</v>
      </c>
      <c r="O3161" s="16">
        <v>0</v>
      </c>
      <c r="P3161" s="16">
        <v>1</v>
      </c>
      <c r="Q3161" s="16">
        <v>1</v>
      </c>
      <c r="R3161">
        <f>MATCH(D3161,Отчет!$C$1:$C$65535,0)</f>
        <v>22</v>
      </c>
    </row>
    <row r="3162" spans="1:18" x14ac:dyDescent="0.2">
      <c r="A3162" s="16">
        <v>1854590541</v>
      </c>
      <c r="B3162" s="16">
        <v>10</v>
      </c>
      <c r="D3162" s="16">
        <v>499655265</v>
      </c>
      <c r="E3162" s="6" t="s">
        <v>75</v>
      </c>
      <c r="F3162" s="6" t="s">
        <v>76</v>
      </c>
      <c r="G3162" s="6" t="s">
        <v>77</v>
      </c>
      <c r="H3162" s="16" t="s">
        <v>78</v>
      </c>
      <c r="I3162" s="6" t="s">
        <v>60</v>
      </c>
      <c r="J3162" s="16">
        <v>0</v>
      </c>
      <c r="K3162" s="16" t="s">
        <v>39</v>
      </c>
      <c r="L3162" s="16" t="s">
        <v>489</v>
      </c>
      <c r="N3162" s="16">
        <v>0</v>
      </c>
      <c r="O3162" s="16">
        <v>0</v>
      </c>
      <c r="P3162" s="16">
        <v>1</v>
      </c>
      <c r="Q3162" s="16">
        <v>1</v>
      </c>
      <c r="R3162">
        <f>MATCH(D3162,Отчет!$C$1:$C$65535,0)</f>
        <v>41</v>
      </c>
    </row>
    <row r="3163" spans="1:18" x14ac:dyDescent="0.2">
      <c r="A3163" s="16">
        <v>1854589765</v>
      </c>
      <c r="B3163" s="16">
        <v>10</v>
      </c>
      <c r="D3163" s="16">
        <v>499655321</v>
      </c>
      <c r="E3163" s="6" t="s">
        <v>79</v>
      </c>
      <c r="F3163" s="6" t="s">
        <v>80</v>
      </c>
      <c r="G3163" s="6" t="s">
        <v>81</v>
      </c>
      <c r="H3163" s="16" t="s">
        <v>82</v>
      </c>
      <c r="I3163" s="6" t="s">
        <v>60</v>
      </c>
      <c r="J3163" s="16">
        <v>0</v>
      </c>
      <c r="K3163" s="16" t="s">
        <v>39</v>
      </c>
      <c r="L3163" s="16" t="s">
        <v>489</v>
      </c>
      <c r="N3163" s="16">
        <v>0</v>
      </c>
      <c r="O3163" s="16">
        <v>0</v>
      </c>
      <c r="P3163" s="16">
        <v>1</v>
      </c>
      <c r="Q3163" s="16">
        <v>1</v>
      </c>
      <c r="R3163">
        <f>MATCH(D3163,Отчет!$C$1:$C$65535,0)</f>
        <v>53</v>
      </c>
    </row>
    <row r="3164" spans="1:18" x14ac:dyDescent="0.2">
      <c r="A3164" s="16">
        <v>1854589981</v>
      </c>
      <c r="B3164" s="16">
        <v>10</v>
      </c>
      <c r="D3164" s="16">
        <v>499655369</v>
      </c>
      <c r="E3164" s="6" t="s">
        <v>196</v>
      </c>
      <c r="F3164" s="6" t="s">
        <v>99</v>
      </c>
      <c r="G3164" s="6" t="s">
        <v>107</v>
      </c>
      <c r="H3164" s="16" t="s">
        <v>197</v>
      </c>
      <c r="I3164" s="6" t="s">
        <v>60</v>
      </c>
      <c r="J3164" s="16">
        <v>0</v>
      </c>
      <c r="K3164" s="16" t="s">
        <v>39</v>
      </c>
      <c r="L3164" s="16" t="s">
        <v>489</v>
      </c>
      <c r="N3164" s="16">
        <v>0</v>
      </c>
      <c r="O3164" s="16">
        <v>0</v>
      </c>
      <c r="P3164" s="16">
        <v>1</v>
      </c>
      <c r="Q3164" s="16">
        <v>1</v>
      </c>
      <c r="R3164">
        <f>MATCH(D3164,Отчет!$C$1:$C$65535,0)</f>
        <v>15</v>
      </c>
    </row>
    <row r="3165" spans="1:18" x14ac:dyDescent="0.2">
      <c r="A3165" s="16">
        <v>1854589644</v>
      </c>
      <c r="B3165" s="16">
        <v>10</v>
      </c>
      <c r="D3165" s="16">
        <v>499656434</v>
      </c>
      <c r="E3165" s="6" t="s">
        <v>162</v>
      </c>
      <c r="F3165" s="6" t="s">
        <v>163</v>
      </c>
      <c r="G3165" s="6" t="s">
        <v>164</v>
      </c>
      <c r="H3165" s="16" t="s">
        <v>165</v>
      </c>
      <c r="I3165" s="6" t="s">
        <v>60</v>
      </c>
      <c r="J3165" s="16">
        <v>0</v>
      </c>
      <c r="K3165" s="16" t="s">
        <v>39</v>
      </c>
      <c r="L3165" s="16" t="s">
        <v>489</v>
      </c>
      <c r="N3165" s="16">
        <v>0</v>
      </c>
      <c r="O3165" s="16">
        <v>0</v>
      </c>
      <c r="P3165" s="16">
        <v>1</v>
      </c>
      <c r="Q3165" s="16">
        <v>1</v>
      </c>
      <c r="R3165">
        <f>MATCH(D3165,Отчет!$C$1:$C$65535,0)</f>
        <v>11</v>
      </c>
    </row>
    <row r="3166" spans="1:18" x14ac:dyDescent="0.2">
      <c r="A3166" s="16">
        <v>2216907105</v>
      </c>
      <c r="B3166" s="16">
        <v>10</v>
      </c>
      <c r="D3166" s="16">
        <v>2210857296</v>
      </c>
      <c r="E3166" s="6" t="s">
        <v>199</v>
      </c>
      <c r="F3166" s="6" t="s">
        <v>200</v>
      </c>
      <c r="G3166" s="6" t="s">
        <v>201</v>
      </c>
      <c r="H3166" s="16" t="s">
        <v>202</v>
      </c>
      <c r="I3166" s="6" t="s">
        <v>60</v>
      </c>
      <c r="J3166" s="16">
        <v>0</v>
      </c>
      <c r="K3166" s="16" t="s">
        <v>39</v>
      </c>
      <c r="L3166" s="16" t="s">
        <v>489</v>
      </c>
      <c r="N3166" s="16">
        <v>0</v>
      </c>
      <c r="O3166" s="16">
        <v>0</v>
      </c>
      <c r="P3166" s="16">
        <v>1</v>
      </c>
      <c r="Q3166" s="16">
        <v>1</v>
      </c>
      <c r="R3166">
        <f>MATCH(D3166,Отчет!$C$1:$C$65535,0)</f>
        <v>28</v>
      </c>
    </row>
    <row r="3167" spans="1:18" x14ac:dyDescent="0.2">
      <c r="A3167" s="16">
        <v>1997337842</v>
      </c>
      <c r="B3167" s="16">
        <v>10</v>
      </c>
      <c r="D3167" s="16">
        <v>1950131619</v>
      </c>
      <c r="E3167" s="6" t="s">
        <v>209</v>
      </c>
      <c r="F3167" s="6" t="s">
        <v>210</v>
      </c>
      <c r="G3167" s="6" t="s">
        <v>211</v>
      </c>
      <c r="H3167" s="16" t="s">
        <v>212</v>
      </c>
      <c r="I3167" s="6" t="s">
        <v>60</v>
      </c>
      <c r="J3167" s="16">
        <v>0</v>
      </c>
      <c r="K3167" s="16" t="s">
        <v>39</v>
      </c>
      <c r="L3167" s="16" t="s">
        <v>489</v>
      </c>
      <c r="N3167" s="16">
        <v>0</v>
      </c>
      <c r="O3167" s="16">
        <v>0</v>
      </c>
      <c r="P3167" s="16">
        <v>1</v>
      </c>
      <c r="Q3167" s="16">
        <v>1</v>
      </c>
      <c r="R3167">
        <f>MATCH(D3167,Отчет!$C$1:$C$65535,0)</f>
        <v>33</v>
      </c>
    </row>
    <row r="3168" spans="1:18" x14ac:dyDescent="0.2">
      <c r="A3168" s="16">
        <v>2153140110</v>
      </c>
      <c r="B3168" s="16">
        <v>10</v>
      </c>
      <c r="D3168" s="16">
        <v>1955210973</v>
      </c>
      <c r="E3168" s="6" t="s">
        <v>203</v>
      </c>
      <c r="F3168" s="6" t="s">
        <v>134</v>
      </c>
      <c r="G3168" s="6" t="s">
        <v>204</v>
      </c>
      <c r="H3168" s="16" t="s">
        <v>205</v>
      </c>
      <c r="I3168" s="6" t="s">
        <v>60</v>
      </c>
      <c r="J3168" s="16">
        <v>0</v>
      </c>
      <c r="K3168" s="16" t="s">
        <v>39</v>
      </c>
      <c r="L3168" s="16" t="s">
        <v>489</v>
      </c>
      <c r="N3168" s="16">
        <v>0</v>
      </c>
      <c r="O3168" s="16">
        <v>0</v>
      </c>
      <c r="P3168" s="16">
        <v>1</v>
      </c>
      <c r="Q3168" s="16">
        <v>1</v>
      </c>
      <c r="R3168">
        <f>MATCH(D3168,Отчет!$C$1:$C$65535,0)</f>
        <v>30</v>
      </c>
    </row>
    <row r="3169" spans="1:18" x14ac:dyDescent="0.2">
      <c r="A3169" s="16">
        <v>2118088508</v>
      </c>
      <c r="B3169" s="16">
        <v>10</v>
      </c>
      <c r="D3169" s="16">
        <v>2114617064</v>
      </c>
      <c r="E3169" s="6" t="s">
        <v>206</v>
      </c>
      <c r="F3169" s="6" t="s">
        <v>80</v>
      </c>
      <c r="G3169" s="6" t="s">
        <v>207</v>
      </c>
      <c r="H3169" s="16" t="s">
        <v>208</v>
      </c>
      <c r="I3169" s="6" t="s">
        <v>60</v>
      </c>
      <c r="J3169" s="16">
        <v>0</v>
      </c>
      <c r="K3169" s="16" t="s">
        <v>39</v>
      </c>
      <c r="L3169" s="16" t="s">
        <v>489</v>
      </c>
      <c r="N3169" s="16">
        <v>0</v>
      </c>
      <c r="O3169" s="16">
        <v>0</v>
      </c>
      <c r="P3169" s="16">
        <v>1</v>
      </c>
      <c r="Q3169" s="16">
        <v>0</v>
      </c>
      <c r="R3169">
        <f>MATCH(D3169,Отчет!$C$1:$C$65535,0)</f>
        <v>54</v>
      </c>
    </row>
    <row r="3170" spans="1:18" x14ac:dyDescent="0.2">
      <c r="A3170" s="16">
        <v>1854590598</v>
      </c>
      <c r="B3170" s="16">
        <v>10</v>
      </c>
      <c r="D3170" s="16">
        <v>736697700</v>
      </c>
      <c r="E3170" s="6" t="s">
        <v>175</v>
      </c>
      <c r="F3170" s="6" t="s">
        <v>176</v>
      </c>
      <c r="G3170" s="6" t="s">
        <v>77</v>
      </c>
      <c r="H3170" s="16" t="s">
        <v>177</v>
      </c>
      <c r="I3170" s="6" t="s">
        <v>60</v>
      </c>
      <c r="J3170" s="16">
        <v>0</v>
      </c>
      <c r="K3170" s="16" t="s">
        <v>39</v>
      </c>
      <c r="L3170" s="16" t="s">
        <v>489</v>
      </c>
      <c r="N3170" s="16">
        <v>0</v>
      </c>
      <c r="O3170" s="16">
        <v>0</v>
      </c>
      <c r="P3170" s="16">
        <v>1</v>
      </c>
      <c r="Q3170" s="16">
        <v>1</v>
      </c>
      <c r="R3170">
        <f>MATCH(D3170,Отчет!$C$1:$C$65535,0)</f>
        <v>27</v>
      </c>
    </row>
    <row r="3171" spans="1:18" x14ac:dyDescent="0.2">
      <c r="A3171" s="16">
        <v>1854589816</v>
      </c>
      <c r="B3171" s="16">
        <v>10</v>
      </c>
      <c r="D3171" s="16">
        <v>1506076021</v>
      </c>
      <c r="E3171" s="6" t="s">
        <v>178</v>
      </c>
      <c r="F3171" s="6" t="s">
        <v>179</v>
      </c>
      <c r="G3171" s="6" t="s">
        <v>96</v>
      </c>
      <c r="H3171" s="16" t="s">
        <v>180</v>
      </c>
      <c r="I3171" s="6" t="s">
        <v>60</v>
      </c>
      <c r="J3171" s="16">
        <v>0</v>
      </c>
      <c r="K3171" s="16" t="s">
        <v>39</v>
      </c>
      <c r="L3171" s="16" t="s">
        <v>489</v>
      </c>
      <c r="N3171" s="16">
        <v>0</v>
      </c>
      <c r="O3171" s="16">
        <v>0</v>
      </c>
      <c r="P3171" s="16">
        <v>1</v>
      </c>
      <c r="Q3171" s="16">
        <v>1</v>
      </c>
      <c r="R3171">
        <f>MATCH(D3171,Отчет!$C$1:$C$65535,0)</f>
        <v>47</v>
      </c>
    </row>
    <row r="3172" spans="1:18" x14ac:dyDescent="0.2">
      <c r="A3172" s="16">
        <v>1854590157</v>
      </c>
      <c r="B3172" s="16">
        <v>10</v>
      </c>
      <c r="D3172" s="16">
        <v>1650253973</v>
      </c>
      <c r="E3172" s="6" t="s">
        <v>66</v>
      </c>
      <c r="F3172" s="6" t="s">
        <v>67</v>
      </c>
      <c r="G3172" s="6" t="s">
        <v>68</v>
      </c>
      <c r="H3172" s="16" t="s">
        <v>69</v>
      </c>
      <c r="I3172" s="6" t="s">
        <v>60</v>
      </c>
      <c r="J3172" s="16">
        <v>0</v>
      </c>
      <c r="K3172" s="16" t="s">
        <v>39</v>
      </c>
      <c r="L3172" s="16" t="s">
        <v>489</v>
      </c>
      <c r="N3172" s="16">
        <v>0</v>
      </c>
      <c r="O3172" s="16">
        <v>0</v>
      </c>
      <c r="P3172" s="16">
        <v>1</v>
      </c>
      <c r="Q3172" s="16">
        <v>1</v>
      </c>
      <c r="R3172">
        <f>MATCH(D3172,Отчет!$C$1:$C$65535,0)</f>
        <v>23</v>
      </c>
    </row>
    <row r="3173" spans="1:18" x14ac:dyDescent="0.2">
      <c r="A3173" s="16">
        <v>1854589677</v>
      </c>
      <c r="B3173" s="16">
        <v>10</v>
      </c>
      <c r="D3173" s="16">
        <v>1683223220</v>
      </c>
      <c r="E3173" s="6" t="s">
        <v>55</v>
      </c>
      <c r="F3173" s="6" t="s">
        <v>56</v>
      </c>
      <c r="G3173" s="6" t="s">
        <v>57</v>
      </c>
      <c r="H3173" s="16" t="s">
        <v>58</v>
      </c>
      <c r="I3173" s="6" t="s">
        <v>60</v>
      </c>
      <c r="J3173" s="16">
        <v>0</v>
      </c>
      <c r="K3173" s="16" t="s">
        <v>39</v>
      </c>
      <c r="L3173" s="16" t="s">
        <v>489</v>
      </c>
      <c r="N3173" s="16">
        <v>0</v>
      </c>
      <c r="O3173" s="16">
        <v>0</v>
      </c>
      <c r="P3173" s="16">
        <v>1</v>
      </c>
      <c r="Q3173" s="16">
        <v>1</v>
      </c>
      <c r="R3173">
        <f>MATCH(D3173,Отчет!$C$1:$C$65535,0)</f>
        <v>39</v>
      </c>
    </row>
    <row r="3174" spans="1:18" x14ac:dyDescent="0.2">
      <c r="A3174" s="16">
        <v>1854589661</v>
      </c>
      <c r="B3174" s="16">
        <v>10</v>
      </c>
      <c r="D3174" s="16">
        <v>499657609</v>
      </c>
      <c r="E3174" s="6" t="s">
        <v>192</v>
      </c>
      <c r="F3174" s="6" t="s">
        <v>134</v>
      </c>
      <c r="G3174" s="6" t="s">
        <v>139</v>
      </c>
      <c r="H3174" s="16" t="s">
        <v>193</v>
      </c>
      <c r="I3174" s="6" t="s">
        <v>60</v>
      </c>
      <c r="J3174" s="16">
        <v>0</v>
      </c>
      <c r="K3174" s="16" t="s">
        <v>39</v>
      </c>
      <c r="L3174" s="16" t="s">
        <v>489</v>
      </c>
      <c r="N3174" s="16">
        <v>0</v>
      </c>
      <c r="O3174" s="16">
        <v>0</v>
      </c>
      <c r="P3174" s="16">
        <v>1</v>
      </c>
      <c r="Q3174" s="16">
        <v>1</v>
      </c>
      <c r="R3174">
        <f>MATCH(D3174,Отчет!$C$1:$C$65535,0)</f>
        <v>24</v>
      </c>
    </row>
    <row r="3175" spans="1:18" x14ac:dyDescent="0.2">
      <c r="A3175" s="16">
        <v>1854590450</v>
      </c>
      <c r="B3175" s="16">
        <v>10</v>
      </c>
      <c r="D3175" s="16">
        <v>499657780</v>
      </c>
      <c r="E3175" s="6" t="s">
        <v>129</v>
      </c>
      <c r="F3175" s="6" t="s">
        <v>130</v>
      </c>
      <c r="G3175" s="6" t="s">
        <v>131</v>
      </c>
      <c r="H3175" s="16" t="s">
        <v>132</v>
      </c>
      <c r="I3175" s="6" t="s">
        <v>60</v>
      </c>
      <c r="J3175" s="16">
        <v>0</v>
      </c>
      <c r="K3175" s="16" t="s">
        <v>39</v>
      </c>
      <c r="L3175" s="16" t="s">
        <v>489</v>
      </c>
      <c r="N3175" s="16">
        <v>0</v>
      </c>
      <c r="O3175" s="16">
        <v>0</v>
      </c>
      <c r="P3175" s="16">
        <v>1</v>
      </c>
      <c r="Q3175" s="16">
        <v>1</v>
      </c>
      <c r="R3175">
        <f>MATCH(D3175,Отчет!$C$1:$C$65535,0)</f>
        <v>29</v>
      </c>
    </row>
    <row r="3176" spans="1:18" x14ac:dyDescent="0.2">
      <c r="A3176" s="16">
        <v>1854589714</v>
      </c>
      <c r="B3176" s="16">
        <v>10</v>
      </c>
      <c r="D3176" s="16">
        <v>499657846</v>
      </c>
      <c r="E3176" s="6" t="s">
        <v>181</v>
      </c>
      <c r="F3176" s="6" t="s">
        <v>182</v>
      </c>
      <c r="G3176" s="6" t="s">
        <v>183</v>
      </c>
      <c r="H3176" s="16" t="s">
        <v>184</v>
      </c>
      <c r="I3176" s="6" t="s">
        <v>60</v>
      </c>
      <c r="J3176" s="16">
        <v>0</v>
      </c>
      <c r="K3176" s="16" t="s">
        <v>39</v>
      </c>
      <c r="L3176" s="16" t="s">
        <v>489</v>
      </c>
      <c r="N3176" s="16">
        <v>0</v>
      </c>
      <c r="O3176" s="16">
        <v>0</v>
      </c>
      <c r="P3176" s="16">
        <v>1</v>
      </c>
      <c r="Q3176" s="16">
        <v>1</v>
      </c>
      <c r="R3176">
        <f>MATCH(D3176,Отчет!$C$1:$C$65535,0)</f>
        <v>19</v>
      </c>
    </row>
    <row r="3177" spans="1:18" x14ac:dyDescent="0.2">
      <c r="A3177" s="16">
        <v>1854589605</v>
      </c>
      <c r="B3177" s="16">
        <v>10</v>
      </c>
      <c r="D3177" s="16">
        <v>722669820</v>
      </c>
      <c r="E3177" s="6" t="s">
        <v>185</v>
      </c>
      <c r="F3177" s="6" t="s">
        <v>186</v>
      </c>
      <c r="G3177" s="6" t="s">
        <v>187</v>
      </c>
      <c r="H3177" s="16" t="s">
        <v>188</v>
      </c>
      <c r="I3177" s="6" t="s">
        <v>60</v>
      </c>
      <c r="J3177" s="16">
        <v>0</v>
      </c>
      <c r="K3177" s="16" t="s">
        <v>39</v>
      </c>
      <c r="L3177" s="16" t="s">
        <v>489</v>
      </c>
      <c r="N3177" s="16">
        <v>0</v>
      </c>
      <c r="O3177" s="16">
        <v>0</v>
      </c>
      <c r="P3177" s="16">
        <v>1</v>
      </c>
      <c r="Q3177" s="16">
        <v>1</v>
      </c>
      <c r="R3177">
        <f>MATCH(D3177,Отчет!$C$1:$C$65535,0)</f>
        <v>16</v>
      </c>
    </row>
    <row r="3178" spans="1:18" x14ac:dyDescent="0.2">
      <c r="A3178" s="16">
        <v>1854589852</v>
      </c>
      <c r="B3178" s="16">
        <v>10</v>
      </c>
      <c r="D3178" s="16">
        <v>499657465</v>
      </c>
      <c r="E3178" s="6" t="s">
        <v>148</v>
      </c>
      <c r="F3178" s="6" t="s">
        <v>149</v>
      </c>
      <c r="G3178" s="6" t="s">
        <v>150</v>
      </c>
      <c r="H3178" s="16" t="s">
        <v>151</v>
      </c>
      <c r="I3178" s="6" t="s">
        <v>60</v>
      </c>
      <c r="J3178" s="16">
        <v>0</v>
      </c>
      <c r="K3178" s="16" t="s">
        <v>39</v>
      </c>
      <c r="L3178" s="16" t="s">
        <v>489</v>
      </c>
      <c r="N3178" s="16">
        <v>0</v>
      </c>
      <c r="O3178" s="16">
        <v>0</v>
      </c>
      <c r="P3178" s="16">
        <v>1</v>
      </c>
      <c r="Q3178" s="16">
        <v>1</v>
      </c>
      <c r="R3178">
        <f>MATCH(D3178,Отчет!$C$1:$C$65535,0)</f>
        <v>25</v>
      </c>
    </row>
    <row r="3179" spans="1:18" x14ac:dyDescent="0.2">
      <c r="A3179" s="16">
        <v>1854590615</v>
      </c>
      <c r="B3179" s="16">
        <v>10</v>
      </c>
      <c r="D3179" s="16">
        <v>499657489</v>
      </c>
      <c r="E3179" s="6" t="s">
        <v>133</v>
      </c>
      <c r="F3179" s="6" t="s">
        <v>134</v>
      </c>
      <c r="G3179" s="6" t="s">
        <v>135</v>
      </c>
      <c r="H3179" s="16" t="s">
        <v>136</v>
      </c>
      <c r="I3179" s="6" t="s">
        <v>60</v>
      </c>
      <c r="J3179" s="16">
        <v>0</v>
      </c>
      <c r="K3179" s="16" t="s">
        <v>39</v>
      </c>
      <c r="L3179" s="16" t="s">
        <v>489</v>
      </c>
      <c r="N3179" s="16">
        <v>0</v>
      </c>
      <c r="O3179" s="16">
        <v>0</v>
      </c>
      <c r="P3179" s="16">
        <v>1</v>
      </c>
      <c r="Q3179" s="16">
        <v>1</v>
      </c>
      <c r="R3179">
        <f>MATCH(D3179,Отчет!$C$1:$C$65535,0)</f>
        <v>51</v>
      </c>
    </row>
    <row r="3180" spans="1:18" x14ac:dyDescent="0.2">
      <c r="A3180" s="16">
        <v>1854589782</v>
      </c>
      <c r="B3180" s="16">
        <v>10</v>
      </c>
      <c r="D3180" s="16">
        <v>499657513</v>
      </c>
      <c r="E3180" s="6" t="s">
        <v>137</v>
      </c>
      <c r="F3180" s="6" t="s">
        <v>138</v>
      </c>
      <c r="G3180" s="6" t="s">
        <v>139</v>
      </c>
      <c r="H3180" s="16" t="s">
        <v>140</v>
      </c>
      <c r="I3180" s="6" t="s">
        <v>60</v>
      </c>
      <c r="J3180" s="16">
        <v>0</v>
      </c>
      <c r="K3180" s="16" t="s">
        <v>39</v>
      </c>
      <c r="L3180" s="16" t="s">
        <v>489</v>
      </c>
      <c r="N3180" s="16">
        <v>0</v>
      </c>
      <c r="O3180" s="16">
        <v>0</v>
      </c>
      <c r="P3180" s="16">
        <v>1</v>
      </c>
      <c r="Q3180" s="16">
        <v>1</v>
      </c>
      <c r="R3180">
        <f>MATCH(D3180,Отчет!$C$1:$C$65535,0)</f>
        <v>32</v>
      </c>
    </row>
    <row r="3181" spans="1:18" x14ac:dyDescent="0.2">
      <c r="A3181" s="16">
        <v>1854589912</v>
      </c>
      <c r="B3181" s="16">
        <v>10</v>
      </c>
      <c r="D3181" s="16">
        <v>499657561</v>
      </c>
      <c r="E3181" s="6" t="s">
        <v>141</v>
      </c>
      <c r="F3181" s="6" t="s">
        <v>142</v>
      </c>
      <c r="G3181" s="6" t="s">
        <v>143</v>
      </c>
      <c r="H3181" s="16" t="s">
        <v>144</v>
      </c>
      <c r="I3181" s="6" t="s">
        <v>60</v>
      </c>
      <c r="J3181" s="16">
        <v>0</v>
      </c>
      <c r="K3181" s="16" t="s">
        <v>39</v>
      </c>
      <c r="L3181" s="16" t="s">
        <v>489</v>
      </c>
      <c r="N3181" s="16">
        <v>0</v>
      </c>
      <c r="O3181" s="16">
        <v>0</v>
      </c>
      <c r="P3181" s="16">
        <v>1</v>
      </c>
      <c r="Q3181" s="16">
        <v>1</v>
      </c>
      <c r="R3181">
        <f>MATCH(D3181,Отчет!$C$1:$C$65535,0)</f>
        <v>13</v>
      </c>
    </row>
    <row r="3182" spans="1:18" x14ac:dyDescent="0.2">
      <c r="A3182" s="16">
        <v>1854590466</v>
      </c>
      <c r="B3182" s="16">
        <v>10</v>
      </c>
      <c r="D3182" s="16">
        <v>499656679</v>
      </c>
      <c r="E3182" s="6" t="s">
        <v>152</v>
      </c>
      <c r="F3182" s="6" t="s">
        <v>153</v>
      </c>
      <c r="G3182" s="6" t="s">
        <v>154</v>
      </c>
      <c r="H3182" s="16" t="s">
        <v>155</v>
      </c>
      <c r="I3182" s="6" t="s">
        <v>60</v>
      </c>
      <c r="J3182" s="16">
        <v>0</v>
      </c>
      <c r="K3182" s="16" t="s">
        <v>39</v>
      </c>
      <c r="L3182" s="16" t="s">
        <v>489</v>
      </c>
      <c r="N3182" s="16">
        <v>0</v>
      </c>
      <c r="O3182" s="16">
        <v>0</v>
      </c>
      <c r="P3182" s="16">
        <v>1</v>
      </c>
      <c r="Q3182" s="16">
        <v>1</v>
      </c>
      <c r="R3182">
        <f>MATCH(D3182,Отчет!$C$1:$C$65535,0)</f>
        <v>21</v>
      </c>
    </row>
    <row r="3183" spans="1:18" x14ac:dyDescent="0.2">
      <c r="A3183" s="16">
        <v>1854590291</v>
      </c>
      <c r="B3183" s="16">
        <v>10</v>
      </c>
      <c r="D3183" s="16">
        <v>499656711</v>
      </c>
      <c r="E3183" s="6" t="s">
        <v>156</v>
      </c>
      <c r="F3183" s="6" t="s">
        <v>157</v>
      </c>
      <c r="G3183" s="6" t="s">
        <v>81</v>
      </c>
      <c r="H3183" s="16" t="s">
        <v>158</v>
      </c>
      <c r="I3183" s="6" t="s">
        <v>60</v>
      </c>
      <c r="J3183" s="16">
        <v>0</v>
      </c>
      <c r="K3183" s="16" t="s">
        <v>39</v>
      </c>
      <c r="L3183" s="16" t="s">
        <v>489</v>
      </c>
      <c r="N3183" s="16">
        <v>0</v>
      </c>
      <c r="O3183" s="16">
        <v>0</v>
      </c>
      <c r="P3183" s="16">
        <v>1</v>
      </c>
      <c r="Q3183" s="16">
        <v>0</v>
      </c>
      <c r="R3183">
        <f>MATCH(D3183,Отчет!$C$1:$C$65535,0)</f>
        <v>52</v>
      </c>
    </row>
    <row r="3184" spans="1:18" x14ac:dyDescent="0.2">
      <c r="A3184" s="16">
        <v>1854589627</v>
      </c>
      <c r="B3184" s="16">
        <v>10</v>
      </c>
      <c r="D3184" s="16">
        <v>499657385</v>
      </c>
      <c r="E3184" s="6" t="s">
        <v>145</v>
      </c>
      <c r="F3184" s="6" t="s">
        <v>146</v>
      </c>
      <c r="G3184" s="6" t="s">
        <v>139</v>
      </c>
      <c r="H3184" s="16" t="s">
        <v>147</v>
      </c>
      <c r="I3184" s="6" t="s">
        <v>60</v>
      </c>
      <c r="J3184" s="16">
        <v>0</v>
      </c>
      <c r="K3184" s="16" t="s">
        <v>39</v>
      </c>
      <c r="L3184" s="16" t="s">
        <v>489</v>
      </c>
      <c r="N3184" s="16">
        <v>0</v>
      </c>
      <c r="O3184" s="16">
        <v>0</v>
      </c>
      <c r="P3184" s="16">
        <v>1</v>
      </c>
      <c r="Q3184" s="16">
        <v>1</v>
      </c>
      <c r="R3184">
        <f>MATCH(D3184,Отчет!$C$1:$C$65535,0)</f>
        <v>20</v>
      </c>
    </row>
    <row r="3185" spans="1:18" x14ac:dyDescent="0.2">
      <c r="A3185" s="16">
        <v>1854590502</v>
      </c>
      <c r="B3185" s="16">
        <v>10</v>
      </c>
      <c r="D3185" s="16">
        <v>499656285</v>
      </c>
      <c r="E3185" s="6" t="s">
        <v>173</v>
      </c>
      <c r="F3185" s="6" t="s">
        <v>76</v>
      </c>
      <c r="G3185" s="6" t="s">
        <v>107</v>
      </c>
      <c r="H3185" s="16" t="s">
        <v>174</v>
      </c>
      <c r="I3185" s="6" t="s">
        <v>60</v>
      </c>
      <c r="J3185" s="16">
        <v>0</v>
      </c>
      <c r="K3185" s="16" t="s">
        <v>39</v>
      </c>
      <c r="L3185" s="16" t="s">
        <v>489</v>
      </c>
      <c r="N3185" s="16">
        <v>0</v>
      </c>
      <c r="O3185" s="16">
        <v>0</v>
      </c>
      <c r="P3185" s="16">
        <v>1</v>
      </c>
      <c r="Q3185" s="16">
        <v>1</v>
      </c>
      <c r="R3185">
        <f>MATCH(D3185,Отчет!$C$1:$C$65535,0)</f>
        <v>36</v>
      </c>
    </row>
    <row r="3186" spans="1:18" x14ac:dyDescent="0.2">
      <c r="A3186" s="16">
        <v>1854590120</v>
      </c>
      <c r="B3186" s="16">
        <v>10</v>
      </c>
      <c r="D3186" s="16">
        <v>499656345</v>
      </c>
      <c r="E3186" s="6" t="s">
        <v>159</v>
      </c>
      <c r="F3186" s="6" t="s">
        <v>160</v>
      </c>
      <c r="G3186" s="6" t="s">
        <v>119</v>
      </c>
      <c r="H3186" s="16" t="s">
        <v>161</v>
      </c>
      <c r="I3186" s="6" t="s">
        <v>60</v>
      </c>
      <c r="J3186" s="16">
        <v>0</v>
      </c>
      <c r="K3186" s="16" t="s">
        <v>39</v>
      </c>
      <c r="L3186" s="16" t="s">
        <v>489</v>
      </c>
      <c r="N3186" s="16">
        <v>0</v>
      </c>
      <c r="O3186" s="16">
        <v>0</v>
      </c>
      <c r="P3186" s="16">
        <v>1</v>
      </c>
      <c r="Q3186" s="16">
        <v>1</v>
      </c>
      <c r="R3186">
        <f>MATCH(D3186,Отчет!$C$1:$C$65535,0)</f>
        <v>46</v>
      </c>
    </row>
    <row r="3187" spans="1:18" x14ac:dyDescent="0.2">
      <c r="A3187" s="16">
        <v>1854589800</v>
      </c>
      <c r="B3187" s="16">
        <v>10</v>
      </c>
      <c r="D3187" s="16">
        <v>499655942</v>
      </c>
      <c r="E3187" s="6" t="s">
        <v>98</v>
      </c>
      <c r="F3187" s="6" t="s">
        <v>99</v>
      </c>
      <c r="G3187" s="6" t="s">
        <v>57</v>
      </c>
      <c r="H3187" s="16" t="s">
        <v>100</v>
      </c>
      <c r="I3187" s="6" t="s">
        <v>60</v>
      </c>
      <c r="J3187" s="16">
        <v>0</v>
      </c>
      <c r="K3187" s="16" t="s">
        <v>39</v>
      </c>
      <c r="L3187" s="16" t="s">
        <v>489</v>
      </c>
      <c r="N3187" s="16">
        <v>0</v>
      </c>
      <c r="O3187" s="16">
        <v>0</v>
      </c>
      <c r="P3187" s="16">
        <v>1</v>
      </c>
      <c r="Q3187" s="16">
        <v>1</v>
      </c>
      <c r="R3187">
        <f>MATCH(D3187,Отчет!$C$1:$C$65535,0)</f>
        <v>40</v>
      </c>
    </row>
    <row r="3188" spans="1:18" x14ac:dyDescent="0.2">
      <c r="A3188" s="16">
        <v>1854590483</v>
      </c>
      <c r="B3188" s="16">
        <v>10</v>
      </c>
      <c r="D3188" s="16">
        <v>499656623</v>
      </c>
      <c r="E3188" s="6" t="s">
        <v>166</v>
      </c>
      <c r="F3188" s="6" t="s">
        <v>167</v>
      </c>
      <c r="G3188" s="6" t="s">
        <v>168</v>
      </c>
      <c r="H3188" s="16" t="s">
        <v>169</v>
      </c>
      <c r="I3188" s="6" t="s">
        <v>60</v>
      </c>
      <c r="J3188" s="16">
        <v>0</v>
      </c>
      <c r="K3188" s="16" t="s">
        <v>39</v>
      </c>
      <c r="L3188" s="16" t="s">
        <v>489</v>
      </c>
      <c r="N3188" s="16">
        <v>0</v>
      </c>
      <c r="O3188" s="16">
        <v>0</v>
      </c>
      <c r="P3188" s="16">
        <v>1</v>
      </c>
      <c r="Q3188" s="16">
        <v>1</v>
      </c>
      <c r="R3188">
        <f>MATCH(D3188,Отчет!$C$1:$C$65535,0)</f>
        <v>37</v>
      </c>
    </row>
    <row r="3189" spans="1:18" x14ac:dyDescent="0.2">
      <c r="A3189" s="16">
        <v>1854589999</v>
      </c>
      <c r="B3189" s="16">
        <v>10</v>
      </c>
      <c r="D3189" s="16">
        <v>499655433</v>
      </c>
      <c r="E3189" s="6" t="s">
        <v>189</v>
      </c>
      <c r="F3189" s="6" t="s">
        <v>190</v>
      </c>
      <c r="G3189" s="6" t="s">
        <v>123</v>
      </c>
      <c r="H3189" s="16" t="s">
        <v>191</v>
      </c>
      <c r="I3189" s="6" t="s">
        <v>60</v>
      </c>
      <c r="J3189" s="16">
        <v>0</v>
      </c>
      <c r="K3189" s="16" t="s">
        <v>39</v>
      </c>
      <c r="L3189" s="16" t="s">
        <v>489</v>
      </c>
      <c r="N3189" s="16">
        <v>0</v>
      </c>
      <c r="O3189" s="16">
        <v>0</v>
      </c>
      <c r="P3189" s="16">
        <v>1</v>
      </c>
      <c r="Q3189" s="16">
        <v>0</v>
      </c>
      <c r="R3189">
        <f>MATCH(D3189,Отчет!$C$1:$C$65535,0)</f>
        <v>50</v>
      </c>
    </row>
    <row r="3190" spans="1:18" x14ac:dyDescent="0.2">
      <c r="A3190" s="16">
        <v>1920011616</v>
      </c>
      <c r="B3190" s="16">
        <v>10</v>
      </c>
      <c r="D3190" s="16">
        <v>499655433</v>
      </c>
      <c r="E3190" s="6" t="s">
        <v>189</v>
      </c>
      <c r="F3190" s="6" t="s">
        <v>190</v>
      </c>
      <c r="G3190" s="6" t="s">
        <v>123</v>
      </c>
      <c r="H3190" s="16" t="s">
        <v>191</v>
      </c>
      <c r="I3190" s="6" t="s">
        <v>419</v>
      </c>
      <c r="J3190" s="16">
        <v>0</v>
      </c>
      <c r="K3190" s="16" t="s">
        <v>36</v>
      </c>
      <c r="L3190" s="16" t="s">
        <v>533</v>
      </c>
      <c r="N3190" s="16">
        <v>0</v>
      </c>
      <c r="O3190" s="16">
        <v>0</v>
      </c>
      <c r="P3190" s="16">
        <v>1</v>
      </c>
      <c r="Q3190" s="16">
        <v>0</v>
      </c>
      <c r="R3190">
        <f>MATCH(D3190,Отчет!$C$1:$C$65535,0)</f>
        <v>50</v>
      </c>
    </row>
    <row r="3191" spans="1:18" x14ac:dyDescent="0.2">
      <c r="A3191" s="16">
        <v>1920011606</v>
      </c>
      <c r="B3191" s="16">
        <v>6</v>
      </c>
      <c r="D3191" s="16">
        <v>499655321</v>
      </c>
      <c r="E3191" s="6" t="s">
        <v>79</v>
      </c>
      <c r="F3191" s="6" t="s">
        <v>80</v>
      </c>
      <c r="G3191" s="6" t="s">
        <v>81</v>
      </c>
      <c r="H3191" s="16" t="s">
        <v>82</v>
      </c>
      <c r="I3191" s="6" t="s">
        <v>419</v>
      </c>
      <c r="J3191" s="16">
        <v>0</v>
      </c>
      <c r="K3191" s="16" t="s">
        <v>36</v>
      </c>
      <c r="L3191" s="16" t="s">
        <v>533</v>
      </c>
      <c r="N3191" s="16">
        <v>0</v>
      </c>
      <c r="O3191" s="16">
        <v>0</v>
      </c>
      <c r="P3191" s="16">
        <v>1</v>
      </c>
      <c r="Q3191" s="16">
        <v>1</v>
      </c>
      <c r="R3191">
        <f>MATCH(D3191,Отчет!$C$1:$C$65535,0)</f>
        <v>53</v>
      </c>
    </row>
    <row r="3192" spans="1:18" x14ac:dyDescent="0.2">
      <c r="A3192" s="16">
        <v>1998465224</v>
      </c>
      <c r="B3192" s="16">
        <v>10</v>
      </c>
      <c r="D3192" s="16">
        <v>1955210973</v>
      </c>
      <c r="E3192" s="6" t="s">
        <v>203</v>
      </c>
      <c r="F3192" s="6" t="s">
        <v>134</v>
      </c>
      <c r="G3192" s="6" t="s">
        <v>204</v>
      </c>
      <c r="H3192" s="16" t="s">
        <v>205</v>
      </c>
      <c r="I3192" s="6" t="s">
        <v>419</v>
      </c>
      <c r="J3192" s="16">
        <v>0</v>
      </c>
      <c r="K3192" s="16" t="s">
        <v>36</v>
      </c>
      <c r="L3192" s="16" t="s">
        <v>533</v>
      </c>
      <c r="N3192" s="16">
        <v>0</v>
      </c>
      <c r="O3192" s="16">
        <v>0</v>
      </c>
      <c r="P3192" s="16">
        <v>1</v>
      </c>
      <c r="Q3192" s="16">
        <v>1</v>
      </c>
      <c r="R3192">
        <f>MATCH(D3192,Отчет!$C$1:$C$65535,0)</f>
        <v>30</v>
      </c>
    </row>
    <row r="3193" spans="1:18" x14ac:dyDescent="0.2">
      <c r="A3193" s="16">
        <v>1920011674</v>
      </c>
      <c r="B3193" s="16">
        <v>10</v>
      </c>
      <c r="D3193" s="16">
        <v>1650253973</v>
      </c>
      <c r="E3193" s="6" t="s">
        <v>66</v>
      </c>
      <c r="F3193" s="6" t="s">
        <v>67</v>
      </c>
      <c r="G3193" s="6" t="s">
        <v>68</v>
      </c>
      <c r="H3193" s="16" t="s">
        <v>69</v>
      </c>
      <c r="I3193" s="6" t="s">
        <v>419</v>
      </c>
      <c r="J3193" s="16">
        <v>0</v>
      </c>
      <c r="K3193" s="16" t="s">
        <v>36</v>
      </c>
      <c r="L3193" s="16" t="s">
        <v>533</v>
      </c>
      <c r="N3193" s="16">
        <v>0</v>
      </c>
      <c r="O3193" s="16">
        <v>0</v>
      </c>
      <c r="P3193" s="16">
        <v>1</v>
      </c>
      <c r="Q3193" s="16">
        <v>1</v>
      </c>
      <c r="R3193">
        <f>MATCH(D3193,Отчет!$C$1:$C$65535,0)</f>
        <v>23</v>
      </c>
    </row>
    <row r="3194" spans="1:18" x14ac:dyDescent="0.2">
      <c r="A3194" s="16">
        <v>1920011564</v>
      </c>
      <c r="B3194" s="16">
        <v>6</v>
      </c>
      <c r="D3194" s="16">
        <v>736697700</v>
      </c>
      <c r="E3194" s="6" t="s">
        <v>175</v>
      </c>
      <c r="F3194" s="6" t="s">
        <v>176</v>
      </c>
      <c r="G3194" s="6" t="s">
        <v>77</v>
      </c>
      <c r="H3194" s="16" t="s">
        <v>177</v>
      </c>
      <c r="I3194" s="6" t="s">
        <v>419</v>
      </c>
      <c r="J3194" s="16">
        <v>0</v>
      </c>
      <c r="K3194" s="16" t="s">
        <v>36</v>
      </c>
      <c r="L3194" s="16" t="s">
        <v>533</v>
      </c>
      <c r="N3194" s="16">
        <v>0</v>
      </c>
      <c r="O3194" s="16">
        <v>0</v>
      </c>
      <c r="P3194" s="16">
        <v>1</v>
      </c>
      <c r="Q3194" s="16">
        <v>1</v>
      </c>
      <c r="R3194">
        <f>MATCH(D3194,Отчет!$C$1:$C$65535,0)</f>
        <v>27</v>
      </c>
    </row>
    <row r="3195" spans="1:18" x14ac:dyDescent="0.2">
      <c r="A3195" s="16">
        <v>2045305470</v>
      </c>
      <c r="B3195" s="16">
        <v>4</v>
      </c>
      <c r="D3195" s="16">
        <v>499657489</v>
      </c>
      <c r="E3195" s="6" t="s">
        <v>133</v>
      </c>
      <c r="F3195" s="6" t="s">
        <v>134</v>
      </c>
      <c r="G3195" s="6" t="s">
        <v>135</v>
      </c>
      <c r="H3195" s="16" t="s">
        <v>136</v>
      </c>
      <c r="I3195" s="6" t="s">
        <v>534</v>
      </c>
      <c r="J3195" s="16">
        <v>4</v>
      </c>
      <c r="K3195" s="16" t="s">
        <v>36</v>
      </c>
      <c r="L3195" s="16" t="s">
        <v>533</v>
      </c>
      <c r="N3195" s="16">
        <v>16</v>
      </c>
      <c r="O3195" s="16">
        <v>4</v>
      </c>
      <c r="P3195" s="16">
        <v>1</v>
      </c>
      <c r="Q3195" s="16">
        <v>1</v>
      </c>
      <c r="R3195">
        <f>MATCH(D3195,Отчет!$C$1:$C$65535,0)</f>
        <v>51</v>
      </c>
    </row>
    <row r="3196" spans="1:18" x14ac:dyDescent="0.2">
      <c r="A3196" s="16">
        <v>1886753223</v>
      </c>
      <c r="B3196" s="16">
        <v>9</v>
      </c>
      <c r="D3196" s="16">
        <v>499656285</v>
      </c>
      <c r="E3196" s="6" t="s">
        <v>173</v>
      </c>
      <c r="F3196" s="6" t="s">
        <v>76</v>
      </c>
      <c r="G3196" s="6" t="s">
        <v>107</v>
      </c>
      <c r="H3196" s="16" t="s">
        <v>174</v>
      </c>
      <c r="I3196" s="6" t="s">
        <v>535</v>
      </c>
      <c r="J3196" s="16">
        <v>4</v>
      </c>
      <c r="K3196" s="16" t="s">
        <v>36</v>
      </c>
      <c r="L3196" s="16" t="s">
        <v>533</v>
      </c>
      <c r="N3196" s="16">
        <v>36</v>
      </c>
      <c r="O3196" s="16">
        <v>4</v>
      </c>
      <c r="P3196" s="16">
        <v>1</v>
      </c>
      <c r="Q3196" s="16">
        <v>1</v>
      </c>
      <c r="R3196">
        <f>MATCH(D3196,Отчет!$C$1:$C$65535,0)</f>
        <v>36</v>
      </c>
    </row>
    <row r="3197" spans="1:18" x14ac:dyDescent="0.2">
      <c r="A3197" s="16">
        <v>1893248410</v>
      </c>
      <c r="B3197" s="16">
        <v>7</v>
      </c>
      <c r="D3197" s="16">
        <v>499656345</v>
      </c>
      <c r="E3197" s="6" t="s">
        <v>159</v>
      </c>
      <c r="F3197" s="6" t="s">
        <v>160</v>
      </c>
      <c r="G3197" s="6" t="s">
        <v>119</v>
      </c>
      <c r="H3197" s="16" t="s">
        <v>161</v>
      </c>
      <c r="I3197" s="6" t="s">
        <v>536</v>
      </c>
      <c r="J3197" s="16">
        <v>4</v>
      </c>
      <c r="K3197" s="16" t="s">
        <v>36</v>
      </c>
      <c r="L3197" s="16" t="s">
        <v>533</v>
      </c>
      <c r="N3197" s="16">
        <v>28</v>
      </c>
      <c r="O3197" s="16">
        <v>4</v>
      </c>
      <c r="P3197" s="16">
        <v>1</v>
      </c>
      <c r="Q3197" s="16">
        <v>1</v>
      </c>
      <c r="R3197">
        <f>MATCH(D3197,Отчет!$C$1:$C$65535,0)</f>
        <v>46</v>
      </c>
    </row>
    <row r="3198" spans="1:18" x14ac:dyDescent="0.2">
      <c r="A3198" s="16">
        <v>2143853097</v>
      </c>
      <c r="B3198" s="16">
        <v>10</v>
      </c>
      <c r="D3198" s="16">
        <v>499655788</v>
      </c>
      <c r="E3198" s="6" t="s">
        <v>101</v>
      </c>
      <c r="F3198" s="6" t="s">
        <v>102</v>
      </c>
      <c r="G3198" s="6" t="s">
        <v>103</v>
      </c>
      <c r="H3198" s="16" t="s">
        <v>104</v>
      </c>
      <c r="I3198" s="6" t="s">
        <v>536</v>
      </c>
      <c r="J3198" s="16">
        <v>4</v>
      </c>
      <c r="K3198" s="16" t="s">
        <v>36</v>
      </c>
      <c r="L3198" s="16" t="s">
        <v>533</v>
      </c>
      <c r="N3198" s="16">
        <v>40</v>
      </c>
      <c r="O3198" s="16">
        <v>4</v>
      </c>
      <c r="P3198" s="16">
        <v>1</v>
      </c>
      <c r="Q3198" s="16">
        <v>1</v>
      </c>
      <c r="R3198">
        <f>MATCH(D3198,Отчет!$C$1:$C$65535,0)</f>
        <v>18</v>
      </c>
    </row>
    <row r="3199" spans="1:18" x14ac:dyDescent="0.2">
      <c r="A3199" s="16">
        <v>2118088504</v>
      </c>
      <c r="B3199" s="16">
        <v>8</v>
      </c>
      <c r="D3199" s="16">
        <v>2114617064</v>
      </c>
      <c r="E3199" s="6" t="s">
        <v>206</v>
      </c>
      <c r="F3199" s="6" t="s">
        <v>80</v>
      </c>
      <c r="G3199" s="6" t="s">
        <v>207</v>
      </c>
      <c r="H3199" s="16" t="s">
        <v>208</v>
      </c>
      <c r="I3199" s="6" t="s">
        <v>537</v>
      </c>
      <c r="J3199" s="16">
        <v>0</v>
      </c>
      <c r="K3199" s="16" t="s">
        <v>36</v>
      </c>
      <c r="L3199" s="16" t="s">
        <v>533</v>
      </c>
      <c r="N3199" s="16">
        <v>16</v>
      </c>
      <c r="O3199" s="16">
        <v>2</v>
      </c>
      <c r="P3199" s="16">
        <v>1</v>
      </c>
      <c r="Q3199" s="16">
        <v>0</v>
      </c>
      <c r="R3199">
        <f>MATCH(D3199,Отчет!$C$1:$C$65535,0)</f>
        <v>54</v>
      </c>
    </row>
    <row r="3200" spans="1:18" x14ac:dyDescent="0.2">
      <c r="A3200" s="16">
        <v>2024672863</v>
      </c>
      <c r="B3200" s="16">
        <v>7</v>
      </c>
      <c r="D3200" s="16">
        <v>736697700</v>
      </c>
      <c r="E3200" s="6" t="s">
        <v>175</v>
      </c>
      <c r="F3200" s="6" t="s">
        <v>176</v>
      </c>
      <c r="G3200" s="6" t="s">
        <v>77</v>
      </c>
      <c r="H3200" s="16" t="s">
        <v>177</v>
      </c>
      <c r="I3200" s="6" t="s">
        <v>537</v>
      </c>
      <c r="J3200" s="16">
        <v>0</v>
      </c>
      <c r="K3200" s="16" t="s">
        <v>36</v>
      </c>
      <c r="L3200" s="16" t="s">
        <v>533</v>
      </c>
      <c r="N3200" s="16">
        <v>14</v>
      </c>
      <c r="O3200" s="16">
        <v>2</v>
      </c>
      <c r="P3200" s="16">
        <v>1</v>
      </c>
      <c r="Q3200" s="16">
        <v>1</v>
      </c>
      <c r="R3200">
        <f>MATCH(D3200,Отчет!$C$1:$C$65535,0)</f>
        <v>27</v>
      </c>
    </row>
    <row r="3201" spans="1:18" x14ac:dyDescent="0.2">
      <c r="A3201" s="16">
        <v>2024672954</v>
      </c>
      <c r="B3201" s="16">
        <v>10</v>
      </c>
      <c r="D3201" s="16">
        <v>1650253973</v>
      </c>
      <c r="E3201" s="6" t="s">
        <v>66</v>
      </c>
      <c r="F3201" s="6" t="s">
        <v>67</v>
      </c>
      <c r="G3201" s="6" t="s">
        <v>68</v>
      </c>
      <c r="H3201" s="16" t="s">
        <v>69</v>
      </c>
      <c r="I3201" s="6" t="s">
        <v>537</v>
      </c>
      <c r="J3201" s="16">
        <v>0</v>
      </c>
      <c r="K3201" s="16" t="s">
        <v>36</v>
      </c>
      <c r="L3201" s="16" t="s">
        <v>533</v>
      </c>
      <c r="N3201" s="16">
        <v>20</v>
      </c>
      <c r="O3201" s="16">
        <v>2</v>
      </c>
      <c r="P3201" s="16">
        <v>1</v>
      </c>
      <c r="Q3201" s="16">
        <v>1</v>
      </c>
      <c r="R3201">
        <f>MATCH(D3201,Отчет!$C$1:$C$65535,0)</f>
        <v>23</v>
      </c>
    </row>
    <row r="3202" spans="1:18" x14ac:dyDescent="0.2">
      <c r="A3202" s="16">
        <v>2024672776</v>
      </c>
      <c r="B3202" s="16">
        <v>6</v>
      </c>
      <c r="D3202" s="16">
        <v>1506076021</v>
      </c>
      <c r="E3202" s="6" t="s">
        <v>178</v>
      </c>
      <c r="F3202" s="6" t="s">
        <v>179</v>
      </c>
      <c r="G3202" s="6" t="s">
        <v>96</v>
      </c>
      <c r="H3202" s="16" t="s">
        <v>180</v>
      </c>
      <c r="I3202" s="6" t="s">
        <v>537</v>
      </c>
      <c r="J3202" s="16">
        <v>0</v>
      </c>
      <c r="K3202" s="16" t="s">
        <v>36</v>
      </c>
      <c r="L3202" s="16" t="s">
        <v>533</v>
      </c>
      <c r="N3202" s="16">
        <v>12</v>
      </c>
      <c r="O3202" s="16">
        <v>2</v>
      </c>
      <c r="P3202" s="16">
        <v>1</v>
      </c>
      <c r="Q3202" s="16">
        <v>1</v>
      </c>
      <c r="R3202">
        <f>MATCH(D3202,Отчет!$C$1:$C$65535,0)</f>
        <v>47</v>
      </c>
    </row>
    <row r="3203" spans="1:18" x14ac:dyDescent="0.2">
      <c r="A3203" s="16">
        <v>2024672825</v>
      </c>
      <c r="B3203" s="16">
        <v>9</v>
      </c>
      <c r="D3203" s="16">
        <v>499655369</v>
      </c>
      <c r="E3203" s="6" t="s">
        <v>196</v>
      </c>
      <c r="F3203" s="6" t="s">
        <v>99</v>
      </c>
      <c r="G3203" s="6" t="s">
        <v>107</v>
      </c>
      <c r="H3203" s="16" t="s">
        <v>197</v>
      </c>
      <c r="I3203" s="6" t="s">
        <v>537</v>
      </c>
      <c r="J3203" s="16">
        <v>0</v>
      </c>
      <c r="K3203" s="16" t="s">
        <v>36</v>
      </c>
      <c r="L3203" s="16" t="s">
        <v>533</v>
      </c>
      <c r="N3203" s="16">
        <v>18</v>
      </c>
      <c r="O3203" s="16">
        <v>2</v>
      </c>
      <c r="P3203" s="16">
        <v>1</v>
      </c>
      <c r="Q3203" s="16">
        <v>1</v>
      </c>
      <c r="R3203">
        <f>MATCH(D3203,Отчет!$C$1:$C$65535,0)</f>
        <v>15</v>
      </c>
    </row>
    <row r="3204" spans="1:18" x14ac:dyDescent="0.2">
      <c r="A3204" s="16">
        <v>2024672903</v>
      </c>
      <c r="B3204" s="16">
        <v>5</v>
      </c>
      <c r="D3204" s="16">
        <v>499655321</v>
      </c>
      <c r="E3204" s="6" t="s">
        <v>79</v>
      </c>
      <c r="F3204" s="6" t="s">
        <v>80</v>
      </c>
      <c r="G3204" s="6" t="s">
        <v>81</v>
      </c>
      <c r="H3204" s="16" t="s">
        <v>82</v>
      </c>
      <c r="I3204" s="6" t="s">
        <v>537</v>
      </c>
      <c r="J3204" s="16">
        <v>0</v>
      </c>
      <c r="K3204" s="16" t="s">
        <v>36</v>
      </c>
      <c r="L3204" s="16" t="s">
        <v>533</v>
      </c>
      <c r="N3204" s="16">
        <v>10</v>
      </c>
      <c r="O3204" s="16">
        <v>2</v>
      </c>
      <c r="P3204" s="16">
        <v>1</v>
      </c>
      <c r="Q3204" s="16">
        <v>1</v>
      </c>
      <c r="R3204">
        <f>MATCH(D3204,Отчет!$C$1:$C$65535,0)</f>
        <v>53</v>
      </c>
    </row>
    <row r="3205" spans="1:18" x14ac:dyDescent="0.2">
      <c r="A3205" s="16">
        <v>2024672891</v>
      </c>
      <c r="B3205" s="16">
        <v>5</v>
      </c>
      <c r="D3205" s="16">
        <v>1683223220</v>
      </c>
      <c r="E3205" s="6" t="s">
        <v>55</v>
      </c>
      <c r="F3205" s="6" t="s">
        <v>56</v>
      </c>
      <c r="G3205" s="6" t="s">
        <v>57</v>
      </c>
      <c r="H3205" s="16" t="s">
        <v>58</v>
      </c>
      <c r="I3205" s="6" t="s">
        <v>537</v>
      </c>
      <c r="J3205" s="16">
        <v>0</v>
      </c>
      <c r="K3205" s="16" t="s">
        <v>36</v>
      </c>
      <c r="L3205" s="16" t="s">
        <v>533</v>
      </c>
      <c r="N3205" s="16">
        <v>0</v>
      </c>
      <c r="O3205" s="16">
        <v>2</v>
      </c>
      <c r="P3205" s="16">
        <v>1</v>
      </c>
      <c r="Q3205" s="16">
        <v>1</v>
      </c>
      <c r="R3205">
        <f>MATCH(D3205,Отчет!$C$1:$C$65535,0)</f>
        <v>39</v>
      </c>
    </row>
    <row r="3206" spans="1:18" x14ac:dyDescent="0.2">
      <c r="A3206" s="16">
        <v>2024673019</v>
      </c>
      <c r="B3206" s="16">
        <v>7</v>
      </c>
      <c r="D3206" s="16">
        <v>499655265</v>
      </c>
      <c r="E3206" s="6" t="s">
        <v>75</v>
      </c>
      <c r="F3206" s="6" t="s">
        <v>76</v>
      </c>
      <c r="G3206" s="6" t="s">
        <v>77</v>
      </c>
      <c r="H3206" s="16" t="s">
        <v>78</v>
      </c>
      <c r="I3206" s="6" t="s">
        <v>537</v>
      </c>
      <c r="J3206" s="16">
        <v>0</v>
      </c>
      <c r="K3206" s="16" t="s">
        <v>36</v>
      </c>
      <c r="L3206" s="16" t="s">
        <v>533</v>
      </c>
      <c r="N3206" s="16">
        <v>14</v>
      </c>
      <c r="O3206" s="16">
        <v>2</v>
      </c>
      <c r="P3206" s="16">
        <v>1</v>
      </c>
      <c r="Q3206" s="16">
        <v>1</v>
      </c>
      <c r="R3206">
        <f>MATCH(D3206,Отчет!$C$1:$C$65535,0)</f>
        <v>41</v>
      </c>
    </row>
    <row r="3207" spans="1:18" x14ac:dyDescent="0.2">
      <c r="A3207" s="16">
        <v>2024672919</v>
      </c>
      <c r="B3207" s="16">
        <v>6</v>
      </c>
      <c r="D3207" s="16">
        <v>499655579</v>
      </c>
      <c r="E3207" s="6" t="s">
        <v>194</v>
      </c>
      <c r="F3207" s="6" t="s">
        <v>122</v>
      </c>
      <c r="G3207" s="6" t="s">
        <v>171</v>
      </c>
      <c r="H3207" s="16" t="s">
        <v>195</v>
      </c>
      <c r="I3207" s="6" t="s">
        <v>537</v>
      </c>
      <c r="J3207" s="16">
        <v>0</v>
      </c>
      <c r="K3207" s="16" t="s">
        <v>36</v>
      </c>
      <c r="L3207" s="16" t="s">
        <v>533</v>
      </c>
      <c r="N3207" s="16">
        <v>0</v>
      </c>
      <c r="O3207" s="16">
        <v>2</v>
      </c>
      <c r="P3207" s="16">
        <v>1</v>
      </c>
      <c r="Q3207" s="16">
        <v>1</v>
      </c>
      <c r="R3207">
        <f>MATCH(D3207,Отчет!$C$1:$C$65535,0)</f>
        <v>38</v>
      </c>
    </row>
    <row r="3208" spans="1:18" x14ac:dyDescent="0.2">
      <c r="A3208" s="16">
        <v>2024672898</v>
      </c>
      <c r="B3208" s="16">
        <v>9</v>
      </c>
      <c r="D3208" s="16">
        <v>499655506</v>
      </c>
      <c r="E3208" s="6" t="s">
        <v>125</v>
      </c>
      <c r="F3208" s="6" t="s">
        <v>126</v>
      </c>
      <c r="G3208" s="6" t="s">
        <v>127</v>
      </c>
      <c r="H3208" s="16" t="s">
        <v>128</v>
      </c>
      <c r="I3208" s="6" t="s">
        <v>537</v>
      </c>
      <c r="J3208" s="16">
        <v>0</v>
      </c>
      <c r="K3208" s="16" t="s">
        <v>36</v>
      </c>
      <c r="L3208" s="16" t="s">
        <v>533</v>
      </c>
      <c r="N3208" s="16">
        <v>18</v>
      </c>
      <c r="O3208" s="16">
        <v>2</v>
      </c>
      <c r="P3208" s="16">
        <v>1</v>
      </c>
      <c r="Q3208" s="16">
        <v>0</v>
      </c>
      <c r="R3208">
        <f>MATCH(D3208,Отчет!$C$1:$C$65535,0)</f>
        <v>44</v>
      </c>
    </row>
    <row r="3209" spans="1:18" x14ac:dyDescent="0.2">
      <c r="A3209" s="16">
        <v>2024672712</v>
      </c>
      <c r="B3209" s="16">
        <v>9</v>
      </c>
      <c r="D3209" s="16">
        <v>499657609</v>
      </c>
      <c r="E3209" s="6" t="s">
        <v>192</v>
      </c>
      <c r="F3209" s="6" t="s">
        <v>134</v>
      </c>
      <c r="G3209" s="6" t="s">
        <v>139</v>
      </c>
      <c r="H3209" s="16" t="s">
        <v>193</v>
      </c>
      <c r="I3209" s="6" t="s">
        <v>537</v>
      </c>
      <c r="J3209" s="16">
        <v>0</v>
      </c>
      <c r="K3209" s="16" t="s">
        <v>36</v>
      </c>
      <c r="L3209" s="16" t="s">
        <v>533</v>
      </c>
      <c r="N3209" s="16">
        <v>18</v>
      </c>
      <c r="O3209" s="16">
        <v>2</v>
      </c>
      <c r="P3209" s="16">
        <v>1</v>
      </c>
      <c r="Q3209" s="16">
        <v>1</v>
      </c>
      <c r="R3209">
        <f>MATCH(D3209,Отчет!$C$1:$C$65535,0)</f>
        <v>24</v>
      </c>
    </row>
    <row r="3210" spans="1:18" x14ac:dyDescent="0.2">
      <c r="A3210" s="16">
        <v>2024672844</v>
      </c>
      <c r="B3210" s="16">
        <v>9</v>
      </c>
      <c r="D3210" s="16">
        <v>499657780</v>
      </c>
      <c r="E3210" s="6" t="s">
        <v>129</v>
      </c>
      <c r="F3210" s="6" t="s">
        <v>130</v>
      </c>
      <c r="G3210" s="6" t="s">
        <v>131</v>
      </c>
      <c r="H3210" s="16" t="s">
        <v>132</v>
      </c>
      <c r="I3210" s="6" t="s">
        <v>537</v>
      </c>
      <c r="J3210" s="16">
        <v>0</v>
      </c>
      <c r="K3210" s="16" t="s">
        <v>36</v>
      </c>
      <c r="L3210" s="16" t="s">
        <v>533</v>
      </c>
      <c r="N3210" s="16">
        <v>18</v>
      </c>
      <c r="O3210" s="16">
        <v>2</v>
      </c>
      <c r="P3210" s="16">
        <v>1</v>
      </c>
      <c r="Q3210" s="16">
        <v>1</v>
      </c>
      <c r="R3210">
        <f>MATCH(D3210,Отчет!$C$1:$C$65535,0)</f>
        <v>29</v>
      </c>
    </row>
    <row r="3211" spans="1:18" x14ac:dyDescent="0.2">
      <c r="A3211" s="16">
        <v>2024672738</v>
      </c>
      <c r="B3211" s="16">
        <v>6</v>
      </c>
      <c r="D3211" s="16">
        <v>499657846</v>
      </c>
      <c r="E3211" s="6" t="s">
        <v>181</v>
      </c>
      <c r="F3211" s="6" t="s">
        <v>182</v>
      </c>
      <c r="G3211" s="6" t="s">
        <v>183</v>
      </c>
      <c r="H3211" s="16" t="s">
        <v>184</v>
      </c>
      <c r="I3211" s="6" t="s">
        <v>537</v>
      </c>
      <c r="J3211" s="16">
        <v>0</v>
      </c>
      <c r="K3211" s="16" t="s">
        <v>36</v>
      </c>
      <c r="L3211" s="16" t="s">
        <v>533</v>
      </c>
      <c r="N3211" s="16">
        <v>12</v>
      </c>
      <c r="O3211" s="16">
        <v>2</v>
      </c>
      <c r="P3211" s="16">
        <v>1</v>
      </c>
      <c r="Q3211" s="16">
        <v>1</v>
      </c>
      <c r="R3211">
        <f>MATCH(D3211,Отчет!$C$1:$C$65535,0)</f>
        <v>19</v>
      </c>
    </row>
    <row r="3212" spans="1:18" x14ac:dyDescent="0.2">
      <c r="A3212" s="16">
        <v>2024672686</v>
      </c>
      <c r="B3212" s="16">
        <v>9</v>
      </c>
      <c r="D3212" s="16">
        <v>722669820</v>
      </c>
      <c r="E3212" s="6" t="s">
        <v>185</v>
      </c>
      <c r="F3212" s="6" t="s">
        <v>186</v>
      </c>
      <c r="G3212" s="6" t="s">
        <v>187</v>
      </c>
      <c r="H3212" s="16" t="s">
        <v>188</v>
      </c>
      <c r="I3212" s="6" t="s">
        <v>537</v>
      </c>
      <c r="J3212" s="16">
        <v>0</v>
      </c>
      <c r="K3212" s="16" t="s">
        <v>36</v>
      </c>
      <c r="L3212" s="16" t="s">
        <v>533</v>
      </c>
      <c r="N3212" s="16">
        <v>18</v>
      </c>
      <c r="O3212" s="16">
        <v>2</v>
      </c>
      <c r="P3212" s="16">
        <v>1</v>
      </c>
      <c r="Q3212" s="16">
        <v>1</v>
      </c>
      <c r="R3212">
        <f>MATCH(D3212,Отчет!$C$1:$C$65535,0)</f>
        <v>16</v>
      </c>
    </row>
    <row r="3213" spans="1:18" x14ac:dyDescent="0.2">
      <c r="A3213" s="16">
        <v>2024672881</v>
      </c>
      <c r="B3213" s="16">
        <v>10</v>
      </c>
      <c r="D3213" s="16">
        <v>499657385</v>
      </c>
      <c r="E3213" s="6" t="s">
        <v>145</v>
      </c>
      <c r="F3213" s="6" t="s">
        <v>146</v>
      </c>
      <c r="G3213" s="6" t="s">
        <v>139</v>
      </c>
      <c r="H3213" s="16" t="s">
        <v>147</v>
      </c>
      <c r="I3213" s="6" t="s">
        <v>537</v>
      </c>
      <c r="J3213" s="16">
        <v>0</v>
      </c>
      <c r="K3213" s="16" t="s">
        <v>36</v>
      </c>
      <c r="L3213" s="16" t="s">
        <v>533</v>
      </c>
      <c r="N3213" s="16">
        <v>20</v>
      </c>
      <c r="O3213" s="16">
        <v>2</v>
      </c>
      <c r="P3213" s="16">
        <v>1</v>
      </c>
      <c r="Q3213" s="16">
        <v>1</v>
      </c>
      <c r="R3213">
        <f>MATCH(D3213,Отчет!$C$1:$C$65535,0)</f>
        <v>20</v>
      </c>
    </row>
    <row r="3214" spans="1:18" x14ac:dyDescent="0.2">
      <c r="A3214" s="16">
        <v>2024672912</v>
      </c>
      <c r="B3214" s="16">
        <v>8</v>
      </c>
      <c r="D3214" s="16">
        <v>499657465</v>
      </c>
      <c r="E3214" s="6" t="s">
        <v>148</v>
      </c>
      <c r="F3214" s="6" t="s">
        <v>149</v>
      </c>
      <c r="G3214" s="6" t="s">
        <v>150</v>
      </c>
      <c r="H3214" s="16" t="s">
        <v>151</v>
      </c>
      <c r="I3214" s="6" t="s">
        <v>537</v>
      </c>
      <c r="J3214" s="16">
        <v>0</v>
      </c>
      <c r="K3214" s="16" t="s">
        <v>36</v>
      </c>
      <c r="L3214" s="16" t="s">
        <v>533</v>
      </c>
      <c r="N3214" s="16">
        <v>16</v>
      </c>
      <c r="O3214" s="16">
        <v>2</v>
      </c>
      <c r="P3214" s="16">
        <v>1</v>
      </c>
      <c r="Q3214" s="16">
        <v>1</v>
      </c>
      <c r="R3214">
        <f>MATCH(D3214,Отчет!$C$1:$C$65535,0)</f>
        <v>25</v>
      </c>
    </row>
    <row r="3215" spans="1:18" x14ac:dyDescent="0.2">
      <c r="A3215" s="16">
        <v>2024672867</v>
      </c>
      <c r="B3215" s="16">
        <v>7</v>
      </c>
      <c r="D3215" s="16">
        <v>499657489</v>
      </c>
      <c r="E3215" s="6" t="s">
        <v>133</v>
      </c>
      <c r="F3215" s="6" t="s">
        <v>134</v>
      </c>
      <c r="G3215" s="6" t="s">
        <v>135</v>
      </c>
      <c r="H3215" s="16" t="s">
        <v>136</v>
      </c>
      <c r="I3215" s="6" t="s">
        <v>537</v>
      </c>
      <c r="J3215" s="16">
        <v>0</v>
      </c>
      <c r="K3215" s="16" t="s">
        <v>36</v>
      </c>
      <c r="L3215" s="16" t="s">
        <v>533</v>
      </c>
      <c r="N3215" s="16">
        <v>14</v>
      </c>
      <c r="O3215" s="16">
        <v>2</v>
      </c>
      <c r="P3215" s="16">
        <v>1</v>
      </c>
      <c r="Q3215" s="16">
        <v>1</v>
      </c>
      <c r="R3215">
        <f>MATCH(D3215,Отчет!$C$1:$C$65535,0)</f>
        <v>51</v>
      </c>
    </row>
    <row r="3216" spans="1:18" x14ac:dyDescent="0.2">
      <c r="A3216" s="16">
        <v>2024672858</v>
      </c>
      <c r="B3216" s="16">
        <v>7</v>
      </c>
      <c r="D3216" s="16">
        <v>1955210973</v>
      </c>
      <c r="E3216" s="6" t="s">
        <v>203</v>
      </c>
      <c r="F3216" s="6" t="s">
        <v>134</v>
      </c>
      <c r="G3216" s="6" t="s">
        <v>204</v>
      </c>
      <c r="H3216" s="16" t="s">
        <v>205</v>
      </c>
      <c r="I3216" s="6" t="s">
        <v>537</v>
      </c>
      <c r="J3216" s="16">
        <v>0</v>
      </c>
      <c r="K3216" s="16" t="s">
        <v>36</v>
      </c>
      <c r="L3216" s="16" t="s">
        <v>533</v>
      </c>
      <c r="N3216" s="16">
        <v>14</v>
      </c>
      <c r="O3216" s="16">
        <v>2</v>
      </c>
      <c r="P3216" s="16">
        <v>1</v>
      </c>
      <c r="Q3216" s="16">
        <v>1</v>
      </c>
      <c r="R3216">
        <f>MATCH(D3216,Отчет!$C$1:$C$65535,0)</f>
        <v>30</v>
      </c>
    </row>
    <row r="3217" spans="1:18" x14ac:dyDescent="0.2">
      <c r="A3217" s="16">
        <v>2024672908</v>
      </c>
      <c r="B3217" s="16">
        <v>5</v>
      </c>
      <c r="D3217" s="16">
        <v>499657513</v>
      </c>
      <c r="E3217" s="6" t="s">
        <v>137</v>
      </c>
      <c r="F3217" s="6" t="s">
        <v>138</v>
      </c>
      <c r="G3217" s="6" t="s">
        <v>139</v>
      </c>
      <c r="H3217" s="16" t="s">
        <v>140</v>
      </c>
      <c r="I3217" s="6" t="s">
        <v>537</v>
      </c>
      <c r="J3217" s="16">
        <v>0</v>
      </c>
      <c r="K3217" s="16" t="s">
        <v>36</v>
      </c>
      <c r="L3217" s="16" t="s">
        <v>533</v>
      </c>
      <c r="N3217" s="16">
        <v>0</v>
      </c>
      <c r="O3217" s="16">
        <v>2</v>
      </c>
      <c r="P3217" s="16">
        <v>1</v>
      </c>
      <c r="Q3217" s="16">
        <v>1</v>
      </c>
      <c r="R3217">
        <f>MATCH(D3217,Отчет!$C$1:$C$65535,0)</f>
        <v>32</v>
      </c>
    </row>
    <row r="3218" spans="1:18" x14ac:dyDescent="0.2">
      <c r="A3218" s="16">
        <v>2024672805</v>
      </c>
      <c r="B3218" s="16">
        <v>10</v>
      </c>
      <c r="D3218" s="16">
        <v>499657561</v>
      </c>
      <c r="E3218" s="6" t="s">
        <v>141</v>
      </c>
      <c r="F3218" s="6" t="s">
        <v>142</v>
      </c>
      <c r="G3218" s="6" t="s">
        <v>143</v>
      </c>
      <c r="H3218" s="16" t="s">
        <v>144</v>
      </c>
      <c r="I3218" s="6" t="s">
        <v>537</v>
      </c>
      <c r="J3218" s="16">
        <v>0</v>
      </c>
      <c r="K3218" s="16" t="s">
        <v>36</v>
      </c>
      <c r="L3218" s="16" t="s">
        <v>533</v>
      </c>
      <c r="N3218" s="16">
        <v>20</v>
      </c>
      <c r="O3218" s="16">
        <v>2</v>
      </c>
      <c r="P3218" s="16">
        <v>1</v>
      </c>
      <c r="Q3218" s="16">
        <v>1</v>
      </c>
      <c r="R3218">
        <f>MATCH(D3218,Отчет!$C$1:$C$65535,0)</f>
        <v>13</v>
      </c>
    </row>
    <row r="3219" spans="1:18" x14ac:dyDescent="0.2">
      <c r="A3219" s="16">
        <v>2024673000</v>
      </c>
      <c r="B3219" s="16">
        <v>10</v>
      </c>
      <c r="D3219" s="16">
        <v>499656623</v>
      </c>
      <c r="E3219" s="6" t="s">
        <v>166</v>
      </c>
      <c r="F3219" s="6" t="s">
        <v>167</v>
      </c>
      <c r="G3219" s="6" t="s">
        <v>168</v>
      </c>
      <c r="H3219" s="16" t="s">
        <v>169</v>
      </c>
      <c r="I3219" s="6" t="s">
        <v>537</v>
      </c>
      <c r="J3219" s="16">
        <v>0</v>
      </c>
      <c r="K3219" s="16" t="s">
        <v>36</v>
      </c>
      <c r="L3219" s="16" t="s">
        <v>533</v>
      </c>
      <c r="N3219" s="16">
        <v>20</v>
      </c>
      <c r="O3219" s="16">
        <v>2</v>
      </c>
      <c r="P3219" s="16">
        <v>1</v>
      </c>
      <c r="Q3219" s="16">
        <v>1</v>
      </c>
      <c r="R3219">
        <f>MATCH(D3219,Отчет!$C$1:$C$65535,0)</f>
        <v>37</v>
      </c>
    </row>
    <row r="3220" spans="1:18" x14ac:dyDescent="0.2">
      <c r="A3220" s="16">
        <v>2024672853</v>
      </c>
      <c r="B3220" s="16">
        <v>10</v>
      </c>
      <c r="D3220" s="16">
        <v>499656679</v>
      </c>
      <c r="E3220" s="6" t="s">
        <v>152</v>
      </c>
      <c r="F3220" s="6" t="s">
        <v>153</v>
      </c>
      <c r="G3220" s="6" t="s">
        <v>154</v>
      </c>
      <c r="H3220" s="16" t="s">
        <v>155</v>
      </c>
      <c r="I3220" s="6" t="s">
        <v>537</v>
      </c>
      <c r="J3220" s="16">
        <v>0</v>
      </c>
      <c r="K3220" s="16" t="s">
        <v>36</v>
      </c>
      <c r="L3220" s="16" t="s">
        <v>533</v>
      </c>
      <c r="N3220" s="16">
        <v>20</v>
      </c>
      <c r="O3220" s="16">
        <v>2</v>
      </c>
      <c r="P3220" s="16">
        <v>1</v>
      </c>
      <c r="Q3220" s="16">
        <v>1</v>
      </c>
      <c r="R3220">
        <f>MATCH(D3220,Отчет!$C$1:$C$65535,0)</f>
        <v>21</v>
      </c>
    </row>
    <row r="3221" spans="1:18" x14ac:dyDescent="0.2">
      <c r="A3221" s="16">
        <v>2024672967</v>
      </c>
      <c r="B3221" s="16">
        <v>6</v>
      </c>
      <c r="D3221" s="16">
        <v>499656711</v>
      </c>
      <c r="E3221" s="6" t="s">
        <v>156</v>
      </c>
      <c r="F3221" s="6" t="s">
        <v>157</v>
      </c>
      <c r="G3221" s="6" t="s">
        <v>81</v>
      </c>
      <c r="H3221" s="16" t="s">
        <v>158</v>
      </c>
      <c r="I3221" s="6" t="s">
        <v>537</v>
      </c>
      <c r="J3221" s="16">
        <v>0</v>
      </c>
      <c r="K3221" s="16" t="s">
        <v>36</v>
      </c>
      <c r="L3221" s="16" t="s">
        <v>533</v>
      </c>
      <c r="N3221" s="16">
        <v>12</v>
      </c>
      <c r="O3221" s="16">
        <v>2</v>
      </c>
      <c r="P3221" s="16">
        <v>1</v>
      </c>
      <c r="Q3221" s="16">
        <v>0</v>
      </c>
      <c r="R3221">
        <f>MATCH(D3221,Отчет!$C$1:$C$65535,0)</f>
        <v>52</v>
      </c>
    </row>
    <row r="3222" spans="1:18" x14ac:dyDescent="0.2">
      <c r="A3222" s="16">
        <v>2024672990</v>
      </c>
      <c r="B3222" s="16">
        <v>7</v>
      </c>
      <c r="D3222" s="16">
        <v>499656023</v>
      </c>
      <c r="E3222" s="6" t="s">
        <v>170</v>
      </c>
      <c r="F3222" s="6" t="s">
        <v>72</v>
      </c>
      <c r="G3222" s="6" t="s">
        <v>171</v>
      </c>
      <c r="H3222" s="16" t="s">
        <v>172</v>
      </c>
      <c r="I3222" s="6" t="s">
        <v>537</v>
      </c>
      <c r="J3222" s="16">
        <v>0</v>
      </c>
      <c r="K3222" s="16" t="s">
        <v>36</v>
      </c>
      <c r="L3222" s="16" t="s">
        <v>533</v>
      </c>
      <c r="N3222" s="16">
        <v>14</v>
      </c>
      <c r="O3222" s="16">
        <v>2</v>
      </c>
      <c r="P3222" s="16">
        <v>1</v>
      </c>
      <c r="Q3222" s="16">
        <v>1</v>
      </c>
      <c r="R3222">
        <f>MATCH(D3222,Отчет!$C$1:$C$65535,0)</f>
        <v>42</v>
      </c>
    </row>
    <row r="3223" spans="1:18" x14ac:dyDescent="0.2">
      <c r="A3223" s="16">
        <v>2024672800</v>
      </c>
      <c r="B3223" s="16">
        <v>6</v>
      </c>
      <c r="D3223" s="16">
        <v>1950131619</v>
      </c>
      <c r="E3223" s="6" t="s">
        <v>209</v>
      </c>
      <c r="F3223" s="6" t="s">
        <v>210</v>
      </c>
      <c r="G3223" s="6" t="s">
        <v>211</v>
      </c>
      <c r="H3223" s="16" t="s">
        <v>212</v>
      </c>
      <c r="I3223" s="6" t="s">
        <v>537</v>
      </c>
      <c r="J3223" s="16">
        <v>0</v>
      </c>
      <c r="K3223" s="16" t="s">
        <v>36</v>
      </c>
      <c r="L3223" s="16" t="s">
        <v>533</v>
      </c>
      <c r="N3223" s="16">
        <v>12</v>
      </c>
      <c r="O3223" s="16">
        <v>2</v>
      </c>
      <c r="P3223" s="16">
        <v>1</v>
      </c>
      <c r="Q3223" s="16">
        <v>1</v>
      </c>
      <c r="R3223">
        <f>MATCH(D3223,Отчет!$C$1:$C$65535,0)</f>
        <v>33</v>
      </c>
    </row>
    <row r="3224" spans="1:18" x14ac:dyDescent="0.2">
      <c r="A3224" s="16">
        <v>2024673008</v>
      </c>
      <c r="B3224" s="16">
        <v>10</v>
      </c>
      <c r="D3224" s="16">
        <v>499656285</v>
      </c>
      <c r="E3224" s="6" t="s">
        <v>173</v>
      </c>
      <c r="F3224" s="6" t="s">
        <v>76</v>
      </c>
      <c r="G3224" s="6" t="s">
        <v>107</v>
      </c>
      <c r="H3224" s="16" t="s">
        <v>174</v>
      </c>
      <c r="I3224" s="6" t="s">
        <v>537</v>
      </c>
      <c r="J3224" s="16">
        <v>0</v>
      </c>
      <c r="K3224" s="16" t="s">
        <v>36</v>
      </c>
      <c r="L3224" s="16" t="s">
        <v>533</v>
      </c>
      <c r="N3224" s="16">
        <v>20</v>
      </c>
      <c r="O3224" s="16">
        <v>2</v>
      </c>
      <c r="P3224" s="16">
        <v>1</v>
      </c>
      <c r="Q3224" s="16">
        <v>1</v>
      </c>
      <c r="R3224">
        <f>MATCH(D3224,Отчет!$C$1:$C$65535,0)</f>
        <v>36</v>
      </c>
    </row>
    <row r="3225" spans="1:18" x14ac:dyDescent="0.2">
      <c r="A3225" s="16">
        <v>2024672950</v>
      </c>
      <c r="B3225" s="16">
        <v>8</v>
      </c>
      <c r="D3225" s="16">
        <v>499656345</v>
      </c>
      <c r="E3225" s="6" t="s">
        <v>159</v>
      </c>
      <c r="F3225" s="6" t="s">
        <v>160</v>
      </c>
      <c r="G3225" s="6" t="s">
        <v>119</v>
      </c>
      <c r="H3225" s="16" t="s">
        <v>161</v>
      </c>
      <c r="I3225" s="6" t="s">
        <v>537</v>
      </c>
      <c r="J3225" s="16">
        <v>0</v>
      </c>
      <c r="K3225" s="16" t="s">
        <v>36</v>
      </c>
      <c r="L3225" s="16" t="s">
        <v>533</v>
      </c>
      <c r="N3225" s="16">
        <v>16</v>
      </c>
      <c r="O3225" s="16">
        <v>2</v>
      </c>
      <c r="P3225" s="16">
        <v>1</v>
      </c>
      <c r="Q3225" s="16">
        <v>1</v>
      </c>
      <c r="R3225">
        <f>MATCH(D3225,Отчет!$C$1:$C$65535,0)</f>
        <v>46</v>
      </c>
    </row>
    <row r="3226" spans="1:18" x14ac:dyDescent="0.2">
      <c r="A3226" s="16">
        <v>2024672696</v>
      </c>
      <c r="B3226" s="16">
        <v>9</v>
      </c>
      <c r="D3226" s="16">
        <v>499656434</v>
      </c>
      <c r="E3226" s="6" t="s">
        <v>162</v>
      </c>
      <c r="F3226" s="6" t="s">
        <v>163</v>
      </c>
      <c r="G3226" s="6" t="s">
        <v>164</v>
      </c>
      <c r="H3226" s="16" t="s">
        <v>165</v>
      </c>
      <c r="I3226" s="6" t="s">
        <v>537</v>
      </c>
      <c r="J3226" s="16">
        <v>0</v>
      </c>
      <c r="K3226" s="16" t="s">
        <v>36</v>
      </c>
      <c r="L3226" s="16" t="s">
        <v>533</v>
      </c>
      <c r="N3226" s="16">
        <v>18</v>
      </c>
      <c r="O3226" s="16">
        <v>2</v>
      </c>
      <c r="P3226" s="16">
        <v>1</v>
      </c>
      <c r="Q3226" s="16">
        <v>1</v>
      </c>
      <c r="R3226">
        <f>MATCH(D3226,Отчет!$C$1:$C$65535,0)</f>
        <v>11</v>
      </c>
    </row>
    <row r="3227" spans="1:18" x14ac:dyDescent="0.2">
      <c r="A3227" s="16">
        <v>2024672978</v>
      </c>
      <c r="B3227" s="16">
        <v>8</v>
      </c>
      <c r="D3227" s="16">
        <v>499655914</v>
      </c>
      <c r="E3227" s="6" t="s">
        <v>94</v>
      </c>
      <c r="F3227" s="6" t="s">
        <v>95</v>
      </c>
      <c r="G3227" s="6" t="s">
        <v>96</v>
      </c>
      <c r="H3227" s="16" t="s">
        <v>97</v>
      </c>
      <c r="I3227" s="6" t="s">
        <v>537</v>
      </c>
      <c r="J3227" s="16">
        <v>0</v>
      </c>
      <c r="K3227" s="16" t="s">
        <v>36</v>
      </c>
      <c r="L3227" s="16" t="s">
        <v>533</v>
      </c>
      <c r="N3227" s="16">
        <v>16</v>
      </c>
      <c r="O3227" s="16">
        <v>2</v>
      </c>
      <c r="P3227" s="16">
        <v>1</v>
      </c>
      <c r="Q3227" s="16">
        <v>1</v>
      </c>
      <c r="R3227">
        <f>MATCH(D3227,Отчет!$C$1:$C$65535,0)</f>
        <v>35</v>
      </c>
    </row>
    <row r="3228" spans="1:18" x14ac:dyDescent="0.2">
      <c r="A3228" s="16">
        <v>2024672765</v>
      </c>
      <c r="B3228" s="16">
        <v>9</v>
      </c>
      <c r="D3228" s="16">
        <v>499655942</v>
      </c>
      <c r="E3228" s="6" t="s">
        <v>98</v>
      </c>
      <c r="F3228" s="6" t="s">
        <v>99</v>
      </c>
      <c r="G3228" s="6" t="s">
        <v>57</v>
      </c>
      <c r="H3228" s="16" t="s">
        <v>100</v>
      </c>
      <c r="I3228" s="6" t="s">
        <v>537</v>
      </c>
      <c r="J3228" s="16">
        <v>0</v>
      </c>
      <c r="K3228" s="16" t="s">
        <v>36</v>
      </c>
      <c r="L3228" s="16" t="s">
        <v>533</v>
      </c>
      <c r="N3228" s="16">
        <v>18</v>
      </c>
      <c r="O3228" s="16">
        <v>2</v>
      </c>
      <c r="P3228" s="16">
        <v>1</v>
      </c>
      <c r="Q3228" s="16">
        <v>1</v>
      </c>
      <c r="R3228">
        <f>MATCH(D3228,Отчет!$C$1:$C$65535,0)</f>
        <v>40</v>
      </c>
    </row>
    <row r="3229" spans="1:18" x14ac:dyDescent="0.2">
      <c r="A3229" s="16">
        <v>2024672925</v>
      </c>
      <c r="B3229" s="16">
        <v>9</v>
      </c>
      <c r="D3229" s="16">
        <v>499655966</v>
      </c>
      <c r="E3229" s="6" t="s">
        <v>83</v>
      </c>
      <c r="F3229" s="6" t="s">
        <v>76</v>
      </c>
      <c r="G3229" s="6" t="s">
        <v>84</v>
      </c>
      <c r="H3229" s="16" t="s">
        <v>85</v>
      </c>
      <c r="I3229" s="6" t="s">
        <v>537</v>
      </c>
      <c r="J3229" s="16">
        <v>0</v>
      </c>
      <c r="K3229" s="16" t="s">
        <v>36</v>
      </c>
      <c r="L3229" s="16" t="s">
        <v>533</v>
      </c>
      <c r="N3229" s="16">
        <v>18</v>
      </c>
      <c r="O3229" s="16">
        <v>2</v>
      </c>
      <c r="P3229" s="16">
        <v>1</v>
      </c>
      <c r="Q3229" s="16">
        <v>1</v>
      </c>
      <c r="R3229">
        <f>MATCH(D3229,Отчет!$C$1:$C$65535,0)</f>
        <v>43</v>
      </c>
    </row>
    <row r="3230" spans="1:18" x14ac:dyDescent="0.2">
      <c r="A3230" s="16">
        <v>2024672959</v>
      </c>
      <c r="B3230" s="16">
        <v>9</v>
      </c>
      <c r="D3230" s="16">
        <v>499655995</v>
      </c>
      <c r="E3230" s="6" t="s">
        <v>86</v>
      </c>
      <c r="F3230" s="6" t="s">
        <v>87</v>
      </c>
      <c r="G3230" s="6" t="s">
        <v>88</v>
      </c>
      <c r="H3230" s="16" t="s">
        <v>89</v>
      </c>
      <c r="I3230" s="6" t="s">
        <v>537</v>
      </c>
      <c r="J3230" s="16">
        <v>0</v>
      </c>
      <c r="K3230" s="16" t="s">
        <v>36</v>
      </c>
      <c r="L3230" s="16" t="s">
        <v>533</v>
      </c>
      <c r="N3230" s="16">
        <v>18</v>
      </c>
      <c r="O3230" s="16">
        <v>2</v>
      </c>
      <c r="P3230" s="16">
        <v>1</v>
      </c>
      <c r="Q3230" s="16">
        <v>1</v>
      </c>
      <c r="R3230">
        <f>MATCH(D3230,Отчет!$C$1:$C$65535,0)</f>
        <v>49</v>
      </c>
    </row>
    <row r="3231" spans="1:18" x14ac:dyDescent="0.2">
      <c r="A3231" s="16">
        <v>2024672943</v>
      </c>
      <c r="B3231" s="16">
        <v>10</v>
      </c>
      <c r="D3231" s="16">
        <v>499655764</v>
      </c>
      <c r="E3231" s="6" t="s">
        <v>115</v>
      </c>
      <c r="F3231" s="6" t="s">
        <v>116</v>
      </c>
      <c r="G3231" s="6" t="s">
        <v>117</v>
      </c>
      <c r="H3231" s="16" t="s">
        <v>118</v>
      </c>
      <c r="I3231" s="6" t="s">
        <v>537</v>
      </c>
      <c r="J3231" s="16">
        <v>0</v>
      </c>
      <c r="K3231" s="16" t="s">
        <v>36</v>
      </c>
      <c r="L3231" s="16" t="s">
        <v>533</v>
      </c>
      <c r="N3231" s="16">
        <v>20</v>
      </c>
      <c r="O3231" s="16">
        <v>2</v>
      </c>
      <c r="P3231" s="16">
        <v>1</v>
      </c>
      <c r="Q3231" s="16">
        <v>1</v>
      </c>
      <c r="R3231">
        <f>MATCH(D3231,Отчет!$C$1:$C$65535,0)</f>
        <v>17</v>
      </c>
    </row>
    <row r="3232" spans="1:18" x14ac:dyDescent="0.2">
      <c r="A3232" s="16">
        <v>2024672789</v>
      </c>
      <c r="B3232" s="16">
        <v>10</v>
      </c>
      <c r="D3232" s="16">
        <v>499655788</v>
      </c>
      <c r="E3232" s="6" t="s">
        <v>101</v>
      </c>
      <c r="F3232" s="6" t="s">
        <v>102</v>
      </c>
      <c r="G3232" s="6" t="s">
        <v>103</v>
      </c>
      <c r="H3232" s="16" t="s">
        <v>104</v>
      </c>
      <c r="I3232" s="6" t="s">
        <v>537</v>
      </c>
      <c r="J3232" s="16">
        <v>0</v>
      </c>
      <c r="K3232" s="16" t="s">
        <v>36</v>
      </c>
      <c r="L3232" s="16" t="s">
        <v>533</v>
      </c>
      <c r="N3232" s="16">
        <v>20</v>
      </c>
      <c r="O3232" s="16">
        <v>2</v>
      </c>
      <c r="P3232" s="16">
        <v>1</v>
      </c>
      <c r="Q3232" s="16">
        <v>1</v>
      </c>
      <c r="R3232">
        <f>MATCH(D3232,Отчет!$C$1:$C$65535,0)</f>
        <v>18</v>
      </c>
    </row>
    <row r="3233" spans="1:18" x14ac:dyDescent="0.2">
      <c r="A3233" s="16">
        <v>2024672837</v>
      </c>
      <c r="B3233" s="16">
        <v>10</v>
      </c>
      <c r="D3233" s="16">
        <v>499655838</v>
      </c>
      <c r="E3233" s="6" t="s">
        <v>105</v>
      </c>
      <c r="F3233" s="6" t="s">
        <v>106</v>
      </c>
      <c r="G3233" s="6" t="s">
        <v>107</v>
      </c>
      <c r="H3233" s="16" t="s">
        <v>108</v>
      </c>
      <c r="I3233" s="6" t="s">
        <v>537</v>
      </c>
      <c r="J3233" s="16">
        <v>0</v>
      </c>
      <c r="K3233" s="16" t="s">
        <v>36</v>
      </c>
      <c r="L3233" s="16" t="s">
        <v>533</v>
      </c>
      <c r="N3233" s="16">
        <v>20</v>
      </c>
      <c r="O3233" s="16">
        <v>2</v>
      </c>
      <c r="P3233" s="16">
        <v>1</v>
      </c>
      <c r="Q3233" s="16">
        <v>1</v>
      </c>
      <c r="R3233">
        <f>MATCH(D3233,Отчет!$C$1:$C$65535,0)</f>
        <v>14</v>
      </c>
    </row>
    <row r="3234" spans="1:18" x14ac:dyDescent="0.2">
      <c r="A3234" s="16">
        <v>2024672784</v>
      </c>
      <c r="B3234" s="16">
        <v>9</v>
      </c>
      <c r="D3234" s="16">
        <v>499655862</v>
      </c>
      <c r="E3234" s="6" t="s">
        <v>90</v>
      </c>
      <c r="F3234" s="6" t="s">
        <v>91</v>
      </c>
      <c r="G3234" s="6" t="s">
        <v>92</v>
      </c>
      <c r="H3234" s="16" t="s">
        <v>93</v>
      </c>
      <c r="I3234" s="6" t="s">
        <v>537</v>
      </c>
      <c r="J3234" s="16">
        <v>0</v>
      </c>
      <c r="K3234" s="16" t="s">
        <v>36</v>
      </c>
      <c r="L3234" s="16" t="s">
        <v>533</v>
      </c>
      <c r="N3234" s="16">
        <v>18</v>
      </c>
      <c r="O3234" s="16">
        <v>2</v>
      </c>
      <c r="P3234" s="16">
        <v>1</v>
      </c>
      <c r="Q3234" s="16">
        <v>1</v>
      </c>
      <c r="R3234">
        <f>MATCH(D3234,Отчет!$C$1:$C$65535,0)</f>
        <v>45</v>
      </c>
    </row>
    <row r="3235" spans="1:18" x14ac:dyDescent="0.2">
      <c r="A3235" s="16">
        <v>2024672831</v>
      </c>
      <c r="B3235" s="16">
        <v>8</v>
      </c>
      <c r="D3235" s="16">
        <v>499655628</v>
      </c>
      <c r="E3235" s="6" t="s">
        <v>94</v>
      </c>
      <c r="F3235" s="6" t="s">
        <v>106</v>
      </c>
      <c r="G3235" s="6" t="s">
        <v>119</v>
      </c>
      <c r="H3235" s="16" t="s">
        <v>120</v>
      </c>
      <c r="I3235" s="6" t="s">
        <v>537</v>
      </c>
      <c r="J3235" s="16">
        <v>0</v>
      </c>
      <c r="K3235" s="16" t="s">
        <v>36</v>
      </c>
      <c r="L3235" s="16" t="s">
        <v>533</v>
      </c>
      <c r="N3235" s="16">
        <v>16</v>
      </c>
      <c r="O3235" s="16">
        <v>2</v>
      </c>
      <c r="P3235" s="16">
        <v>1</v>
      </c>
      <c r="Q3235" s="16">
        <v>1</v>
      </c>
      <c r="R3235">
        <f>MATCH(D3235,Отчет!$C$1:$C$65535,0)</f>
        <v>22</v>
      </c>
    </row>
    <row r="3236" spans="1:18" x14ac:dyDescent="0.2">
      <c r="A3236" s="16">
        <v>2024672934</v>
      </c>
      <c r="B3236" s="16">
        <v>10</v>
      </c>
      <c r="D3236" s="16">
        <v>499655681</v>
      </c>
      <c r="E3236" s="6" t="s">
        <v>121</v>
      </c>
      <c r="F3236" s="6" t="s">
        <v>122</v>
      </c>
      <c r="G3236" s="6" t="s">
        <v>123</v>
      </c>
      <c r="H3236" s="16" t="s">
        <v>124</v>
      </c>
      <c r="I3236" s="6" t="s">
        <v>537</v>
      </c>
      <c r="J3236" s="16">
        <v>0</v>
      </c>
      <c r="K3236" s="16" t="s">
        <v>36</v>
      </c>
      <c r="L3236" s="16" t="s">
        <v>533</v>
      </c>
      <c r="N3236" s="16">
        <v>20</v>
      </c>
      <c r="O3236" s="16">
        <v>2</v>
      </c>
      <c r="P3236" s="16">
        <v>1</v>
      </c>
      <c r="Q3236" s="16">
        <v>1</v>
      </c>
      <c r="R3236">
        <f>MATCH(D3236,Отчет!$C$1:$C$65535,0)</f>
        <v>26</v>
      </c>
    </row>
    <row r="3237" spans="1:18" x14ac:dyDescent="0.2">
      <c r="A3237" s="16">
        <v>2024673026</v>
      </c>
      <c r="B3237" s="16">
        <v>6</v>
      </c>
      <c r="D3237" s="16">
        <v>499655706</v>
      </c>
      <c r="E3237" s="6" t="s">
        <v>109</v>
      </c>
      <c r="F3237" s="6" t="s">
        <v>99</v>
      </c>
      <c r="G3237" s="6" t="s">
        <v>110</v>
      </c>
      <c r="H3237" s="16" t="s">
        <v>111</v>
      </c>
      <c r="I3237" s="6" t="s">
        <v>537</v>
      </c>
      <c r="J3237" s="16">
        <v>0</v>
      </c>
      <c r="K3237" s="16" t="s">
        <v>36</v>
      </c>
      <c r="L3237" s="16" t="s">
        <v>533</v>
      </c>
      <c r="N3237" s="16">
        <v>12</v>
      </c>
      <c r="O3237" s="16">
        <v>2</v>
      </c>
      <c r="P3237" s="16">
        <v>1</v>
      </c>
      <c r="Q3237" s="16">
        <v>1</v>
      </c>
      <c r="R3237">
        <f>MATCH(D3237,Отчет!$C$1:$C$65535,0)</f>
        <v>55</v>
      </c>
    </row>
    <row r="3238" spans="1:18" x14ac:dyDescent="0.2">
      <c r="A3238" s="16">
        <v>2024672757</v>
      </c>
      <c r="B3238" s="16">
        <v>10</v>
      </c>
      <c r="D3238" s="16">
        <v>499655738</v>
      </c>
      <c r="E3238" s="6" t="s">
        <v>112</v>
      </c>
      <c r="F3238" s="6" t="s">
        <v>113</v>
      </c>
      <c r="G3238" s="6" t="s">
        <v>73</v>
      </c>
      <c r="H3238" s="16" t="s">
        <v>114</v>
      </c>
      <c r="I3238" s="6" t="s">
        <v>537</v>
      </c>
      <c r="J3238" s="16">
        <v>0</v>
      </c>
      <c r="K3238" s="16" t="s">
        <v>36</v>
      </c>
      <c r="L3238" s="16" t="s">
        <v>533</v>
      </c>
      <c r="N3238" s="16">
        <v>20</v>
      </c>
      <c r="O3238" s="16">
        <v>2</v>
      </c>
      <c r="P3238" s="16">
        <v>1</v>
      </c>
      <c r="Q3238" s="16">
        <v>1</v>
      </c>
      <c r="R3238">
        <f>MATCH(D3238,Отчет!$C$1:$C$65535,0)</f>
        <v>31</v>
      </c>
    </row>
    <row r="3239" spans="1:18" x14ac:dyDescent="0.2">
      <c r="A3239" s="16">
        <v>2024672929</v>
      </c>
      <c r="B3239" s="16">
        <v>6</v>
      </c>
      <c r="D3239" s="16">
        <v>499655433</v>
      </c>
      <c r="E3239" s="6" t="s">
        <v>189</v>
      </c>
      <c r="F3239" s="6" t="s">
        <v>190</v>
      </c>
      <c r="G3239" s="6" t="s">
        <v>123</v>
      </c>
      <c r="H3239" s="16" t="s">
        <v>191</v>
      </c>
      <c r="I3239" s="6" t="s">
        <v>537</v>
      </c>
      <c r="J3239" s="16">
        <v>0</v>
      </c>
      <c r="K3239" s="16" t="s">
        <v>36</v>
      </c>
      <c r="L3239" s="16" t="s">
        <v>533</v>
      </c>
      <c r="N3239" s="16">
        <v>12</v>
      </c>
      <c r="O3239" s="16">
        <v>2</v>
      </c>
      <c r="P3239" s="16">
        <v>1</v>
      </c>
      <c r="Q3239" s="16">
        <v>0</v>
      </c>
      <c r="R3239">
        <f>MATCH(D3239,Отчет!$C$1:$C$65535,0)</f>
        <v>50</v>
      </c>
    </row>
    <row r="3240" spans="1:18" x14ac:dyDescent="0.2">
      <c r="A3240" s="16">
        <v>2024672815</v>
      </c>
      <c r="B3240" s="16">
        <v>9</v>
      </c>
      <c r="D3240" s="16">
        <v>499655482</v>
      </c>
      <c r="E3240" s="6" t="s">
        <v>71</v>
      </c>
      <c r="F3240" s="6" t="s">
        <v>72</v>
      </c>
      <c r="G3240" s="6" t="s">
        <v>73</v>
      </c>
      <c r="H3240" s="16" t="s">
        <v>74</v>
      </c>
      <c r="I3240" s="6" t="s">
        <v>537</v>
      </c>
      <c r="J3240" s="16">
        <v>0</v>
      </c>
      <c r="K3240" s="16" t="s">
        <v>36</v>
      </c>
      <c r="L3240" s="16" t="s">
        <v>533</v>
      </c>
      <c r="N3240" s="16">
        <v>18</v>
      </c>
      <c r="O3240" s="16">
        <v>2</v>
      </c>
      <c r="P3240" s="16">
        <v>1</v>
      </c>
      <c r="Q3240" s="16">
        <v>1</v>
      </c>
      <c r="R3240">
        <f>MATCH(D3240,Отчет!$C$1:$C$65535,0)</f>
        <v>12</v>
      </c>
    </row>
    <row r="3241" spans="1:18" x14ac:dyDescent="0.2">
      <c r="A3241" s="16">
        <v>2216907048</v>
      </c>
      <c r="B3241" s="16">
        <v>9</v>
      </c>
      <c r="D3241" s="16">
        <v>2210857296</v>
      </c>
      <c r="E3241" s="6" t="s">
        <v>199</v>
      </c>
      <c r="F3241" s="6" t="s">
        <v>200</v>
      </c>
      <c r="G3241" s="6" t="s">
        <v>201</v>
      </c>
      <c r="H3241" s="16" t="s">
        <v>202</v>
      </c>
      <c r="I3241" s="6" t="s">
        <v>537</v>
      </c>
      <c r="J3241" s="16">
        <v>2</v>
      </c>
      <c r="K3241" s="16" t="s">
        <v>36</v>
      </c>
      <c r="L3241" s="16" t="s">
        <v>533</v>
      </c>
      <c r="N3241" s="16">
        <v>18</v>
      </c>
      <c r="O3241" s="16">
        <v>2</v>
      </c>
      <c r="P3241" s="16">
        <v>1</v>
      </c>
      <c r="Q3241" s="16">
        <v>1</v>
      </c>
      <c r="R3241">
        <f>MATCH(D3241,Отчет!$C$1:$C$65535,0)</f>
        <v>28</v>
      </c>
    </row>
    <row r="3242" spans="1:18" x14ac:dyDescent="0.2">
      <c r="A3242" s="16">
        <v>2000307874</v>
      </c>
      <c r="B3242" s="16">
        <v>10</v>
      </c>
      <c r="D3242" s="16">
        <v>499655579</v>
      </c>
      <c r="E3242" s="6" t="s">
        <v>194</v>
      </c>
      <c r="F3242" s="6" t="s">
        <v>122</v>
      </c>
      <c r="G3242" s="6" t="s">
        <v>171</v>
      </c>
      <c r="H3242" s="16" t="s">
        <v>195</v>
      </c>
      <c r="I3242" s="6" t="s">
        <v>538</v>
      </c>
      <c r="J3242" s="16">
        <v>7</v>
      </c>
      <c r="K3242" s="16" t="s">
        <v>36</v>
      </c>
      <c r="L3242" s="16" t="s">
        <v>533</v>
      </c>
      <c r="N3242" s="16">
        <v>70</v>
      </c>
      <c r="O3242" s="16">
        <v>7</v>
      </c>
      <c r="P3242" s="16">
        <v>1</v>
      </c>
      <c r="Q3242" s="16">
        <v>1</v>
      </c>
      <c r="R3242">
        <f>MATCH(D3242,Отчет!$C$1:$C$65535,0)</f>
        <v>38</v>
      </c>
    </row>
    <row r="3243" spans="1:18" x14ac:dyDescent="0.2">
      <c r="A3243" s="16">
        <v>1893252281</v>
      </c>
      <c r="B3243" s="16">
        <v>7</v>
      </c>
      <c r="D3243" s="16">
        <v>499656345</v>
      </c>
      <c r="E3243" s="6" t="s">
        <v>159</v>
      </c>
      <c r="F3243" s="6" t="s">
        <v>160</v>
      </c>
      <c r="G3243" s="6" t="s">
        <v>119</v>
      </c>
      <c r="H3243" s="16" t="s">
        <v>161</v>
      </c>
      <c r="I3243" s="6" t="s">
        <v>539</v>
      </c>
      <c r="J3243" s="16">
        <v>4</v>
      </c>
      <c r="K3243" s="16" t="s">
        <v>36</v>
      </c>
      <c r="L3243" s="16" t="s">
        <v>533</v>
      </c>
      <c r="N3243" s="16">
        <v>28</v>
      </c>
      <c r="O3243" s="16">
        <v>4</v>
      </c>
      <c r="P3243" s="16">
        <v>1</v>
      </c>
      <c r="Q3243" s="16">
        <v>1</v>
      </c>
      <c r="R3243">
        <f>MATCH(D3243,Отчет!$C$1:$C$65535,0)</f>
        <v>46</v>
      </c>
    </row>
    <row r="3244" spans="1:18" x14ac:dyDescent="0.2">
      <c r="A3244" s="16">
        <v>1985337719</v>
      </c>
      <c r="B3244" s="16">
        <v>5</v>
      </c>
      <c r="D3244" s="16">
        <v>499655433</v>
      </c>
      <c r="E3244" s="6" t="s">
        <v>189</v>
      </c>
      <c r="F3244" s="6" t="s">
        <v>190</v>
      </c>
      <c r="G3244" s="6" t="s">
        <v>123</v>
      </c>
      <c r="H3244" s="16" t="s">
        <v>191</v>
      </c>
      <c r="I3244" s="6" t="s">
        <v>508</v>
      </c>
      <c r="J3244" s="16">
        <v>3</v>
      </c>
      <c r="K3244" s="16" t="s">
        <v>36</v>
      </c>
      <c r="L3244" s="16" t="s">
        <v>533</v>
      </c>
      <c r="N3244" s="16">
        <v>15</v>
      </c>
      <c r="O3244" s="16">
        <v>3</v>
      </c>
      <c r="P3244" s="16">
        <v>1</v>
      </c>
      <c r="Q3244" s="16">
        <v>0</v>
      </c>
      <c r="R3244">
        <f>MATCH(D3244,Отчет!$C$1:$C$65535,0)</f>
        <v>50</v>
      </c>
    </row>
    <row r="3245" spans="1:18" x14ac:dyDescent="0.2">
      <c r="A3245" s="16">
        <v>1893259558</v>
      </c>
      <c r="B3245" s="16">
        <v>10</v>
      </c>
      <c r="D3245" s="16">
        <v>499656345</v>
      </c>
      <c r="E3245" s="6" t="s">
        <v>159</v>
      </c>
      <c r="F3245" s="6" t="s">
        <v>160</v>
      </c>
      <c r="G3245" s="6" t="s">
        <v>119</v>
      </c>
      <c r="H3245" s="16" t="s">
        <v>161</v>
      </c>
      <c r="I3245" s="6" t="s">
        <v>540</v>
      </c>
      <c r="J3245" s="16">
        <v>4</v>
      </c>
      <c r="K3245" s="16" t="s">
        <v>36</v>
      </c>
      <c r="L3245" s="16" t="s">
        <v>533</v>
      </c>
      <c r="N3245" s="16">
        <v>40</v>
      </c>
      <c r="O3245" s="16">
        <v>4</v>
      </c>
      <c r="P3245" s="16">
        <v>1</v>
      </c>
      <c r="Q3245" s="16">
        <v>1</v>
      </c>
      <c r="R3245">
        <f>MATCH(D3245,Отчет!$C$1:$C$65535,0)</f>
        <v>46</v>
      </c>
    </row>
    <row r="3246" spans="1:18" x14ac:dyDescent="0.2">
      <c r="A3246" s="16">
        <v>2143914796</v>
      </c>
      <c r="B3246" s="16">
        <v>8</v>
      </c>
      <c r="D3246" s="16">
        <v>499657561</v>
      </c>
      <c r="E3246" s="6" t="s">
        <v>141</v>
      </c>
      <c r="F3246" s="6" t="s">
        <v>142</v>
      </c>
      <c r="G3246" s="6" t="s">
        <v>143</v>
      </c>
      <c r="H3246" s="16" t="s">
        <v>144</v>
      </c>
      <c r="I3246" s="6" t="s">
        <v>541</v>
      </c>
      <c r="J3246" s="16">
        <v>3</v>
      </c>
      <c r="K3246" s="16" t="s">
        <v>36</v>
      </c>
      <c r="L3246" s="16" t="s">
        <v>533</v>
      </c>
      <c r="N3246" s="16">
        <v>24</v>
      </c>
      <c r="O3246" s="16">
        <v>3</v>
      </c>
      <c r="P3246" s="16">
        <v>1</v>
      </c>
      <c r="Q3246" s="16">
        <v>1</v>
      </c>
      <c r="R3246">
        <f>MATCH(D3246,Отчет!$C$1:$C$65535,0)</f>
        <v>13</v>
      </c>
    </row>
    <row r="3247" spans="1:18" x14ac:dyDescent="0.2">
      <c r="A3247" s="16">
        <v>2043783848</v>
      </c>
      <c r="B3247" s="16">
        <v>10</v>
      </c>
      <c r="D3247" s="16">
        <v>499656285</v>
      </c>
      <c r="E3247" s="6" t="s">
        <v>173</v>
      </c>
      <c r="F3247" s="6" t="s">
        <v>76</v>
      </c>
      <c r="G3247" s="6" t="s">
        <v>107</v>
      </c>
      <c r="H3247" s="16" t="s">
        <v>174</v>
      </c>
      <c r="I3247" s="6" t="s">
        <v>542</v>
      </c>
      <c r="J3247" s="16">
        <v>4</v>
      </c>
      <c r="K3247" s="16" t="s">
        <v>36</v>
      </c>
      <c r="L3247" s="16" t="s">
        <v>533</v>
      </c>
      <c r="N3247" s="16">
        <v>40</v>
      </c>
      <c r="O3247" s="16">
        <v>4</v>
      </c>
      <c r="P3247" s="16">
        <v>1</v>
      </c>
      <c r="Q3247" s="16">
        <v>1</v>
      </c>
      <c r="R3247">
        <f>MATCH(D3247,Отчет!$C$1:$C$65535,0)</f>
        <v>36</v>
      </c>
    </row>
    <row r="3248" spans="1:18" x14ac:dyDescent="0.2">
      <c r="A3248" s="16">
        <v>2143850410</v>
      </c>
      <c r="B3248" s="16">
        <v>10</v>
      </c>
      <c r="D3248" s="16">
        <v>499655788</v>
      </c>
      <c r="E3248" s="6" t="s">
        <v>101</v>
      </c>
      <c r="F3248" s="6" t="s">
        <v>102</v>
      </c>
      <c r="G3248" s="6" t="s">
        <v>103</v>
      </c>
      <c r="H3248" s="16" t="s">
        <v>104</v>
      </c>
      <c r="I3248" s="6" t="s">
        <v>543</v>
      </c>
      <c r="J3248" s="16">
        <v>4</v>
      </c>
      <c r="K3248" s="16" t="s">
        <v>36</v>
      </c>
      <c r="L3248" s="16" t="s">
        <v>533</v>
      </c>
      <c r="N3248" s="16">
        <v>40</v>
      </c>
      <c r="O3248" s="16">
        <v>4</v>
      </c>
      <c r="P3248" s="16">
        <v>1</v>
      </c>
      <c r="Q3248" s="16">
        <v>1</v>
      </c>
      <c r="R3248">
        <f>MATCH(D3248,Отчет!$C$1:$C$65535,0)</f>
        <v>18</v>
      </c>
    </row>
    <row r="3249" spans="1:18" x14ac:dyDescent="0.2">
      <c r="A3249" s="16">
        <v>2175849091</v>
      </c>
      <c r="B3249" s="16">
        <v>8</v>
      </c>
      <c r="D3249" s="16">
        <v>499655628</v>
      </c>
      <c r="E3249" s="6" t="s">
        <v>94</v>
      </c>
      <c r="F3249" s="6" t="s">
        <v>106</v>
      </c>
      <c r="G3249" s="6" t="s">
        <v>119</v>
      </c>
      <c r="H3249" s="16" t="s">
        <v>120</v>
      </c>
      <c r="I3249" s="6" t="s">
        <v>544</v>
      </c>
      <c r="J3249" s="16">
        <v>3</v>
      </c>
      <c r="K3249" s="16" t="s">
        <v>36</v>
      </c>
      <c r="L3249" s="16" t="s">
        <v>545</v>
      </c>
      <c r="N3249" s="16">
        <v>24</v>
      </c>
      <c r="O3249" s="16">
        <v>3</v>
      </c>
      <c r="P3249" s="16">
        <v>1</v>
      </c>
      <c r="Q3249" s="16">
        <v>1</v>
      </c>
      <c r="R3249">
        <f>MATCH(D3249,Отчет!$C$1:$C$65535,0)</f>
        <v>22</v>
      </c>
    </row>
    <row r="3250" spans="1:18" x14ac:dyDescent="0.2">
      <c r="A3250" s="16">
        <v>2075056673</v>
      </c>
      <c r="B3250" s="16">
        <v>10</v>
      </c>
      <c r="D3250" s="16">
        <v>499655838</v>
      </c>
      <c r="E3250" s="6" t="s">
        <v>105</v>
      </c>
      <c r="F3250" s="6" t="s">
        <v>106</v>
      </c>
      <c r="G3250" s="6" t="s">
        <v>107</v>
      </c>
      <c r="H3250" s="16" t="s">
        <v>108</v>
      </c>
      <c r="I3250" s="6" t="s">
        <v>546</v>
      </c>
      <c r="J3250" s="16">
        <v>5</v>
      </c>
      <c r="K3250" s="16" t="s">
        <v>36</v>
      </c>
      <c r="L3250" s="16" t="s">
        <v>545</v>
      </c>
      <c r="N3250" s="16">
        <v>50</v>
      </c>
      <c r="O3250" s="16">
        <v>5</v>
      </c>
      <c r="P3250" s="16">
        <v>1</v>
      </c>
      <c r="Q3250" s="16">
        <v>1</v>
      </c>
      <c r="R3250">
        <f>MATCH(D3250,Отчет!$C$1:$C$65535,0)</f>
        <v>14</v>
      </c>
    </row>
    <row r="3251" spans="1:18" x14ac:dyDescent="0.2">
      <c r="A3251" s="16">
        <v>2144808341</v>
      </c>
      <c r="B3251" s="16">
        <v>7</v>
      </c>
      <c r="D3251" s="16">
        <v>736697700</v>
      </c>
      <c r="E3251" s="6" t="s">
        <v>175</v>
      </c>
      <c r="F3251" s="6" t="s">
        <v>176</v>
      </c>
      <c r="G3251" s="6" t="s">
        <v>77</v>
      </c>
      <c r="H3251" s="16" t="s">
        <v>177</v>
      </c>
      <c r="I3251" s="6" t="s">
        <v>547</v>
      </c>
      <c r="J3251" s="16">
        <v>5</v>
      </c>
      <c r="K3251" s="16" t="s">
        <v>36</v>
      </c>
      <c r="L3251" s="16" t="s">
        <v>545</v>
      </c>
      <c r="N3251" s="16">
        <v>35</v>
      </c>
      <c r="O3251" s="16">
        <v>5</v>
      </c>
      <c r="P3251" s="16">
        <v>1</v>
      </c>
      <c r="Q3251" s="16">
        <v>1</v>
      </c>
      <c r="R3251">
        <f>MATCH(D3251,Отчет!$C$1:$C$65535,0)</f>
        <v>27</v>
      </c>
    </row>
    <row r="3252" spans="1:18" x14ac:dyDescent="0.2">
      <c r="A3252" s="16">
        <v>1899143035</v>
      </c>
      <c r="B3252" s="16">
        <v>5</v>
      </c>
      <c r="D3252" s="16">
        <v>499655862</v>
      </c>
      <c r="E3252" s="6" t="s">
        <v>90</v>
      </c>
      <c r="F3252" s="6" t="s">
        <v>91</v>
      </c>
      <c r="G3252" s="6" t="s">
        <v>92</v>
      </c>
      <c r="H3252" s="16" t="s">
        <v>93</v>
      </c>
      <c r="I3252" s="6" t="s">
        <v>548</v>
      </c>
      <c r="J3252" s="16">
        <v>5</v>
      </c>
      <c r="K3252" s="16" t="s">
        <v>36</v>
      </c>
      <c r="L3252" s="16" t="s">
        <v>545</v>
      </c>
      <c r="N3252" s="16">
        <v>25</v>
      </c>
      <c r="O3252" s="16">
        <v>5</v>
      </c>
      <c r="P3252" s="16">
        <v>1</v>
      </c>
      <c r="Q3252" s="16">
        <v>1</v>
      </c>
      <c r="R3252">
        <f>MATCH(D3252,Отчет!$C$1:$C$65535,0)</f>
        <v>45</v>
      </c>
    </row>
    <row r="3253" spans="1:18" x14ac:dyDescent="0.2">
      <c r="A3253" s="16">
        <v>1892693179</v>
      </c>
      <c r="B3253" s="16">
        <v>6</v>
      </c>
      <c r="D3253" s="16">
        <v>1506076021</v>
      </c>
      <c r="E3253" s="6" t="s">
        <v>178</v>
      </c>
      <c r="F3253" s="6" t="s">
        <v>179</v>
      </c>
      <c r="G3253" s="6" t="s">
        <v>96</v>
      </c>
      <c r="H3253" s="16" t="s">
        <v>180</v>
      </c>
      <c r="I3253" s="6" t="s">
        <v>548</v>
      </c>
      <c r="J3253" s="16">
        <v>5</v>
      </c>
      <c r="K3253" s="16" t="s">
        <v>36</v>
      </c>
      <c r="L3253" s="16" t="s">
        <v>545</v>
      </c>
      <c r="N3253" s="16">
        <v>30</v>
      </c>
      <c r="O3253" s="16">
        <v>5</v>
      </c>
      <c r="P3253" s="16">
        <v>1</v>
      </c>
      <c r="Q3253" s="16">
        <v>1</v>
      </c>
      <c r="R3253">
        <f>MATCH(D3253,Отчет!$C$1:$C$65535,0)</f>
        <v>47</v>
      </c>
    </row>
    <row r="3254" spans="1:18" x14ac:dyDescent="0.2">
      <c r="A3254" s="16">
        <v>1992865976</v>
      </c>
      <c r="B3254" s="16">
        <v>4</v>
      </c>
      <c r="D3254" s="16">
        <v>499655966</v>
      </c>
      <c r="E3254" s="6" t="s">
        <v>83</v>
      </c>
      <c r="F3254" s="6" t="s">
        <v>76</v>
      </c>
      <c r="G3254" s="6" t="s">
        <v>84</v>
      </c>
      <c r="H3254" s="16" t="s">
        <v>85</v>
      </c>
      <c r="I3254" s="6" t="s">
        <v>548</v>
      </c>
      <c r="J3254" s="16">
        <v>5</v>
      </c>
      <c r="K3254" s="16" t="s">
        <v>36</v>
      </c>
      <c r="L3254" s="16" t="s">
        <v>545</v>
      </c>
      <c r="N3254" s="16">
        <v>20</v>
      </c>
      <c r="O3254" s="16">
        <v>5</v>
      </c>
      <c r="P3254" s="16">
        <v>1</v>
      </c>
      <c r="Q3254" s="16">
        <v>1</v>
      </c>
      <c r="R3254">
        <f>MATCH(D3254,Отчет!$C$1:$C$65535,0)</f>
        <v>43</v>
      </c>
    </row>
    <row r="3255" spans="1:18" x14ac:dyDescent="0.2">
      <c r="A3255" s="16">
        <v>2181057980</v>
      </c>
      <c r="B3255" s="16">
        <v>10</v>
      </c>
      <c r="D3255" s="16">
        <v>499656623</v>
      </c>
      <c r="E3255" s="6" t="s">
        <v>166</v>
      </c>
      <c r="F3255" s="6" t="s">
        <v>167</v>
      </c>
      <c r="G3255" s="6" t="s">
        <v>168</v>
      </c>
      <c r="H3255" s="16" t="s">
        <v>169</v>
      </c>
      <c r="I3255" s="6" t="s">
        <v>548</v>
      </c>
      <c r="J3255" s="16">
        <v>5</v>
      </c>
      <c r="K3255" s="16" t="s">
        <v>36</v>
      </c>
      <c r="L3255" s="16" t="s">
        <v>545</v>
      </c>
      <c r="N3255" s="16">
        <v>50</v>
      </c>
      <c r="O3255" s="16">
        <v>5</v>
      </c>
      <c r="P3255" s="16">
        <v>1</v>
      </c>
      <c r="Q3255" s="16">
        <v>1</v>
      </c>
      <c r="R3255">
        <f>MATCH(D3255,Отчет!$C$1:$C$65535,0)</f>
        <v>37</v>
      </c>
    </row>
    <row r="3256" spans="1:18" x14ac:dyDescent="0.2">
      <c r="A3256" s="16">
        <v>2180955275</v>
      </c>
      <c r="B3256" s="16">
        <v>8</v>
      </c>
      <c r="D3256" s="16">
        <v>499655738</v>
      </c>
      <c r="E3256" s="6" t="s">
        <v>112</v>
      </c>
      <c r="F3256" s="6" t="s">
        <v>113</v>
      </c>
      <c r="G3256" s="6" t="s">
        <v>73</v>
      </c>
      <c r="H3256" s="16" t="s">
        <v>114</v>
      </c>
      <c r="I3256" s="6" t="s">
        <v>548</v>
      </c>
      <c r="J3256" s="16">
        <v>5</v>
      </c>
      <c r="K3256" s="16" t="s">
        <v>36</v>
      </c>
      <c r="L3256" s="16" t="s">
        <v>545</v>
      </c>
      <c r="N3256" s="16">
        <v>40</v>
      </c>
      <c r="O3256" s="16">
        <v>5</v>
      </c>
      <c r="P3256" s="16">
        <v>1</v>
      </c>
      <c r="Q3256" s="16">
        <v>1</v>
      </c>
      <c r="R3256">
        <f>MATCH(D3256,Отчет!$C$1:$C$65535,0)</f>
        <v>31</v>
      </c>
    </row>
    <row r="3257" spans="1:18" x14ac:dyDescent="0.2">
      <c r="A3257" s="16">
        <v>2155884564</v>
      </c>
      <c r="B3257" s="16">
        <v>6</v>
      </c>
      <c r="D3257" s="16">
        <v>1683223220</v>
      </c>
      <c r="E3257" s="6" t="s">
        <v>55</v>
      </c>
      <c r="F3257" s="6" t="s">
        <v>56</v>
      </c>
      <c r="G3257" s="6" t="s">
        <v>57</v>
      </c>
      <c r="H3257" s="16" t="s">
        <v>58</v>
      </c>
      <c r="I3257" s="6" t="s">
        <v>548</v>
      </c>
      <c r="J3257" s="16">
        <v>5</v>
      </c>
      <c r="K3257" s="16" t="s">
        <v>36</v>
      </c>
      <c r="L3257" s="16" t="s">
        <v>545</v>
      </c>
      <c r="N3257" s="16">
        <v>30</v>
      </c>
      <c r="O3257" s="16">
        <v>5</v>
      </c>
      <c r="P3257" s="16">
        <v>1</v>
      </c>
      <c r="Q3257" s="16">
        <v>1</v>
      </c>
      <c r="R3257">
        <f>MATCH(D3257,Отчет!$C$1:$C$65535,0)</f>
        <v>39</v>
      </c>
    </row>
    <row r="3258" spans="1:18" x14ac:dyDescent="0.2">
      <c r="A3258" s="16">
        <v>1888672160</v>
      </c>
      <c r="B3258" s="16">
        <v>10</v>
      </c>
      <c r="D3258" s="16">
        <v>1650253973</v>
      </c>
      <c r="E3258" s="6" t="s">
        <v>66</v>
      </c>
      <c r="F3258" s="6" t="s">
        <v>67</v>
      </c>
      <c r="G3258" s="6" t="s">
        <v>68</v>
      </c>
      <c r="H3258" s="16" t="s">
        <v>69</v>
      </c>
      <c r="I3258" s="6" t="s">
        <v>548</v>
      </c>
      <c r="J3258" s="16">
        <v>5</v>
      </c>
      <c r="K3258" s="16" t="s">
        <v>36</v>
      </c>
      <c r="L3258" s="16" t="s">
        <v>545</v>
      </c>
      <c r="N3258" s="16">
        <v>50</v>
      </c>
      <c r="O3258" s="16">
        <v>5</v>
      </c>
      <c r="P3258" s="16">
        <v>1</v>
      </c>
      <c r="Q3258" s="16">
        <v>1</v>
      </c>
      <c r="R3258">
        <f>MATCH(D3258,Отчет!$C$1:$C$65535,0)</f>
        <v>23</v>
      </c>
    </row>
    <row r="3259" spans="1:18" x14ac:dyDescent="0.2">
      <c r="A3259" s="16">
        <v>2150187498</v>
      </c>
      <c r="B3259" s="16">
        <v>10</v>
      </c>
      <c r="D3259" s="16">
        <v>499656434</v>
      </c>
      <c r="E3259" s="6" t="s">
        <v>162</v>
      </c>
      <c r="F3259" s="6" t="s">
        <v>163</v>
      </c>
      <c r="G3259" s="6" t="s">
        <v>164</v>
      </c>
      <c r="H3259" s="16" t="s">
        <v>165</v>
      </c>
      <c r="I3259" s="6" t="s">
        <v>548</v>
      </c>
      <c r="J3259" s="16">
        <v>5</v>
      </c>
      <c r="K3259" s="16" t="s">
        <v>36</v>
      </c>
      <c r="L3259" s="16" t="s">
        <v>545</v>
      </c>
      <c r="N3259" s="16">
        <v>50</v>
      </c>
      <c r="O3259" s="16">
        <v>5</v>
      </c>
      <c r="P3259" s="16">
        <v>1</v>
      </c>
      <c r="Q3259" s="16">
        <v>1</v>
      </c>
      <c r="R3259">
        <f>MATCH(D3259,Отчет!$C$1:$C$65535,0)</f>
        <v>11</v>
      </c>
    </row>
    <row r="3260" spans="1:18" x14ac:dyDescent="0.2">
      <c r="A3260" s="16">
        <v>2172668602</v>
      </c>
      <c r="B3260" s="16">
        <v>8</v>
      </c>
      <c r="D3260" s="16">
        <v>499656345</v>
      </c>
      <c r="E3260" s="6" t="s">
        <v>159</v>
      </c>
      <c r="F3260" s="6" t="s">
        <v>160</v>
      </c>
      <c r="G3260" s="6" t="s">
        <v>119</v>
      </c>
      <c r="H3260" s="16" t="s">
        <v>161</v>
      </c>
      <c r="I3260" s="6" t="s">
        <v>548</v>
      </c>
      <c r="J3260" s="16">
        <v>5</v>
      </c>
      <c r="K3260" s="16" t="s">
        <v>36</v>
      </c>
      <c r="L3260" s="16" t="s">
        <v>545</v>
      </c>
      <c r="N3260" s="16">
        <v>40</v>
      </c>
      <c r="O3260" s="16">
        <v>5</v>
      </c>
      <c r="P3260" s="16">
        <v>1</v>
      </c>
      <c r="Q3260" s="16">
        <v>1</v>
      </c>
      <c r="R3260">
        <f>MATCH(D3260,Отчет!$C$1:$C$65535,0)</f>
        <v>46</v>
      </c>
    </row>
    <row r="3261" spans="1:18" x14ac:dyDescent="0.2">
      <c r="A3261" s="16">
        <v>1994452231</v>
      </c>
      <c r="B3261" s="16">
        <v>10</v>
      </c>
      <c r="D3261" s="16">
        <v>499655942</v>
      </c>
      <c r="E3261" s="6" t="s">
        <v>98</v>
      </c>
      <c r="F3261" s="6" t="s">
        <v>99</v>
      </c>
      <c r="G3261" s="6" t="s">
        <v>57</v>
      </c>
      <c r="H3261" s="16" t="s">
        <v>100</v>
      </c>
      <c r="I3261" s="6" t="s">
        <v>548</v>
      </c>
      <c r="J3261" s="16">
        <v>5</v>
      </c>
      <c r="K3261" s="16" t="s">
        <v>36</v>
      </c>
      <c r="L3261" s="16" t="s">
        <v>545</v>
      </c>
      <c r="N3261" s="16">
        <v>50</v>
      </c>
      <c r="O3261" s="16">
        <v>5</v>
      </c>
      <c r="P3261" s="16">
        <v>1</v>
      </c>
      <c r="Q3261" s="16">
        <v>1</v>
      </c>
      <c r="R3261">
        <f>MATCH(D3261,Отчет!$C$1:$C$65535,0)</f>
        <v>40</v>
      </c>
    </row>
    <row r="3262" spans="1:18" x14ac:dyDescent="0.2">
      <c r="A3262" s="16">
        <v>2043777100</v>
      </c>
      <c r="B3262" s="16">
        <v>6</v>
      </c>
      <c r="D3262" s="16">
        <v>499656285</v>
      </c>
      <c r="E3262" s="6" t="s">
        <v>173</v>
      </c>
      <c r="F3262" s="6" t="s">
        <v>76</v>
      </c>
      <c r="G3262" s="6" t="s">
        <v>107</v>
      </c>
      <c r="H3262" s="16" t="s">
        <v>174</v>
      </c>
      <c r="I3262" s="6" t="s">
        <v>548</v>
      </c>
      <c r="J3262" s="16">
        <v>5</v>
      </c>
      <c r="K3262" s="16" t="s">
        <v>36</v>
      </c>
      <c r="L3262" s="16" t="s">
        <v>545</v>
      </c>
      <c r="N3262" s="16">
        <v>30</v>
      </c>
      <c r="O3262" s="16">
        <v>5</v>
      </c>
      <c r="P3262" s="16">
        <v>1</v>
      </c>
      <c r="Q3262" s="16">
        <v>1</v>
      </c>
      <c r="R3262">
        <f>MATCH(D3262,Отчет!$C$1:$C$65535,0)</f>
        <v>36</v>
      </c>
    </row>
    <row r="3263" spans="1:18" x14ac:dyDescent="0.2">
      <c r="A3263" s="16">
        <v>2144835474</v>
      </c>
      <c r="B3263" s="16">
        <v>10</v>
      </c>
      <c r="D3263" s="16">
        <v>499655369</v>
      </c>
      <c r="E3263" s="6" t="s">
        <v>196</v>
      </c>
      <c r="F3263" s="6" t="s">
        <v>99</v>
      </c>
      <c r="G3263" s="6" t="s">
        <v>107</v>
      </c>
      <c r="H3263" s="16" t="s">
        <v>197</v>
      </c>
      <c r="I3263" s="6" t="s">
        <v>549</v>
      </c>
      <c r="J3263" s="16">
        <v>3</v>
      </c>
      <c r="K3263" s="16" t="s">
        <v>36</v>
      </c>
      <c r="L3263" s="16" t="s">
        <v>545</v>
      </c>
      <c r="N3263" s="16">
        <v>30</v>
      </c>
      <c r="O3263" s="16">
        <v>3</v>
      </c>
      <c r="P3263" s="16">
        <v>1</v>
      </c>
      <c r="Q3263" s="16">
        <v>1</v>
      </c>
      <c r="R3263">
        <f>MATCH(D3263,Отчет!$C$1:$C$65535,0)</f>
        <v>15</v>
      </c>
    </row>
    <row r="3264" spans="1:18" x14ac:dyDescent="0.2">
      <c r="A3264" s="16">
        <v>2155917953</v>
      </c>
      <c r="B3264" s="16">
        <v>7</v>
      </c>
      <c r="D3264" s="16">
        <v>499655681</v>
      </c>
      <c r="E3264" s="6" t="s">
        <v>121</v>
      </c>
      <c r="F3264" s="6" t="s">
        <v>122</v>
      </c>
      <c r="G3264" s="6" t="s">
        <v>123</v>
      </c>
      <c r="H3264" s="16" t="s">
        <v>124</v>
      </c>
      <c r="I3264" s="6" t="s">
        <v>549</v>
      </c>
      <c r="J3264" s="16">
        <v>3</v>
      </c>
      <c r="K3264" s="16" t="s">
        <v>36</v>
      </c>
      <c r="L3264" s="16" t="s">
        <v>545</v>
      </c>
      <c r="N3264" s="16">
        <v>21</v>
      </c>
      <c r="O3264" s="16">
        <v>3</v>
      </c>
      <c r="P3264" s="16">
        <v>1</v>
      </c>
      <c r="Q3264" s="16">
        <v>1</v>
      </c>
      <c r="R3264">
        <f>MATCH(D3264,Отчет!$C$1:$C$65535,0)</f>
        <v>26</v>
      </c>
    </row>
    <row r="3265" spans="1:18" x14ac:dyDescent="0.2">
      <c r="A3265" s="16">
        <v>2103882576</v>
      </c>
      <c r="B3265" s="16">
        <v>6</v>
      </c>
      <c r="D3265" s="16">
        <v>1506076021</v>
      </c>
      <c r="E3265" s="6" t="s">
        <v>178</v>
      </c>
      <c r="F3265" s="6" t="s">
        <v>179</v>
      </c>
      <c r="G3265" s="6" t="s">
        <v>96</v>
      </c>
      <c r="H3265" s="16" t="s">
        <v>180</v>
      </c>
      <c r="I3265" s="6" t="s">
        <v>550</v>
      </c>
      <c r="J3265" s="16">
        <v>5</v>
      </c>
      <c r="K3265" s="16" t="s">
        <v>36</v>
      </c>
      <c r="L3265" s="16" t="s">
        <v>545</v>
      </c>
      <c r="N3265" s="16">
        <v>30</v>
      </c>
      <c r="O3265" s="16">
        <v>5</v>
      </c>
      <c r="P3265" s="16">
        <v>1</v>
      </c>
      <c r="Q3265" s="16">
        <v>1</v>
      </c>
      <c r="R3265">
        <f>MATCH(D3265,Отчет!$C$1:$C$65535,0)</f>
        <v>47</v>
      </c>
    </row>
    <row r="3266" spans="1:18" x14ac:dyDescent="0.2">
      <c r="A3266" s="16">
        <v>2009111232</v>
      </c>
      <c r="B3266" s="16">
        <v>6</v>
      </c>
      <c r="D3266" s="16">
        <v>736697700</v>
      </c>
      <c r="E3266" s="6" t="s">
        <v>175</v>
      </c>
      <c r="F3266" s="6" t="s">
        <v>176</v>
      </c>
      <c r="G3266" s="6" t="s">
        <v>77</v>
      </c>
      <c r="H3266" s="16" t="s">
        <v>177</v>
      </c>
      <c r="I3266" s="6" t="s">
        <v>550</v>
      </c>
      <c r="J3266" s="16">
        <v>5</v>
      </c>
      <c r="K3266" s="16" t="s">
        <v>36</v>
      </c>
      <c r="L3266" s="16" t="s">
        <v>545</v>
      </c>
      <c r="N3266" s="16">
        <v>30</v>
      </c>
      <c r="O3266" s="16">
        <v>5</v>
      </c>
      <c r="P3266" s="16">
        <v>1</v>
      </c>
      <c r="Q3266" s="16">
        <v>1</v>
      </c>
      <c r="R3266">
        <f>MATCH(D3266,Отчет!$C$1:$C$65535,0)</f>
        <v>27</v>
      </c>
    </row>
    <row r="3267" spans="1:18" x14ac:dyDescent="0.2">
      <c r="A3267" s="16">
        <v>2225444846</v>
      </c>
      <c r="B3267" s="16">
        <v>5</v>
      </c>
      <c r="D3267" s="16">
        <v>1683223220</v>
      </c>
      <c r="E3267" s="6" t="s">
        <v>55</v>
      </c>
      <c r="F3267" s="6" t="s">
        <v>56</v>
      </c>
      <c r="G3267" s="6" t="s">
        <v>57</v>
      </c>
      <c r="H3267" s="16" t="s">
        <v>58</v>
      </c>
      <c r="I3267" s="6" t="s">
        <v>550</v>
      </c>
      <c r="J3267" s="16">
        <v>5</v>
      </c>
      <c r="K3267" s="16" t="s">
        <v>36</v>
      </c>
      <c r="L3267" s="16" t="s">
        <v>545</v>
      </c>
      <c r="N3267" s="16">
        <v>25</v>
      </c>
      <c r="O3267" s="16">
        <v>5</v>
      </c>
      <c r="P3267" s="16">
        <v>1</v>
      </c>
      <c r="Q3267" s="16">
        <v>1</v>
      </c>
      <c r="R3267">
        <f>MATCH(D3267,Отчет!$C$1:$C$65535,0)</f>
        <v>39</v>
      </c>
    </row>
    <row r="3268" spans="1:18" x14ac:dyDescent="0.2">
      <c r="A3268" s="16">
        <v>1950069740</v>
      </c>
      <c r="B3268" s="16">
        <v>10</v>
      </c>
      <c r="D3268" s="16">
        <v>499657561</v>
      </c>
      <c r="E3268" s="6" t="s">
        <v>141</v>
      </c>
      <c r="F3268" s="6" t="s">
        <v>142</v>
      </c>
      <c r="G3268" s="6" t="s">
        <v>143</v>
      </c>
      <c r="H3268" s="16" t="s">
        <v>144</v>
      </c>
      <c r="I3268" s="6" t="s">
        <v>550</v>
      </c>
      <c r="J3268" s="16">
        <v>5</v>
      </c>
      <c r="K3268" s="16" t="s">
        <v>36</v>
      </c>
      <c r="L3268" s="16" t="s">
        <v>545</v>
      </c>
      <c r="N3268" s="16">
        <v>50</v>
      </c>
      <c r="O3268" s="16">
        <v>5</v>
      </c>
      <c r="P3268" s="16">
        <v>1</v>
      </c>
      <c r="Q3268" s="16">
        <v>1</v>
      </c>
      <c r="R3268">
        <f>MATCH(D3268,Отчет!$C$1:$C$65535,0)</f>
        <v>13</v>
      </c>
    </row>
    <row r="3269" spans="1:18" x14ac:dyDescent="0.2">
      <c r="A3269" s="16">
        <v>1955728915</v>
      </c>
      <c r="B3269" s="16">
        <v>4</v>
      </c>
      <c r="D3269" s="16">
        <v>499657489</v>
      </c>
      <c r="E3269" s="6" t="s">
        <v>133</v>
      </c>
      <c r="F3269" s="6" t="s">
        <v>134</v>
      </c>
      <c r="G3269" s="6" t="s">
        <v>135</v>
      </c>
      <c r="H3269" s="16" t="s">
        <v>136</v>
      </c>
      <c r="I3269" s="6" t="s">
        <v>550</v>
      </c>
      <c r="J3269" s="16">
        <v>5</v>
      </c>
      <c r="K3269" s="16" t="s">
        <v>36</v>
      </c>
      <c r="L3269" s="16" t="s">
        <v>545</v>
      </c>
      <c r="N3269" s="16">
        <v>0</v>
      </c>
      <c r="O3269" s="16">
        <v>5</v>
      </c>
      <c r="P3269" s="16">
        <v>1</v>
      </c>
      <c r="Q3269" s="16">
        <v>1</v>
      </c>
      <c r="R3269">
        <f>MATCH(D3269,Отчет!$C$1:$C$65535,0)</f>
        <v>51</v>
      </c>
    </row>
    <row r="3270" spans="1:18" x14ac:dyDescent="0.2">
      <c r="A3270" s="16">
        <v>1972659531</v>
      </c>
      <c r="B3270" s="16">
        <v>7</v>
      </c>
      <c r="D3270" s="16">
        <v>499656345</v>
      </c>
      <c r="E3270" s="6" t="s">
        <v>159</v>
      </c>
      <c r="F3270" s="6" t="s">
        <v>160</v>
      </c>
      <c r="G3270" s="6" t="s">
        <v>119</v>
      </c>
      <c r="H3270" s="16" t="s">
        <v>161</v>
      </c>
      <c r="I3270" s="6" t="s">
        <v>550</v>
      </c>
      <c r="J3270" s="16">
        <v>5</v>
      </c>
      <c r="K3270" s="16" t="s">
        <v>36</v>
      </c>
      <c r="L3270" s="16" t="s">
        <v>545</v>
      </c>
      <c r="N3270" s="16">
        <v>35</v>
      </c>
      <c r="O3270" s="16">
        <v>5</v>
      </c>
      <c r="P3270" s="16">
        <v>1</v>
      </c>
      <c r="Q3270" s="16">
        <v>1</v>
      </c>
      <c r="R3270">
        <f>MATCH(D3270,Отчет!$C$1:$C$65535,0)</f>
        <v>46</v>
      </c>
    </row>
    <row r="3271" spans="1:18" x14ac:dyDescent="0.2">
      <c r="A3271" s="16">
        <v>1899065690</v>
      </c>
      <c r="B3271" s="16">
        <v>7</v>
      </c>
      <c r="D3271" s="16">
        <v>499655862</v>
      </c>
      <c r="E3271" s="6" t="s">
        <v>90</v>
      </c>
      <c r="F3271" s="6" t="s">
        <v>91</v>
      </c>
      <c r="G3271" s="6" t="s">
        <v>92</v>
      </c>
      <c r="H3271" s="16" t="s">
        <v>93</v>
      </c>
      <c r="I3271" s="6" t="s">
        <v>550</v>
      </c>
      <c r="J3271" s="16">
        <v>5</v>
      </c>
      <c r="K3271" s="16" t="s">
        <v>36</v>
      </c>
      <c r="L3271" s="16" t="s">
        <v>545</v>
      </c>
      <c r="N3271" s="16">
        <v>35</v>
      </c>
      <c r="O3271" s="16">
        <v>5</v>
      </c>
      <c r="P3271" s="16">
        <v>1</v>
      </c>
      <c r="Q3271" s="16">
        <v>1</v>
      </c>
      <c r="R3271">
        <f>MATCH(D3271,Отчет!$C$1:$C$65535,0)</f>
        <v>45</v>
      </c>
    </row>
    <row r="3272" spans="1:18" x14ac:dyDescent="0.2">
      <c r="A3272" s="16">
        <v>1998193880</v>
      </c>
      <c r="B3272" s="16">
        <v>10</v>
      </c>
      <c r="D3272" s="16">
        <v>499655788</v>
      </c>
      <c r="E3272" s="6" t="s">
        <v>101</v>
      </c>
      <c r="F3272" s="6" t="s">
        <v>102</v>
      </c>
      <c r="G3272" s="6" t="s">
        <v>103</v>
      </c>
      <c r="H3272" s="16" t="s">
        <v>104</v>
      </c>
      <c r="I3272" s="6" t="s">
        <v>550</v>
      </c>
      <c r="J3272" s="16">
        <v>5</v>
      </c>
      <c r="K3272" s="16" t="s">
        <v>36</v>
      </c>
      <c r="L3272" s="16" t="s">
        <v>545</v>
      </c>
      <c r="N3272" s="16">
        <v>50</v>
      </c>
      <c r="O3272" s="16">
        <v>5</v>
      </c>
      <c r="P3272" s="16">
        <v>1</v>
      </c>
      <c r="Q3272" s="16">
        <v>1</v>
      </c>
      <c r="R3272">
        <f>MATCH(D3272,Отчет!$C$1:$C$65535,0)</f>
        <v>18</v>
      </c>
    </row>
    <row r="3273" spans="1:18" x14ac:dyDescent="0.2">
      <c r="A3273" s="16">
        <v>1923117809</v>
      </c>
      <c r="B3273" s="16">
        <v>10</v>
      </c>
      <c r="D3273" s="16">
        <v>499655764</v>
      </c>
      <c r="E3273" s="6" t="s">
        <v>115</v>
      </c>
      <c r="F3273" s="6" t="s">
        <v>116</v>
      </c>
      <c r="G3273" s="6" t="s">
        <v>117</v>
      </c>
      <c r="H3273" s="16" t="s">
        <v>118</v>
      </c>
      <c r="I3273" s="6" t="s">
        <v>550</v>
      </c>
      <c r="J3273" s="16">
        <v>5</v>
      </c>
      <c r="K3273" s="16" t="s">
        <v>36</v>
      </c>
      <c r="L3273" s="16" t="s">
        <v>545</v>
      </c>
      <c r="N3273" s="16">
        <v>50</v>
      </c>
      <c r="O3273" s="16">
        <v>5</v>
      </c>
      <c r="P3273" s="16">
        <v>1</v>
      </c>
      <c r="Q3273" s="16">
        <v>1</v>
      </c>
      <c r="R3273">
        <f>MATCH(D3273,Отчет!$C$1:$C$65535,0)</f>
        <v>17</v>
      </c>
    </row>
    <row r="3274" spans="1:18" x14ac:dyDescent="0.2">
      <c r="A3274" s="16">
        <v>2155908474</v>
      </c>
      <c r="B3274" s="16">
        <v>6</v>
      </c>
      <c r="D3274" s="16">
        <v>499655579</v>
      </c>
      <c r="E3274" s="6" t="s">
        <v>194</v>
      </c>
      <c r="F3274" s="6" t="s">
        <v>122</v>
      </c>
      <c r="G3274" s="6" t="s">
        <v>171</v>
      </c>
      <c r="H3274" s="16" t="s">
        <v>195</v>
      </c>
      <c r="I3274" s="6" t="s">
        <v>550</v>
      </c>
      <c r="J3274" s="16">
        <v>5</v>
      </c>
      <c r="K3274" s="16" t="s">
        <v>36</v>
      </c>
      <c r="L3274" s="16" t="s">
        <v>545</v>
      </c>
      <c r="N3274" s="16">
        <v>30</v>
      </c>
      <c r="O3274" s="16">
        <v>5</v>
      </c>
      <c r="P3274" s="16">
        <v>1</v>
      </c>
      <c r="Q3274" s="16">
        <v>1</v>
      </c>
      <c r="R3274">
        <f>MATCH(D3274,Отчет!$C$1:$C$65535,0)</f>
        <v>38</v>
      </c>
    </row>
    <row r="3275" spans="1:18" x14ac:dyDescent="0.2">
      <c r="A3275" s="16">
        <v>1899065698</v>
      </c>
      <c r="B3275" s="16">
        <v>5</v>
      </c>
      <c r="D3275" s="16">
        <v>499655738</v>
      </c>
      <c r="E3275" s="6" t="s">
        <v>112</v>
      </c>
      <c r="F3275" s="6" t="s">
        <v>113</v>
      </c>
      <c r="G3275" s="6" t="s">
        <v>73</v>
      </c>
      <c r="H3275" s="16" t="s">
        <v>114</v>
      </c>
      <c r="I3275" s="6" t="s">
        <v>550</v>
      </c>
      <c r="J3275" s="16">
        <v>5</v>
      </c>
      <c r="K3275" s="16" t="s">
        <v>36</v>
      </c>
      <c r="L3275" s="16" t="s">
        <v>545</v>
      </c>
      <c r="N3275" s="16">
        <v>25</v>
      </c>
      <c r="O3275" s="16">
        <v>5</v>
      </c>
      <c r="P3275" s="16">
        <v>1</v>
      </c>
      <c r="Q3275" s="16">
        <v>1</v>
      </c>
      <c r="R3275">
        <f>MATCH(D3275,Отчет!$C$1:$C$65535,0)</f>
        <v>31</v>
      </c>
    </row>
    <row r="3276" spans="1:18" x14ac:dyDescent="0.2">
      <c r="A3276" s="16">
        <v>2009150320</v>
      </c>
      <c r="B3276" s="16">
        <v>4</v>
      </c>
      <c r="D3276" s="16">
        <v>499655321</v>
      </c>
      <c r="E3276" s="6" t="s">
        <v>79</v>
      </c>
      <c r="F3276" s="6" t="s">
        <v>80</v>
      </c>
      <c r="G3276" s="6" t="s">
        <v>81</v>
      </c>
      <c r="H3276" s="16" t="s">
        <v>82</v>
      </c>
      <c r="I3276" s="6" t="s">
        <v>550</v>
      </c>
      <c r="J3276" s="16">
        <v>5</v>
      </c>
      <c r="K3276" s="16" t="s">
        <v>36</v>
      </c>
      <c r="L3276" s="16" t="s">
        <v>545</v>
      </c>
      <c r="N3276" s="16">
        <v>20</v>
      </c>
      <c r="O3276" s="16">
        <v>5</v>
      </c>
      <c r="P3276" s="16">
        <v>1</v>
      </c>
      <c r="Q3276" s="16">
        <v>1</v>
      </c>
      <c r="R3276">
        <f>MATCH(D3276,Отчет!$C$1:$C$65535,0)</f>
        <v>53</v>
      </c>
    </row>
    <row r="3277" spans="1:18" x14ac:dyDescent="0.2">
      <c r="A3277" s="16">
        <v>1886876600</v>
      </c>
      <c r="B3277" s="16">
        <v>8</v>
      </c>
      <c r="D3277" s="16">
        <v>499655914</v>
      </c>
      <c r="E3277" s="6" t="s">
        <v>94</v>
      </c>
      <c r="F3277" s="6" t="s">
        <v>95</v>
      </c>
      <c r="G3277" s="6" t="s">
        <v>96</v>
      </c>
      <c r="H3277" s="16" t="s">
        <v>97</v>
      </c>
      <c r="I3277" s="6" t="s">
        <v>550</v>
      </c>
      <c r="J3277" s="16">
        <v>5</v>
      </c>
      <c r="K3277" s="16" t="s">
        <v>36</v>
      </c>
      <c r="L3277" s="16" t="s">
        <v>545</v>
      </c>
      <c r="N3277" s="16">
        <v>40</v>
      </c>
      <c r="O3277" s="16">
        <v>5</v>
      </c>
      <c r="P3277" s="16">
        <v>1</v>
      </c>
      <c r="Q3277" s="16">
        <v>1</v>
      </c>
      <c r="R3277">
        <f>MATCH(D3277,Отчет!$C$1:$C$65535,0)</f>
        <v>35</v>
      </c>
    </row>
    <row r="3278" spans="1:18" x14ac:dyDescent="0.2">
      <c r="A3278" s="16">
        <v>1946483581</v>
      </c>
      <c r="B3278" s="16">
        <v>10</v>
      </c>
      <c r="D3278" s="16">
        <v>1650253973</v>
      </c>
      <c r="E3278" s="6" t="s">
        <v>66</v>
      </c>
      <c r="F3278" s="6" t="s">
        <v>67</v>
      </c>
      <c r="G3278" s="6" t="s">
        <v>68</v>
      </c>
      <c r="H3278" s="16" t="s">
        <v>69</v>
      </c>
      <c r="I3278" s="6" t="s">
        <v>51</v>
      </c>
      <c r="J3278" s="16">
        <v>8</v>
      </c>
      <c r="K3278" s="16" t="s">
        <v>36</v>
      </c>
      <c r="L3278" s="16" t="s">
        <v>545</v>
      </c>
      <c r="N3278" s="16">
        <v>40</v>
      </c>
      <c r="O3278" s="16">
        <v>4</v>
      </c>
      <c r="P3278" s="16">
        <v>1</v>
      </c>
      <c r="Q3278" s="16">
        <v>1</v>
      </c>
      <c r="R3278">
        <f>MATCH(D3278,Отчет!$C$1:$C$65535,0)</f>
        <v>23</v>
      </c>
    </row>
    <row r="3279" spans="1:18" x14ac:dyDescent="0.2">
      <c r="A3279" s="16">
        <v>2152817649</v>
      </c>
      <c r="B3279" s="16">
        <v>10</v>
      </c>
      <c r="D3279" s="16">
        <v>499655764</v>
      </c>
      <c r="E3279" s="6" t="s">
        <v>115</v>
      </c>
      <c r="F3279" s="6" t="s">
        <v>116</v>
      </c>
      <c r="G3279" s="6" t="s">
        <v>117</v>
      </c>
      <c r="H3279" s="16" t="s">
        <v>118</v>
      </c>
      <c r="I3279" s="6" t="s">
        <v>536</v>
      </c>
      <c r="J3279" s="16">
        <v>5</v>
      </c>
      <c r="K3279" s="16" t="s">
        <v>36</v>
      </c>
      <c r="L3279" s="16" t="s">
        <v>545</v>
      </c>
      <c r="N3279" s="16">
        <v>50</v>
      </c>
      <c r="O3279" s="16">
        <v>5</v>
      </c>
      <c r="P3279" s="16">
        <v>1</v>
      </c>
      <c r="Q3279" s="16">
        <v>1</v>
      </c>
      <c r="R3279">
        <f>MATCH(D3279,Отчет!$C$1:$C$65535,0)</f>
        <v>17</v>
      </c>
    </row>
    <row r="3280" spans="1:18" x14ac:dyDescent="0.2">
      <c r="A3280" s="16">
        <v>1888671995</v>
      </c>
      <c r="B3280" s="16">
        <v>8</v>
      </c>
      <c r="D3280" s="16">
        <v>1650253973</v>
      </c>
      <c r="E3280" s="6" t="s">
        <v>66</v>
      </c>
      <c r="F3280" s="6" t="s">
        <v>67</v>
      </c>
      <c r="G3280" s="6" t="s">
        <v>68</v>
      </c>
      <c r="H3280" s="16" t="s">
        <v>69</v>
      </c>
      <c r="I3280" s="6" t="s">
        <v>317</v>
      </c>
      <c r="J3280" s="16">
        <v>5</v>
      </c>
      <c r="K3280" s="16" t="s">
        <v>36</v>
      </c>
      <c r="L3280" s="16" t="s">
        <v>545</v>
      </c>
      <c r="N3280" s="16">
        <v>40</v>
      </c>
      <c r="O3280" s="16">
        <v>5</v>
      </c>
      <c r="P3280" s="16">
        <v>1</v>
      </c>
      <c r="Q3280" s="16">
        <v>1</v>
      </c>
      <c r="R3280">
        <f>MATCH(D3280,Отчет!$C$1:$C$65535,0)</f>
        <v>23</v>
      </c>
    </row>
    <row r="3281" spans="1:18" x14ac:dyDescent="0.2">
      <c r="A3281" s="16">
        <v>1896242720</v>
      </c>
      <c r="B3281" s="16">
        <v>10</v>
      </c>
      <c r="D3281" s="16">
        <v>499655482</v>
      </c>
      <c r="E3281" s="6" t="s">
        <v>71</v>
      </c>
      <c r="F3281" s="6" t="s">
        <v>72</v>
      </c>
      <c r="G3281" s="6" t="s">
        <v>73</v>
      </c>
      <c r="H3281" s="16" t="s">
        <v>74</v>
      </c>
      <c r="I3281" s="6" t="s">
        <v>317</v>
      </c>
      <c r="J3281" s="16">
        <v>5</v>
      </c>
      <c r="K3281" s="16" t="s">
        <v>36</v>
      </c>
      <c r="L3281" s="16" t="s">
        <v>545</v>
      </c>
      <c r="N3281" s="16">
        <v>50</v>
      </c>
      <c r="O3281" s="16">
        <v>5</v>
      </c>
      <c r="P3281" s="16">
        <v>1</v>
      </c>
      <c r="Q3281" s="16">
        <v>1</v>
      </c>
      <c r="R3281">
        <f>MATCH(D3281,Отчет!$C$1:$C$65535,0)</f>
        <v>12</v>
      </c>
    </row>
    <row r="3282" spans="1:18" x14ac:dyDescent="0.2">
      <c r="A3282" s="16">
        <v>1899099278</v>
      </c>
      <c r="B3282" s="16">
        <v>8</v>
      </c>
      <c r="D3282" s="16">
        <v>499655681</v>
      </c>
      <c r="E3282" s="6" t="s">
        <v>121</v>
      </c>
      <c r="F3282" s="6" t="s">
        <v>122</v>
      </c>
      <c r="G3282" s="6" t="s">
        <v>123</v>
      </c>
      <c r="H3282" s="16" t="s">
        <v>124</v>
      </c>
      <c r="I3282" s="6" t="s">
        <v>317</v>
      </c>
      <c r="J3282" s="16">
        <v>5</v>
      </c>
      <c r="K3282" s="16" t="s">
        <v>36</v>
      </c>
      <c r="L3282" s="16" t="s">
        <v>545</v>
      </c>
      <c r="N3282" s="16">
        <v>40</v>
      </c>
      <c r="O3282" s="16">
        <v>5</v>
      </c>
      <c r="P3282" s="16">
        <v>1</v>
      </c>
      <c r="Q3282" s="16">
        <v>1</v>
      </c>
      <c r="R3282">
        <f>MATCH(D3282,Отчет!$C$1:$C$65535,0)</f>
        <v>26</v>
      </c>
    </row>
    <row r="3283" spans="1:18" x14ac:dyDescent="0.2">
      <c r="A3283" s="16">
        <v>2144832330</v>
      </c>
      <c r="B3283" s="16">
        <v>9</v>
      </c>
      <c r="D3283" s="16">
        <v>499655369</v>
      </c>
      <c r="E3283" s="6" t="s">
        <v>196</v>
      </c>
      <c r="F3283" s="6" t="s">
        <v>99</v>
      </c>
      <c r="G3283" s="6" t="s">
        <v>107</v>
      </c>
      <c r="H3283" s="16" t="s">
        <v>197</v>
      </c>
      <c r="I3283" s="6" t="s">
        <v>551</v>
      </c>
      <c r="J3283" s="16">
        <v>5</v>
      </c>
      <c r="K3283" s="16" t="s">
        <v>36</v>
      </c>
      <c r="L3283" s="16" t="s">
        <v>545</v>
      </c>
      <c r="N3283" s="16">
        <v>45</v>
      </c>
      <c r="O3283" s="16">
        <v>5</v>
      </c>
      <c r="P3283" s="16">
        <v>1</v>
      </c>
      <c r="Q3283" s="16">
        <v>1</v>
      </c>
      <c r="R3283">
        <f>MATCH(D3283,Отчет!$C$1:$C$65535,0)</f>
        <v>15</v>
      </c>
    </row>
    <row r="3284" spans="1:18" x14ac:dyDescent="0.2">
      <c r="A3284" s="16">
        <v>2063597666</v>
      </c>
      <c r="B3284" s="16">
        <v>10</v>
      </c>
      <c r="D3284" s="16">
        <v>722669820</v>
      </c>
      <c r="E3284" s="6" t="s">
        <v>185</v>
      </c>
      <c r="F3284" s="6" t="s">
        <v>186</v>
      </c>
      <c r="G3284" s="6" t="s">
        <v>187</v>
      </c>
      <c r="H3284" s="16" t="s">
        <v>188</v>
      </c>
      <c r="I3284" s="6" t="s">
        <v>551</v>
      </c>
      <c r="J3284" s="16">
        <v>5</v>
      </c>
      <c r="K3284" s="16" t="s">
        <v>36</v>
      </c>
      <c r="L3284" s="16" t="s">
        <v>545</v>
      </c>
      <c r="N3284" s="16">
        <v>50</v>
      </c>
      <c r="O3284" s="16">
        <v>5</v>
      </c>
      <c r="P3284" s="16">
        <v>1</v>
      </c>
      <c r="Q3284" s="16">
        <v>1</v>
      </c>
      <c r="R3284">
        <f>MATCH(D3284,Отчет!$C$1:$C$65535,0)</f>
        <v>16</v>
      </c>
    </row>
    <row r="3285" spans="1:18" x14ac:dyDescent="0.2">
      <c r="A3285" s="16">
        <v>1902929327</v>
      </c>
      <c r="B3285" s="16">
        <v>8</v>
      </c>
      <c r="D3285" s="16">
        <v>499655942</v>
      </c>
      <c r="E3285" s="6" t="s">
        <v>98</v>
      </c>
      <c r="F3285" s="6" t="s">
        <v>99</v>
      </c>
      <c r="G3285" s="6" t="s">
        <v>57</v>
      </c>
      <c r="H3285" s="16" t="s">
        <v>100</v>
      </c>
      <c r="I3285" s="6" t="s">
        <v>551</v>
      </c>
      <c r="J3285" s="16">
        <v>5</v>
      </c>
      <c r="K3285" s="16" t="s">
        <v>36</v>
      </c>
      <c r="L3285" s="16" t="s">
        <v>545</v>
      </c>
      <c r="N3285" s="16">
        <v>40</v>
      </c>
      <c r="O3285" s="16">
        <v>5</v>
      </c>
      <c r="P3285" s="16">
        <v>1</v>
      </c>
      <c r="Q3285" s="16">
        <v>1</v>
      </c>
      <c r="R3285">
        <f>MATCH(D3285,Отчет!$C$1:$C$65535,0)</f>
        <v>40</v>
      </c>
    </row>
    <row r="3286" spans="1:18" x14ac:dyDescent="0.2">
      <c r="A3286" s="16">
        <v>1886649561</v>
      </c>
      <c r="B3286" s="16">
        <v>9</v>
      </c>
      <c r="D3286" s="16">
        <v>499656434</v>
      </c>
      <c r="E3286" s="6" t="s">
        <v>162</v>
      </c>
      <c r="F3286" s="6" t="s">
        <v>163</v>
      </c>
      <c r="G3286" s="6" t="s">
        <v>164</v>
      </c>
      <c r="H3286" s="16" t="s">
        <v>165</v>
      </c>
      <c r="I3286" s="6" t="s">
        <v>551</v>
      </c>
      <c r="J3286" s="16">
        <v>5</v>
      </c>
      <c r="K3286" s="16" t="s">
        <v>36</v>
      </c>
      <c r="L3286" s="16" t="s">
        <v>545</v>
      </c>
      <c r="N3286" s="16">
        <v>45</v>
      </c>
      <c r="O3286" s="16">
        <v>5</v>
      </c>
      <c r="P3286" s="16">
        <v>1</v>
      </c>
      <c r="Q3286" s="16">
        <v>1</v>
      </c>
      <c r="R3286">
        <f>MATCH(D3286,Отчет!$C$1:$C$65535,0)</f>
        <v>11</v>
      </c>
    </row>
    <row r="3287" spans="1:18" x14ac:dyDescent="0.2">
      <c r="A3287" s="16">
        <v>1896782734</v>
      </c>
      <c r="B3287" s="16">
        <v>10</v>
      </c>
      <c r="D3287" s="16">
        <v>499655369</v>
      </c>
      <c r="E3287" s="6" t="s">
        <v>196</v>
      </c>
      <c r="F3287" s="6" t="s">
        <v>99</v>
      </c>
      <c r="G3287" s="6" t="s">
        <v>107</v>
      </c>
      <c r="H3287" s="16" t="s">
        <v>197</v>
      </c>
      <c r="I3287" s="6" t="s">
        <v>552</v>
      </c>
      <c r="J3287" s="16">
        <v>3</v>
      </c>
      <c r="K3287" s="16" t="s">
        <v>36</v>
      </c>
      <c r="L3287" s="16" t="s">
        <v>545</v>
      </c>
      <c r="N3287" s="16">
        <v>30</v>
      </c>
      <c r="O3287" s="16">
        <v>3</v>
      </c>
      <c r="P3287" s="16">
        <v>1</v>
      </c>
      <c r="Q3287" s="16">
        <v>1</v>
      </c>
      <c r="R3287">
        <f>MATCH(D3287,Отчет!$C$1:$C$65535,0)</f>
        <v>15</v>
      </c>
    </row>
    <row r="3288" spans="1:18" x14ac:dyDescent="0.2">
      <c r="A3288" s="16">
        <v>1896782747</v>
      </c>
      <c r="B3288" s="16">
        <v>10</v>
      </c>
      <c r="D3288" s="16">
        <v>1650253973</v>
      </c>
      <c r="E3288" s="6" t="s">
        <v>66</v>
      </c>
      <c r="F3288" s="6" t="s">
        <v>67</v>
      </c>
      <c r="G3288" s="6" t="s">
        <v>68</v>
      </c>
      <c r="H3288" s="16" t="s">
        <v>69</v>
      </c>
      <c r="I3288" s="6" t="s">
        <v>552</v>
      </c>
      <c r="J3288" s="16">
        <v>3</v>
      </c>
      <c r="K3288" s="16" t="s">
        <v>36</v>
      </c>
      <c r="L3288" s="16" t="s">
        <v>545</v>
      </c>
      <c r="N3288" s="16">
        <v>30</v>
      </c>
      <c r="O3288" s="16">
        <v>3</v>
      </c>
      <c r="P3288" s="16">
        <v>1</v>
      </c>
      <c r="Q3288" s="16">
        <v>1</v>
      </c>
      <c r="R3288">
        <f>MATCH(D3288,Отчет!$C$1:$C$65535,0)</f>
        <v>23</v>
      </c>
    </row>
    <row r="3289" spans="1:18" x14ac:dyDescent="0.2">
      <c r="A3289" s="16">
        <v>1896782776</v>
      </c>
      <c r="B3289" s="16">
        <v>5</v>
      </c>
      <c r="D3289" s="16">
        <v>499655706</v>
      </c>
      <c r="E3289" s="6" t="s">
        <v>109</v>
      </c>
      <c r="F3289" s="6" t="s">
        <v>99</v>
      </c>
      <c r="G3289" s="6" t="s">
        <v>110</v>
      </c>
      <c r="H3289" s="16" t="s">
        <v>111</v>
      </c>
      <c r="I3289" s="6" t="s">
        <v>552</v>
      </c>
      <c r="J3289" s="16">
        <v>3</v>
      </c>
      <c r="K3289" s="16" t="s">
        <v>36</v>
      </c>
      <c r="L3289" s="16" t="s">
        <v>545</v>
      </c>
      <c r="N3289" s="16">
        <v>15</v>
      </c>
      <c r="O3289" s="16">
        <v>3</v>
      </c>
      <c r="P3289" s="16">
        <v>1</v>
      </c>
      <c r="Q3289" s="16">
        <v>1</v>
      </c>
      <c r="R3289">
        <f>MATCH(D3289,Отчет!$C$1:$C$65535,0)</f>
        <v>55</v>
      </c>
    </row>
    <row r="3290" spans="1:18" x14ac:dyDescent="0.2">
      <c r="A3290" s="16">
        <v>1896782702</v>
      </c>
      <c r="B3290" s="16">
        <v>7</v>
      </c>
      <c r="D3290" s="16">
        <v>499655738</v>
      </c>
      <c r="E3290" s="6" t="s">
        <v>112</v>
      </c>
      <c r="F3290" s="6" t="s">
        <v>113</v>
      </c>
      <c r="G3290" s="6" t="s">
        <v>73</v>
      </c>
      <c r="H3290" s="16" t="s">
        <v>114</v>
      </c>
      <c r="I3290" s="6" t="s">
        <v>552</v>
      </c>
      <c r="J3290" s="16">
        <v>3</v>
      </c>
      <c r="K3290" s="16" t="s">
        <v>36</v>
      </c>
      <c r="L3290" s="16" t="s">
        <v>545</v>
      </c>
      <c r="N3290" s="16">
        <v>21</v>
      </c>
      <c r="O3290" s="16">
        <v>3</v>
      </c>
      <c r="P3290" s="16">
        <v>1</v>
      </c>
      <c r="Q3290" s="16">
        <v>1</v>
      </c>
      <c r="R3290">
        <f>MATCH(D3290,Отчет!$C$1:$C$65535,0)</f>
        <v>31</v>
      </c>
    </row>
    <row r="3291" spans="1:18" x14ac:dyDescent="0.2">
      <c r="A3291" s="16">
        <v>1896782740</v>
      </c>
      <c r="B3291" s="16">
        <v>7</v>
      </c>
      <c r="D3291" s="16">
        <v>499655764</v>
      </c>
      <c r="E3291" s="6" t="s">
        <v>115</v>
      </c>
      <c r="F3291" s="6" t="s">
        <v>116</v>
      </c>
      <c r="G3291" s="6" t="s">
        <v>117</v>
      </c>
      <c r="H3291" s="16" t="s">
        <v>118</v>
      </c>
      <c r="I3291" s="6" t="s">
        <v>552</v>
      </c>
      <c r="J3291" s="16">
        <v>3</v>
      </c>
      <c r="K3291" s="16" t="s">
        <v>36</v>
      </c>
      <c r="L3291" s="16" t="s">
        <v>545</v>
      </c>
      <c r="N3291" s="16">
        <v>21</v>
      </c>
      <c r="O3291" s="16">
        <v>3</v>
      </c>
      <c r="P3291" s="16">
        <v>1</v>
      </c>
      <c r="Q3291" s="16">
        <v>1</v>
      </c>
      <c r="R3291">
        <f>MATCH(D3291,Отчет!$C$1:$C$65535,0)</f>
        <v>17</v>
      </c>
    </row>
    <row r="3292" spans="1:18" x14ac:dyDescent="0.2">
      <c r="A3292" s="16">
        <v>1896782730</v>
      </c>
      <c r="B3292" s="16">
        <v>10</v>
      </c>
      <c r="D3292" s="16">
        <v>499655482</v>
      </c>
      <c r="E3292" s="6" t="s">
        <v>71</v>
      </c>
      <c r="F3292" s="6" t="s">
        <v>72</v>
      </c>
      <c r="G3292" s="6" t="s">
        <v>73</v>
      </c>
      <c r="H3292" s="16" t="s">
        <v>74</v>
      </c>
      <c r="I3292" s="6" t="s">
        <v>552</v>
      </c>
      <c r="J3292" s="16">
        <v>3</v>
      </c>
      <c r="K3292" s="16" t="s">
        <v>36</v>
      </c>
      <c r="L3292" s="16" t="s">
        <v>545</v>
      </c>
      <c r="N3292" s="16">
        <v>30</v>
      </c>
      <c r="O3292" s="16">
        <v>3</v>
      </c>
      <c r="P3292" s="16">
        <v>1</v>
      </c>
      <c r="Q3292" s="16">
        <v>1</v>
      </c>
      <c r="R3292">
        <f>MATCH(D3292,Отчет!$C$1:$C$65535,0)</f>
        <v>12</v>
      </c>
    </row>
    <row r="3293" spans="1:18" x14ac:dyDescent="0.2">
      <c r="A3293" s="16">
        <v>1896782704</v>
      </c>
      <c r="B3293" s="16">
        <v>9</v>
      </c>
      <c r="D3293" s="16">
        <v>499655506</v>
      </c>
      <c r="E3293" s="6" t="s">
        <v>125</v>
      </c>
      <c r="F3293" s="6" t="s">
        <v>126</v>
      </c>
      <c r="G3293" s="6" t="s">
        <v>127</v>
      </c>
      <c r="H3293" s="16" t="s">
        <v>128</v>
      </c>
      <c r="I3293" s="6" t="s">
        <v>552</v>
      </c>
      <c r="J3293" s="16">
        <v>3</v>
      </c>
      <c r="K3293" s="16" t="s">
        <v>36</v>
      </c>
      <c r="L3293" s="16" t="s">
        <v>545</v>
      </c>
      <c r="N3293" s="16">
        <v>27</v>
      </c>
      <c r="O3293" s="16">
        <v>3</v>
      </c>
      <c r="P3293" s="16">
        <v>1</v>
      </c>
      <c r="Q3293" s="16">
        <v>0</v>
      </c>
      <c r="R3293">
        <f>MATCH(D3293,Отчет!$C$1:$C$65535,0)</f>
        <v>44</v>
      </c>
    </row>
    <row r="3294" spans="1:18" x14ac:dyDescent="0.2">
      <c r="A3294" s="16">
        <v>1896782721</v>
      </c>
      <c r="B3294" s="16">
        <v>4</v>
      </c>
      <c r="D3294" s="16">
        <v>499655579</v>
      </c>
      <c r="E3294" s="6" t="s">
        <v>194</v>
      </c>
      <c r="F3294" s="6" t="s">
        <v>122</v>
      </c>
      <c r="G3294" s="6" t="s">
        <v>171</v>
      </c>
      <c r="H3294" s="16" t="s">
        <v>195</v>
      </c>
      <c r="I3294" s="6" t="s">
        <v>552</v>
      </c>
      <c r="J3294" s="16">
        <v>3</v>
      </c>
      <c r="K3294" s="16" t="s">
        <v>36</v>
      </c>
      <c r="L3294" s="16" t="s">
        <v>545</v>
      </c>
      <c r="N3294" s="16">
        <v>12</v>
      </c>
      <c r="O3294" s="16">
        <v>3</v>
      </c>
      <c r="P3294" s="16">
        <v>1</v>
      </c>
      <c r="Q3294" s="16">
        <v>1</v>
      </c>
      <c r="R3294">
        <f>MATCH(D3294,Отчет!$C$1:$C$65535,0)</f>
        <v>38</v>
      </c>
    </row>
    <row r="3295" spans="1:18" x14ac:dyDescent="0.2">
      <c r="A3295" s="16">
        <v>1896782773</v>
      </c>
      <c r="B3295" s="16">
        <v>8</v>
      </c>
      <c r="D3295" s="16">
        <v>499655265</v>
      </c>
      <c r="E3295" s="6" t="s">
        <v>75</v>
      </c>
      <c r="F3295" s="6" t="s">
        <v>76</v>
      </c>
      <c r="G3295" s="6" t="s">
        <v>77</v>
      </c>
      <c r="H3295" s="16" t="s">
        <v>78</v>
      </c>
      <c r="I3295" s="6" t="s">
        <v>552</v>
      </c>
      <c r="J3295" s="16">
        <v>3</v>
      </c>
      <c r="K3295" s="16" t="s">
        <v>36</v>
      </c>
      <c r="L3295" s="16" t="s">
        <v>545</v>
      </c>
      <c r="N3295" s="16">
        <v>24</v>
      </c>
      <c r="O3295" s="16">
        <v>3</v>
      </c>
      <c r="P3295" s="16">
        <v>1</v>
      </c>
      <c r="Q3295" s="16">
        <v>1</v>
      </c>
      <c r="R3295">
        <f>MATCH(D3295,Отчет!$C$1:$C$65535,0)</f>
        <v>41</v>
      </c>
    </row>
    <row r="3296" spans="1:18" x14ac:dyDescent="0.2">
      <c r="A3296" s="16">
        <v>1896782706</v>
      </c>
      <c r="B3296" s="16">
        <v>8</v>
      </c>
      <c r="D3296" s="16">
        <v>499655321</v>
      </c>
      <c r="E3296" s="6" t="s">
        <v>79</v>
      </c>
      <c r="F3296" s="6" t="s">
        <v>80</v>
      </c>
      <c r="G3296" s="6" t="s">
        <v>81</v>
      </c>
      <c r="H3296" s="16" t="s">
        <v>82</v>
      </c>
      <c r="I3296" s="6" t="s">
        <v>552</v>
      </c>
      <c r="J3296" s="16">
        <v>3</v>
      </c>
      <c r="K3296" s="16" t="s">
        <v>36</v>
      </c>
      <c r="L3296" s="16" t="s">
        <v>545</v>
      </c>
      <c r="N3296" s="16">
        <v>24</v>
      </c>
      <c r="O3296" s="16">
        <v>3</v>
      </c>
      <c r="P3296" s="16">
        <v>1</v>
      </c>
      <c r="Q3296" s="16">
        <v>1</v>
      </c>
      <c r="R3296">
        <f>MATCH(D3296,Отчет!$C$1:$C$65535,0)</f>
        <v>53</v>
      </c>
    </row>
    <row r="3297" spans="1:18" x14ac:dyDescent="0.2">
      <c r="A3297" s="16">
        <v>1896782732</v>
      </c>
      <c r="B3297" s="16">
        <v>5</v>
      </c>
      <c r="D3297" s="16">
        <v>499655966</v>
      </c>
      <c r="E3297" s="6" t="s">
        <v>83</v>
      </c>
      <c r="F3297" s="6" t="s">
        <v>76</v>
      </c>
      <c r="G3297" s="6" t="s">
        <v>84</v>
      </c>
      <c r="H3297" s="16" t="s">
        <v>85</v>
      </c>
      <c r="I3297" s="6" t="s">
        <v>552</v>
      </c>
      <c r="J3297" s="16">
        <v>3</v>
      </c>
      <c r="K3297" s="16" t="s">
        <v>36</v>
      </c>
      <c r="L3297" s="16" t="s">
        <v>545</v>
      </c>
      <c r="N3297" s="16">
        <v>15</v>
      </c>
      <c r="O3297" s="16">
        <v>3</v>
      </c>
      <c r="P3297" s="16">
        <v>1</v>
      </c>
      <c r="Q3297" s="16">
        <v>1</v>
      </c>
      <c r="R3297">
        <f>MATCH(D3297,Отчет!$C$1:$C$65535,0)</f>
        <v>43</v>
      </c>
    </row>
    <row r="3298" spans="1:18" x14ac:dyDescent="0.2">
      <c r="A3298" s="16">
        <v>1896782749</v>
      </c>
      <c r="B3298" s="16">
        <v>7</v>
      </c>
      <c r="D3298" s="16">
        <v>499655995</v>
      </c>
      <c r="E3298" s="6" t="s">
        <v>86</v>
      </c>
      <c r="F3298" s="6" t="s">
        <v>87</v>
      </c>
      <c r="G3298" s="6" t="s">
        <v>88</v>
      </c>
      <c r="H3298" s="16" t="s">
        <v>89</v>
      </c>
      <c r="I3298" s="6" t="s">
        <v>552</v>
      </c>
      <c r="J3298" s="16">
        <v>3</v>
      </c>
      <c r="K3298" s="16" t="s">
        <v>36</v>
      </c>
      <c r="L3298" s="16" t="s">
        <v>545</v>
      </c>
      <c r="N3298" s="16">
        <v>21</v>
      </c>
      <c r="O3298" s="16">
        <v>3</v>
      </c>
      <c r="P3298" s="16">
        <v>1</v>
      </c>
      <c r="Q3298" s="16">
        <v>1</v>
      </c>
      <c r="R3298">
        <f>MATCH(D3298,Отчет!$C$1:$C$65535,0)</f>
        <v>49</v>
      </c>
    </row>
    <row r="3299" spans="1:18" x14ac:dyDescent="0.2">
      <c r="A3299" s="16">
        <v>1896782759</v>
      </c>
      <c r="B3299" s="16">
        <v>6</v>
      </c>
      <c r="D3299" s="16">
        <v>499656023</v>
      </c>
      <c r="E3299" s="6" t="s">
        <v>170</v>
      </c>
      <c r="F3299" s="6" t="s">
        <v>72</v>
      </c>
      <c r="G3299" s="6" t="s">
        <v>171</v>
      </c>
      <c r="H3299" s="16" t="s">
        <v>172</v>
      </c>
      <c r="I3299" s="6" t="s">
        <v>552</v>
      </c>
      <c r="J3299" s="16">
        <v>3</v>
      </c>
      <c r="K3299" s="16" t="s">
        <v>36</v>
      </c>
      <c r="L3299" s="16" t="s">
        <v>545</v>
      </c>
      <c r="N3299" s="16">
        <v>18</v>
      </c>
      <c r="O3299" s="16">
        <v>3</v>
      </c>
      <c r="P3299" s="16">
        <v>1</v>
      </c>
      <c r="Q3299" s="16">
        <v>1</v>
      </c>
      <c r="R3299">
        <f>MATCH(D3299,Отчет!$C$1:$C$65535,0)</f>
        <v>42</v>
      </c>
    </row>
    <row r="3300" spans="1:18" x14ac:dyDescent="0.2">
      <c r="A3300" s="16">
        <v>1896782723</v>
      </c>
      <c r="B3300" s="16">
        <v>10</v>
      </c>
      <c r="D3300" s="16">
        <v>499655788</v>
      </c>
      <c r="E3300" s="6" t="s">
        <v>101</v>
      </c>
      <c r="F3300" s="6" t="s">
        <v>102</v>
      </c>
      <c r="G3300" s="6" t="s">
        <v>103</v>
      </c>
      <c r="H3300" s="16" t="s">
        <v>104</v>
      </c>
      <c r="I3300" s="6" t="s">
        <v>552</v>
      </c>
      <c r="J3300" s="16">
        <v>3</v>
      </c>
      <c r="K3300" s="16" t="s">
        <v>36</v>
      </c>
      <c r="L3300" s="16" t="s">
        <v>545</v>
      </c>
      <c r="N3300" s="16">
        <v>30</v>
      </c>
      <c r="O3300" s="16">
        <v>3</v>
      </c>
      <c r="P3300" s="16">
        <v>1</v>
      </c>
      <c r="Q3300" s="16">
        <v>1</v>
      </c>
      <c r="R3300">
        <f>MATCH(D3300,Отчет!$C$1:$C$65535,0)</f>
        <v>18</v>
      </c>
    </row>
    <row r="3301" spans="1:18" x14ac:dyDescent="0.2">
      <c r="A3301" s="16">
        <v>1896782761</v>
      </c>
      <c r="B3301" s="16">
        <v>10</v>
      </c>
      <c r="D3301" s="16">
        <v>499655838</v>
      </c>
      <c r="E3301" s="6" t="s">
        <v>105</v>
      </c>
      <c r="F3301" s="6" t="s">
        <v>106</v>
      </c>
      <c r="G3301" s="6" t="s">
        <v>107</v>
      </c>
      <c r="H3301" s="16" t="s">
        <v>108</v>
      </c>
      <c r="I3301" s="6" t="s">
        <v>552</v>
      </c>
      <c r="J3301" s="16">
        <v>3</v>
      </c>
      <c r="K3301" s="16" t="s">
        <v>36</v>
      </c>
      <c r="L3301" s="16" t="s">
        <v>545</v>
      </c>
      <c r="N3301" s="16">
        <v>30</v>
      </c>
      <c r="O3301" s="16">
        <v>3</v>
      </c>
      <c r="P3301" s="16">
        <v>1</v>
      </c>
      <c r="Q3301" s="16">
        <v>1</v>
      </c>
      <c r="R3301">
        <f>MATCH(D3301,Отчет!$C$1:$C$65535,0)</f>
        <v>14</v>
      </c>
    </row>
    <row r="3302" spans="1:18" x14ac:dyDescent="0.2">
      <c r="A3302" s="16">
        <v>1896782715</v>
      </c>
      <c r="B3302" s="16">
        <v>4</v>
      </c>
      <c r="D3302" s="16">
        <v>499655862</v>
      </c>
      <c r="E3302" s="6" t="s">
        <v>90</v>
      </c>
      <c r="F3302" s="6" t="s">
        <v>91</v>
      </c>
      <c r="G3302" s="6" t="s">
        <v>92</v>
      </c>
      <c r="H3302" s="16" t="s">
        <v>93</v>
      </c>
      <c r="I3302" s="6" t="s">
        <v>552</v>
      </c>
      <c r="J3302" s="16">
        <v>3</v>
      </c>
      <c r="K3302" s="16" t="s">
        <v>36</v>
      </c>
      <c r="L3302" s="16" t="s">
        <v>545</v>
      </c>
      <c r="N3302" s="16">
        <v>12</v>
      </c>
      <c r="O3302" s="16">
        <v>3</v>
      </c>
      <c r="P3302" s="16">
        <v>1</v>
      </c>
      <c r="Q3302" s="16">
        <v>1</v>
      </c>
      <c r="R3302">
        <f>MATCH(D3302,Отчет!$C$1:$C$65535,0)</f>
        <v>45</v>
      </c>
    </row>
    <row r="3303" spans="1:18" x14ac:dyDescent="0.2">
      <c r="A3303" s="16">
        <v>1896782755</v>
      </c>
      <c r="B3303" s="16">
        <v>9</v>
      </c>
      <c r="D3303" s="16">
        <v>499655628</v>
      </c>
      <c r="E3303" s="6" t="s">
        <v>94</v>
      </c>
      <c r="F3303" s="6" t="s">
        <v>106</v>
      </c>
      <c r="G3303" s="6" t="s">
        <v>119</v>
      </c>
      <c r="H3303" s="16" t="s">
        <v>120</v>
      </c>
      <c r="I3303" s="6" t="s">
        <v>552</v>
      </c>
      <c r="J3303" s="16">
        <v>3</v>
      </c>
      <c r="K3303" s="16" t="s">
        <v>36</v>
      </c>
      <c r="L3303" s="16" t="s">
        <v>545</v>
      </c>
      <c r="N3303" s="16">
        <v>27</v>
      </c>
      <c r="O3303" s="16">
        <v>3</v>
      </c>
      <c r="P3303" s="16">
        <v>1</v>
      </c>
      <c r="Q3303" s="16">
        <v>1</v>
      </c>
      <c r="R3303">
        <f>MATCH(D3303,Отчет!$C$1:$C$65535,0)</f>
        <v>22</v>
      </c>
    </row>
    <row r="3304" spans="1:18" x14ac:dyDescent="0.2">
      <c r="A3304" s="16">
        <v>1896782738</v>
      </c>
      <c r="B3304" s="16">
        <v>10</v>
      </c>
      <c r="D3304" s="16">
        <v>499655681</v>
      </c>
      <c r="E3304" s="6" t="s">
        <v>121</v>
      </c>
      <c r="F3304" s="6" t="s">
        <v>122</v>
      </c>
      <c r="G3304" s="6" t="s">
        <v>123</v>
      </c>
      <c r="H3304" s="16" t="s">
        <v>124</v>
      </c>
      <c r="I3304" s="6" t="s">
        <v>552</v>
      </c>
      <c r="J3304" s="16">
        <v>3</v>
      </c>
      <c r="K3304" s="16" t="s">
        <v>36</v>
      </c>
      <c r="L3304" s="16" t="s">
        <v>545</v>
      </c>
      <c r="N3304" s="16">
        <v>30</v>
      </c>
      <c r="O3304" s="16">
        <v>3</v>
      </c>
      <c r="P3304" s="16">
        <v>1</v>
      </c>
      <c r="Q3304" s="16">
        <v>1</v>
      </c>
      <c r="R3304">
        <f>MATCH(D3304,Отчет!$C$1:$C$65535,0)</f>
        <v>26</v>
      </c>
    </row>
    <row r="3305" spans="1:18" x14ac:dyDescent="0.2">
      <c r="A3305" s="16">
        <v>1896782765</v>
      </c>
      <c r="B3305" s="16">
        <v>10</v>
      </c>
      <c r="D3305" s="16">
        <v>499656679</v>
      </c>
      <c r="E3305" s="6" t="s">
        <v>152</v>
      </c>
      <c r="F3305" s="6" t="s">
        <v>153</v>
      </c>
      <c r="G3305" s="6" t="s">
        <v>154</v>
      </c>
      <c r="H3305" s="16" t="s">
        <v>155</v>
      </c>
      <c r="I3305" s="6" t="s">
        <v>552</v>
      </c>
      <c r="J3305" s="16">
        <v>3</v>
      </c>
      <c r="K3305" s="16" t="s">
        <v>36</v>
      </c>
      <c r="L3305" s="16" t="s">
        <v>545</v>
      </c>
      <c r="N3305" s="16">
        <v>30</v>
      </c>
      <c r="O3305" s="16">
        <v>3</v>
      </c>
      <c r="P3305" s="16">
        <v>1</v>
      </c>
      <c r="Q3305" s="16">
        <v>1</v>
      </c>
      <c r="R3305">
        <f>MATCH(D3305,Отчет!$C$1:$C$65535,0)</f>
        <v>21</v>
      </c>
    </row>
    <row r="3306" spans="1:18" x14ac:dyDescent="0.2">
      <c r="A3306" s="16">
        <v>1896782751</v>
      </c>
      <c r="B3306" s="16">
        <v>6</v>
      </c>
      <c r="D3306" s="16">
        <v>499656711</v>
      </c>
      <c r="E3306" s="6" t="s">
        <v>156</v>
      </c>
      <c r="F3306" s="6" t="s">
        <v>157</v>
      </c>
      <c r="G3306" s="6" t="s">
        <v>81</v>
      </c>
      <c r="H3306" s="16" t="s">
        <v>158</v>
      </c>
      <c r="I3306" s="6" t="s">
        <v>552</v>
      </c>
      <c r="J3306" s="16">
        <v>3</v>
      </c>
      <c r="K3306" s="16" t="s">
        <v>36</v>
      </c>
      <c r="L3306" s="16" t="s">
        <v>545</v>
      </c>
      <c r="N3306" s="16">
        <v>18</v>
      </c>
      <c r="O3306" s="16">
        <v>3</v>
      </c>
      <c r="P3306" s="16">
        <v>1</v>
      </c>
      <c r="Q3306" s="16">
        <v>0</v>
      </c>
      <c r="R3306">
        <f>MATCH(D3306,Отчет!$C$1:$C$65535,0)</f>
        <v>52</v>
      </c>
    </row>
    <row r="3307" spans="1:18" x14ac:dyDescent="0.2">
      <c r="A3307" s="16">
        <v>1896782687</v>
      </c>
      <c r="B3307" s="16">
        <v>10</v>
      </c>
      <c r="D3307" s="16">
        <v>499657385</v>
      </c>
      <c r="E3307" s="6" t="s">
        <v>145</v>
      </c>
      <c r="F3307" s="6" t="s">
        <v>146</v>
      </c>
      <c r="G3307" s="6" t="s">
        <v>139</v>
      </c>
      <c r="H3307" s="16" t="s">
        <v>147</v>
      </c>
      <c r="I3307" s="6" t="s">
        <v>552</v>
      </c>
      <c r="J3307" s="16">
        <v>3</v>
      </c>
      <c r="K3307" s="16" t="s">
        <v>36</v>
      </c>
      <c r="L3307" s="16" t="s">
        <v>545</v>
      </c>
      <c r="N3307" s="16">
        <v>30</v>
      </c>
      <c r="O3307" s="16">
        <v>3</v>
      </c>
      <c r="P3307" s="16">
        <v>1</v>
      </c>
      <c r="Q3307" s="16">
        <v>1</v>
      </c>
      <c r="R3307">
        <f>MATCH(D3307,Отчет!$C$1:$C$65535,0)</f>
        <v>20</v>
      </c>
    </row>
    <row r="3308" spans="1:18" x14ac:dyDescent="0.2">
      <c r="A3308" s="16">
        <v>1896782769</v>
      </c>
      <c r="B3308" s="16">
        <v>8</v>
      </c>
      <c r="D3308" s="16">
        <v>499656285</v>
      </c>
      <c r="E3308" s="6" t="s">
        <v>173</v>
      </c>
      <c r="F3308" s="6" t="s">
        <v>76</v>
      </c>
      <c r="G3308" s="6" t="s">
        <v>107</v>
      </c>
      <c r="H3308" s="16" t="s">
        <v>174</v>
      </c>
      <c r="I3308" s="6" t="s">
        <v>552</v>
      </c>
      <c r="J3308" s="16">
        <v>3</v>
      </c>
      <c r="K3308" s="16" t="s">
        <v>36</v>
      </c>
      <c r="L3308" s="16" t="s">
        <v>545</v>
      </c>
      <c r="N3308" s="16">
        <v>24</v>
      </c>
      <c r="O3308" s="16">
        <v>3</v>
      </c>
      <c r="P3308" s="16">
        <v>1</v>
      </c>
      <c r="Q3308" s="16">
        <v>1</v>
      </c>
      <c r="R3308">
        <f>MATCH(D3308,Отчет!$C$1:$C$65535,0)</f>
        <v>36</v>
      </c>
    </row>
    <row r="3309" spans="1:18" x14ac:dyDescent="0.2">
      <c r="A3309" s="16">
        <v>1896782744</v>
      </c>
      <c r="B3309" s="16">
        <v>8</v>
      </c>
      <c r="D3309" s="16">
        <v>499656345</v>
      </c>
      <c r="E3309" s="6" t="s">
        <v>159</v>
      </c>
      <c r="F3309" s="6" t="s">
        <v>160</v>
      </c>
      <c r="G3309" s="6" t="s">
        <v>119</v>
      </c>
      <c r="H3309" s="16" t="s">
        <v>161</v>
      </c>
      <c r="I3309" s="6" t="s">
        <v>552</v>
      </c>
      <c r="J3309" s="16">
        <v>3</v>
      </c>
      <c r="K3309" s="16" t="s">
        <v>36</v>
      </c>
      <c r="L3309" s="16" t="s">
        <v>545</v>
      </c>
      <c r="N3309" s="16">
        <v>24</v>
      </c>
      <c r="O3309" s="16">
        <v>3</v>
      </c>
      <c r="P3309" s="16">
        <v>1</v>
      </c>
      <c r="Q3309" s="16">
        <v>1</v>
      </c>
      <c r="R3309">
        <f>MATCH(D3309,Отчет!$C$1:$C$65535,0)</f>
        <v>46</v>
      </c>
    </row>
    <row r="3310" spans="1:18" x14ac:dyDescent="0.2">
      <c r="A3310" s="16">
        <v>1905065240</v>
      </c>
      <c r="B3310" s="16">
        <v>9</v>
      </c>
      <c r="D3310" s="16">
        <v>499656434</v>
      </c>
      <c r="E3310" s="6" t="s">
        <v>162</v>
      </c>
      <c r="F3310" s="6" t="s">
        <v>163</v>
      </c>
      <c r="G3310" s="6" t="s">
        <v>164</v>
      </c>
      <c r="H3310" s="16" t="s">
        <v>165</v>
      </c>
      <c r="I3310" s="6" t="s">
        <v>552</v>
      </c>
      <c r="J3310" s="16">
        <v>3</v>
      </c>
      <c r="K3310" s="16" t="s">
        <v>36</v>
      </c>
      <c r="L3310" s="16" t="s">
        <v>545</v>
      </c>
      <c r="N3310" s="16">
        <v>27</v>
      </c>
      <c r="O3310" s="16">
        <v>3</v>
      </c>
      <c r="P3310" s="16">
        <v>1</v>
      </c>
      <c r="Q3310" s="16">
        <v>1</v>
      </c>
      <c r="R3310">
        <f>MATCH(D3310,Отчет!$C$1:$C$65535,0)</f>
        <v>11</v>
      </c>
    </row>
    <row r="3311" spans="1:18" x14ac:dyDescent="0.2">
      <c r="A3311" s="16">
        <v>1896782767</v>
      </c>
      <c r="B3311" s="16">
        <v>9</v>
      </c>
      <c r="D3311" s="16">
        <v>499656623</v>
      </c>
      <c r="E3311" s="6" t="s">
        <v>166</v>
      </c>
      <c r="F3311" s="6" t="s">
        <v>167</v>
      </c>
      <c r="G3311" s="6" t="s">
        <v>168</v>
      </c>
      <c r="H3311" s="16" t="s">
        <v>169</v>
      </c>
      <c r="I3311" s="6" t="s">
        <v>552</v>
      </c>
      <c r="J3311" s="16">
        <v>3</v>
      </c>
      <c r="K3311" s="16" t="s">
        <v>36</v>
      </c>
      <c r="L3311" s="16" t="s">
        <v>545</v>
      </c>
      <c r="N3311" s="16">
        <v>27</v>
      </c>
      <c r="O3311" s="16">
        <v>3</v>
      </c>
      <c r="P3311" s="16">
        <v>1</v>
      </c>
      <c r="Q3311" s="16">
        <v>1</v>
      </c>
      <c r="R3311">
        <f>MATCH(D3311,Отчет!$C$1:$C$65535,0)</f>
        <v>37</v>
      </c>
    </row>
    <row r="3312" spans="1:18" x14ac:dyDescent="0.2">
      <c r="A3312" s="16">
        <v>1896782753</v>
      </c>
      <c r="B3312" s="16">
        <v>8</v>
      </c>
      <c r="D3312" s="16">
        <v>499655914</v>
      </c>
      <c r="E3312" s="6" t="s">
        <v>94</v>
      </c>
      <c r="F3312" s="6" t="s">
        <v>95</v>
      </c>
      <c r="G3312" s="6" t="s">
        <v>96</v>
      </c>
      <c r="H3312" s="16" t="s">
        <v>97</v>
      </c>
      <c r="I3312" s="6" t="s">
        <v>552</v>
      </c>
      <c r="J3312" s="16">
        <v>3</v>
      </c>
      <c r="K3312" s="16" t="s">
        <v>36</v>
      </c>
      <c r="L3312" s="16" t="s">
        <v>545</v>
      </c>
      <c r="N3312" s="16">
        <v>24</v>
      </c>
      <c r="O3312" s="16">
        <v>3</v>
      </c>
      <c r="P3312" s="16">
        <v>1</v>
      </c>
      <c r="Q3312" s="16">
        <v>1</v>
      </c>
      <c r="R3312">
        <f>MATCH(D3312,Отчет!$C$1:$C$65535,0)</f>
        <v>35</v>
      </c>
    </row>
    <row r="3313" spans="1:18" x14ac:dyDescent="0.2">
      <c r="A3313" s="16">
        <v>1896782711</v>
      </c>
      <c r="B3313" s="16">
        <v>8</v>
      </c>
      <c r="D3313" s="16">
        <v>499655942</v>
      </c>
      <c r="E3313" s="6" t="s">
        <v>98</v>
      </c>
      <c r="F3313" s="6" t="s">
        <v>99</v>
      </c>
      <c r="G3313" s="6" t="s">
        <v>57</v>
      </c>
      <c r="H3313" s="16" t="s">
        <v>100</v>
      </c>
      <c r="I3313" s="6" t="s">
        <v>552</v>
      </c>
      <c r="J3313" s="16">
        <v>3</v>
      </c>
      <c r="K3313" s="16" t="s">
        <v>36</v>
      </c>
      <c r="L3313" s="16" t="s">
        <v>545</v>
      </c>
      <c r="N3313" s="16">
        <v>24</v>
      </c>
      <c r="O3313" s="16">
        <v>3</v>
      </c>
      <c r="P3313" s="16">
        <v>1</v>
      </c>
      <c r="Q3313" s="16">
        <v>1</v>
      </c>
      <c r="R3313">
        <f>MATCH(D3313,Отчет!$C$1:$C$65535,0)</f>
        <v>40</v>
      </c>
    </row>
    <row r="3314" spans="1:18" x14ac:dyDescent="0.2">
      <c r="A3314" s="16">
        <v>1896782695</v>
      </c>
      <c r="B3314" s="16">
        <v>7</v>
      </c>
      <c r="D3314" s="16">
        <v>1683223220</v>
      </c>
      <c r="E3314" s="6" t="s">
        <v>55</v>
      </c>
      <c r="F3314" s="6" t="s">
        <v>56</v>
      </c>
      <c r="G3314" s="6" t="s">
        <v>57</v>
      </c>
      <c r="H3314" s="16" t="s">
        <v>58</v>
      </c>
      <c r="I3314" s="6" t="s">
        <v>552</v>
      </c>
      <c r="J3314" s="16">
        <v>3</v>
      </c>
      <c r="K3314" s="16" t="s">
        <v>36</v>
      </c>
      <c r="L3314" s="16" t="s">
        <v>545</v>
      </c>
      <c r="N3314" s="16">
        <v>21</v>
      </c>
      <c r="O3314" s="16">
        <v>3</v>
      </c>
      <c r="P3314" s="16">
        <v>1</v>
      </c>
      <c r="Q3314" s="16">
        <v>1</v>
      </c>
      <c r="R3314">
        <f>MATCH(D3314,Отчет!$C$1:$C$65535,0)</f>
        <v>39</v>
      </c>
    </row>
    <row r="3315" spans="1:18" x14ac:dyDescent="0.2">
      <c r="A3315" s="16">
        <v>1896782692</v>
      </c>
      <c r="B3315" s="16">
        <v>8</v>
      </c>
      <c r="D3315" s="16">
        <v>499657609</v>
      </c>
      <c r="E3315" s="6" t="s">
        <v>192</v>
      </c>
      <c r="F3315" s="6" t="s">
        <v>134</v>
      </c>
      <c r="G3315" s="6" t="s">
        <v>139</v>
      </c>
      <c r="H3315" s="16" t="s">
        <v>193</v>
      </c>
      <c r="I3315" s="6" t="s">
        <v>552</v>
      </c>
      <c r="J3315" s="16">
        <v>3</v>
      </c>
      <c r="K3315" s="16" t="s">
        <v>36</v>
      </c>
      <c r="L3315" s="16" t="s">
        <v>545</v>
      </c>
      <c r="N3315" s="16">
        <v>24</v>
      </c>
      <c r="O3315" s="16">
        <v>3</v>
      </c>
      <c r="P3315" s="16">
        <v>1</v>
      </c>
      <c r="Q3315" s="16">
        <v>1</v>
      </c>
      <c r="R3315">
        <f>MATCH(D3315,Отчет!$C$1:$C$65535,0)</f>
        <v>24</v>
      </c>
    </row>
    <row r="3316" spans="1:18" x14ac:dyDescent="0.2">
      <c r="A3316" s="16">
        <v>1896782763</v>
      </c>
      <c r="B3316" s="16">
        <v>10</v>
      </c>
      <c r="D3316" s="16">
        <v>499657780</v>
      </c>
      <c r="E3316" s="6" t="s">
        <v>129</v>
      </c>
      <c r="F3316" s="6" t="s">
        <v>130</v>
      </c>
      <c r="G3316" s="6" t="s">
        <v>131</v>
      </c>
      <c r="H3316" s="16" t="s">
        <v>132</v>
      </c>
      <c r="I3316" s="6" t="s">
        <v>552</v>
      </c>
      <c r="J3316" s="16">
        <v>3</v>
      </c>
      <c r="K3316" s="16" t="s">
        <v>36</v>
      </c>
      <c r="L3316" s="16" t="s">
        <v>545</v>
      </c>
      <c r="N3316" s="16">
        <v>30</v>
      </c>
      <c r="O3316" s="16">
        <v>3</v>
      </c>
      <c r="P3316" s="16">
        <v>1</v>
      </c>
      <c r="Q3316" s="16">
        <v>1</v>
      </c>
      <c r="R3316">
        <f>MATCH(D3316,Отчет!$C$1:$C$65535,0)</f>
        <v>29</v>
      </c>
    </row>
    <row r="3317" spans="1:18" x14ac:dyDescent="0.2">
      <c r="A3317" s="16">
        <v>1896782700</v>
      </c>
      <c r="B3317" s="16">
        <v>9</v>
      </c>
      <c r="D3317" s="16">
        <v>499657846</v>
      </c>
      <c r="E3317" s="6" t="s">
        <v>181</v>
      </c>
      <c r="F3317" s="6" t="s">
        <v>182</v>
      </c>
      <c r="G3317" s="6" t="s">
        <v>183</v>
      </c>
      <c r="H3317" s="16" t="s">
        <v>184</v>
      </c>
      <c r="I3317" s="6" t="s">
        <v>552</v>
      </c>
      <c r="J3317" s="16">
        <v>3</v>
      </c>
      <c r="K3317" s="16" t="s">
        <v>36</v>
      </c>
      <c r="L3317" s="16" t="s">
        <v>545</v>
      </c>
      <c r="N3317" s="16">
        <v>27</v>
      </c>
      <c r="O3317" s="16">
        <v>3</v>
      </c>
      <c r="P3317" s="16">
        <v>1</v>
      </c>
      <c r="Q3317" s="16">
        <v>1</v>
      </c>
      <c r="R3317">
        <f>MATCH(D3317,Отчет!$C$1:$C$65535,0)</f>
        <v>19</v>
      </c>
    </row>
    <row r="3318" spans="1:18" x14ac:dyDescent="0.2">
      <c r="A3318" s="16">
        <v>1896782685</v>
      </c>
      <c r="B3318" s="16">
        <v>10</v>
      </c>
      <c r="D3318" s="16">
        <v>722669820</v>
      </c>
      <c r="E3318" s="6" t="s">
        <v>185</v>
      </c>
      <c r="F3318" s="6" t="s">
        <v>186</v>
      </c>
      <c r="G3318" s="6" t="s">
        <v>187</v>
      </c>
      <c r="H3318" s="16" t="s">
        <v>188</v>
      </c>
      <c r="I3318" s="6" t="s">
        <v>552</v>
      </c>
      <c r="J3318" s="16">
        <v>3</v>
      </c>
      <c r="K3318" s="16" t="s">
        <v>36</v>
      </c>
      <c r="L3318" s="16" t="s">
        <v>545</v>
      </c>
      <c r="N3318" s="16">
        <v>30</v>
      </c>
      <c r="O3318" s="16">
        <v>3</v>
      </c>
      <c r="P3318" s="16">
        <v>1</v>
      </c>
      <c r="Q3318" s="16">
        <v>1</v>
      </c>
      <c r="R3318">
        <f>MATCH(D3318,Отчет!$C$1:$C$65535,0)</f>
        <v>16</v>
      </c>
    </row>
    <row r="3319" spans="1:18" x14ac:dyDescent="0.2">
      <c r="A3319" s="16">
        <v>1896782718</v>
      </c>
      <c r="B3319" s="16">
        <v>9</v>
      </c>
      <c r="D3319" s="16">
        <v>499657465</v>
      </c>
      <c r="E3319" s="6" t="s">
        <v>148</v>
      </c>
      <c r="F3319" s="6" t="s">
        <v>149</v>
      </c>
      <c r="G3319" s="6" t="s">
        <v>150</v>
      </c>
      <c r="H3319" s="16" t="s">
        <v>151</v>
      </c>
      <c r="I3319" s="6" t="s">
        <v>552</v>
      </c>
      <c r="J3319" s="16">
        <v>3</v>
      </c>
      <c r="K3319" s="16" t="s">
        <v>36</v>
      </c>
      <c r="L3319" s="16" t="s">
        <v>545</v>
      </c>
      <c r="N3319" s="16">
        <v>27</v>
      </c>
      <c r="O3319" s="16">
        <v>3</v>
      </c>
      <c r="P3319" s="16">
        <v>1</v>
      </c>
      <c r="Q3319" s="16">
        <v>1</v>
      </c>
      <c r="R3319">
        <f>MATCH(D3319,Отчет!$C$1:$C$65535,0)</f>
        <v>25</v>
      </c>
    </row>
    <row r="3320" spans="1:18" x14ac:dyDescent="0.2">
      <c r="A3320" s="16">
        <v>1896782782</v>
      </c>
      <c r="B3320" s="16">
        <v>6</v>
      </c>
      <c r="D3320" s="16">
        <v>499657489</v>
      </c>
      <c r="E3320" s="6" t="s">
        <v>133</v>
      </c>
      <c r="F3320" s="6" t="s">
        <v>134</v>
      </c>
      <c r="G3320" s="6" t="s">
        <v>135</v>
      </c>
      <c r="H3320" s="16" t="s">
        <v>136</v>
      </c>
      <c r="I3320" s="6" t="s">
        <v>552</v>
      </c>
      <c r="J3320" s="16">
        <v>3</v>
      </c>
      <c r="K3320" s="16" t="s">
        <v>36</v>
      </c>
      <c r="L3320" s="16" t="s">
        <v>545</v>
      </c>
      <c r="N3320" s="16">
        <v>18</v>
      </c>
      <c r="O3320" s="16">
        <v>3</v>
      </c>
      <c r="P3320" s="16">
        <v>1</v>
      </c>
      <c r="Q3320" s="16">
        <v>1</v>
      </c>
      <c r="R3320">
        <f>MATCH(D3320,Отчет!$C$1:$C$65535,0)</f>
        <v>51</v>
      </c>
    </row>
    <row r="3321" spans="1:18" x14ac:dyDescent="0.2">
      <c r="A3321" s="16">
        <v>1896782708</v>
      </c>
      <c r="B3321" s="16">
        <v>9</v>
      </c>
      <c r="D3321" s="16">
        <v>499657513</v>
      </c>
      <c r="E3321" s="6" t="s">
        <v>137</v>
      </c>
      <c r="F3321" s="6" t="s">
        <v>138</v>
      </c>
      <c r="G3321" s="6" t="s">
        <v>139</v>
      </c>
      <c r="H3321" s="16" t="s">
        <v>140</v>
      </c>
      <c r="I3321" s="6" t="s">
        <v>552</v>
      </c>
      <c r="J3321" s="16">
        <v>3</v>
      </c>
      <c r="K3321" s="16" t="s">
        <v>36</v>
      </c>
      <c r="L3321" s="16" t="s">
        <v>545</v>
      </c>
      <c r="N3321" s="16">
        <v>27</v>
      </c>
      <c r="O3321" s="16">
        <v>3</v>
      </c>
      <c r="P3321" s="16">
        <v>1</v>
      </c>
      <c r="Q3321" s="16">
        <v>1</v>
      </c>
      <c r="R3321">
        <f>MATCH(D3321,Отчет!$C$1:$C$65535,0)</f>
        <v>32</v>
      </c>
    </row>
    <row r="3322" spans="1:18" x14ac:dyDescent="0.2">
      <c r="A3322" s="16">
        <v>1896782725</v>
      </c>
      <c r="B3322" s="16">
        <v>10</v>
      </c>
      <c r="D3322" s="16">
        <v>499657561</v>
      </c>
      <c r="E3322" s="6" t="s">
        <v>141</v>
      </c>
      <c r="F3322" s="6" t="s">
        <v>142</v>
      </c>
      <c r="G3322" s="6" t="s">
        <v>143</v>
      </c>
      <c r="H3322" s="16" t="s">
        <v>144</v>
      </c>
      <c r="I3322" s="6" t="s">
        <v>552</v>
      </c>
      <c r="J3322" s="16">
        <v>3</v>
      </c>
      <c r="K3322" s="16" t="s">
        <v>36</v>
      </c>
      <c r="L3322" s="16" t="s">
        <v>545</v>
      </c>
      <c r="N3322" s="16">
        <v>30</v>
      </c>
      <c r="O3322" s="16">
        <v>3</v>
      </c>
      <c r="P3322" s="16">
        <v>1</v>
      </c>
      <c r="Q3322" s="16">
        <v>1</v>
      </c>
      <c r="R3322">
        <f>MATCH(D3322,Отчет!$C$1:$C$65535,0)</f>
        <v>13</v>
      </c>
    </row>
    <row r="3323" spans="1:18" x14ac:dyDescent="0.2">
      <c r="A3323" s="16">
        <v>2216907040</v>
      </c>
      <c r="B3323" s="16">
        <v>10</v>
      </c>
      <c r="D3323" s="16">
        <v>2210857296</v>
      </c>
      <c r="E3323" s="6" t="s">
        <v>199</v>
      </c>
      <c r="F3323" s="6" t="s">
        <v>200</v>
      </c>
      <c r="G3323" s="6" t="s">
        <v>201</v>
      </c>
      <c r="H3323" s="16" t="s">
        <v>202</v>
      </c>
      <c r="I3323" s="6" t="s">
        <v>552</v>
      </c>
      <c r="J3323" s="16">
        <v>3</v>
      </c>
      <c r="K3323" s="16" t="s">
        <v>36</v>
      </c>
      <c r="L3323" s="16" t="s">
        <v>545</v>
      </c>
      <c r="N3323" s="16">
        <v>30</v>
      </c>
      <c r="O3323" s="16">
        <v>3</v>
      </c>
      <c r="P3323" s="16">
        <v>1</v>
      </c>
      <c r="Q3323" s="16">
        <v>1</v>
      </c>
      <c r="R3323">
        <f>MATCH(D3323,Отчет!$C$1:$C$65535,0)</f>
        <v>28</v>
      </c>
    </row>
    <row r="3324" spans="1:18" x14ac:dyDescent="0.2">
      <c r="A3324" s="16">
        <v>1896782736</v>
      </c>
      <c r="B3324" s="16">
        <v>8</v>
      </c>
      <c r="D3324" s="16">
        <v>499655433</v>
      </c>
      <c r="E3324" s="6" t="s">
        <v>189</v>
      </c>
      <c r="F3324" s="6" t="s">
        <v>190</v>
      </c>
      <c r="G3324" s="6" t="s">
        <v>123</v>
      </c>
      <c r="H3324" s="16" t="s">
        <v>191</v>
      </c>
      <c r="I3324" s="6" t="s">
        <v>552</v>
      </c>
      <c r="J3324" s="16">
        <v>3</v>
      </c>
      <c r="K3324" s="16" t="s">
        <v>36</v>
      </c>
      <c r="L3324" s="16" t="s">
        <v>545</v>
      </c>
      <c r="N3324" s="16">
        <v>24</v>
      </c>
      <c r="O3324" s="16">
        <v>3</v>
      </c>
      <c r="P3324" s="16">
        <v>1</v>
      </c>
      <c r="Q3324" s="16">
        <v>0</v>
      </c>
      <c r="R3324">
        <f>MATCH(D3324,Отчет!$C$1:$C$65535,0)</f>
        <v>50</v>
      </c>
    </row>
    <row r="3325" spans="1:18" x14ac:dyDescent="0.2">
      <c r="A3325" s="16">
        <v>1997337870</v>
      </c>
      <c r="B3325" s="16">
        <v>6</v>
      </c>
      <c r="D3325" s="16">
        <v>1950131619</v>
      </c>
      <c r="E3325" s="6" t="s">
        <v>209</v>
      </c>
      <c r="F3325" s="6" t="s">
        <v>210</v>
      </c>
      <c r="G3325" s="6" t="s">
        <v>211</v>
      </c>
      <c r="H3325" s="16" t="s">
        <v>212</v>
      </c>
      <c r="I3325" s="6" t="s">
        <v>552</v>
      </c>
      <c r="J3325" s="16">
        <v>3</v>
      </c>
      <c r="K3325" s="16" t="s">
        <v>36</v>
      </c>
      <c r="L3325" s="16" t="s">
        <v>545</v>
      </c>
      <c r="N3325" s="16">
        <v>18</v>
      </c>
      <c r="O3325" s="16">
        <v>3</v>
      </c>
      <c r="P3325" s="16">
        <v>1</v>
      </c>
      <c r="Q3325" s="16">
        <v>1</v>
      </c>
      <c r="R3325">
        <f>MATCH(D3325,Отчет!$C$1:$C$65535,0)</f>
        <v>33</v>
      </c>
    </row>
    <row r="3326" spans="1:18" x14ac:dyDescent="0.2">
      <c r="A3326" s="16">
        <v>1998465243</v>
      </c>
      <c r="B3326" s="16">
        <v>7</v>
      </c>
      <c r="D3326" s="16">
        <v>1955210973</v>
      </c>
      <c r="E3326" s="6" t="s">
        <v>203</v>
      </c>
      <c r="F3326" s="6" t="s">
        <v>134</v>
      </c>
      <c r="G3326" s="6" t="s">
        <v>204</v>
      </c>
      <c r="H3326" s="16" t="s">
        <v>205</v>
      </c>
      <c r="I3326" s="6" t="s">
        <v>552</v>
      </c>
      <c r="J3326" s="16">
        <v>3</v>
      </c>
      <c r="K3326" s="16" t="s">
        <v>36</v>
      </c>
      <c r="L3326" s="16" t="s">
        <v>545</v>
      </c>
      <c r="N3326" s="16">
        <v>21</v>
      </c>
      <c r="O3326" s="16">
        <v>3</v>
      </c>
      <c r="P3326" s="16">
        <v>1</v>
      </c>
      <c r="Q3326" s="16">
        <v>1</v>
      </c>
      <c r="R3326">
        <f>MATCH(D3326,Отчет!$C$1:$C$65535,0)</f>
        <v>30</v>
      </c>
    </row>
    <row r="3327" spans="1:18" x14ac:dyDescent="0.2">
      <c r="A3327" s="16">
        <v>2118088498</v>
      </c>
      <c r="B3327" s="16">
        <v>4</v>
      </c>
      <c r="D3327" s="16">
        <v>2114617064</v>
      </c>
      <c r="E3327" s="6" t="s">
        <v>206</v>
      </c>
      <c r="F3327" s="6" t="s">
        <v>80</v>
      </c>
      <c r="G3327" s="6" t="s">
        <v>207</v>
      </c>
      <c r="H3327" s="16" t="s">
        <v>208</v>
      </c>
      <c r="I3327" s="6" t="s">
        <v>552</v>
      </c>
      <c r="J3327" s="16">
        <v>3</v>
      </c>
      <c r="K3327" s="16" t="s">
        <v>36</v>
      </c>
      <c r="L3327" s="16" t="s">
        <v>545</v>
      </c>
      <c r="N3327" s="16">
        <v>12</v>
      </c>
      <c r="O3327" s="16">
        <v>3</v>
      </c>
      <c r="P3327" s="16">
        <v>1</v>
      </c>
      <c r="Q3327" s="16">
        <v>0</v>
      </c>
      <c r="R3327">
        <f>MATCH(D3327,Отчет!$C$1:$C$65535,0)</f>
        <v>54</v>
      </c>
    </row>
    <row r="3328" spans="1:18" x14ac:dyDescent="0.2">
      <c r="A3328" s="16">
        <v>2234984573</v>
      </c>
      <c r="B3328" s="16">
        <v>6</v>
      </c>
      <c r="D3328" s="16">
        <v>2116177732</v>
      </c>
      <c r="E3328" s="6" t="s">
        <v>31</v>
      </c>
      <c r="F3328" s="6" t="s">
        <v>32</v>
      </c>
      <c r="G3328" s="6" t="s">
        <v>33</v>
      </c>
      <c r="H3328" s="16" t="s">
        <v>34</v>
      </c>
      <c r="I3328" s="6" t="s">
        <v>552</v>
      </c>
      <c r="J3328" s="16">
        <v>3</v>
      </c>
      <c r="K3328" s="16" t="s">
        <v>36</v>
      </c>
      <c r="L3328" s="16" t="s">
        <v>545</v>
      </c>
      <c r="N3328" s="16">
        <v>18</v>
      </c>
      <c r="O3328" s="16">
        <v>3</v>
      </c>
      <c r="P3328" s="16">
        <v>1</v>
      </c>
      <c r="Q3328" s="16">
        <v>0</v>
      </c>
      <c r="R3328">
        <f>MATCH(D3328,Отчет!$C$1:$C$65535,0)</f>
        <v>48</v>
      </c>
    </row>
    <row r="3329" spans="1:18" x14ac:dyDescent="0.2">
      <c r="A3329" s="16">
        <v>1896782780</v>
      </c>
      <c r="B3329" s="16">
        <v>8</v>
      </c>
      <c r="D3329" s="16">
        <v>736697700</v>
      </c>
      <c r="E3329" s="6" t="s">
        <v>175</v>
      </c>
      <c r="F3329" s="6" t="s">
        <v>176</v>
      </c>
      <c r="G3329" s="6" t="s">
        <v>77</v>
      </c>
      <c r="H3329" s="16" t="s">
        <v>177</v>
      </c>
      <c r="I3329" s="6" t="s">
        <v>552</v>
      </c>
      <c r="J3329" s="16">
        <v>3</v>
      </c>
      <c r="K3329" s="16" t="s">
        <v>36</v>
      </c>
      <c r="L3329" s="16" t="s">
        <v>545</v>
      </c>
      <c r="N3329" s="16">
        <v>24</v>
      </c>
      <c r="O3329" s="16">
        <v>3</v>
      </c>
      <c r="P3329" s="16">
        <v>1</v>
      </c>
      <c r="Q3329" s="16">
        <v>1</v>
      </c>
      <c r="R3329">
        <f>MATCH(D3329,Отчет!$C$1:$C$65535,0)</f>
        <v>27</v>
      </c>
    </row>
    <row r="3330" spans="1:18" x14ac:dyDescent="0.2">
      <c r="A3330" s="16">
        <v>1896782713</v>
      </c>
      <c r="B3330" s="16">
        <v>6</v>
      </c>
      <c r="D3330" s="16">
        <v>1506076021</v>
      </c>
      <c r="E3330" s="6" t="s">
        <v>178</v>
      </c>
      <c r="F3330" s="6" t="s">
        <v>179</v>
      </c>
      <c r="G3330" s="6" t="s">
        <v>96</v>
      </c>
      <c r="H3330" s="16" t="s">
        <v>180</v>
      </c>
      <c r="I3330" s="6" t="s">
        <v>552</v>
      </c>
      <c r="J3330" s="16">
        <v>3</v>
      </c>
      <c r="K3330" s="16" t="s">
        <v>36</v>
      </c>
      <c r="L3330" s="16" t="s">
        <v>545</v>
      </c>
      <c r="N3330" s="16">
        <v>18</v>
      </c>
      <c r="O3330" s="16">
        <v>3</v>
      </c>
      <c r="P3330" s="16">
        <v>1</v>
      </c>
      <c r="Q3330" s="16">
        <v>1</v>
      </c>
      <c r="R3330">
        <f>MATCH(D3330,Отчет!$C$1:$C$65535,0)</f>
        <v>47</v>
      </c>
    </row>
    <row r="3331" spans="1:18" x14ac:dyDescent="0.2">
      <c r="A3331" s="16">
        <v>1946408094</v>
      </c>
      <c r="B3331" s="16">
        <v>10</v>
      </c>
      <c r="D3331" s="16">
        <v>1946406881</v>
      </c>
      <c r="E3331" s="6" t="s">
        <v>44</v>
      </c>
      <c r="F3331" s="6" t="s">
        <v>45</v>
      </c>
      <c r="G3331" s="6" t="s">
        <v>46</v>
      </c>
      <c r="H3331" s="16" t="s">
        <v>47</v>
      </c>
      <c r="I3331" s="6" t="s">
        <v>552</v>
      </c>
      <c r="J3331" s="16">
        <v>6</v>
      </c>
      <c r="K3331" s="16" t="s">
        <v>36</v>
      </c>
      <c r="L3331" s="16" t="s">
        <v>545</v>
      </c>
      <c r="N3331" s="16">
        <v>30</v>
      </c>
      <c r="O3331" s="16">
        <v>3</v>
      </c>
      <c r="P3331" s="16">
        <v>1</v>
      </c>
      <c r="Q3331" s="16">
        <v>0</v>
      </c>
      <c r="R3331">
        <f>MATCH(D3331,Отчет!$C$1:$C$65535,0)</f>
        <v>34</v>
      </c>
    </row>
    <row r="3332" spans="1:18" x14ac:dyDescent="0.2">
      <c r="A3332" s="16">
        <v>1896241974</v>
      </c>
      <c r="B3332" s="16">
        <v>10</v>
      </c>
      <c r="D3332" s="16">
        <v>499655482</v>
      </c>
      <c r="E3332" s="6" t="s">
        <v>71</v>
      </c>
      <c r="F3332" s="6" t="s">
        <v>72</v>
      </c>
      <c r="G3332" s="6" t="s">
        <v>73</v>
      </c>
      <c r="H3332" s="16" t="s">
        <v>74</v>
      </c>
      <c r="I3332" s="6" t="s">
        <v>435</v>
      </c>
      <c r="J3332" s="16">
        <v>5</v>
      </c>
      <c r="K3332" s="16" t="s">
        <v>36</v>
      </c>
      <c r="L3332" s="16" t="s">
        <v>545</v>
      </c>
      <c r="N3332" s="16">
        <v>50</v>
      </c>
      <c r="O3332" s="16">
        <v>5</v>
      </c>
      <c r="P3332" s="16">
        <v>1</v>
      </c>
      <c r="Q3332" s="16">
        <v>1</v>
      </c>
      <c r="R3332">
        <f>MATCH(D3332,Отчет!$C$1:$C$65535,0)</f>
        <v>12</v>
      </c>
    </row>
    <row r="3333" spans="1:18" x14ac:dyDescent="0.2">
      <c r="A3333" s="16">
        <v>1992459214</v>
      </c>
      <c r="B3333" s="16">
        <v>5</v>
      </c>
      <c r="D3333" s="16">
        <v>499655862</v>
      </c>
      <c r="E3333" s="6" t="s">
        <v>90</v>
      </c>
      <c r="F3333" s="6" t="s">
        <v>91</v>
      </c>
      <c r="G3333" s="6" t="s">
        <v>92</v>
      </c>
      <c r="H3333" s="16" t="s">
        <v>93</v>
      </c>
      <c r="I3333" s="6" t="s">
        <v>435</v>
      </c>
      <c r="J3333" s="16">
        <v>5</v>
      </c>
      <c r="K3333" s="16" t="s">
        <v>36</v>
      </c>
      <c r="L3333" s="16" t="s">
        <v>545</v>
      </c>
      <c r="N3333" s="16">
        <v>0</v>
      </c>
      <c r="O3333" s="16">
        <v>5</v>
      </c>
      <c r="P3333" s="16">
        <v>1</v>
      </c>
      <c r="Q3333" s="16">
        <v>1</v>
      </c>
      <c r="R3333">
        <f>MATCH(D3333,Отчет!$C$1:$C$65535,0)</f>
        <v>45</v>
      </c>
    </row>
    <row r="3334" spans="1:18" x14ac:dyDescent="0.2">
      <c r="A3334" s="16">
        <v>1899074053</v>
      </c>
      <c r="B3334" s="16">
        <v>9</v>
      </c>
      <c r="D3334" s="16">
        <v>499655681</v>
      </c>
      <c r="E3334" s="6" t="s">
        <v>121</v>
      </c>
      <c r="F3334" s="6" t="s">
        <v>122</v>
      </c>
      <c r="G3334" s="6" t="s">
        <v>123</v>
      </c>
      <c r="H3334" s="16" t="s">
        <v>124</v>
      </c>
      <c r="I3334" s="6" t="s">
        <v>553</v>
      </c>
      <c r="J3334" s="16">
        <v>5</v>
      </c>
      <c r="K3334" s="16" t="s">
        <v>36</v>
      </c>
      <c r="L3334" s="16" t="s">
        <v>545</v>
      </c>
      <c r="N3334" s="16">
        <v>45</v>
      </c>
      <c r="O3334" s="16">
        <v>5</v>
      </c>
      <c r="P3334" s="16">
        <v>1</v>
      </c>
      <c r="Q3334" s="16">
        <v>1</v>
      </c>
      <c r="R3334">
        <f>MATCH(D3334,Отчет!$C$1:$C$65535,0)</f>
        <v>26</v>
      </c>
    </row>
    <row r="3335" spans="1:18" x14ac:dyDescent="0.2">
      <c r="A3335" s="16">
        <v>2043899458</v>
      </c>
      <c r="B3335" s="16">
        <v>10</v>
      </c>
      <c r="D3335" s="16">
        <v>722669820</v>
      </c>
      <c r="E3335" s="6" t="s">
        <v>185</v>
      </c>
      <c r="F3335" s="6" t="s">
        <v>186</v>
      </c>
      <c r="G3335" s="6" t="s">
        <v>187</v>
      </c>
      <c r="H3335" s="16" t="s">
        <v>188</v>
      </c>
      <c r="I3335" s="6" t="s">
        <v>553</v>
      </c>
      <c r="J3335" s="16">
        <v>5</v>
      </c>
      <c r="K3335" s="16" t="s">
        <v>36</v>
      </c>
      <c r="L3335" s="16" t="s">
        <v>545</v>
      </c>
      <c r="N3335" s="16">
        <v>50</v>
      </c>
      <c r="O3335" s="16">
        <v>5</v>
      </c>
      <c r="P3335" s="16">
        <v>1</v>
      </c>
      <c r="Q3335" s="16">
        <v>1</v>
      </c>
      <c r="R3335">
        <f>MATCH(D3335,Отчет!$C$1:$C$65535,0)</f>
        <v>16</v>
      </c>
    </row>
    <row r="3336" spans="1:18" x14ac:dyDescent="0.2">
      <c r="A3336" s="16">
        <v>2024969409</v>
      </c>
      <c r="B3336" s="16">
        <v>4</v>
      </c>
      <c r="D3336" s="16">
        <v>499655506</v>
      </c>
      <c r="E3336" s="6" t="s">
        <v>125</v>
      </c>
      <c r="F3336" s="6" t="s">
        <v>126</v>
      </c>
      <c r="G3336" s="6" t="s">
        <v>127</v>
      </c>
      <c r="H3336" s="16" t="s">
        <v>128</v>
      </c>
      <c r="I3336" s="6" t="s">
        <v>323</v>
      </c>
      <c r="J3336" s="16">
        <v>3</v>
      </c>
      <c r="K3336" s="16" t="s">
        <v>36</v>
      </c>
      <c r="L3336" s="16" t="s">
        <v>545</v>
      </c>
      <c r="N3336" s="16">
        <v>12</v>
      </c>
      <c r="O3336" s="16">
        <v>3</v>
      </c>
      <c r="P3336" s="16">
        <v>1</v>
      </c>
      <c r="Q3336" s="16">
        <v>0</v>
      </c>
      <c r="R3336">
        <f>MATCH(D3336,Отчет!$C$1:$C$65535,0)</f>
        <v>44</v>
      </c>
    </row>
    <row r="3337" spans="1:18" x14ac:dyDescent="0.2">
      <c r="A3337" s="16">
        <v>1985346715</v>
      </c>
      <c r="B3337" s="16">
        <v>4</v>
      </c>
      <c r="D3337" s="16">
        <v>499655433</v>
      </c>
      <c r="E3337" s="6" t="s">
        <v>189</v>
      </c>
      <c r="F3337" s="6" t="s">
        <v>190</v>
      </c>
      <c r="G3337" s="6" t="s">
        <v>123</v>
      </c>
      <c r="H3337" s="16" t="s">
        <v>191</v>
      </c>
      <c r="I3337" s="6" t="s">
        <v>323</v>
      </c>
      <c r="J3337" s="16">
        <v>3</v>
      </c>
      <c r="K3337" s="16" t="s">
        <v>36</v>
      </c>
      <c r="L3337" s="16" t="s">
        <v>545</v>
      </c>
      <c r="N3337" s="16">
        <v>12</v>
      </c>
      <c r="O3337" s="16">
        <v>3</v>
      </c>
      <c r="P3337" s="16">
        <v>1</v>
      </c>
      <c r="Q3337" s="16">
        <v>0</v>
      </c>
      <c r="R3337">
        <f>MATCH(D3337,Отчет!$C$1:$C$65535,0)</f>
        <v>50</v>
      </c>
    </row>
    <row r="3338" spans="1:18" x14ac:dyDescent="0.2">
      <c r="A3338" s="16">
        <v>2075055788</v>
      </c>
      <c r="B3338" s="16">
        <v>10</v>
      </c>
      <c r="D3338" s="16">
        <v>499655838</v>
      </c>
      <c r="E3338" s="6" t="s">
        <v>105</v>
      </c>
      <c r="F3338" s="6" t="s">
        <v>106</v>
      </c>
      <c r="G3338" s="6" t="s">
        <v>107</v>
      </c>
      <c r="H3338" s="16" t="s">
        <v>108</v>
      </c>
      <c r="I3338" s="6" t="s">
        <v>554</v>
      </c>
      <c r="J3338" s="16">
        <v>5</v>
      </c>
      <c r="K3338" s="16" t="s">
        <v>36</v>
      </c>
      <c r="L3338" s="16" t="s">
        <v>545</v>
      </c>
      <c r="N3338" s="16">
        <v>50</v>
      </c>
      <c r="O3338" s="16">
        <v>5</v>
      </c>
      <c r="P3338" s="16">
        <v>1</v>
      </c>
      <c r="Q3338" s="16">
        <v>1</v>
      </c>
      <c r="R3338">
        <f>MATCH(D3338,Отчет!$C$1:$C$65535,0)</f>
        <v>14</v>
      </c>
    </row>
    <row r="3339" spans="1:18" x14ac:dyDescent="0.2">
      <c r="A3339" s="16">
        <v>1950958480</v>
      </c>
      <c r="B3339" s="16">
        <v>10</v>
      </c>
      <c r="D3339" s="16">
        <v>499655265</v>
      </c>
      <c r="E3339" s="6" t="s">
        <v>75</v>
      </c>
      <c r="F3339" s="6" t="s">
        <v>76</v>
      </c>
      <c r="G3339" s="6" t="s">
        <v>77</v>
      </c>
      <c r="H3339" s="16" t="s">
        <v>78</v>
      </c>
      <c r="I3339" s="6" t="s">
        <v>324</v>
      </c>
      <c r="J3339" s="16">
        <v>5</v>
      </c>
      <c r="K3339" s="16" t="s">
        <v>36</v>
      </c>
      <c r="L3339" s="16" t="s">
        <v>545</v>
      </c>
      <c r="N3339" s="16">
        <v>50</v>
      </c>
      <c r="O3339" s="16">
        <v>5</v>
      </c>
      <c r="P3339" s="16">
        <v>1</v>
      </c>
      <c r="Q3339" s="16">
        <v>1</v>
      </c>
      <c r="R3339">
        <f>MATCH(D3339,Отчет!$C$1:$C$65535,0)</f>
        <v>41</v>
      </c>
    </row>
    <row r="3340" spans="1:18" x14ac:dyDescent="0.2">
      <c r="A3340" s="16">
        <v>2009184838</v>
      </c>
      <c r="B3340" s="16">
        <v>9</v>
      </c>
      <c r="D3340" s="16">
        <v>499655321</v>
      </c>
      <c r="E3340" s="6" t="s">
        <v>79</v>
      </c>
      <c r="F3340" s="6" t="s">
        <v>80</v>
      </c>
      <c r="G3340" s="6" t="s">
        <v>81</v>
      </c>
      <c r="H3340" s="16" t="s">
        <v>82</v>
      </c>
      <c r="I3340" s="6" t="s">
        <v>324</v>
      </c>
      <c r="J3340" s="16">
        <v>5</v>
      </c>
      <c r="K3340" s="16" t="s">
        <v>36</v>
      </c>
      <c r="L3340" s="16" t="s">
        <v>545</v>
      </c>
      <c r="N3340" s="16">
        <v>45</v>
      </c>
      <c r="O3340" s="16">
        <v>5</v>
      </c>
      <c r="P3340" s="16">
        <v>1</v>
      </c>
      <c r="Q3340" s="16">
        <v>1</v>
      </c>
      <c r="R3340">
        <f>MATCH(D3340,Отчет!$C$1:$C$65535,0)</f>
        <v>53</v>
      </c>
    </row>
    <row r="3341" spans="1:18" x14ac:dyDescent="0.2">
      <c r="A3341" s="16">
        <v>2009214354</v>
      </c>
      <c r="B3341" s="16">
        <v>9</v>
      </c>
      <c r="D3341" s="16">
        <v>499655995</v>
      </c>
      <c r="E3341" s="6" t="s">
        <v>86</v>
      </c>
      <c r="F3341" s="6" t="s">
        <v>87</v>
      </c>
      <c r="G3341" s="6" t="s">
        <v>88</v>
      </c>
      <c r="H3341" s="16" t="s">
        <v>89</v>
      </c>
      <c r="I3341" s="6" t="s">
        <v>324</v>
      </c>
      <c r="J3341" s="16">
        <v>5</v>
      </c>
      <c r="K3341" s="16" t="s">
        <v>36</v>
      </c>
      <c r="L3341" s="16" t="s">
        <v>545</v>
      </c>
      <c r="N3341" s="16">
        <v>45</v>
      </c>
      <c r="O3341" s="16">
        <v>5</v>
      </c>
      <c r="P3341" s="16">
        <v>1</v>
      </c>
      <c r="Q3341" s="16">
        <v>1</v>
      </c>
      <c r="R3341">
        <f>MATCH(D3341,Отчет!$C$1:$C$65535,0)</f>
        <v>49</v>
      </c>
    </row>
    <row r="3342" spans="1:18" x14ac:dyDescent="0.2">
      <c r="A3342" s="16">
        <v>1885497033</v>
      </c>
      <c r="B3342" s="16">
        <v>10</v>
      </c>
      <c r="D3342" s="16">
        <v>499655788</v>
      </c>
      <c r="E3342" s="6" t="s">
        <v>101</v>
      </c>
      <c r="F3342" s="6" t="s">
        <v>102</v>
      </c>
      <c r="G3342" s="6" t="s">
        <v>103</v>
      </c>
      <c r="H3342" s="16" t="s">
        <v>104</v>
      </c>
      <c r="I3342" s="6" t="s">
        <v>324</v>
      </c>
      <c r="J3342" s="16">
        <v>5</v>
      </c>
      <c r="K3342" s="16" t="s">
        <v>36</v>
      </c>
      <c r="L3342" s="16" t="s">
        <v>545</v>
      </c>
      <c r="N3342" s="16">
        <v>50</v>
      </c>
      <c r="O3342" s="16">
        <v>5</v>
      </c>
      <c r="P3342" s="16">
        <v>1</v>
      </c>
      <c r="Q3342" s="16">
        <v>1</v>
      </c>
      <c r="R3342">
        <f>MATCH(D3342,Отчет!$C$1:$C$65535,0)</f>
        <v>18</v>
      </c>
    </row>
    <row r="3343" spans="1:18" x14ac:dyDescent="0.2">
      <c r="A3343" s="16">
        <v>2055090253</v>
      </c>
      <c r="B3343" s="16">
        <v>9</v>
      </c>
      <c r="D3343" s="16">
        <v>499655838</v>
      </c>
      <c r="E3343" s="6" t="s">
        <v>105</v>
      </c>
      <c r="F3343" s="6" t="s">
        <v>106</v>
      </c>
      <c r="G3343" s="6" t="s">
        <v>107</v>
      </c>
      <c r="H3343" s="16" t="s">
        <v>108</v>
      </c>
      <c r="I3343" s="6" t="s">
        <v>324</v>
      </c>
      <c r="J3343" s="16">
        <v>5</v>
      </c>
      <c r="K3343" s="16" t="s">
        <v>36</v>
      </c>
      <c r="L3343" s="16" t="s">
        <v>545</v>
      </c>
      <c r="N3343" s="16">
        <v>45</v>
      </c>
      <c r="O3343" s="16">
        <v>5</v>
      </c>
      <c r="P3343" s="16">
        <v>1</v>
      </c>
      <c r="Q3343" s="16">
        <v>1</v>
      </c>
      <c r="R3343">
        <f>MATCH(D3343,Отчет!$C$1:$C$65535,0)</f>
        <v>14</v>
      </c>
    </row>
    <row r="3344" spans="1:18" x14ac:dyDescent="0.2">
      <c r="A3344" s="16">
        <v>1886876138</v>
      </c>
      <c r="B3344" s="16">
        <v>9</v>
      </c>
      <c r="D3344" s="16">
        <v>499655914</v>
      </c>
      <c r="E3344" s="6" t="s">
        <v>94</v>
      </c>
      <c r="F3344" s="6" t="s">
        <v>95</v>
      </c>
      <c r="G3344" s="6" t="s">
        <v>96</v>
      </c>
      <c r="H3344" s="16" t="s">
        <v>97</v>
      </c>
      <c r="I3344" s="6" t="s">
        <v>324</v>
      </c>
      <c r="J3344" s="16">
        <v>5</v>
      </c>
      <c r="K3344" s="16" t="s">
        <v>36</v>
      </c>
      <c r="L3344" s="16" t="s">
        <v>545</v>
      </c>
      <c r="N3344" s="16">
        <v>45</v>
      </c>
      <c r="O3344" s="16">
        <v>5</v>
      </c>
      <c r="P3344" s="16">
        <v>1</v>
      </c>
      <c r="Q3344" s="16">
        <v>1</v>
      </c>
      <c r="R3344">
        <f>MATCH(D3344,Отчет!$C$1:$C$65535,0)</f>
        <v>35</v>
      </c>
    </row>
    <row r="3345" spans="1:18" x14ac:dyDescent="0.2">
      <c r="A3345" s="16">
        <v>2045738143</v>
      </c>
      <c r="B3345" s="16">
        <v>9</v>
      </c>
      <c r="D3345" s="16">
        <v>499656711</v>
      </c>
      <c r="E3345" s="6" t="s">
        <v>156</v>
      </c>
      <c r="F3345" s="6" t="s">
        <v>157</v>
      </c>
      <c r="G3345" s="6" t="s">
        <v>81</v>
      </c>
      <c r="H3345" s="16" t="s">
        <v>158</v>
      </c>
      <c r="I3345" s="6" t="s">
        <v>324</v>
      </c>
      <c r="J3345" s="16">
        <v>5</v>
      </c>
      <c r="K3345" s="16" t="s">
        <v>36</v>
      </c>
      <c r="L3345" s="16" t="s">
        <v>545</v>
      </c>
      <c r="N3345" s="16">
        <v>45</v>
      </c>
      <c r="O3345" s="16">
        <v>5</v>
      </c>
      <c r="P3345" s="16">
        <v>1</v>
      </c>
      <c r="Q3345" s="16">
        <v>0</v>
      </c>
      <c r="R3345">
        <f>MATCH(D3345,Отчет!$C$1:$C$65535,0)</f>
        <v>52</v>
      </c>
    </row>
    <row r="3346" spans="1:18" x14ac:dyDescent="0.2">
      <c r="A3346" s="16">
        <v>2012992407</v>
      </c>
      <c r="B3346" s="16">
        <v>10</v>
      </c>
      <c r="D3346" s="16">
        <v>499657385</v>
      </c>
      <c r="E3346" s="6" t="s">
        <v>145</v>
      </c>
      <c r="F3346" s="6" t="s">
        <v>146</v>
      </c>
      <c r="G3346" s="6" t="s">
        <v>139</v>
      </c>
      <c r="H3346" s="16" t="s">
        <v>147</v>
      </c>
      <c r="I3346" s="6" t="s">
        <v>324</v>
      </c>
      <c r="J3346" s="16">
        <v>5</v>
      </c>
      <c r="K3346" s="16" t="s">
        <v>36</v>
      </c>
      <c r="L3346" s="16" t="s">
        <v>545</v>
      </c>
      <c r="N3346" s="16">
        <v>50</v>
      </c>
      <c r="O3346" s="16">
        <v>5</v>
      </c>
      <c r="P3346" s="16">
        <v>1</v>
      </c>
      <c r="Q3346" s="16">
        <v>1</v>
      </c>
      <c r="R3346">
        <f>MATCH(D3346,Отчет!$C$1:$C$65535,0)</f>
        <v>20</v>
      </c>
    </row>
    <row r="3347" spans="1:18" x14ac:dyDescent="0.2">
      <c r="A3347" s="16">
        <v>2172651475</v>
      </c>
      <c r="B3347" s="16">
        <v>10</v>
      </c>
      <c r="D3347" s="16">
        <v>499656023</v>
      </c>
      <c r="E3347" s="6" t="s">
        <v>170</v>
      </c>
      <c r="F3347" s="6" t="s">
        <v>72</v>
      </c>
      <c r="G3347" s="6" t="s">
        <v>171</v>
      </c>
      <c r="H3347" s="16" t="s">
        <v>172</v>
      </c>
      <c r="I3347" s="6" t="s">
        <v>324</v>
      </c>
      <c r="J3347" s="16">
        <v>5</v>
      </c>
      <c r="K3347" s="16" t="s">
        <v>36</v>
      </c>
      <c r="L3347" s="16" t="s">
        <v>545</v>
      </c>
      <c r="N3347" s="16">
        <v>50</v>
      </c>
      <c r="O3347" s="16">
        <v>5</v>
      </c>
      <c r="P3347" s="16">
        <v>1</v>
      </c>
      <c r="Q3347" s="16">
        <v>1</v>
      </c>
      <c r="R3347">
        <f>MATCH(D3347,Отчет!$C$1:$C$65535,0)</f>
        <v>42</v>
      </c>
    </row>
    <row r="3348" spans="1:18" x14ac:dyDescent="0.2">
      <c r="A3348" s="16">
        <v>2142133169</v>
      </c>
      <c r="B3348" s="16">
        <v>10</v>
      </c>
      <c r="D3348" s="16">
        <v>499657609</v>
      </c>
      <c r="E3348" s="6" t="s">
        <v>192</v>
      </c>
      <c r="F3348" s="6" t="s">
        <v>134</v>
      </c>
      <c r="G3348" s="6" t="s">
        <v>139</v>
      </c>
      <c r="H3348" s="16" t="s">
        <v>193</v>
      </c>
      <c r="I3348" s="6" t="s">
        <v>324</v>
      </c>
      <c r="J3348" s="16">
        <v>5</v>
      </c>
      <c r="K3348" s="16" t="s">
        <v>36</v>
      </c>
      <c r="L3348" s="16" t="s">
        <v>545</v>
      </c>
      <c r="N3348" s="16">
        <v>50</v>
      </c>
      <c r="O3348" s="16">
        <v>5</v>
      </c>
      <c r="P3348" s="16">
        <v>1</v>
      </c>
      <c r="Q3348" s="16">
        <v>1</v>
      </c>
      <c r="R3348">
        <f>MATCH(D3348,Отчет!$C$1:$C$65535,0)</f>
        <v>24</v>
      </c>
    </row>
    <row r="3349" spans="1:18" x14ac:dyDescent="0.2">
      <c r="A3349" s="16">
        <v>2155891217</v>
      </c>
      <c r="B3349" s="16">
        <v>10</v>
      </c>
      <c r="D3349" s="16">
        <v>499657846</v>
      </c>
      <c r="E3349" s="6" t="s">
        <v>181</v>
      </c>
      <c r="F3349" s="6" t="s">
        <v>182</v>
      </c>
      <c r="G3349" s="6" t="s">
        <v>183</v>
      </c>
      <c r="H3349" s="16" t="s">
        <v>184</v>
      </c>
      <c r="I3349" s="6" t="s">
        <v>324</v>
      </c>
      <c r="J3349" s="16">
        <v>5</v>
      </c>
      <c r="K3349" s="16" t="s">
        <v>36</v>
      </c>
      <c r="L3349" s="16" t="s">
        <v>545</v>
      </c>
      <c r="N3349" s="16">
        <v>50</v>
      </c>
      <c r="O3349" s="16">
        <v>5</v>
      </c>
      <c r="P3349" s="16">
        <v>1</v>
      </c>
      <c r="Q3349" s="16">
        <v>1</v>
      </c>
      <c r="R3349">
        <f>MATCH(D3349,Отчет!$C$1:$C$65535,0)</f>
        <v>19</v>
      </c>
    </row>
    <row r="3350" spans="1:18" x14ac:dyDescent="0.2">
      <c r="A3350" s="16">
        <v>2030571479</v>
      </c>
      <c r="B3350" s="16">
        <v>10</v>
      </c>
      <c r="D3350" s="16">
        <v>499657465</v>
      </c>
      <c r="E3350" s="6" t="s">
        <v>148</v>
      </c>
      <c r="F3350" s="6" t="s">
        <v>149</v>
      </c>
      <c r="G3350" s="6" t="s">
        <v>150</v>
      </c>
      <c r="H3350" s="16" t="s">
        <v>151</v>
      </c>
      <c r="I3350" s="6" t="s">
        <v>324</v>
      </c>
      <c r="J3350" s="16">
        <v>5</v>
      </c>
      <c r="K3350" s="16" t="s">
        <v>36</v>
      </c>
      <c r="L3350" s="16" t="s">
        <v>545</v>
      </c>
      <c r="N3350" s="16">
        <v>50</v>
      </c>
      <c r="O3350" s="16">
        <v>5</v>
      </c>
      <c r="P3350" s="16">
        <v>1</v>
      </c>
      <c r="Q3350" s="16">
        <v>1</v>
      </c>
      <c r="R3350">
        <f>MATCH(D3350,Отчет!$C$1:$C$65535,0)</f>
        <v>25</v>
      </c>
    </row>
    <row r="3351" spans="1:18" x14ac:dyDescent="0.2">
      <c r="A3351" s="16">
        <v>2144619929</v>
      </c>
      <c r="B3351" s="16">
        <v>9</v>
      </c>
      <c r="D3351" s="16">
        <v>499657513</v>
      </c>
      <c r="E3351" s="6" t="s">
        <v>137</v>
      </c>
      <c r="F3351" s="6" t="s">
        <v>138</v>
      </c>
      <c r="G3351" s="6" t="s">
        <v>139</v>
      </c>
      <c r="H3351" s="16" t="s">
        <v>140</v>
      </c>
      <c r="I3351" s="6" t="s">
        <v>324</v>
      </c>
      <c r="J3351" s="16">
        <v>5</v>
      </c>
      <c r="K3351" s="16" t="s">
        <v>36</v>
      </c>
      <c r="L3351" s="16" t="s">
        <v>545</v>
      </c>
      <c r="N3351" s="16">
        <v>45</v>
      </c>
      <c r="O3351" s="16">
        <v>5</v>
      </c>
      <c r="P3351" s="16">
        <v>1</v>
      </c>
      <c r="Q3351" s="16">
        <v>1</v>
      </c>
      <c r="R3351">
        <f>MATCH(D3351,Отчет!$C$1:$C$65535,0)</f>
        <v>32</v>
      </c>
    </row>
    <row r="3352" spans="1:18" x14ac:dyDescent="0.2">
      <c r="A3352" s="16">
        <v>2224488562</v>
      </c>
      <c r="B3352" s="16">
        <v>8</v>
      </c>
      <c r="D3352" s="16">
        <v>1683223220</v>
      </c>
      <c r="E3352" s="6" t="s">
        <v>55</v>
      </c>
      <c r="F3352" s="6" t="s">
        <v>56</v>
      </c>
      <c r="G3352" s="6" t="s">
        <v>57</v>
      </c>
      <c r="H3352" s="16" t="s">
        <v>58</v>
      </c>
      <c r="I3352" s="6" t="s">
        <v>324</v>
      </c>
      <c r="J3352" s="16">
        <v>5</v>
      </c>
      <c r="K3352" s="16" t="s">
        <v>36</v>
      </c>
      <c r="L3352" s="16" t="s">
        <v>545</v>
      </c>
      <c r="N3352" s="16">
        <v>40</v>
      </c>
      <c r="O3352" s="16">
        <v>5</v>
      </c>
      <c r="P3352" s="16">
        <v>1</v>
      </c>
      <c r="Q3352" s="16">
        <v>1</v>
      </c>
      <c r="R3352">
        <f>MATCH(D3352,Отчет!$C$1:$C$65535,0)</f>
        <v>39</v>
      </c>
    </row>
    <row r="3353" spans="1:18" x14ac:dyDescent="0.2">
      <c r="A3353" s="16">
        <v>1998465554</v>
      </c>
      <c r="B3353" s="16">
        <v>10</v>
      </c>
      <c r="D3353" s="16">
        <v>1955210973</v>
      </c>
      <c r="E3353" s="6" t="s">
        <v>203</v>
      </c>
      <c r="F3353" s="6" t="s">
        <v>134</v>
      </c>
      <c r="G3353" s="6" t="s">
        <v>204</v>
      </c>
      <c r="H3353" s="16" t="s">
        <v>205</v>
      </c>
      <c r="I3353" s="6" t="s">
        <v>324</v>
      </c>
      <c r="J3353" s="16">
        <v>5</v>
      </c>
      <c r="K3353" s="16" t="s">
        <v>36</v>
      </c>
      <c r="L3353" s="16" t="s">
        <v>545</v>
      </c>
      <c r="N3353" s="16">
        <v>50</v>
      </c>
      <c r="O3353" s="16">
        <v>5</v>
      </c>
      <c r="P3353" s="16">
        <v>1</v>
      </c>
      <c r="Q3353" s="16">
        <v>1</v>
      </c>
      <c r="R3353">
        <f>MATCH(D3353,Отчет!$C$1:$C$65535,0)</f>
        <v>30</v>
      </c>
    </row>
    <row r="3354" spans="1:18" x14ac:dyDescent="0.2">
      <c r="A3354" s="16">
        <v>1888677551</v>
      </c>
      <c r="B3354" s="16">
        <v>9</v>
      </c>
      <c r="D3354" s="16">
        <v>499655506</v>
      </c>
      <c r="E3354" s="6" t="s">
        <v>125</v>
      </c>
      <c r="F3354" s="6" t="s">
        <v>126</v>
      </c>
      <c r="G3354" s="6" t="s">
        <v>127</v>
      </c>
      <c r="H3354" s="16" t="s">
        <v>128</v>
      </c>
      <c r="I3354" s="6" t="s">
        <v>324</v>
      </c>
      <c r="J3354" s="16">
        <v>5</v>
      </c>
      <c r="K3354" s="16" t="s">
        <v>36</v>
      </c>
      <c r="L3354" s="16" t="s">
        <v>545</v>
      </c>
      <c r="N3354" s="16">
        <v>45</v>
      </c>
      <c r="O3354" s="16">
        <v>5</v>
      </c>
      <c r="P3354" s="16">
        <v>1</v>
      </c>
      <c r="Q3354" s="16">
        <v>0</v>
      </c>
      <c r="R3354">
        <f>MATCH(D3354,Отчет!$C$1:$C$65535,0)</f>
        <v>44</v>
      </c>
    </row>
    <row r="3355" spans="1:18" x14ac:dyDescent="0.2">
      <c r="A3355" s="16">
        <v>1985324505</v>
      </c>
      <c r="B3355" s="16">
        <v>9</v>
      </c>
      <c r="D3355" s="16">
        <v>499655433</v>
      </c>
      <c r="E3355" s="6" t="s">
        <v>189</v>
      </c>
      <c r="F3355" s="6" t="s">
        <v>190</v>
      </c>
      <c r="G3355" s="6" t="s">
        <v>123</v>
      </c>
      <c r="H3355" s="16" t="s">
        <v>191</v>
      </c>
      <c r="I3355" s="6" t="s">
        <v>324</v>
      </c>
      <c r="J3355" s="16">
        <v>5</v>
      </c>
      <c r="K3355" s="16" t="s">
        <v>36</v>
      </c>
      <c r="L3355" s="16" t="s">
        <v>545</v>
      </c>
      <c r="N3355" s="16">
        <v>45</v>
      </c>
      <c r="O3355" s="16">
        <v>5</v>
      </c>
      <c r="P3355" s="16">
        <v>1</v>
      </c>
      <c r="Q3355" s="16">
        <v>0</v>
      </c>
      <c r="R3355">
        <f>MATCH(D3355,Отчет!$C$1:$C$65535,0)</f>
        <v>50</v>
      </c>
    </row>
    <row r="3356" spans="1:18" x14ac:dyDescent="0.2">
      <c r="A3356" s="16">
        <v>2121604354</v>
      </c>
      <c r="B3356" s="16">
        <v>8</v>
      </c>
      <c r="D3356" s="16">
        <v>2114617064</v>
      </c>
      <c r="E3356" s="6" t="s">
        <v>206</v>
      </c>
      <c r="F3356" s="6" t="s">
        <v>80</v>
      </c>
      <c r="G3356" s="6" t="s">
        <v>207</v>
      </c>
      <c r="H3356" s="16" t="s">
        <v>208</v>
      </c>
      <c r="I3356" s="6" t="s">
        <v>324</v>
      </c>
      <c r="J3356" s="16">
        <v>5</v>
      </c>
      <c r="K3356" s="16" t="s">
        <v>36</v>
      </c>
      <c r="L3356" s="16" t="s">
        <v>545</v>
      </c>
      <c r="N3356" s="16">
        <v>40</v>
      </c>
      <c r="O3356" s="16">
        <v>5</v>
      </c>
      <c r="P3356" s="16">
        <v>1</v>
      </c>
      <c r="Q3356" s="16">
        <v>0</v>
      </c>
      <c r="R3356">
        <f>MATCH(D3356,Отчет!$C$1:$C$65535,0)</f>
        <v>54</v>
      </c>
    </row>
    <row r="3357" spans="1:18" x14ac:dyDescent="0.2">
      <c r="A3357" s="16">
        <v>2005816976</v>
      </c>
      <c r="B3357" s="16">
        <v>10</v>
      </c>
      <c r="D3357" s="16">
        <v>499655706</v>
      </c>
      <c r="E3357" s="6" t="s">
        <v>109</v>
      </c>
      <c r="F3357" s="6" t="s">
        <v>99</v>
      </c>
      <c r="G3357" s="6" t="s">
        <v>110</v>
      </c>
      <c r="H3357" s="16" t="s">
        <v>111</v>
      </c>
      <c r="I3357" s="6" t="s">
        <v>324</v>
      </c>
      <c r="J3357" s="16">
        <v>5</v>
      </c>
      <c r="K3357" s="16" t="s">
        <v>36</v>
      </c>
      <c r="L3357" s="16" t="s">
        <v>545</v>
      </c>
      <c r="N3357" s="16">
        <v>50</v>
      </c>
      <c r="O3357" s="16">
        <v>5</v>
      </c>
      <c r="P3357" s="16">
        <v>1</v>
      </c>
      <c r="Q3357" s="16">
        <v>1</v>
      </c>
      <c r="R3357">
        <f>MATCH(D3357,Отчет!$C$1:$C$65535,0)</f>
        <v>55</v>
      </c>
    </row>
    <row r="3358" spans="1:18" x14ac:dyDescent="0.2">
      <c r="A3358" s="16">
        <v>2172651673</v>
      </c>
      <c r="B3358" s="16">
        <v>4</v>
      </c>
      <c r="D3358" s="16">
        <v>499656023</v>
      </c>
      <c r="E3358" s="6" t="s">
        <v>170</v>
      </c>
      <c r="F3358" s="6" t="s">
        <v>72</v>
      </c>
      <c r="G3358" s="6" t="s">
        <v>171</v>
      </c>
      <c r="H3358" s="16" t="s">
        <v>172</v>
      </c>
      <c r="I3358" s="6" t="s">
        <v>555</v>
      </c>
      <c r="J3358" s="16">
        <v>5</v>
      </c>
      <c r="K3358" s="16" t="s">
        <v>36</v>
      </c>
      <c r="L3358" s="16" t="s">
        <v>545</v>
      </c>
      <c r="N3358" s="16">
        <v>0</v>
      </c>
      <c r="O3358" s="16">
        <v>5</v>
      </c>
      <c r="P3358" s="16">
        <v>1</v>
      </c>
      <c r="Q3358" s="16">
        <v>1</v>
      </c>
      <c r="R3358">
        <f>MATCH(D3358,Отчет!$C$1:$C$65535,0)</f>
        <v>42</v>
      </c>
    </row>
    <row r="3359" spans="1:18" x14ac:dyDescent="0.2">
      <c r="A3359" s="16">
        <v>2043898050</v>
      </c>
      <c r="B3359" s="16">
        <v>8</v>
      </c>
      <c r="D3359" s="16">
        <v>722669820</v>
      </c>
      <c r="E3359" s="6" t="s">
        <v>185</v>
      </c>
      <c r="F3359" s="6" t="s">
        <v>186</v>
      </c>
      <c r="G3359" s="6" t="s">
        <v>187</v>
      </c>
      <c r="H3359" s="16" t="s">
        <v>188</v>
      </c>
      <c r="I3359" s="6" t="s">
        <v>555</v>
      </c>
      <c r="J3359" s="16">
        <v>5</v>
      </c>
      <c r="K3359" s="16" t="s">
        <v>36</v>
      </c>
      <c r="L3359" s="16" t="s">
        <v>545</v>
      </c>
      <c r="N3359" s="16">
        <v>40</v>
      </c>
      <c r="O3359" s="16">
        <v>5</v>
      </c>
      <c r="P3359" s="16">
        <v>1</v>
      </c>
      <c r="Q3359" s="16">
        <v>1</v>
      </c>
      <c r="R3359">
        <f>MATCH(D3359,Отчет!$C$1:$C$65535,0)</f>
        <v>16</v>
      </c>
    </row>
    <row r="3360" spans="1:18" x14ac:dyDescent="0.2">
      <c r="A3360" s="16">
        <v>1886654595</v>
      </c>
      <c r="B3360" s="16">
        <v>6</v>
      </c>
      <c r="D3360" s="16">
        <v>499656285</v>
      </c>
      <c r="E3360" s="6" t="s">
        <v>173</v>
      </c>
      <c r="F3360" s="6" t="s">
        <v>76</v>
      </c>
      <c r="G3360" s="6" t="s">
        <v>107</v>
      </c>
      <c r="H3360" s="16" t="s">
        <v>174</v>
      </c>
      <c r="I3360" s="6" t="s">
        <v>555</v>
      </c>
      <c r="J3360" s="16">
        <v>5</v>
      </c>
      <c r="K3360" s="16" t="s">
        <v>36</v>
      </c>
      <c r="L3360" s="16" t="s">
        <v>545</v>
      </c>
      <c r="N3360" s="16">
        <v>30</v>
      </c>
      <c r="O3360" s="16">
        <v>5</v>
      </c>
      <c r="P3360" s="16">
        <v>1</v>
      </c>
      <c r="Q3360" s="16">
        <v>1</v>
      </c>
      <c r="R3360">
        <f>MATCH(D3360,Отчет!$C$1:$C$65535,0)</f>
        <v>36</v>
      </c>
    </row>
    <row r="3361" spans="1:18" x14ac:dyDescent="0.2">
      <c r="A3361" s="16">
        <v>2000353729</v>
      </c>
      <c r="B3361" s="16">
        <v>9</v>
      </c>
      <c r="D3361" s="16">
        <v>499655681</v>
      </c>
      <c r="E3361" s="6" t="s">
        <v>121</v>
      </c>
      <c r="F3361" s="6" t="s">
        <v>122</v>
      </c>
      <c r="G3361" s="6" t="s">
        <v>123</v>
      </c>
      <c r="H3361" s="16" t="s">
        <v>124</v>
      </c>
      <c r="I3361" s="6" t="s">
        <v>555</v>
      </c>
      <c r="J3361" s="16">
        <v>5</v>
      </c>
      <c r="K3361" s="16" t="s">
        <v>36</v>
      </c>
      <c r="L3361" s="16" t="s">
        <v>545</v>
      </c>
      <c r="N3361" s="16">
        <v>45</v>
      </c>
      <c r="O3361" s="16">
        <v>5</v>
      </c>
      <c r="P3361" s="16">
        <v>1</v>
      </c>
      <c r="Q3361" s="16">
        <v>1</v>
      </c>
      <c r="R3361">
        <f>MATCH(D3361,Отчет!$C$1:$C$65535,0)</f>
        <v>26</v>
      </c>
    </row>
    <row r="3362" spans="1:18" x14ac:dyDescent="0.2">
      <c r="A3362" s="16">
        <v>2225534086</v>
      </c>
      <c r="B3362" s="16">
        <v>4</v>
      </c>
      <c r="D3362" s="16">
        <v>499655966</v>
      </c>
      <c r="E3362" s="6" t="s">
        <v>83</v>
      </c>
      <c r="F3362" s="6" t="s">
        <v>76</v>
      </c>
      <c r="G3362" s="6" t="s">
        <v>84</v>
      </c>
      <c r="H3362" s="16" t="s">
        <v>85</v>
      </c>
      <c r="I3362" s="6" t="s">
        <v>555</v>
      </c>
      <c r="J3362" s="16">
        <v>5</v>
      </c>
      <c r="K3362" s="16" t="s">
        <v>36</v>
      </c>
      <c r="L3362" s="16" t="s">
        <v>545</v>
      </c>
      <c r="N3362" s="16">
        <v>20</v>
      </c>
      <c r="O3362" s="16">
        <v>5</v>
      </c>
      <c r="P3362" s="16">
        <v>1</v>
      </c>
      <c r="Q3362" s="16">
        <v>1</v>
      </c>
      <c r="R3362">
        <f>MATCH(D3362,Отчет!$C$1:$C$65535,0)</f>
        <v>43</v>
      </c>
    </row>
    <row r="3363" spans="1:18" x14ac:dyDescent="0.2">
      <c r="A3363" s="16">
        <v>1997338181</v>
      </c>
      <c r="B3363" s="16">
        <v>4</v>
      </c>
      <c r="D3363" s="16">
        <v>1950131619</v>
      </c>
      <c r="E3363" s="6" t="s">
        <v>209</v>
      </c>
      <c r="F3363" s="6" t="s">
        <v>210</v>
      </c>
      <c r="G3363" s="6" t="s">
        <v>211</v>
      </c>
      <c r="H3363" s="16" t="s">
        <v>212</v>
      </c>
      <c r="I3363" s="6" t="s">
        <v>555</v>
      </c>
      <c r="J3363" s="16">
        <v>5</v>
      </c>
      <c r="K3363" s="16" t="s">
        <v>36</v>
      </c>
      <c r="L3363" s="16" t="s">
        <v>545</v>
      </c>
      <c r="N3363" s="16">
        <v>20</v>
      </c>
      <c r="O3363" s="16">
        <v>5</v>
      </c>
      <c r="P3363" s="16">
        <v>1</v>
      </c>
      <c r="Q3363" s="16">
        <v>1</v>
      </c>
      <c r="R3363">
        <f>MATCH(D3363,Отчет!$C$1:$C$65535,0)</f>
        <v>33</v>
      </c>
    </row>
    <row r="3364" spans="1:18" x14ac:dyDescent="0.2">
      <c r="A3364" s="16">
        <v>1902954770</v>
      </c>
      <c r="B3364" s="16">
        <v>9</v>
      </c>
      <c r="D3364" s="16">
        <v>499656623</v>
      </c>
      <c r="E3364" s="6" t="s">
        <v>166</v>
      </c>
      <c r="F3364" s="6" t="s">
        <v>167</v>
      </c>
      <c r="G3364" s="6" t="s">
        <v>168</v>
      </c>
      <c r="H3364" s="16" t="s">
        <v>169</v>
      </c>
      <c r="I3364" s="6" t="s">
        <v>555</v>
      </c>
      <c r="J3364" s="16">
        <v>5</v>
      </c>
      <c r="K3364" s="16" t="s">
        <v>36</v>
      </c>
      <c r="L3364" s="16" t="s">
        <v>545</v>
      </c>
      <c r="N3364" s="16">
        <v>45</v>
      </c>
      <c r="O3364" s="16">
        <v>5</v>
      </c>
      <c r="P3364" s="16">
        <v>1</v>
      </c>
      <c r="Q3364" s="16">
        <v>1</v>
      </c>
      <c r="R3364">
        <f>MATCH(D3364,Отчет!$C$1:$C$65535,0)</f>
        <v>37</v>
      </c>
    </row>
    <row r="3365" spans="1:18" x14ac:dyDescent="0.2">
      <c r="A3365" s="16">
        <v>1881263665</v>
      </c>
      <c r="B3365" s="16">
        <v>10</v>
      </c>
      <c r="D3365" s="16">
        <v>499655369</v>
      </c>
      <c r="E3365" s="6" t="s">
        <v>196</v>
      </c>
      <c r="F3365" s="6" t="s">
        <v>99</v>
      </c>
      <c r="G3365" s="6" t="s">
        <v>107</v>
      </c>
      <c r="H3365" s="16" t="s">
        <v>197</v>
      </c>
      <c r="I3365" s="6" t="s">
        <v>555</v>
      </c>
      <c r="J3365" s="16">
        <v>5</v>
      </c>
      <c r="K3365" s="16" t="s">
        <v>36</v>
      </c>
      <c r="L3365" s="16" t="s">
        <v>545</v>
      </c>
      <c r="N3365" s="16">
        <v>50</v>
      </c>
      <c r="O3365" s="16">
        <v>5</v>
      </c>
      <c r="P3365" s="16">
        <v>1</v>
      </c>
      <c r="Q3365" s="16">
        <v>1</v>
      </c>
      <c r="R3365">
        <f>MATCH(D3365,Отчет!$C$1:$C$65535,0)</f>
        <v>15</v>
      </c>
    </row>
    <row r="3366" spans="1:18" x14ac:dyDescent="0.2">
      <c r="A3366" s="16">
        <v>2198601099</v>
      </c>
      <c r="B3366" s="16">
        <v>8</v>
      </c>
      <c r="D3366" s="16">
        <v>499655942</v>
      </c>
      <c r="E3366" s="6" t="s">
        <v>98</v>
      </c>
      <c r="F3366" s="6" t="s">
        <v>99</v>
      </c>
      <c r="G3366" s="6" t="s">
        <v>57</v>
      </c>
      <c r="H3366" s="16" t="s">
        <v>100</v>
      </c>
      <c r="I3366" s="6" t="s">
        <v>555</v>
      </c>
      <c r="J3366" s="16">
        <v>5</v>
      </c>
      <c r="K3366" s="16" t="s">
        <v>36</v>
      </c>
      <c r="L3366" s="16" t="s">
        <v>545</v>
      </c>
      <c r="N3366" s="16">
        <v>40</v>
      </c>
      <c r="O3366" s="16">
        <v>5</v>
      </c>
      <c r="P3366" s="16">
        <v>1</v>
      </c>
      <c r="Q3366" s="16">
        <v>1</v>
      </c>
      <c r="R3366">
        <f>MATCH(D3366,Отчет!$C$1:$C$65535,0)</f>
        <v>40</v>
      </c>
    </row>
    <row r="3367" spans="1:18" x14ac:dyDescent="0.2">
      <c r="A3367" s="16">
        <v>2009196903</v>
      </c>
      <c r="B3367" s="16">
        <v>5</v>
      </c>
      <c r="D3367" s="16">
        <v>499655321</v>
      </c>
      <c r="E3367" s="6" t="s">
        <v>79</v>
      </c>
      <c r="F3367" s="6" t="s">
        <v>80</v>
      </c>
      <c r="G3367" s="6" t="s">
        <v>81</v>
      </c>
      <c r="H3367" s="16" t="s">
        <v>82</v>
      </c>
      <c r="I3367" s="6" t="s">
        <v>555</v>
      </c>
      <c r="J3367" s="16">
        <v>5</v>
      </c>
      <c r="K3367" s="16" t="s">
        <v>36</v>
      </c>
      <c r="L3367" s="16" t="s">
        <v>545</v>
      </c>
      <c r="N3367" s="16">
        <v>0</v>
      </c>
      <c r="O3367" s="16">
        <v>5</v>
      </c>
      <c r="P3367" s="16">
        <v>1</v>
      </c>
      <c r="Q3367" s="16">
        <v>1</v>
      </c>
      <c r="R3367">
        <f>MATCH(D3367,Отчет!$C$1:$C$65535,0)</f>
        <v>53</v>
      </c>
    </row>
    <row r="3368" spans="1:18" x14ac:dyDescent="0.2">
      <c r="A3368" s="16">
        <v>1997337854</v>
      </c>
      <c r="B3368" s="16">
        <v>8</v>
      </c>
      <c r="D3368" s="16">
        <v>1950131619</v>
      </c>
      <c r="E3368" s="6" t="s">
        <v>209</v>
      </c>
      <c r="F3368" s="6" t="s">
        <v>210</v>
      </c>
      <c r="G3368" s="6" t="s">
        <v>211</v>
      </c>
      <c r="H3368" s="16" t="s">
        <v>212</v>
      </c>
      <c r="I3368" s="6" t="s">
        <v>448</v>
      </c>
      <c r="J3368" s="16">
        <v>2</v>
      </c>
      <c r="K3368" s="16" t="s">
        <v>36</v>
      </c>
      <c r="L3368" s="16" t="s">
        <v>545</v>
      </c>
      <c r="N3368" s="16">
        <v>40</v>
      </c>
      <c r="O3368" s="16">
        <v>5</v>
      </c>
      <c r="P3368" s="16">
        <v>1</v>
      </c>
      <c r="Q3368" s="16">
        <v>1</v>
      </c>
      <c r="R3368">
        <f>MATCH(D3368,Отчет!$C$1:$C$65535,0)</f>
        <v>33</v>
      </c>
    </row>
    <row r="3369" spans="1:18" x14ac:dyDescent="0.2">
      <c r="A3369" s="16">
        <v>1854589969</v>
      </c>
      <c r="B3369" s="16">
        <v>5</v>
      </c>
      <c r="D3369" s="16">
        <v>499655966</v>
      </c>
      <c r="E3369" s="6" t="s">
        <v>83</v>
      </c>
      <c r="F3369" s="6" t="s">
        <v>76</v>
      </c>
      <c r="G3369" s="6" t="s">
        <v>84</v>
      </c>
      <c r="H3369" s="16" t="s">
        <v>85</v>
      </c>
      <c r="I3369" s="6" t="s">
        <v>448</v>
      </c>
      <c r="J3369" s="16">
        <v>5</v>
      </c>
      <c r="K3369" s="16" t="s">
        <v>36</v>
      </c>
      <c r="L3369" s="16" t="s">
        <v>545</v>
      </c>
      <c r="N3369" s="16">
        <v>25</v>
      </c>
      <c r="O3369" s="16">
        <v>5</v>
      </c>
      <c r="P3369" s="16">
        <v>1</v>
      </c>
      <c r="Q3369" s="16">
        <v>1</v>
      </c>
      <c r="R3369">
        <f>MATCH(D3369,Отчет!$C$1:$C$65535,0)</f>
        <v>43</v>
      </c>
    </row>
    <row r="3370" spans="1:18" x14ac:dyDescent="0.2">
      <c r="A3370" s="16">
        <v>1854590243</v>
      </c>
      <c r="B3370" s="16">
        <v>7</v>
      </c>
      <c r="D3370" s="16">
        <v>499655995</v>
      </c>
      <c r="E3370" s="6" t="s">
        <v>86</v>
      </c>
      <c r="F3370" s="6" t="s">
        <v>87</v>
      </c>
      <c r="G3370" s="6" t="s">
        <v>88</v>
      </c>
      <c r="H3370" s="16" t="s">
        <v>89</v>
      </c>
      <c r="I3370" s="6" t="s">
        <v>448</v>
      </c>
      <c r="J3370" s="16">
        <v>5</v>
      </c>
      <c r="K3370" s="16" t="s">
        <v>36</v>
      </c>
      <c r="L3370" s="16" t="s">
        <v>545</v>
      </c>
      <c r="N3370" s="16">
        <v>35</v>
      </c>
      <c r="O3370" s="16">
        <v>5</v>
      </c>
      <c r="P3370" s="16">
        <v>1</v>
      </c>
      <c r="Q3370" s="16">
        <v>1</v>
      </c>
      <c r="R3370">
        <f>MATCH(D3370,Отчет!$C$1:$C$65535,0)</f>
        <v>49</v>
      </c>
    </row>
    <row r="3371" spans="1:18" x14ac:dyDescent="0.2">
      <c r="A3371" s="16">
        <v>1854590420</v>
      </c>
      <c r="B3371" s="16">
        <v>7</v>
      </c>
      <c r="D3371" s="16">
        <v>499656023</v>
      </c>
      <c r="E3371" s="6" t="s">
        <v>170</v>
      </c>
      <c r="F3371" s="6" t="s">
        <v>72</v>
      </c>
      <c r="G3371" s="6" t="s">
        <v>171</v>
      </c>
      <c r="H3371" s="16" t="s">
        <v>172</v>
      </c>
      <c r="I3371" s="6" t="s">
        <v>448</v>
      </c>
      <c r="J3371" s="16">
        <v>5</v>
      </c>
      <c r="K3371" s="16" t="s">
        <v>36</v>
      </c>
      <c r="L3371" s="16" t="s">
        <v>545</v>
      </c>
      <c r="N3371" s="16">
        <v>35</v>
      </c>
      <c r="O3371" s="16">
        <v>5</v>
      </c>
      <c r="P3371" s="16">
        <v>1</v>
      </c>
      <c r="Q3371" s="16">
        <v>1</v>
      </c>
      <c r="R3371">
        <f>MATCH(D3371,Отчет!$C$1:$C$65535,0)</f>
        <v>42</v>
      </c>
    </row>
    <row r="3372" spans="1:18" x14ac:dyDescent="0.2">
      <c r="A3372" s="16">
        <v>1854589894</v>
      </c>
      <c r="B3372" s="16">
        <v>10</v>
      </c>
      <c r="D3372" s="16">
        <v>499655788</v>
      </c>
      <c r="E3372" s="6" t="s">
        <v>101</v>
      </c>
      <c r="F3372" s="6" t="s">
        <v>102</v>
      </c>
      <c r="G3372" s="6" t="s">
        <v>103</v>
      </c>
      <c r="H3372" s="16" t="s">
        <v>104</v>
      </c>
      <c r="I3372" s="6" t="s">
        <v>448</v>
      </c>
      <c r="J3372" s="16">
        <v>5</v>
      </c>
      <c r="K3372" s="16" t="s">
        <v>36</v>
      </c>
      <c r="L3372" s="16" t="s">
        <v>545</v>
      </c>
      <c r="N3372" s="16">
        <v>50</v>
      </c>
      <c r="O3372" s="16">
        <v>5</v>
      </c>
      <c r="P3372" s="16">
        <v>1</v>
      </c>
      <c r="Q3372" s="16">
        <v>1</v>
      </c>
      <c r="R3372">
        <f>MATCH(D3372,Отчет!$C$1:$C$65535,0)</f>
        <v>18</v>
      </c>
    </row>
    <row r="3373" spans="1:18" x14ac:dyDescent="0.2">
      <c r="A3373" s="16">
        <v>1854590437</v>
      </c>
      <c r="B3373" s="16">
        <v>8</v>
      </c>
      <c r="D3373" s="16">
        <v>499655838</v>
      </c>
      <c r="E3373" s="6" t="s">
        <v>105</v>
      </c>
      <c r="F3373" s="6" t="s">
        <v>106</v>
      </c>
      <c r="G3373" s="6" t="s">
        <v>107</v>
      </c>
      <c r="H3373" s="16" t="s">
        <v>108</v>
      </c>
      <c r="I3373" s="6" t="s">
        <v>448</v>
      </c>
      <c r="J3373" s="16">
        <v>5</v>
      </c>
      <c r="K3373" s="16" t="s">
        <v>36</v>
      </c>
      <c r="L3373" s="16" t="s">
        <v>545</v>
      </c>
      <c r="N3373" s="16">
        <v>40</v>
      </c>
      <c r="O3373" s="16">
        <v>5</v>
      </c>
      <c r="P3373" s="16">
        <v>1</v>
      </c>
      <c r="Q3373" s="16">
        <v>1</v>
      </c>
      <c r="R3373">
        <f>MATCH(D3373,Отчет!$C$1:$C$65535,0)</f>
        <v>14</v>
      </c>
    </row>
    <row r="3374" spans="1:18" x14ac:dyDescent="0.2">
      <c r="A3374" s="16">
        <v>1854589840</v>
      </c>
      <c r="B3374" s="16">
        <v>4</v>
      </c>
      <c r="D3374" s="16">
        <v>499655862</v>
      </c>
      <c r="E3374" s="6" t="s">
        <v>90</v>
      </c>
      <c r="F3374" s="6" t="s">
        <v>91</v>
      </c>
      <c r="G3374" s="6" t="s">
        <v>92</v>
      </c>
      <c r="H3374" s="16" t="s">
        <v>93</v>
      </c>
      <c r="I3374" s="6" t="s">
        <v>448</v>
      </c>
      <c r="J3374" s="16">
        <v>5</v>
      </c>
      <c r="K3374" s="16" t="s">
        <v>36</v>
      </c>
      <c r="L3374" s="16" t="s">
        <v>545</v>
      </c>
      <c r="N3374" s="16">
        <v>20</v>
      </c>
      <c r="O3374" s="16">
        <v>5</v>
      </c>
      <c r="P3374" s="16">
        <v>1</v>
      </c>
      <c r="Q3374" s="16">
        <v>1</v>
      </c>
      <c r="R3374">
        <f>MATCH(D3374,Отчет!$C$1:$C$65535,0)</f>
        <v>45</v>
      </c>
    </row>
    <row r="3375" spans="1:18" x14ac:dyDescent="0.2">
      <c r="A3375" s="16">
        <v>1854590383</v>
      </c>
      <c r="B3375" s="16">
        <v>7</v>
      </c>
      <c r="D3375" s="16">
        <v>499655914</v>
      </c>
      <c r="E3375" s="6" t="s">
        <v>94</v>
      </c>
      <c r="F3375" s="6" t="s">
        <v>95</v>
      </c>
      <c r="G3375" s="6" t="s">
        <v>96</v>
      </c>
      <c r="H3375" s="16" t="s">
        <v>97</v>
      </c>
      <c r="I3375" s="6" t="s">
        <v>448</v>
      </c>
      <c r="J3375" s="16">
        <v>5</v>
      </c>
      <c r="K3375" s="16" t="s">
        <v>36</v>
      </c>
      <c r="L3375" s="16" t="s">
        <v>545</v>
      </c>
      <c r="N3375" s="16">
        <v>35</v>
      </c>
      <c r="O3375" s="16">
        <v>5</v>
      </c>
      <c r="P3375" s="16">
        <v>1</v>
      </c>
      <c r="Q3375" s="16">
        <v>1</v>
      </c>
      <c r="R3375">
        <f>MATCH(D3375,Отчет!$C$1:$C$65535,0)</f>
        <v>35</v>
      </c>
    </row>
    <row r="3376" spans="1:18" x14ac:dyDescent="0.2">
      <c r="A3376" s="16">
        <v>1854590019</v>
      </c>
      <c r="B3376" s="16">
        <v>9</v>
      </c>
      <c r="D3376" s="16">
        <v>499655681</v>
      </c>
      <c r="E3376" s="6" t="s">
        <v>121</v>
      </c>
      <c r="F3376" s="6" t="s">
        <v>122</v>
      </c>
      <c r="G3376" s="6" t="s">
        <v>123</v>
      </c>
      <c r="H3376" s="16" t="s">
        <v>124</v>
      </c>
      <c r="I3376" s="6" t="s">
        <v>448</v>
      </c>
      <c r="J3376" s="16">
        <v>5</v>
      </c>
      <c r="K3376" s="16" t="s">
        <v>36</v>
      </c>
      <c r="L3376" s="16" t="s">
        <v>545</v>
      </c>
      <c r="N3376" s="16">
        <v>45</v>
      </c>
      <c r="O3376" s="16">
        <v>5</v>
      </c>
      <c r="P3376" s="16">
        <v>1</v>
      </c>
      <c r="Q3376" s="16">
        <v>1</v>
      </c>
      <c r="R3376">
        <f>MATCH(D3376,Отчет!$C$1:$C$65535,0)</f>
        <v>26</v>
      </c>
    </row>
    <row r="3377" spans="1:18" x14ac:dyDescent="0.2">
      <c r="A3377" s="16">
        <v>1854590471</v>
      </c>
      <c r="B3377" s="16">
        <v>10</v>
      </c>
      <c r="D3377" s="16">
        <v>499656679</v>
      </c>
      <c r="E3377" s="6" t="s">
        <v>152</v>
      </c>
      <c r="F3377" s="6" t="s">
        <v>153</v>
      </c>
      <c r="G3377" s="6" t="s">
        <v>154</v>
      </c>
      <c r="H3377" s="16" t="s">
        <v>155</v>
      </c>
      <c r="I3377" s="6" t="s">
        <v>448</v>
      </c>
      <c r="J3377" s="16">
        <v>5</v>
      </c>
      <c r="K3377" s="16" t="s">
        <v>36</v>
      </c>
      <c r="L3377" s="16" t="s">
        <v>545</v>
      </c>
      <c r="N3377" s="16">
        <v>50</v>
      </c>
      <c r="O3377" s="16">
        <v>5</v>
      </c>
      <c r="P3377" s="16">
        <v>1</v>
      </c>
      <c r="Q3377" s="16">
        <v>1</v>
      </c>
      <c r="R3377">
        <f>MATCH(D3377,Отчет!$C$1:$C$65535,0)</f>
        <v>21</v>
      </c>
    </row>
    <row r="3378" spans="1:18" x14ac:dyDescent="0.2">
      <c r="A3378" s="16">
        <v>1854589770</v>
      </c>
      <c r="B3378" s="16">
        <v>8</v>
      </c>
      <c r="D3378" s="16">
        <v>499655321</v>
      </c>
      <c r="E3378" s="6" t="s">
        <v>79</v>
      </c>
      <c r="F3378" s="6" t="s">
        <v>80</v>
      </c>
      <c r="G3378" s="6" t="s">
        <v>81</v>
      </c>
      <c r="H3378" s="16" t="s">
        <v>82</v>
      </c>
      <c r="I3378" s="6" t="s">
        <v>448</v>
      </c>
      <c r="J3378" s="16">
        <v>5</v>
      </c>
      <c r="K3378" s="16" t="s">
        <v>36</v>
      </c>
      <c r="L3378" s="16" t="s">
        <v>545</v>
      </c>
      <c r="N3378" s="16">
        <v>40</v>
      </c>
      <c r="O3378" s="16">
        <v>5</v>
      </c>
      <c r="P3378" s="16">
        <v>1</v>
      </c>
      <c r="Q3378" s="16">
        <v>1</v>
      </c>
      <c r="R3378">
        <f>MATCH(D3378,Отчет!$C$1:$C$65535,0)</f>
        <v>53</v>
      </c>
    </row>
    <row r="3379" spans="1:18" x14ac:dyDescent="0.2">
      <c r="A3379" s="16">
        <v>1854590548</v>
      </c>
      <c r="B3379" s="16">
        <v>10</v>
      </c>
      <c r="D3379" s="16">
        <v>499655265</v>
      </c>
      <c r="E3379" s="6" t="s">
        <v>75</v>
      </c>
      <c r="F3379" s="6" t="s">
        <v>76</v>
      </c>
      <c r="G3379" s="6" t="s">
        <v>77</v>
      </c>
      <c r="H3379" s="16" t="s">
        <v>78</v>
      </c>
      <c r="I3379" s="6" t="s">
        <v>448</v>
      </c>
      <c r="J3379" s="16">
        <v>5</v>
      </c>
      <c r="K3379" s="16" t="s">
        <v>36</v>
      </c>
      <c r="L3379" s="16" t="s">
        <v>545</v>
      </c>
      <c r="N3379" s="16">
        <v>50</v>
      </c>
      <c r="O3379" s="16">
        <v>5</v>
      </c>
      <c r="P3379" s="16">
        <v>1</v>
      </c>
      <c r="Q3379" s="16">
        <v>1</v>
      </c>
      <c r="R3379">
        <f>MATCH(D3379,Отчет!$C$1:$C$65535,0)</f>
        <v>41</v>
      </c>
    </row>
    <row r="3380" spans="1:18" x14ac:dyDescent="0.2">
      <c r="A3380" s="16">
        <v>1854590403</v>
      </c>
      <c r="B3380" s="16">
        <v>9</v>
      </c>
      <c r="D3380" s="16">
        <v>499655628</v>
      </c>
      <c r="E3380" s="6" t="s">
        <v>94</v>
      </c>
      <c r="F3380" s="6" t="s">
        <v>106</v>
      </c>
      <c r="G3380" s="6" t="s">
        <v>119</v>
      </c>
      <c r="H3380" s="16" t="s">
        <v>120</v>
      </c>
      <c r="I3380" s="6" t="s">
        <v>448</v>
      </c>
      <c r="J3380" s="16">
        <v>5</v>
      </c>
      <c r="K3380" s="16" t="s">
        <v>36</v>
      </c>
      <c r="L3380" s="16" t="s">
        <v>545</v>
      </c>
      <c r="N3380" s="16">
        <v>45</v>
      </c>
      <c r="O3380" s="16">
        <v>5</v>
      </c>
      <c r="P3380" s="16">
        <v>1</v>
      </c>
      <c r="Q3380" s="16">
        <v>1</v>
      </c>
      <c r="R3380">
        <f>MATCH(D3380,Отчет!$C$1:$C$65535,0)</f>
        <v>22</v>
      </c>
    </row>
    <row r="3381" spans="1:18" x14ac:dyDescent="0.2">
      <c r="A3381" s="16">
        <v>1854589876</v>
      </c>
      <c r="B3381" s="16">
        <v>4</v>
      </c>
      <c r="D3381" s="16">
        <v>499655579</v>
      </c>
      <c r="E3381" s="6" t="s">
        <v>194</v>
      </c>
      <c r="F3381" s="6" t="s">
        <v>122</v>
      </c>
      <c r="G3381" s="6" t="s">
        <v>171</v>
      </c>
      <c r="H3381" s="16" t="s">
        <v>195</v>
      </c>
      <c r="I3381" s="6" t="s">
        <v>448</v>
      </c>
      <c r="J3381" s="16">
        <v>5</v>
      </c>
      <c r="K3381" s="16" t="s">
        <v>36</v>
      </c>
      <c r="L3381" s="16" t="s">
        <v>545</v>
      </c>
      <c r="N3381" s="16">
        <v>20</v>
      </c>
      <c r="O3381" s="16">
        <v>5</v>
      </c>
      <c r="P3381" s="16">
        <v>1</v>
      </c>
      <c r="Q3381" s="16">
        <v>1</v>
      </c>
      <c r="R3381">
        <f>MATCH(D3381,Отчет!$C$1:$C$65535,0)</f>
        <v>38</v>
      </c>
    </row>
    <row r="3382" spans="1:18" x14ac:dyDescent="0.2">
      <c r="A3382" s="16">
        <v>1854589753</v>
      </c>
      <c r="B3382" s="16">
        <v>9</v>
      </c>
      <c r="D3382" s="16">
        <v>499655506</v>
      </c>
      <c r="E3382" s="6" t="s">
        <v>125</v>
      </c>
      <c r="F3382" s="6" t="s">
        <v>126</v>
      </c>
      <c r="G3382" s="6" t="s">
        <v>127</v>
      </c>
      <c r="H3382" s="16" t="s">
        <v>128</v>
      </c>
      <c r="I3382" s="6" t="s">
        <v>448</v>
      </c>
      <c r="J3382" s="16">
        <v>5</v>
      </c>
      <c r="K3382" s="16" t="s">
        <v>36</v>
      </c>
      <c r="L3382" s="16" t="s">
        <v>545</v>
      </c>
      <c r="N3382" s="16">
        <v>45</v>
      </c>
      <c r="O3382" s="16">
        <v>5</v>
      </c>
      <c r="P3382" s="16">
        <v>1</v>
      </c>
      <c r="Q3382" s="16">
        <v>0</v>
      </c>
      <c r="R3382">
        <f>MATCH(D3382,Отчет!$C$1:$C$65535,0)</f>
        <v>44</v>
      </c>
    </row>
    <row r="3383" spans="1:18" x14ac:dyDescent="0.2">
      <c r="A3383" s="16">
        <v>1854589950</v>
      </c>
      <c r="B3383" s="16">
        <v>10</v>
      </c>
      <c r="D3383" s="16">
        <v>499655482</v>
      </c>
      <c r="E3383" s="6" t="s">
        <v>71</v>
      </c>
      <c r="F3383" s="6" t="s">
        <v>72</v>
      </c>
      <c r="G3383" s="6" t="s">
        <v>73</v>
      </c>
      <c r="H3383" s="16" t="s">
        <v>74</v>
      </c>
      <c r="I3383" s="6" t="s">
        <v>448</v>
      </c>
      <c r="J3383" s="16">
        <v>5</v>
      </c>
      <c r="K3383" s="16" t="s">
        <v>36</v>
      </c>
      <c r="L3383" s="16" t="s">
        <v>545</v>
      </c>
      <c r="N3383" s="16">
        <v>50</v>
      </c>
      <c r="O3383" s="16">
        <v>5</v>
      </c>
      <c r="P3383" s="16">
        <v>1</v>
      </c>
      <c r="Q3383" s="16">
        <v>1</v>
      </c>
      <c r="R3383">
        <f>MATCH(D3383,Отчет!$C$1:$C$65535,0)</f>
        <v>12</v>
      </c>
    </row>
    <row r="3384" spans="1:18" x14ac:dyDescent="0.2">
      <c r="A3384" s="16">
        <v>1854590066</v>
      </c>
      <c r="B3384" s="16">
        <v>8</v>
      </c>
      <c r="D3384" s="16">
        <v>499655764</v>
      </c>
      <c r="E3384" s="6" t="s">
        <v>115</v>
      </c>
      <c r="F3384" s="6" t="s">
        <v>116</v>
      </c>
      <c r="G3384" s="6" t="s">
        <v>117</v>
      </c>
      <c r="H3384" s="16" t="s">
        <v>118</v>
      </c>
      <c r="I3384" s="6" t="s">
        <v>448</v>
      </c>
      <c r="J3384" s="16">
        <v>5</v>
      </c>
      <c r="K3384" s="16" t="s">
        <v>36</v>
      </c>
      <c r="L3384" s="16" t="s">
        <v>545</v>
      </c>
      <c r="N3384" s="16">
        <v>40</v>
      </c>
      <c r="O3384" s="16">
        <v>5</v>
      </c>
      <c r="P3384" s="16">
        <v>1</v>
      </c>
      <c r="Q3384" s="16">
        <v>1</v>
      </c>
      <c r="R3384">
        <f>MATCH(D3384,Отчет!$C$1:$C$65535,0)</f>
        <v>17</v>
      </c>
    </row>
    <row r="3385" spans="1:18" x14ac:dyDescent="0.2">
      <c r="A3385" s="16">
        <v>1854589737</v>
      </c>
      <c r="B3385" s="16">
        <v>7</v>
      </c>
      <c r="D3385" s="16">
        <v>499655738</v>
      </c>
      <c r="E3385" s="6" t="s">
        <v>112</v>
      </c>
      <c r="F3385" s="6" t="s">
        <v>113</v>
      </c>
      <c r="G3385" s="6" t="s">
        <v>73</v>
      </c>
      <c r="H3385" s="16" t="s">
        <v>114</v>
      </c>
      <c r="I3385" s="6" t="s">
        <v>448</v>
      </c>
      <c r="J3385" s="16">
        <v>5</v>
      </c>
      <c r="K3385" s="16" t="s">
        <v>36</v>
      </c>
      <c r="L3385" s="16" t="s">
        <v>545</v>
      </c>
      <c r="N3385" s="16">
        <v>35</v>
      </c>
      <c r="O3385" s="16">
        <v>5</v>
      </c>
      <c r="P3385" s="16">
        <v>1</v>
      </c>
      <c r="Q3385" s="16">
        <v>1</v>
      </c>
      <c r="R3385">
        <f>MATCH(D3385,Отчет!$C$1:$C$65535,0)</f>
        <v>31</v>
      </c>
    </row>
    <row r="3386" spans="1:18" x14ac:dyDescent="0.2">
      <c r="A3386" s="16">
        <v>1854590567</v>
      </c>
      <c r="B3386" s="16">
        <v>6</v>
      </c>
      <c r="D3386" s="16">
        <v>499655706</v>
      </c>
      <c r="E3386" s="6" t="s">
        <v>109</v>
      </c>
      <c r="F3386" s="6" t="s">
        <v>99</v>
      </c>
      <c r="G3386" s="6" t="s">
        <v>110</v>
      </c>
      <c r="H3386" s="16" t="s">
        <v>111</v>
      </c>
      <c r="I3386" s="6" t="s">
        <v>448</v>
      </c>
      <c r="J3386" s="16">
        <v>5</v>
      </c>
      <c r="K3386" s="16" t="s">
        <v>36</v>
      </c>
      <c r="L3386" s="16" t="s">
        <v>545</v>
      </c>
      <c r="N3386" s="16">
        <v>30</v>
      </c>
      <c r="O3386" s="16">
        <v>5</v>
      </c>
      <c r="P3386" s="16">
        <v>1</v>
      </c>
      <c r="Q3386" s="16">
        <v>1</v>
      </c>
      <c r="R3386">
        <f>MATCH(D3386,Отчет!$C$1:$C$65535,0)</f>
        <v>55</v>
      </c>
    </row>
    <row r="3387" spans="1:18" x14ac:dyDescent="0.2">
      <c r="A3387" s="16">
        <v>1854590003</v>
      </c>
      <c r="B3387" s="16">
        <v>9</v>
      </c>
      <c r="D3387" s="16">
        <v>499655433</v>
      </c>
      <c r="E3387" s="6" t="s">
        <v>189</v>
      </c>
      <c r="F3387" s="6" t="s">
        <v>190</v>
      </c>
      <c r="G3387" s="6" t="s">
        <v>123</v>
      </c>
      <c r="H3387" s="16" t="s">
        <v>191</v>
      </c>
      <c r="I3387" s="6" t="s">
        <v>448</v>
      </c>
      <c r="J3387" s="16">
        <v>5</v>
      </c>
      <c r="K3387" s="16" t="s">
        <v>36</v>
      </c>
      <c r="L3387" s="16" t="s">
        <v>545</v>
      </c>
      <c r="N3387" s="16">
        <v>45</v>
      </c>
      <c r="O3387" s="16">
        <v>5</v>
      </c>
      <c r="P3387" s="16">
        <v>1</v>
      </c>
      <c r="Q3387" s="16">
        <v>0</v>
      </c>
      <c r="R3387">
        <f>MATCH(D3387,Отчет!$C$1:$C$65535,0)</f>
        <v>50</v>
      </c>
    </row>
    <row r="3388" spans="1:18" x14ac:dyDescent="0.2">
      <c r="A3388" s="16">
        <v>1854590171</v>
      </c>
      <c r="B3388" s="16">
        <v>10</v>
      </c>
      <c r="D3388" s="16">
        <v>1650253973</v>
      </c>
      <c r="E3388" s="6" t="s">
        <v>66</v>
      </c>
      <c r="F3388" s="6" t="s">
        <v>67</v>
      </c>
      <c r="G3388" s="6" t="s">
        <v>68</v>
      </c>
      <c r="H3388" s="16" t="s">
        <v>69</v>
      </c>
      <c r="I3388" s="6" t="s">
        <v>448</v>
      </c>
      <c r="J3388" s="16">
        <v>5</v>
      </c>
      <c r="K3388" s="16" t="s">
        <v>36</v>
      </c>
      <c r="L3388" s="16" t="s">
        <v>545</v>
      </c>
      <c r="N3388" s="16">
        <v>50</v>
      </c>
      <c r="O3388" s="16">
        <v>5</v>
      </c>
      <c r="P3388" s="16">
        <v>1</v>
      </c>
      <c r="Q3388" s="16">
        <v>1</v>
      </c>
      <c r="R3388">
        <f>MATCH(D3388,Отчет!$C$1:$C$65535,0)</f>
        <v>23</v>
      </c>
    </row>
    <row r="3389" spans="1:18" x14ac:dyDescent="0.2">
      <c r="A3389" s="16">
        <v>1854589985</v>
      </c>
      <c r="B3389" s="16">
        <v>10</v>
      </c>
      <c r="D3389" s="16">
        <v>499655369</v>
      </c>
      <c r="E3389" s="6" t="s">
        <v>196</v>
      </c>
      <c r="F3389" s="6" t="s">
        <v>99</v>
      </c>
      <c r="G3389" s="6" t="s">
        <v>107</v>
      </c>
      <c r="H3389" s="16" t="s">
        <v>197</v>
      </c>
      <c r="I3389" s="6" t="s">
        <v>448</v>
      </c>
      <c r="J3389" s="16">
        <v>5</v>
      </c>
      <c r="K3389" s="16" t="s">
        <v>36</v>
      </c>
      <c r="L3389" s="16" t="s">
        <v>545</v>
      </c>
      <c r="N3389" s="16">
        <v>50</v>
      </c>
      <c r="O3389" s="16">
        <v>5</v>
      </c>
      <c r="P3389" s="16">
        <v>1</v>
      </c>
      <c r="Q3389" s="16">
        <v>1</v>
      </c>
      <c r="R3389">
        <f>MATCH(D3389,Отчет!$C$1:$C$65535,0)</f>
        <v>15</v>
      </c>
    </row>
    <row r="3390" spans="1:18" x14ac:dyDescent="0.2">
      <c r="A3390" s="16">
        <v>1854589820</v>
      </c>
      <c r="B3390" s="16">
        <v>6</v>
      </c>
      <c r="D3390" s="16">
        <v>1506076021</v>
      </c>
      <c r="E3390" s="6" t="s">
        <v>178</v>
      </c>
      <c r="F3390" s="6" t="s">
        <v>179</v>
      </c>
      <c r="G3390" s="6" t="s">
        <v>96</v>
      </c>
      <c r="H3390" s="16" t="s">
        <v>180</v>
      </c>
      <c r="I3390" s="6" t="s">
        <v>448</v>
      </c>
      <c r="J3390" s="16">
        <v>5</v>
      </c>
      <c r="K3390" s="16" t="s">
        <v>36</v>
      </c>
      <c r="L3390" s="16" t="s">
        <v>545</v>
      </c>
      <c r="N3390" s="16">
        <v>30</v>
      </c>
      <c r="O3390" s="16">
        <v>5</v>
      </c>
      <c r="P3390" s="16">
        <v>1</v>
      </c>
      <c r="Q3390" s="16">
        <v>1</v>
      </c>
      <c r="R3390">
        <f>MATCH(D3390,Отчет!$C$1:$C$65535,0)</f>
        <v>47</v>
      </c>
    </row>
    <row r="3391" spans="1:18" x14ac:dyDescent="0.2">
      <c r="A3391" s="16">
        <v>1854590603</v>
      </c>
      <c r="B3391" s="16">
        <v>7</v>
      </c>
      <c r="D3391" s="16">
        <v>736697700</v>
      </c>
      <c r="E3391" s="6" t="s">
        <v>175</v>
      </c>
      <c r="F3391" s="6" t="s">
        <v>176</v>
      </c>
      <c r="G3391" s="6" t="s">
        <v>77</v>
      </c>
      <c r="H3391" s="16" t="s">
        <v>177</v>
      </c>
      <c r="I3391" s="6" t="s">
        <v>448</v>
      </c>
      <c r="J3391" s="16">
        <v>5</v>
      </c>
      <c r="K3391" s="16" t="s">
        <v>36</v>
      </c>
      <c r="L3391" s="16" t="s">
        <v>545</v>
      </c>
      <c r="N3391" s="16">
        <v>35</v>
      </c>
      <c r="O3391" s="16">
        <v>5</v>
      </c>
      <c r="P3391" s="16">
        <v>1</v>
      </c>
      <c r="Q3391" s="16">
        <v>1</v>
      </c>
      <c r="R3391">
        <f>MATCH(D3391,Отчет!$C$1:$C$65535,0)</f>
        <v>27</v>
      </c>
    </row>
    <row r="3392" spans="1:18" x14ac:dyDescent="0.2">
      <c r="A3392" s="16">
        <v>2118088516</v>
      </c>
      <c r="B3392" s="16">
        <v>4</v>
      </c>
      <c r="D3392" s="16">
        <v>2114617064</v>
      </c>
      <c r="E3392" s="6" t="s">
        <v>206</v>
      </c>
      <c r="F3392" s="6" t="s">
        <v>80</v>
      </c>
      <c r="G3392" s="6" t="s">
        <v>207</v>
      </c>
      <c r="H3392" s="16" t="s">
        <v>208</v>
      </c>
      <c r="I3392" s="6" t="s">
        <v>448</v>
      </c>
      <c r="J3392" s="16">
        <v>5</v>
      </c>
      <c r="K3392" s="16" t="s">
        <v>36</v>
      </c>
      <c r="L3392" s="16" t="s">
        <v>545</v>
      </c>
      <c r="N3392" s="16">
        <v>20</v>
      </c>
      <c r="O3392" s="16">
        <v>5</v>
      </c>
      <c r="P3392" s="16">
        <v>1</v>
      </c>
      <c r="Q3392" s="16">
        <v>0</v>
      </c>
      <c r="R3392">
        <f>MATCH(D3392,Отчет!$C$1:$C$65535,0)</f>
        <v>54</v>
      </c>
    </row>
    <row r="3393" spans="1:18" x14ac:dyDescent="0.2">
      <c r="A3393" s="16">
        <v>1998465230</v>
      </c>
      <c r="B3393" s="16">
        <v>7</v>
      </c>
      <c r="D3393" s="16">
        <v>1955210973</v>
      </c>
      <c r="E3393" s="6" t="s">
        <v>203</v>
      </c>
      <c r="F3393" s="6" t="s">
        <v>134</v>
      </c>
      <c r="G3393" s="6" t="s">
        <v>204</v>
      </c>
      <c r="H3393" s="16" t="s">
        <v>205</v>
      </c>
      <c r="I3393" s="6" t="s">
        <v>448</v>
      </c>
      <c r="J3393" s="16">
        <v>5</v>
      </c>
      <c r="K3393" s="16" t="s">
        <v>36</v>
      </c>
      <c r="L3393" s="16" t="s">
        <v>545</v>
      </c>
      <c r="N3393" s="16">
        <v>35</v>
      </c>
      <c r="O3393" s="16">
        <v>5</v>
      </c>
      <c r="P3393" s="16">
        <v>1</v>
      </c>
      <c r="Q3393" s="16">
        <v>1</v>
      </c>
      <c r="R3393">
        <f>MATCH(D3393,Отчет!$C$1:$C$65535,0)</f>
        <v>30</v>
      </c>
    </row>
    <row r="3394" spans="1:18" x14ac:dyDescent="0.2">
      <c r="A3394" s="16">
        <v>2216907128</v>
      </c>
      <c r="B3394" s="16">
        <v>10</v>
      </c>
      <c r="D3394" s="16">
        <v>2210857296</v>
      </c>
      <c r="E3394" s="6" t="s">
        <v>199</v>
      </c>
      <c r="F3394" s="6" t="s">
        <v>200</v>
      </c>
      <c r="G3394" s="6" t="s">
        <v>201</v>
      </c>
      <c r="H3394" s="16" t="s">
        <v>202</v>
      </c>
      <c r="I3394" s="6" t="s">
        <v>448</v>
      </c>
      <c r="J3394" s="16">
        <v>5</v>
      </c>
      <c r="K3394" s="16" t="s">
        <v>36</v>
      </c>
      <c r="L3394" s="16" t="s">
        <v>545</v>
      </c>
      <c r="N3394" s="16">
        <v>50</v>
      </c>
      <c r="O3394" s="16">
        <v>5</v>
      </c>
      <c r="P3394" s="16">
        <v>1</v>
      </c>
      <c r="Q3394" s="16">
        <v>1</v>
      </c>
      <c r="R3394">
        <f>MATCH(D3394,Отчет!$C$1:$C$65535,0)</f>
        <v>28</v>
      </c>
    </row>
    <row r="3395" spans="1:18" x14ac:dyDescent="0.2">
      <c r="A3395" s="16">
        <v>1854589916</v>
      </c>
      <c r="B3395" s="16">
        <v>10</v>
      </c>
      <c r="D3395" s="16">
        <v>499657561</v>
      </c>
      <c r="E3395" s="6" t="s">
        <v>141</v>
      </c>
      <c r="F3395" s="6" t="s">
        <v>142</v>
      </c>
      <c r="G3395" s="6" t="s">
        <v>143</v>
      </c>
      <c r="H3395" s="16" t="s">
        <v>144</v>
      </c>
      <c r="I3395" s="6" t="s">
        <v>448</v>
      </c>
      <c r="J3395" s="16">
        <v>5</v>
      </c>
      <c r="K3395" s="16" t="s">
        <v>36</v>
      </c>
      <c r="L3395" s="16" t="s">
        <v>545</v>
      </c>
      <c r="N3395" s="16">
        <v>50</v>
      </c>
      <c r="O3395" s="16">
        <v>5</v>
      </c>
      <c r="P3395" s="16">
        <v>1</v>
      </c>
      <c r="Q3395" s="16">
        <v>1</v>
      </c>
      <c r="R3395">
        <f>MATCH(D3395,Отчет!$C$1:$C$65535,0)</f>
        <v>13</v>
      </c>
    </row>
    <row r="3396" spans="1:18" x14ac:dyDescent="0.2">
      <c r="A3396" s="16">
        <v>1854589788</v>
      </c>
      <c r="B3396" s="16">
        <v>9</v>
      </c>
      <c r="D3396" s="16">
        <v>499657513</v>
      </c>
      <c r="E3396" s="6" t="s">
        <v>137</v>
      </c>
      <c r="F3396" s="6" t="s">
        <v>138</v>
      </c>
      <c r="G3396" s="6" t="s">
        <v>139</v>
      </c>
      <c r="H3396" s="16" t="s">
        <v>140</v>
      </c>
      <c r="I3396" s="6" t="s">
        <v>448</v>
      </c>
      <c r="J3396" s="16">
        <v>5</v>
      </c>
      <c r="K3396" s="16" t="s">
        <v>36</v>
      </c>
      <c r="L3396" s="16" t="s">
        <v>545</v>
      </c>
      <c r="N3396" s="16">
        <v>45</v>
      </c>
      <c r="O3396" s="16">
        <v>5</v>
      </c>
      <c r="P3396" s="16">
        <v>1</v>
      </c>
      <c r="Q3396" s="16">
        <v>1</v>
      </c>
      <c r="R3396">
        <f>MATCH(D3396,Отчет!$C$1:$C$65535,0)</f>
        <v>32</v>
      </c>
    </row>
    <row r="3397" spans="1:18" x14ac:dyDescent="0.2">
      <c r="A3397" s="16">
        <v>1854590619</v>
      </c>
      <c r="B3397" s="16">
        <v>6</v>
      </c>
      <c r="D3397" s="16">
        <v>499657489</v>
      </c>
      <c r="E3397" s="6" t="s">
        <v>133</v>
      </c>
      <c r="F3397" s="6" t="s">
        <v>134</v>
      </c>
      <c r="G3397" s="6" t="s">
        <v>135</v>
      </c>
      <c r="H3397" s="16" t="s">
        <v>136</v>
      </c>
      <c r="I3397" s="6" t="s">
        <v>448</v>
      </c>
      <c r="J3397" s="16">
        <v>5</v>
      </c>
      <c r="K3397" s="16" t="s">
        <v>36</v>
      </c>
      <c r="L3397" s="16" t="s">
        <v>545</v>
      </c>
      <c r="N3397" s="16">
        <v>30</v>
      </c>
      <c r="O3397" s="16">
        <v>5</v>
      </c>
      <c r="P3397" s="16">
        <v>1</v>
      </c>
      <c r="Q3397" s="16">
        <v>1</v>
      </c>
      <c r="R3397">
        <f>MATCH(D3397,Отчет!$C$1:$C$65535,0)</f>
        <v>51</v>
      </c>
    </row>
    <row r="3398" spans="1:18" x14ac:dyDescent="0.2">
      <c r="A3398" s="16">
        <v>1854589856</v>
      </c>
      <c r="B3398" s="16">
        <v>9</v>
      </c>
      <c r="D3398" s="16">
        <v>499657465</v>
      </c>
      <c r="E3398" s="6" t="s">
        <v>148</v>
      </c>
      <c r="F3398" s="6" t="s">
        <v>149</v>
      </c>
      <c r="G3398" s="6" t="s">
        <v>150</v>
      </c>
      <c r="H3398" s="16" t="s">
        <v>151</v>
      </c>
      <c r="I3398" s="6" t="s">
        <v>448</v>
      </c>
      <c r="J3398" s="16">
        <v>5</v>
      </c>
      <c r="K3398" s="16" t="s">
        <v>36</v>
      </c>
      <c r="L3398" s="16" t="s">
        <v>545</v>
      </c>
      <c r="N3398" s="16">
        <v>45</v>
      </c>
      <c r="O3398" s="16">
        <v>5</v>
      </c>
      <c r="P3398" s="16">
        <v>1</v>
      </c>
      <c r="Q3398" s="16">
        <v>1</v>
      </c>
      <c r="R3398">
        <f>MATCH(D3398,Отчет!$C$1:$C$65535,0)</f>
        <v>25</v>
      </c>
    </row>
    <row r="3399" spans="1:18" x14ac:dyDescent="0.2">
      <c r="A3399" s="16">
        <v>1854590334</v>
      </c>
      <c r="B3399" s="16">
        <v>7</v>
      </c>
      <c r="D3399" s="16">
        <v>499656711</v>
      </c>
      <c r="E3399" s="6" t="s">
        <v>156</v>
      </c>
      <c r="F3399" s="6" t="s">
        <v>157</v>
      </c>
      <c r="G3399" s="6" t="s">
        <v>81</v>
      </c>
      <c r="H3399" s="16" t="s">
        <v>158</v>
      </c>
      <c r="I3399" s="6" t="s">
        <v>448</v>
      </c>
      <c r="J3399" s="16">
        <v>5</v>
      </c>
      <c r="K3399" s="16" t="s">
        <v>36</v>
      </c>
      <c r="L3399" s="16" t="s">
        <v>545</v>
      </c>
      <c r="N3399" s="16">
        <v>35</v>
      </c>
      <c r="O3399" s="16">
        <v>5</v>
      </c>
      <c r="P3399" s="16">
        <v>1</v>
      </c>
      <c r="Q3399" s="16">
        <v>0</v>
      </c>
      <c r="R3399">
        <f>MATCH(D3399,Отчет!$C$1:$C$65535,0)</f>
        <v>52</v>
      </c>
    </row>
    <row r="3400" spans="1:18" x14ac:dyDescent="0.2">
      <c r="A3400" s="16">
        <v>1854589631</v>
      </c>
      <c r="B3400" s="16">
        <v>10</v>
      </c>
      <c r="D3400" s="16">
        <v>499657385</v>
      </c>
      <c r="E3400" s="6" t="s">
        <v>145</v>
      </c>
      <c r="F3400" s="6" t="s">
        <v>146</v>
      </c>
      <c r="G3400" s="6" t="s">
        <v>139</v>
      </c>
      <c r="H3400" s="16" t="s">
        <v>147</v>
      </c>
      <c r="I3400" s="6" t="s">
        <v>448</v>
      </c>
      <c r="J3400" s="16">
        <v>5</v>
      </c>
      <c r="K3400" s="16" t="s">
        <v>36</v>
      </c>
      <c r="L3400" s="16" t="s">
        <v>545</v>
      </c>
      <c r="N3400" s="16">
        <v>50</v>
      </c>
      <c r="O3400" s="16">
        <v>5</v>
      </c>
      <c r="P3400" s="16">
        <v>1</v>
      </c>
      <c r="Q3400" s="16">
        <v>1</v>
      </c>
      <c r="R3400">
        <f>MATCH(D3400,Отчет!$C$1:$C$65535,0)</f>
        <v>20</v>
      </c>
    </row>
    <row r="3401" spans="1:18" x14ac:dyDescent="0.2">
      <c r="A3401" s="16">
        <v>1854590508</v>
      </c>
      <c r="B3401" s="16">
        <v>7</v>
      </c>
      <c r="D3401" s="16">
        <v>499656285</v>
      </c>
      <c r="E3401" s="6" t="s">
        <v>173</v>
      </c>
      <c r="F3401" s="6" t="s">
        <v>76</v>
      </c>
      <c r="G3401" s="6" t="s">
        <v>107</v>
      </c>
      <c r="H3401" s="16" t="s">
        <v>174</v>
      </c>
      <c r="I3401" s="6" t="s">
        <v>448</v>
      </c>
      <c r="J3401" s="16">
        <v>5</v>
      </c>
      <c r="K3401" s="16" t="s">
        <v>36</v>
      </c>
      <c r="L3401" s="16" t="s">
        <v>545</v>
      </c>
      <c r="N3401" s="16">
        <v>35</v>
      </c>
      <c r="O3401" s="16">
        <v>5</v>
      </c>
      <c r="P3401" s="16">
        <v>1</v>
      </c>
      <c r="Q3401" s="16">
        <v>1</v>
      </c>
      <c r="R3401">
        <f>MATCH(D3401,Отчет!$C$1:$C$65535,0)</f>
        <v>36</v>
      </c>
    </row>
    <row r="3402" spans="1:18" x14ac:dyDescent="0.2">
      <c r="A3402" s="16">
        <v>1854590124</v>
      </c>
      <c r="B3402" s="16">
        <v>9</v>
      </c>
      <c r="D3402" s="16">
        <v>499656345</v>
      </c>
      <c r="E3402" s="6" t="s">
        <v>159</v>
      </c>
      <c r="F3402" s="6" t="s">
        <v>160</v>
      </c>
      <c r="G3402" s="6" t="s">
        <v>119</v>
      </c>
      <c r="H3402" s="16" t="s">
        <v>161</v>
      </c>
      <c r="I3402" s="6" t="s">
        <v>448</v>
      </c>
      <c r="J3402" s="16">
        <v>5</v>
      </c>
      <c r="K3402" s="16" t="s">
        <v>36</v>
      </c>
      <c r="L3402" s="16" t="s">
        <v>545</v>
      </c>
      <c r="N3402" s="16">
        <v>45</v>
      </c>
      <c r="O3402" s="16">
        <v>5</v>
      </c>
      <c r="P3402" s="16">
        <v>1</v>
      </c>
      <c r="Q3402" s="16">
        <v>1</v>
      </c>
      <c r="R3402">
        <f>MATCH(D3402,Отчет!$C$1:$C$65535,0)</f>
        <v>46</v>
      </c>
    </row>
    <row r="3403" spans="1:18" x14ac:dyDescent="0.2">
      <c r="A3403" s="16">
        <v>1854589648</v>
      </c>
      <c r="B3403" s="16">
        <v>10</v>
      </c>
      <c r="D3403" s="16">
        <v>499656434</v>
      </c>
      <c r="E3403" s="6" t="s">
        <v>162</v>
      </c>
      <c r="F3403" s="6" t="s">
        <v>163</v>
      </c>
      <c r="G3403" s="6" t="s">
        <v>164</v>
      </c>
      <c r="H3403" s="16" t="s">
        <v>165</v>
      </c>
      <c r="I3403" s="6" t="s">
        <v>448</v>
      </c>
      <c r="J3403" s="16">
        <v>5</v>
      </c>
      <c r="K3403" s="16" t="s">
        <v>36</v>
      </c>
      <c r="L3403" s="16" t="s">
        <v>545</v>
      </c>
      <c r="N3403" s="16">
        <v>50</v>
      </c>
      <c r="O3403" s="16">
        <v>5</v>
      </c>
      <c r="P3403" s="16">
        <v>1</v>
      </c>
      <c r="Q3403" s="16">
        <v>1</v>
      </c>
      <c r="R3403">
        <f>MATCH(D3403,Отчет!$C$1:$C$65535,0)</f>
        <v>11</v>
      </c>
    </row>
    <row r="3404" spans="1:18" x14ac:dyDescent="0.2">
      <c r="A3404" s="16">
        <v>1854590488</v>
      </c>
      <c r="B3404" s="16">
        <v>10</v>
      </c>
      <c r="D3404" s="16">
        <v>499656623</v>
      </c>
      <c r="E3404" s="6" t="s">
        <v>166</v>
      </c>
      <c r="F3404" s="6" t="s">
        <v>167</v>
      </c>
      <c r="G3404" s="6" t="s">
        <v>168</v>
      </c>
      <c r="H3404" s="16" t="s">
        <v>169</v>
      </c>
      <c r="I3404" s="6" t="s">
        <v>448</v>
      </c>
      <c r="J3404" s="16">
        <v>5</v>
      </c>
      <c r="K3404" s="16" t="s">
        <v>36</v>
      </c>
      <c r="L3404" s="16" t="s">
        <v>545</v>
      </c>
      <c r="N3404" s="16">
        <v>50</v>
      </c>
      <c r="O3404" s="16">
        <v>5</v>
      </c>
      <c r="P3404" s="16">
        <v>1</v>
      </c>
      <c r="Q3404" s="16">
        <v>1</v>
      </c>
      <c r="R3404">
        <f>MATCH(D3404,Отчет!$C$1:$C$65535,0)</f>
        <v>37</v>
      </c>
    </row>
    <row r="3405" spans="1:18" x14ac:dyDescent="0.2">
      <c r="A3405" s="16">
        <v>1854589804</v>
      </c>
      <c r="B3405" s="16">
        <v>8</v>
      </c>
      <c r="D3405" s="16">
        <v>499655942</v>
      </c>
      <c r="E3405" s="6" t="s">
        <v>98</v>
      </c>
      <c r="F3405" s="6" t="s">
        <v>99</v>
      </c>
      <c r="G3405" s="6" t="s">
        <v>57</v>
      </c>
      <c r="H3405" s="16" t="s">
        <v>100</v>
      </c>
      <c r="I3405" s="6" t="s">
        <v>448</v>
      </c>
      <c r="J3405" s="16">
        <v>5</v>
      </c>
      <c r="K3405" s="16" t="s">
        <v>36</v>
      </c>
      <c r="L3405" s="16" t="s">
        <v>545</v>
      </c>
      <c r="N3405" s="16">
        <v>40</v>
      </c>
      <c r="O3405" s="16">
        <v>5</v>
      </c>
      <c r="P3405" s="16">
        <v>1</v>
      </c>
      <c r="Q3405" s="16">
        <v>1</v>
      </c>
      <c r="R3405">
        <f>MATCH(D3405,Отчет!$C$1:$C$65535,0)</f>
        <v>40</v>
      </c>
    </row>
    <row r="3406" spans="1:18" x14ac:dyDescent="0.2">
      <c r="A3406" s="16">
        <v>1854589682</v>
      </c>
      <c r="B3406" s="16">
        <v>7</v>
      </c>
      <c r="D3406" s="16">
        <v>1683223220</v>
      </c>
      <c r="E3406" s="6" t="s">
        <v>55</v>
      </c>
      <c r="F3406" s="6" t="s">
        <v>56</v>
      </c>
      <c r="G3406" s="6" t="s">
        <v>57</v>
      </c>
      <c r="H3406" s="16" t="s">
        <v>58</v>
      </c>
      <c r="I3406" s="6" t="s">
        <v>448</v>
      </c>
      <c r="J3406" s="16">
        <v>5</v>
      </c>
      <c r="K3406" s="16" t="s">
        <v>36</v>
      </c>
      <c r="L3406" s="16" t="s">
        <v>545</v>
      </c>
      <c r="N3406" s="16">
        <v>35</v>
      </c>
      <c r="O3406" s="16">
        <v>5</v>
      </c>
      <c r="P3406" s="16">
        <v>1</v>
      </c>
      <c r="Q3406" s="16">
        <v>1</v>
      </c>
      <c r="R3406">
        <f>MATCH(D3406,Отчет!$C$1:$C$65535,0)</f>
        <v>39</v>
      </c>
    </row>
    <row r="3407" spans="1:18" x14ac:dyDescent="0.2">
      <c r="A3407" s="16">
        <v>1854589665</v>
      </c>
      <c r="B3407" s="16">
        <v>10</v>
      </c>
      <c r="D3407" s="16">
        <v>499657609</v>
      </c>
      <c r="E3407" s="6" t="s">
        <v>192</v>
      </c>
      <c r="F3407" s="6" t="s">
        <v>134</v>
      </c>
      <c r="G3407" s="6" t="s">
        <v>139</v>
      </c>
      <c r="H3407" s="16" t="s">
        <v>193</v>
      </c>
      <c r="I3407" s="6" t="s">
        <v>448</v>
      </c>
      <c r="J3407" s="16">
        <v>5</v>
      </c>
      <c r="K3407" s="16" t="s">
        <v>36</v>
      </c>
      <c r="L3407" s="16" t="s">
        <v>545</v>
      </c>
      <c r="N3407" s="16">
        <v>50</v>
      </c>
      <c r="O3407" s="16">
        <v>5</v>
      </c>
      <c r="P3407" s="16">
        <v>1</v>
      </c>
      <c r="Q3407" s="16">
        <v>1</v>
      </c>
      <c r="R3407">
        <f>MATCH(D3407,Отчет!$C$1:$C$65535,0)</f>
        <v>24</v>
      </c>
    </row>
    <row r="3408" spans="1:18" x14ac:dyDescent="0.2">
      <c r="A3408" s="16">
        <v>1854590454</v>
      </c>
      <c r="B3408" s="16">
        <v>9</v>
      </c>
      <c r="D3408" s="16">
        <v>499657780</v>
      </c>
      <c r="E3408" s="6" t="s">
        <v>129</v>
      </c>
      <c r="F3408" s="6" t="s">
        <v>130</v>
      </c>
      <c r="G3408" s="6" t="s">
        <v>131</v>
      </c>
      <c r="H3408" s="16" t="s">
        <v>132</v>
      </c>
      <c r="I3408" s="6" t="s">
        <v>448</v>
      </c>
      <c r="J3408" s="16">
        <v>5</v>
      </c>
      <c r="K3408" s="16" t="s">
        <v>36</v>
      </c>
      <c r="L3408" s="16" t="s">
        <v>545</v>
      </c>
      <c r="N3408" s="16">
        <v>45</v>
      </c>
      <c r="O3408" s="16">
        <v>5</v>
      </c>
      <c r="P3408" s="16">
        <v>1</v>
      </c>
      <c r="Q3408" s="16">
        <v>1</v>
      </c>
      <c r="R3408">
        <f>MATCH(D3408,Отчет!$C$1:$C$65535,0)</f>
        <v>29</v>
      </c>
    </row>
    <row r="3409" spans="1:18" x14ac:dyDescent="0.2">
      <c r="A3409" s="16">
        <v>1854589721</v>
      </c>
      <c r="B3409" s="16">
        <v>10</v>
      </c>
      <c r="D3409" s="16">
        <v>499657846</v>
      </c>
      <c r="E3409" s="6" t="s">
        <v>181</v>
      </c>
      <c r="F3409" s="6" t="s">
        <v>182</v>
      </c>
      <c r="G3409" s="6" t="s">
        <v>183</v>
      </c>
      <c r="H3409" s="16" t="s">
        <v>184</v>
      </c>
      <c r="I3409" s="6" t="s">
        <v>448</v>
      </c>
      <c r="J3409" s="16">
        <v>5</v>
      </c>
      <c r="K3409" s="16" t="s">
        <v>36</v>
      </c>
      <c r="L3409" s="16" t="s">
        <v>545</v>
      </c>
      <c r="N3409" s="16">
        <v>50</v>
      </c>
      <c r="O3409" s="16">
        <v>5</v>
      </c>
      <c r="P3409" s="16">
        <v>1</v>
      </c>
      <c r="Q3409" s="16">
        <v>1</v>
      </c>
      <c r="R3409">
        <f>MATCH(D3409,Отчет!$C$1:$C$65535,0)</f>
        <v>19</v>
      </c>
    </row>
    <row r="3410" spans="1:18" x14ac:dyDescent="0.2">
      <c r="A3410" s="16">
        <v>1854589614</v>
      </c>
      <c r="B3410" s="16">
        <v>10</v>
      </c>
      <c r="D3410" s="16">
        <v>722669820</v>
      </c>
      <c r="E3410" s="6" t="s">
        <v>185</v>
      </c>
      <c r="F3410" s="6" t="s">
        <v>186</v>
      </c>
      <c r="G3410" s="6" t="s">
        <v>187</v>
      </c>
      <c r="H3410" s="16" t="s">
        <v>188</v>
      </c>
      <c r="I3410" s="6" t="s">
        <v>448</v>
      </c>
      <c r="J3410" s="16">
        <v>5</v>
      </c>
      <c r="K3410" s="16" t="s">
        <v>36</v>
      </c>
      <c r="L3410" s="16" t="s">
        <v>545</v>
      </c>
      <c r="N3410" s="16">
        <v>50</v>
      </c>
      <c r="O3410" s="16">
        <v>5</v>
      </c>
      <c r="P3410" s="16">
        <v>1</v>
      </c>
      <c r="Q3410" s="16">
        <v>1</v>
      </c>
      <c r="R3410">
        <f>MATCH(D3410,Отчет!$C$1:$C$65535,0)</f>
        <v>16</v>
      </c>
    </row>
    <row r="3411" spans="1:18" x14ac:dyDescent="0.2">
      <c r="A3411" s="16">
        <v>2143769837</v>
      </c>
      <c r="B3411" s="16">
        <v>10</v>
      </c>
      <c r="D3411" s="16">
        <v>1650253973</v>
      </c>
      <c r="E3411" s="6" t="s">
        <v>66</v>
      </c>
      <c r="F3411" s="6" t="s">
        <v>67</v>
      </c>
      <c r="G3411" s="6" t="s">
        <v>68</v>
      </c>
      <c r="H3411" s="16" t="s">
        <v>69</v>
      </c>
      <c r="I3411" s="6" t="s">
        <v>556</v>
      </c>
      <c r="J3411" s="16">
        <v>3</v>
      </c>
      <c r="K3411" s="16" t="s">
        <v>36</v>
      </c>
      <c r="L3411" s="16" t="s">
        <v>545</v>
      </c>
      <c r="N3411" s="16">
        <v>30</v>
      </c>
      <c r="O3411" s="16">
        <v>3</v>
      </c>
      <c r="P3411" s="16">
        <v>1</v>
      </c>
      <c r="Q3411" s="16">
        <v>1</v>
      </c>
      <c r="R3411">
        <f>MATCH(D3411,Отчет!$C$1:$C$65535,0)</f>
        <v>23</v>
      </c>
    </row>
    <row r="3412" spans="1:18" x14ac:dyDescent="0.2">
      <c r="A3412" s="16">
        <v>2120755157</v>
      </c>
      <c r="B3412" s="16">
        <v>10</v>
      </c>
      <c r="D3412" s="16">
        <v>499655862</v>
      </c>
      <c r="E3412" s="6" t="s">
        <v>90</v>
      </c>
      <c r="F3412" s="6" t="s">
        <v>91</v>
      </c>
      <c r="G3412" s="6" t="s">
        <v>92</v>
      </c>
      <c r="H3412" s="16" t="s">
        <v>93</v>
      </c>
      <c r="I3412" s="6" t="s">
        <v>556</v>
      </c>
      <c r="J3412" s="16">
        <v>3</v>
      </c>
      <c r="K3412" s="16" t="s">
        <v>36</v>
      </c>
      <c r="L3412" s="16" t="s">
        <v>545</v>
      </c>
      <c r="N3412" s="16">
        <v>30</v>
      </c>
      <c r="O3412" s="16">
        <v>3</v>
      </c>
      <c r="P3412" s="16">
        <v>1</v>
      </c>
      <c r="Q3412" s="16">
        <v>1</v>
      </c>
      <c r="R3412">
        <f>MATCH(D3412,Отчет!$C$1:$C$65535,0)</f>
        <v>45</v>
      </c>
    </row>
    <row r="3413" spans="1:18" x14ac:dyDescent="0.2">
      <c r="A3413" s="16">
        <v>2160066312</v>
      </c>
      <c r="B3413" s="16">
        <v>10</v>
      </c>
      <c r="D3413" s="16">
        <v>499656679</v>
      </c>
      <c r="E3413" s="6" t="s">
        <v>152</v>
      </c>
      <c r="F3413" s="6" t="s">
        <v>153</v>
      </c>
      <c r="G3413" s="6" t="s">
        <v>154</v>
      </c>
      <c r="H3413" s="16" t="s">
        <v>155</v>
      </c>
      <c r="I3413" s="6" t="s">
        <v>557</v>
      </c>
      <c r="J3413" s="16">
        <v>3</v>
      </c>
      <c r="K3413" s="16" t="s">
        <v>36</v>
      </c>
      <c r="L3413" s="16" t="s">
        <v>545</v>
      </c>
      <c r="N3413" s="16">
        <v>30</v>
      </c>
      <c r="O3413" s="16">
        <v>3</v>
      </c>
      <c r="P3413" s="16">
        <v>1</v>
      </c>
      <c r="Q3413" s="16">
        <v>1</v>
      </c>
      <c r="R3413">
        <f>MATCH(D3413,Отчет!$C$1:$C$65535,0)</f>
        <v>21</v>
      </c>
    </row>
    <row r="3414" spans="1:18" x14ac:dyDescent="0.2">
      <c r="A3414" s="16">
        <v>2024615219</v>
      </c>
      <c r="B3414" s="16">
        <v>10</v>
      </c>
      <c r="D3414" s="16">
        <v>499657513</v>
      </c>
      <c r="E3414" s="6" t="s">
        <v>137</v>
      </c>
      <c r="F3414" s="6" t="s">
        <v>138</v>
      </c>
      <c r="G3414" s="6" t="s">
        <v>139</v>
      </c>
      <c r="H3414" s="16" t="s">
        <v>140</v>
      </c>
      <c r="I3414" s="6" t="s">
        <v>326</v>
      </c>
      <c r="J3414" s="16">
        <v>3</v>
      </c>
      <c r="K3414" s="16" t="s">
        <v>36</v>
      </c>
      <c r="L3414" s="16" t="s">
        <v>545</v>
      </c>
      <c r="N3414" s="16">
        <v>30</v>
      </c>
      <c r="O3414" s="16">
        <v>3</v>
      </c>
      <c r="P3414" s="16">
        <v>1</v>
      </c>
      <c r="Q3414" s="16">
        <v>1</v>
      </c>
      <c r="R3414">
        <f>MATCH(D3414,Отчет!$C$1:$C$65535,0)</f>
        <v>32</v>
      </c>
    </row>
    <row r="3415" spans="1:18" x14ac:dyDescent="0.2">
      <c r="A3415" s="16">
        <v>1881267889</v>
      </c>
      <c r="B3415" s="16">
        <v>10</v>
      </c>
      <c r="D3415" s="16">
        <v>499655628</v>
      </c>
      <c r="E3415" s="6" t="s">
        <v>94</v>
      </c>
      <c r="F3415" s="6" t="s">
        <v>106</v>
      </c>
      <c r="G3415" s="6" t="s">
        <v>119</v>
      </c>
      <c r="H3415" s="16" t="s">
        <v>120</v>
      </c>
      <c r="I3415" s="6" t="s">
        <v>326</v>
      </c>
      <c r="J3415" s="16">
        <v>3</v>
      </c>
      <c r="K3415" s="16" t="s">
        <v>36</v>
      </c>
      <c r="L3415" s="16" t="s">
        <v>545</v>
      </c>
      <c r="N3415" s="16">
        <v>30</v>
      </c>
      <c r="O3415" s="16">
        <v>3</v>
      </c>
      <c r="P3415" s="16">
        <v>1</v>
      </c>
      <c r="Q3415" s="16">
        <v>1</v>
      </c>
      <c r="R3415">
        <f>MATCH(D3415,Отчет!$C$1:$C$65535,0)</f>
        <v>22</v>
      </c>
    </row>
    <row r="3416" spans="1:18" x14ac:dyDescent="0.2">
      <c r="A3416" s="16">
        <v>1902943050</v>
      </c>
      <c r="B3416" s="16">
        <v>10</v>
      </c>
      <c r="D3416" s="16">
        <v>499656623</v>
      </c>
      <c r="E3416" s="6" t="s">
        <v>166</v>
      </c>
      <c r="F3416" s="6" t="s">
        <v>167</v>
      </c>
      <c r="G3416" s="6" t="s">
        <v>168</v>
      </c>
      <c r="H3416" s="16" t="s">
        <v>169</v>
      </c>
      <c r="I3416" s="6" t="s">
        <v>326</v>
      </c>
      <c r="J3416" s="16">
        <v>3</v>
      </c>
      <c r="K3416" s="16" t="s">
        <v>36</v>
      </c>
      <c r="L3416" s="16" t="s">
        <v>545</v>
      </c>
      <c r="N3416" s="16">
        <v>30</v>
      </c>
      <c r="O3416" s="16">
        <v>3</v>
      </c>
      <c r="P3416" s="16">
        <v>1</v>
      </c>
      <c r="Q3416" s="16">
        <v>1</v>
      </c>
      <c r="R3416">
        <f>MATCH(D3416,Отчет!$C$1:$C$65535,0)</f>
        <v>37</v>
      </c>
    </row>
    <row r="3417" spans="1:18" x14ac:dyDescent="0.2">
      <c r="A3417" s="16">
        <v>1881263920</v>
      </c>
      <c r="B3417" s="16">
        <v>10</v>
      </c>
      <c r="D3417" s="16">
        <v>499655369</v>
      </c>
      <c r="E3417" s="6" t="s">
        <v>196</v>
      </c>
      <c r="F3417" s="6" t="s">
        <v>99</v>
      </c>
      <c r="G3417" s="6" t="s">
        <v>107</v>
      </c>
      <c r="H3417" s="16" t="s">
        <v>197</v>
      </c>
      <c r="I3417" s="6" t="s">
        <v>326</v>
      </c>
      <c r="J3417" s="16">
        <v>3</v>
      </c>
      <c r="K3417" s="16" t="s">
        <v>36</v>
      </c>
      <c r="L3417" s="16" t="s">
        <v>545</v>
      </c>
      <c r="N3417" s="16">
        <v>30</v>
      </c>
      <c r="O3417" s="16">
        <v>3</v>
      </c>
      <c r="P3417" s="16">
        <v>1</v>
      </c>
      <c r="Q3417" s="16">
        <v>1</v>
      </c>
      <c r="R3417">
        <f>MATCH(D3417,Отчет!$C$1:$C$65535,0)</f>
        <v>15</v>
      </c>
    </row>
    <row r="3418" spans="1:18" x14ac:dyDescent="0.2">
      <c r="A3418" s="16">
        <v>1899077682</v>
      </c>
      <c r="B3418" s="16">
        <v>10</v>
      </c>
      <c r="D3418" s="16">
        <v>499656679</v>
      </c>
      <c r="E3418" s="6" t="s">
        <v>152</v>
      </c>
      <c r="F3418" s="6" t="s">
        <v>153</v>
      </c>
      <c r="G3418" s="6" t="s">
        <v>154</v>
      </c>
      <c r="H3418" s="16" t="s">
        <v>155</v>
      </c>
      <c r="I3418" s="6" t="s">
        <v>326</v>
      </c>
      <c r="J3418" s="16">
        <v>3</v>
      </c>
      <c r="K3418" s="16" t="s">
        <v>36</v>
      </c>
      <c r="L3418" s="16" t="s">
        <v>545</v>
      </c>
      <c r="N3418" s="16">
        <v>30</v>
      </c>
      <c r="O3418" s="16">
        <v>3</v>
      </c>
      <c r="P3418" s="16">
        <v>1</v>
      </c>
      <c r="Q3418" s="16">
        <v>1</v>
      </c>
      <c r="R3418">
        <f>MATCH(D3418,Отчет!$C$1:$C$65535,0)</f>
        <v>21</v>
      </c>
    </row>
    <row r="3419" spans="1:18" x14ac:dyDescent="0.2">
      <c r="A3419" s="16">
        <v>1992867265</v>
      </c>
      <c r="B3419" s="16">
        <v>5</v>
      </c>
      <c r="D3419" s="16">
        <v>499655966</v>
      </c>
      <c r="E3419" s="6" t="s">
        <v>83</v>
      </c>
      <c r="F3419" s="6" t="s">
        <v>76</v>
      </c>
      <c r="G3419" s="6" t="s">
        <v>84</v>
      </c>
      <c r="H3419" s="16" t="s">
        <v>85</v>
      </c>
      <c r="I3419" s="6" t="s">
        <v>558</v>
      </c>
      <c r="J3419" s="16">
        <v>5</v>
      </c>
      <c r="K3419" s="16" t="s">
        <v>36</v>
      </c>
      <c r="L3419" s="16" t="s">
        <v>545</v>
      </c>
      <c r="N3419" s="16">
        <v>25</v>
      </c>
      <c r="O3419" s="16">
        <v>5</v>
      </c>
      <c r="P3419" s="16">
        <v>1</v>
      </c>
      <c r="Q3419" s="16">
        <v>1</v>
      </c>
      <c r="R3419">
        <f>MATCH(D3419,Отчет!$C$1:$C$65535,0)</f>
        <v>43</v>
      </c>
    </row>
    <row r="3420" spans="1:18" x14ac:dyDescent="0.2">
      <c r="A3420" s="16">
        <v>2043895811</v>
      </c>
      <c r="B3420" s="16">
        <v>10</v>
      </c>
      <c r="D3420" s="16">
        <v>722669820</v>
      </c>
      <c r="E3420" s="6" t="s">
        <v>185</v>
      </c>
      <c r="F3420" s="6" t="s">
        <v>186</v>
      </c>
      <c r="G3420" s="6" t="s">
        <v>187</v>
      </c>
      <c r="H3420" s="16" t="s">
        <v>188</v>
      </c>
      <c r="I3420" s="6" t="s">
        <v>558</v>
      </c>
      <c r="J3420" s="16">
        <v>5</v>
      </c>
      <c r="K3420" s="16" t="s">
        <v>36</v>
      </c>
      <c r="L3420" s="16" t="s">
        <v>545</v>
      </c>
      <c r="N3420" s="16">
        <v>50</v>
      </c>
      <c r="O3420" s="16">
        <v>5</v>
      </c>
      <c r="P3420" s="16">
        <v>1</v>
      </c>
      <c r="Q3420" s="16">
        <v>1</v>
      </c>
      <c r="R3420">
        <f>MATCH(D3420,Отчет!$C$1:$C$65535,0)</f>
        <v>16</v>
      </c>
    </row>
    <row r="3421" spans="1:18" x14ac:dyDescent="0.2">
      <c r="A3421" s="16">
        <v>1899162745</v>
      </c>
      <c r="B3421" s="16">
        <v>6</v>
      </c>
      <c r="D3421" s="16">
        <v>499655738</v>
      </c>
      <c r="E3421" s="6" t="s">
        <v>112</v>
      </c>
      <c r="F3421" s="6" t="s">
        <v>113</v>
      </c>
      <c r="G3421" s="6" t="s">
        <v>73</v>
      </c>
      <c r="H3421" s="16" t="s">
        <v>114</v>
      </c>
      <c r="I3421" s="6" t="s">
        <v>453</v>
      </c>
      <c r="J3421" s="16">
        <v>3</v>
      </c>
      <c r="K3421" s="16" t="s">
        <v>36</v>
      </c>
      <c r="L3421" s="16" t="s">
        <v>545</v>
      </c>
      <c r="N3421" s="16">
        <v>18</v>
      </c>
      <c r="O3421" s="16">
        <v>3</v>
      </c>
      <c r="P3421" s="16">
        <v>1</v>
      </c>
      <c r="Q3421" s="16">
        <v>1</v>
      </c>
      <c r="R3421">
        <f>MATCH(D3421,Отчет!$C$1:$C$65535,0)</f>
        <v>31</v>
      </c>
    </row>
    <row r="3422" spans="1:18" x14ac:dyDescent="0.2">
      <c r="A3422" s="16">
        <v>1992869079</v>
      </c>
      <c r="B3422" s="16">
        <v>7</v>
      </c>
      <c r="D3422" s="16">
        <v>499655966</v>
      </c>
      <c r="E3422" s="6" t="s">
        <v>83</v>
      </c>
      <c r="F3422" s="6" t="s">
        <v>76</v>
      </c>
      <c r="G3422" s="6" t="s">
        <v>84</v>
      </c>
      <c r="H3422" s="16" t="s">
        <v>85</v>
      </c>
      <c r="I3422" s="6" t="s">
        <v>453</v>
      </c>
      <c r="J3422" s="16">
        <v>3</v>
      </c>
      <c r="K3422" s="16" t="s">
        <v>36</v>
      </c>
      <c r="L3422" s="16" t="s">
        <v>545</v>
      </c>
      <c r="N3422" s="16">
        <v>21</v>
      </c>
      <c r="O3422" s="16">
        <v>3</v>
      </c>
      <c r="P3422" s="16">
        <v>1</v>
      </c>
      <c r="Q3422" s="16">
        <v>1</v>
      </c>
      <c r="R3422">
        <f>MATCH(D3422,Отчет!$C$1:$C$65535,0)</f>
        <v>43</v>
      </c>
    </row>
    <row r="3423" spans="1:18" x14ac:dyDescent="0.2">
      <c r="A3423" s="16">
        <v>1896154077</v>
      </c>
      <c r="B3423" s="16">
        <v>10</v>
      </c>
      <c r="D3423" s="16">
        <v>499657385</v>
      </c>
      <c r="E3423" s="6" t="s">
        <v>145</v>
      </c>
      <c r="F3423" s="6" t="s">
        <v>146</v>
      </c>
      <c r="G3423" s="6" t="s">
        <v>139</v>
      </c>
      <c r="H3423" s="16" t="s">
        <v>147</v>
      </c>
      <c r="I3423" s="6" t="s">
        <v>453</v>
      </c>
      <c r="J3423" s="16">
        <v>3</v>
      </c>
      <c r="K3423" s="16" t="s">
        <v>36</v>
      </c>
      <c r="L3423" s="16" t="s">
        <v>545</v>
      </c>
      <c r="N3423" s="16">
        <v>30</v>
      </c>
      <c r="O3423" s="16">
        <v>3</v>
      </c>
      <c r="P3423" s="16">
        <v>1</v>
      </c>
      <c r="Q3423" s="16">
        <v>1</v>
      </c>
      <c r="R3423">
        <f>MATCH(D3423,Отчет!$C$1:$C$65535,0)</f>
        <v>20</v>
      </c>
    </row>
    <row r="3424" spans="1:18" x14ac:dyDescent="0.2">
      <c r="A3424" s="16">
        <v>2043775564</v>
      </c>
      <c r="B3424" s="16">
        <v>10</v>
      </c>
      <c r="D3424" s="16">
        <v>499656285</v>
      </c>
      <c r="E3424" s="6" t="s">
        <v>173</v>
      </c>
      <c r="F3424" s="6" t="s">
        <v>76</v>
      </c>
      <c r="G3424" s="6" t="s">
        <v>107</v>
      </c>
      <c r="H3424" s="16" t="s">
        <v>174</v>
      </c>
      <c r="I3424" s="6" t="s">
        <v>453</v>
      </c>
      <c r="J3424" s="16">
        <v>3</v>
      </c>
      <c r="K3424" s="16" t="s">
        <v>36</v>
      </c>
      <c r="L3424" s="16" t="s">
        <v>545</v>
      </c>
      <c r="N3424" s="16">
        <v>30</v>
      </c>
      <c r="O3424" s="16">
        <v>3</v>
      </c>
      <c r="P3424" s="16">
        <v>1</v>
      </c>
      <c r="Q3424" s="16">
        <v>1</v>
      </c>
      <c r="R3424">
        <f>MATCH(D3424,Отчет!$C$1:$C$65535,0)</f>
        <v>36</v>
      </c>
    </row>
    <row r="3425" spans="1:18" x14ac:dyDescent="0.2">
      <c r="A3425" s="16">
        <v>1886853884</v>
      </c>
      <c r="B3425" s="16">
        <v>10</v>
      </c>
      <c r="D3425" s="16">
        <v>499657609</v>
      </c>
      <c r="E3425" s="6" t="s">
        <v>192</v>
      </c>
      <c r="F3425" s="6" t="s">
        <v>134</v>
      </c>
      <c r="G3425" s="6" t="s">
        <v>139</v>
      </c>
      <c r="H3425" s="16" t="s">
        <v>193</v>
      </c>
      <c r="I3425" s="6" t="s">
        <v>453</v>
      </c>
      <c r="J3425" s="16">
        <v>3</v>
      </c>
      <c r="K3425" s="16" t="s">
        <v>36</v>
      </c>
      <c r="L3425" s="16" t="s">
        <v>545</v>
      </c>
      <c r="N3425" s="16">
        <v>30</v>
      </c>
      <c r="O3425" s="16">
        <v>3</v>
      </c>
      <c r="P3425" s="16">
        <v>1</v>
      </c>
      <c r="Q3425" s="16">
        <v>1</v>
      </c>
      <c r="R3425">
        <f>MATCH(D3425,Отчет!$C$1:$C$65535,0)</f>
        <v>24</v>
      </c>
    </row>
    <row r="3426" spans="1:18" x14ac:dyDescent="0.2">
      <c r="A3426" s="16">
        <v>2155890757</v>
      </c>
      <c r="B3426" s="16">
        <v>9</v>
      </c>
      <c r="D3426" s="16">
        <v>499657846</v>
      </c>
      <c r="E3426" s="6" t="s">
        <v>181</v>
      </c>
      <c r="F3426" s="6" t="s">
        <v>182</v>
      </c>
      <c r="G3426" s="6" t="s">
        <v>183</v>
      </c>
      <c r="H3426" s="16" t="s">
        <v>184</v>
      </c>
      <c r="I3426" s="6" t="s">
        <v>453</v>
      </c>
      <c r="J3426" s="16">
        <v>3</v>
      </c>
      <c r="K3426" s="16" t="s">
        <v>36</v>
      </c>
      <c r="L3426" s="16" t="s">
        <v>545</v>
      </c>
      <c r="N3426" s="16">
        <v>27</v>
      </c>
      <c r="O3426" s="16">
        <v>3</v>
      </c>
      <c r="P3426" s="16">
        <v>1</v>
      </c>
      <c r="Q3426" s="16">
        <v>1</v>
      </c>
      <c r="R3426">
        <f>MATCH(D3426,Отчет!$C$1:$C$65535,0)</f>
        <v>19</v>
      </c>
    </row>
    <row r="3427" spans="1:18" x14ac:dyDescent="0.2">
      <c r="A3427" s="16">
        <v>1918961027</v>
      </c>
      <c r="B3427" s="16">
        <v>10</v>
      </c>
      <c r="D3427" s="16">
        <v>499657465</v>
      </c>
      <c r="E3427" s="6" t="s">
        <v>148</v>
      </c>
      <c r="F3427" s="6" t="s">
        <v>149</v>
      </c>
      <c r="G3427" s="6" t="s">
        <v>150</v>
      </c>
      <c r="H3427" s="16" t="s">
        <v>151</v>
      </c>
      <c r="I3427" s="6" t="s">
        <v>453</v>
      </c>
      <c r="J3427" s="16">
        <v>3</v>
      </c>
      <c r="K3427" s="16" t="s">
        <v>36</v>
      </c>
      <c r="L3427" s="16" t="s">
        <v>545</v>
      </c>
      <c r="N3427" s="16">
        <v>30</v>
      </c>
      <c r="O3427" s="16">
        <v>3</v>
      </c>
      <c r="P3427" s="16">
        <v>1</v>
      </c>
      <c r="Q3427" s="16">
        <v>1</v>
      </c>
      <c r="R3427">
        <f>MATCH(D3427,Отчет!$C$1:$C$65535,0)</f>
        <v>25</v>
      </c>
    </row>
    <row r="3428" spans="1:18" x14ac:dyDescent="0.2">
      <c r="A3428" s="16">
        <v>2155883694</v>
      </c>
      <c r="B3428" s="16">
        <v>5</v>
      </c>
      <c r="D3428" s="16">
        <v>1683223220</v>
      </c>
      <c r="E3428" s="6" t="s">
        <v>55</v>
      </c>
      <c r="F3428" s="6" t="s">
        <v>56</v>
      </c>
      <c r="G3428" s="6" t="s">
        <v>57</v>
      </c>
      <c r="H3428" s="16" t="s">
        <v>58</v>
      </c>
      <c r="I3428" s="6" t="s">
        <v>453</v>
      </c>
      <c r="J3428" s="16">
        <v>3</v>
      </c>
      <c r="K3428" s="16" t="s">
        <v>36</v>
      </c>
      <c r="L3428" s="16" t="s">
        <v>545</v>
      </c>
      <c r="N3428" s="16">
        <v>15</v>
      </c>
      <c r="O3428" s="16">
        <v>3</v>
      </c>
      <c r="P3428" s="16">
        <v>1</v>
      </c>
      <c r="Q3428" s="16">
        <v>1</v>
      </c>
      <c r="R3428">
        <f>MATCH(D3428,Отчет!$C$1:$C$65535,0)</f>
        <v>39</v>
      </c>
    </row>
    <row r="3429" spans="1:18" x14ac:dyDescent="0.2">
      <c r="A3429" s="16">
        <v>1998465579</v>
      </c>
      <c r="B3429" s="16">
        <v>7</v>
      </c>
      <c r="D3429" s="16">
        <v>1955210973</v>
      </c>
      <c r="E3429" s="6" t="s">
        <v>203</v>
      </c>
      <c r="F3429" s="6" t="s">
        <v>134</v>
      </c>
      <c r="G3429" s="6" t="s">
        <v>204</v>
      </c>
      <c r="H3429" s="16" t="s">
        <v>205</v>
      </c>
      <c r="I3429" s="6" t="s">
        <v>453</v>
      </c>
      <c r="J3429" s="16">
        <v>3</v>
      </c>
      <c r="K3429" s="16" t="s">
        <v>36</v>
      </c>
      <c r="L3429" s="16" t="s">
        <v>545</v>
      </c>
      <c r="N3429" s="16">
        <v>21</v>
      </c>
      <c r="O3429" s="16">
        <v>3</v>
      </c>
      <c r="P3429" s="16">
        <v>1</v>
      </c>
      <c r="Q3429" s="16">
        <v>1</v>
      </c>
      <c r="R3429">
        <f>MATCH(D3429,Отчет!$C$1:$C$65535,0)</f>
        <v>30</v>
      </c>
    </row>
    <row r="3430" spans="1:18" x14ac:dyDescent="0.2">
      <c r="A3430" s="16">
        <v>2009106174</v>
      </c>
      <c r="B3430" s="16">
        <v>10</v>
      </c>
      <c r="D3430" s="16">
        <v>499655628</v>
      </c>
      <c r="E3430" s="6" t="s">
        <v>94</v>
      </c>
      <c r="F3430" s="6" t="s">
        <v>106</v>
      </c>
      <c r="G3430" s="6" t="s">
        <v>119</v>
      </c>
      <c r="H3430" s="16" t="s">
        <v>120</v>
      </c>
      <c r="I3430" s="6" t="s">
        <v>454</v>
      </c>
      <c r="J3430" s="16">
        <v>3</v>
      </c>
      <c r="K3430" s="16" t="s">
        <v>36</v>
      </c>
      <c r="L3430" s="16" t="s">
        <v>545</v>
      </c>
      <c r="N3430" s="16">
        <v>30</v>
      </c>
      <c r="O3430" s="16">
        <v>3</v>
      </c>
      <c r="P3430" s="16">
        <v>1</v>
      </c>
      <c r="Q3430" s="16">
        <v>1</v>
      </c>
      <c r="R3430">
        <f>MATCH(D3430,Отчет!$C$1:$C$65535,0)</f>
        <v>22</v>
      </c>
    </row>
    <row r="3431" spans="1:18" x14ac:dyDescent="0.2">
      <c r="A3431" s="16">
        <v>1899133141</v>
      </c>
      <c r="B3431" s="16">
        <v>10</v>
      </c>
      <c r="D3431" s="16">
        <v>499656679</v>
      </c>
      <c r="E3431" s="6" t="s">
        <v>152</v>
      </c>
      <c r="F3431" s="6" t="s">
        <v>153</v>
      </c>
      <c r="G3431" s="6" t="s">
        <v>154</v>
      </c>
      <c r="H3431" s="16" t="s">
        <v>155</v>
      </c>
      <c r="I3431" s="6" t="s">
        <v>454</v>
      </c>
      <c r="J3431" s="16">
        <v>3</v>
      </c>
      <c r="K3431" s="16" t="s">
        <v>36</v>
      </c>
      <c r="L3431" s="16" t="s">
        <v>545</v>
      </c>
      <c r="N3431" s="16">
        <v>30</v>
      </c>
      <c r="O3431" s="16">
        <v>3</v>
      </c>
      <c r="P3431" s="16">
        <v>1</v>
      </c>
      <c r="Q3431" s="16">
        <v>1</v>
      </c>
      <c r="R3431">
        <f>MATCH(D3431,Отчет!$C$1:$C$65535,0)</f>
        <v>21</v>
      </c>
    </row>
    <row r="3432" spans="1:18" x14ac:dyDescent="0.2">
      <c r="A3432" s="16">
        <v>2144831763</v>
      </c>
      <c r="B3432" s="16">
        <v>10</v>
      </c>
      <c r="D3432" s="16">
        <v>499655369</v>
      </c>
      <c r="E3432" s="6" t="s">
        <v>196</v>
      </c>
      <c r="F3432" s="6" t="s">
        <v>99</v>
      </c>
      <c r="G3432" s="6" t="s">
        <v>107</v>
      </c>
      <c r="H3432" s="16" t="s">
        <v>197</v>
      </c>
      <c r="I3432" s="6" t="s">
        <v>454</v>
      </c>
      <c r="J3432" s="16">
        <v>3</v>
      </c>
      <c r="K3432" s="16" t="s">
        <v>36</v>
      </c>
      <c r="L3432" s="16" t="s">
        <v>545</v>
      </c>
      <c r="N3432" s="16">
        <v>30</v>
      </c>
      <c r="O3432" s="16">
        <v>3</v>
      </c>
      <c r="P3432" s="16">
        <v>1</v>
      </c>
      <c r="Q3432" s="16">
        <v>1</v>
      </c>
      <c r="R3432">
        <f>MATCH(D3432,Отчет!$C$1:$C$65535,0)</f>
        <v>15</v>
      </c>
    </row>
    <row r="3433" spans="1:18" x14ac:dyDescent="0.2">
      <c r="A3433" s="16">
        <v>1985147730</v>
      </c>
      <c r="B3433" s="16">
        <v>10</v>
      </c>
      <c r="D3433" s="16">
        <v>499656434</v>
      </c>
      <c r="E3433" s="6" t="s">
        <v>162</v>
      </c>
      <c r="F3433" s="6" t="s">
        <v>163</v>
      </c>
      <c r="G3433" s="6" t="s">
        <v>164</v>
      </c>
      <c r="H3433" s="16" t="s">
        <v>165</v>
      </c>
      <c r="I3433" s="6" t="s">
        <v>454</v>
      </c>
      <c r="J3433" s="16">
        <v>3</v>
      </c>
      <c r="K3433" s="16" t="s">
        <v>36</v>
      </c>
      <c r="L3433" s="16" t="s">
        <v>545</v>
      </c>
      <c r="N3433" s="16">
        <v>30</v>
      </c>
      <c r="O3433" s="16">
        <v>3</v>
      </c>
      <c r="P3433" s="16">
        <v>1</v>
      </c>
      <c r="Q3433" s="16">
        <v>1</v>
      </c>
      <c r="R3433">
        <f>MATCH(D3433,Отчет!$C$1:$C$65535,0)</f>
        <v>11</v>
      </c>
    </row>
    <row r="3434" spans="1:18" x14ac:dyDescent="0.2">
      <c r="A3434" s="16">
        <v>1923116486</v>
      </c>
      <c r="B3434" s="16">
        <v>10</v>
      </c>
      <c r="D3434" s="16">
        <v>499655764</v>
      </c>
      <c r="E3434" s="6" t="s">
        <v>115</v>
      </c>
      <c r="F3434" s="6" t="s">
        <v>116</v>
      </c>
      <c r="G3434" s="6" t="s">
        <v>117</v>
      </c>
      <c r="H3434" s="16" t="s">
        <v>118</v>
      </c>
      <c r="I3434" s="6" t="s">
        <v>454</v>
      </c>
      <c r="J3434" s="16">
        <v>3</v>
      </c>
      <c r="K3434" s="16" t="s">
        <v>36</v>
      </c>
      <c r="L3434" s="16" t="s">
        <v>545</v>
      </c>
      <c r="N3434" s="16">
        <v>30</v>
      </c>
      <c r="O3434" s="16">
        <v>3</v>
      </c>
      <c r="P3434" s="16">
        <v>1</v>
      </c>
      <c r="Q3434" s="16">
        <v>1</v>
      </c>
      <c r="R3434">
        <f>MATCH(D3434,Отчет!$C$1:$C$65535,0)</f>
        <v>17</v>
      </c>
    </row>
    <row r="3435" spans="1:18" x14ac:dyDescent="0.2">
      <c r="A3435" s="16">
        <v>2043893121</v>
      </c>
      <c r="B3435" s="16">
        <v>10</v>
      </c>
      <c r="D3435" s="16">
        <v>722669820</v>
      </c>
      <c r="E3435" s="6" t="s">
        <v>185</v>
      </c>
      <c r="F3435" s="6" t="s">
        <v>186</v>
      </c>
      <c r="G3435" s="6" t="s">
        <v>187</v>
      </c>
      <c r="H3435" s="16" t="s">
        <v>188</v>
      </c>
      <c r="I3435" s="6" t="s">
        <v>454</v>
      </c>
      <c r="J3435" s="16">
        <v>3</v>
      </c>
      <c r="K3435" s="16" t="s">
        <v>36</v>
      </c>
      <c r="L3435" s="16" t="s">
        <v>545</v>
      </c>
      <c r="N3435" s="16">
        <v>30</v>
      </c>
      <c r="O3435" s="16">
        <v>3</v>
      </c>
      <c r="P3435" s="16">
        <v>1</v>
      </c>
      <c r="Q3435" s="16">
        <v>1</v>
      </c>
      <c r="R3435">
        <f>MATCH(D3435,Отчет!$C$1:$C$65535,0)</f>
        <v>16</v>
      </c>
    </row>
    <row r="3436" spans="1:18" x14ac:dyDescent="0.2">
      <c r="A3436" s="16">
        <v>2033978199</v>
      </c>
      <c r="B3436" s="16">
        <v>10</v>
      </c>
      <c r="D3436" s="16">
        <v>1950131619</v>
      </c>
      <c r="E3436" s="6" t="s">
        <v>209</v>
      </c>
      <c r="F3436" s="6" t="s">
        <v>210</v>
      </c>
      <c r="G3436" s="6" t="s">
        <v>211</v>
      </c>
      <c r="H3436" s="16" t="s">
        <v>212</v>
      </c>
      <c r="I3436" s="6" t="s">
        <v>454</v>
      </c>
      <c r="J3436" s="16">
        <v>3</v>
      </c>
      <c r="K3436" s="16" t="s">
        <v>36</v>
      </c>
      <c r="L3436" s="16" t="s">
        <v>545</v>
      </c>
      <c r="N3436" s="16">
        <v>30</v>
      </c>
      <c r="O3436" s="16">
        <v>3</v>
      </c>
      <c r="P3436" s="16">
        <v>1</v>
      </c>
      <c r="Q3436" s="16">
        <v>1</v>
      </c>
      <c r="R3436">
        <f>MATCH(D3436,Отчет!$C$1:$C$65535,0)</f>
        <v>33</v>
      </c>
    </row>
    <row r="3437" spans="1:18" x14ac:dyDescent="0.2">
      <c r="A3437" s="16">
        <v>1992870141</v>
      </c>
      <c r="B3437" s="16">
        <v>7</v>
      </c>
      <c r="D3437" s="16">
        <v>499655966</v>
      </c>
      <c r="E3437" s="6" t="s">
        <v>83</v>
      </c>
      <c r="F3437" s="6" t="s">
        <v>76</v>
      </c>
      <c r="G3437" s="6" t="s">
        <v>84</v>
      </c>
      <c r="H3437" s="16" t="s">
        <v>85</v>
      </c>
      <c r="I3437" s="6" t="s">
        <v>454</v>
      </c>
      <c r="J3437" s="16">
        <v>3</v>
      </c>
      <c r="K3437" s="16" t="s">
        <v>36</v>
      </c>
      <c r="L3437" s="16" t="s">
        <v>545</v>
      </c>
      <c r="N3437" s="16">
        <v>21</v>
      </c>
      <c r="O3437" s="16">
        <v>3</v>
      </c>
      <c r="P3437" s="16">
        <v>1</v>
      </c>
      <c r="Q3437" s="16">
        <v>1</v>
      </c>
      <c r="R3437">
        <f>MATCH(D3437,Отчет!$C$1:$C$65535,0)</f>
        <v>43</v>
      </c>
    </row>
    <row r="3438" spans="1:18" x14ac:dyDescent="0.2">
      <c r="A3438" s="16">
        <v>2143769625</v>
      </c>
      <c r="B3438" s="16">
        <v>10</v>
      </c>
      <c r="D3438" s="16">
        <v>1650253973</v>
      </c>
      <c r="E3438" s="6" t="s">
        <v>66</v>
      </c>
      <c r="F3438" s="6" t="s">
        <v>67</v>
      </c>
      <c r="G3438" s="6" t="s">
        <v>68</v>
      </c>
      <c r="H3438" s="16" t="s">
        <v>69</v>
      </c>
      <c r="I3438" s="6" t="s">
        <v>243</v>
      </c>
      <c r="J3438" s="16">
        <v>3</v>
      </c>
      <c r="K3438" s="16" t="s">
        <v>36</v>
      </c>
      <c r="L3438" s="16" t="s">
        <v>545</v>
      </c>
      <c r="N3438" s="16">
        <v>30</v>
      </c>
      <c r="O3438" s="16">
        <v>3</v>
      </c>
      <c r="P3438" s="16">
        <v>1</v>
      </c>
      <c r="Q3438" s="16">
        <v>1</v>
      </c>
      <c r="R3438">
        <f>MATCH(D3438,Отчет!$C$1:$C$65535,0)</f>
        <v>23</v>
      </c>
    </row>
    <row r="3439" spans="1:18" x14ac:dyDescent="0.2">
      <c r="A3439" s="16">
        <v>1899145258</v>
      </c>
      <c r="B3439" s="16">
        <v>10</v>
      </c>
      <c r="D3439" s="16">
        <v>499656679</v>
      </c>
      <c r="E3439" s="6" t="s">
        <v>152</v>
      </c>
      <c r="F3439" s="6" t="s">
        <v>153</v>
      </c>
      <c r="G3439" s="6" t="s">
        <v>154</v>
      </c>
      <c r="H3439" s="16" t="s">
        <v>155</v>
      </c>
      <c r="I3439" s="6" t="s">
        <v>559</v>
      </c>
      <c r="J3439" s="16">
        <v>3</v>
      </c>
      <c r="K3439" s="16" t="s">
        <v>36</v>
      </c>
      <c r="L3439" s="16" t="s">
        <v>545</v>
      </c>
      <c r="N3439" s="16">
        <v>30</v>
      </c>
      <c r="O3439" s="16">
        <v>3</v>
      </c>
      <c r="P3439" s="16">
        <v>1</v>
      </c>
      <c r="Q3439" s="16">
        <v>1</v>
      </c>
      <c r="R3439">
        <f>MATCH(D3439,Отчет!$C$1:$C$65535,0)</f>
        <v>21</v>
      </c>
    </row>
    <row r="3440" spans="1:18" x14ac:dyDescent="0.2">
      <c r="A3440" s="16">
        <v>1902941447</v>
      </c>
      <c r="B3440" s="16">
        <v>7</v>
      </c>
      <c r="D3440" s="16">
        <v>499656623</v>
      </c>
      <c r="E3440" s="6" t="s">
        <v>166</v>
      </c>
      <c r="F3440" s="6" t="s">
        <v>167</v>
      </c>
      <c r="G3440" s="6" t="s">
        <v>168</v>
      </c>
      <c r="H3440" s="16" t="s">
        <v>169</v>
      </c>
      <c r="I3440" s="6" t="s">
        <v>559</v>
      </c>
      <c r="J3440" s="16">
        <v>3</v>
      </c>
      <c r="K3440" s="16" t="s">
        <v>36</v>
      </c>
      <c r="L3440" s="16" t="s">
        <v>545</v>
      </c>
      <c r="N3440" s="16">
        <v>21</v>
      </c>
      <c r="O3440" s="16">
        <v>3</v>
      </c>
      <c r="P3440" s="16">
        <v>1</v>
      </c>
      <c r="Q3440" s="16">
        <v>1</v>
      </c>
      <c r="R3440">
        <f>MATCH(D3440,Отчет!$C$1:$C$65535,0)</f>
        <v>37</v>
      </c>
    </row>
    <row r="3441" spans="1:18" x14ac:dyDescent="0.2">
      <c r="A3441" s="16">
        <v>2005802039</v>
      </c>
      <c r="B3441" s="16">
        <v>5</v>
      </c>
      <c r="D3441" s="16">
        <v>499655706</v>
      </c>
      <c r="E3441" s="6" t="s">
        <v>109</v>
      </c>
      <c r="F3441" s="6" t="s">
        <v>99</v>
      </c>
      <c r="G3441" s="6" t="s">
        <v>110</v>
      </c>
      <c r="H3441" s="16" t="s">
        <v>111</v>
      </c>
      <c r="I3441" s="6" t="s">
        <v>327</v>
      </c>
      <c r="J3441" s="16">
        <v>3</v>
      </c>
      <c r="K3441" s="16" t="s">
        <v>36</v>
      </c>
      <c r="L3441" s="16" t="s">
        <v>545</v>
      </c>
      <c r="N3441" s="16">
        <v>15</v>
      </c>
      <c r="O3441" s="16">
        <v>3</v>
      </c>
      <c r="P3441" s="16">
        <v>1</v>
      </c>
      <c r="Q3441" s="16">
        <v>1</v>
      </c>
      <c r="R3441">
        <f>MATCH(D3441,Отчет!$C$1:$C$65535,0)</f>
        <v>55</v>
      </c>
    </row>
    <row r="3442" spans="1:18" x14ac:dyDescent="0.2">
      <c r="A3442" s="16">
        <v>1896155864</v>
      </c>
      <c r="B3442" s="16">
        <v>9</v>
      </c>
      <c r="D3442" s="16">
        <v>499657385</v>
      </c>
      <c r="E3442" s="6" t="s">
        <v>145</v>
      </c>
      <c r="F3442" s="6" t="s">
        <v>146</v>
      </c>
      <c r="G3442" s="6" t="s">
        <v>139</v>
      </c>
      <c r="H3442" s="16" t="s">
        <v>147</v>
      </c>
      <c r="I3442" s="6" t="s">
        <v>327</v>
      </c>
      <c r="J3442" s="16">
        <v>3</v>
      </c>
      <c r="K3442" s="16" t="s">
        <v>36</v>
      </c>
      <c r="L3442" s="16" t="s">
        <v>545</v>
      </c>
      <c r="N3442" s="16">
        <v>27</v>
      </c>
      <c r="O3442" s="16">
        <v>3</v>
      </c>
      <c r="P3442" s="16">
        <v>1</v>
      </c>
      <c r="Q3442" s="16">
        <v>1</v>
      </c>
      <c r="R3442">
        <f>MATCH(D3442,Отчет!$C$1:$C$65535,0)</f>
        <v>20</v>
      </c>
    </row>
    <row r="3443" spans="1:18" x14ac:dyDescent="0.2">
      <c r="A3443" s="16">
        <v>2180863819</v>
      </c>
      <c r="B3443" s="16">
        <v>5</v>
      </c>
      <c r="D3443" s="16">
        <v>499656711</v>
      </c>
      <c r="E3443" s="6" t="s">
        <v>156</v>
      </c>
      <c r="F3443" s="6" t="s">
        <v>157</v>
      </c>
      <c r="G3443" s="6" t="s">
        <v>81</v>
      </c>
      <c r="H3443" s="16" t="s">
        <v>158</v>
      </c>
      <c r="I3443" s="6" t="s">
        <v>327</v>
      </c>
      <c r="J3443" s="16">
        <v>3</v>
      </c>
      <c r="K3443" s="16" t="s">
        <v>36</v>
      </c>
      <c r="L3443" s="16" t="s">
        <v>545</v>
      </c>
      <c r="N3443" s="16">
        <v>15</v>
      </c>
      <c r="O3443" s="16">
        <v>3</v>
      </c>
      <c r="P3443" s="16">
        <v>1</v>
      </c>
      <c r="Q3443" s="16">
        <v>0</v>
      </c>
      <c r="R3443">
        <f>MATCH(D3443,Отчет!$C$1:$C$65535,0)</f>
        <v>52</v>
      </c>
    </row>
    <row r="3444" spans="1:18" x14ac:dyDescent="0.2">
      <c r="A3444" s="16">
        <v>2063719795</v>
      </c>
      <c r="B3444" s="16">
        <v>8</v>
      </c>
      <c r="D3444" s="16">
        <v>499657780</v>
      </c>
      <c r="E3444" s="6" t="s">
        <v>129</v>
      </c>
      <c r="F3444" s="6" t="s">
        <v>130</v>
      </c>
      <c r="G3444" s="6" t="s">
        <v>131</v>
      </c>
      <c r="H3444" s="16" t="s">
        <v>132</v>
      </c>
      <c r="I3444" s="6" t="s">
        <v>327</v>
      </c>
      <c r="J3444" s="16">
        <v>3</v>
      </c>
      <c r="K3444" s="16" t="s">
        <v>36</v>
      </c>
      <c r="L3444" s="16" t="s">
        <v>545</v>
      </c>
      <c r="N3444" s="16">
        <v>24</v>
      </c>
      <c r="O3444" s="16">
        <v>3</v>
      </c>
      <c r="P3444" s="16">
        <v>1</v>
      </c>
      <c r="Q3444" s="16">
        <v>1</v>
      </c>
      <c r="R3444">
        <f>MATCH(D3444,Отчет!$C$1:$C$65535,0)</f>
        <v>29</v>
      </c>
    </row>
    <row r="3445" spans="1:18" x14ac:dyDescent="0.2">
      <c r="A3445" s="16">
        <v>2177566699</v>
      </c>
      <c r="B3445" s="16">
        <v>10</v>
      </c>
      <c r="D3445" s="16">
        <v>499655838</v>
      </c>
      <c r="E3445" s="6" t="s">
        <v>105</v>
      </c>
      <c r="F3445" s="6" t="s">
        <v>106</v>
      </c>
      <c r="G3445" s="6" t="s">
        <v>107</v>
      </c>
      <c r="H3445" s="16" t="s">
        <v>108</v>
      </c>
      <c r="I3445" s="6" t="s">
        <v>455</v>
      </c>
      <c r="J3445" s="16">
        <v>3</v>
      </c>
      <c r="K3445" s="16" t="s">
        <v>36</v>
      </c>
      <c r="L3445" s="16" t="s">
        <v>545</v>
      </c>
      <c r="N3445" s="16">
        <v>30</v>
      </c>
      <c r="O3445" s="16">
        <v>3</v>
      </c>
      <c r="P3445" s="16">
        <v>1</v>
      </c>
      <c r="Q3445" s="16">
        <v>1</v>
      </c>
      <c r="R3445">
        <f>MATCH(D3445,Отчет!$C$1:$C$65535,0)</f>
        <v>14</v>
      </c>
    </row>
    <row r="3446" spans="1:18" x14ac:dyDescent="0.2">
      <c r="A3446" s="16">
        <v>2009151347</v>
      </c>
      <c r="B3446" s="16">
        <v>7</v>
      </c>
      <c r="D3446" s="16">
        <v>499655321</v>
      </c>
      <c r="E3446" s="6" t="s">
        <v>79</v>
      </c>
      <c r="F3446" s="6" t="s">
        <v>80</v>
      </c>
      <c r="G3446" s="6" t="s">
        <v>81</v>
      </c>
      <c r="H3446" s="16" t="s">
        <v>82</v>
      </c>
      <c r="I3446" s="6" t="s">
        <v>455</v>
      </c>
      <c r="J3446" s="16">
        <v>3</v>
      </c>
      <c r="K3446" s="16" t="s">
        <v>36</v>
      </c>
      <c r="L3446" s="16" t="s">
        <v>545</v>
      </c>
      <c r="N3446" s="16">
        <v>21</v>
      </c>
      <c r="O3446" s="16">
        <v>3</v>
      </c>
      <c r="P3446" s="16">
        <v>1</v>
      </c>
      <c r="Q3446" s="16">
        <v>1</v>
      </c>
      <c r="R3446">
        <f>MATCH(D3446,Отчет!$C$1:$C$65535,0)</f>
        <v>53</v>
      </c>
    </row>
    <row r="3447" spans="1:18" x14ac:dyDescent="0.2">
      <c r="A3447" s="16">
        <v>2121605532</v>
      </c>
      <c r="B3447" s="16">
        <v>4</v>
      </c>
      <c r="D3447" s="16">
        <v>2114617064</v>
      </c>
      <c r="E3447" s="6" t="s">
        <v>206</v>
      </c>
      <c r="F3447" s="6" t="s">
        <v>80</v>
      </c>
      <c r="G3447" s="6" t="s">
        <v>207</v>
      </c>
      <c r="H3447" s="16" t="s">
        <v>208</v>
      </c>
      <c r="I3447" s="6" t="s">
        <v>455</v>
      </c>
      <c r="J3447" s="16">
        <v>3</v>
      </c>
      <c r="K3447" s="16" t="s">
        <v>36</v>
      </c>
      <c r="L3447" s="16" t="s">
        <v>545</v>
      </c>
      <c r="N3447" s="16">
        <v>12</v>
      </c>
      <c r="O3447" s="16">
        <v>3</v>
      </c>
      <c r="P3447" s="16">
        <v>1</v>
      </c>
      <c r="Q3447" s="16">
        <v>0</v>
      </c>
      <c r="R3447">
        <f>MATCH(D3447,Отчет!$C$1:$C$65535,0)</f>
        <v>54</v>
      </c>
    </row>
    <row r="3448" spans="1:18" x14ac:dyDescent="0.2">
      <c r="A3448" s="16">
        <v>2155884305</v>
      </c>
      <c r="B3448" s="16">
        <v>8</v>
      </c>
      <c r="D3448" s="16">
        <v>1683223220</v>
      </c>
      <c r="E3448" s="6" t="s">
        <v>55</v>
      </c>
      <c r="F3448" s="6" t="s">
        <v>56</v>
      </c>
      <c r="G3448" s="6" t="s">
        <v>57</v>
      </c>
      <c r="H3448" s="16" t="s">
        <v>58</v>
      </c>
      <c r="I3448" s="6" t="s">
        <v>455</v>
      </c>
      <c r="J3448" s="16">
        <v>3</v>
      </c>
      <c r="K3448" s="16" t="s">
        <v>36</v>
      </c>
      <c r="L3448" s="16" t="s">
        <v>545</v>
      </c>
      <c r="N3448" s="16">
        <v>24</v>
      </c>
      <c r="O3448" s="16">
        <v>3</v>
      </c>
      <c r="P3448" s="16">
        <v>1</v>
      </c>
      <c r="Q3448" s="16">
        <v>1</v>
      </c>
      <c r="R3448">
        <f>MATCH(D3448,Отчет!$C$1:$C$65535,0)</f>
        <v>39</v>
      </c>
    </row>
    <row r="3449" spans="1:18" x14ac:dyDescent="0.2">
      <c r="A3449" s="16">
        <v>1986436686</v>
      </c>
      <c r="B3449" s="16">
        <v>10</v>
      </c>
      <c r="D3449" s="16">
        <v>499655482</v>
      </c>
      <c r="E3449" s="6" t="s">
        <v>71</v>
      </c>
      <c r="F3449" s="6" t="s">
        <v>72</v>
      </c>
      <c r="G3449" s="6" t="s">
        <v>73</v>
      </c>
      <c r="H3449" s="16" t="s">
        <v>74</v>
      </c>
      <c r="I3449" s="6" t="s">
        <v>560</v>
      </c>
      <c r="J3449" s="16">
        <v>5</v>
      </c>
      <c r="K3449" s="16" t="s">
        <v>36</v>
      </c>
      <c r="L3449" s="16" t="s">
        <v>545</v>
      </c>
      <c r="N3449" s="16">
        <v>50</v>
      </c>
      <c r="O3449" s="16">
        <v>5</v>
      </c>
      <c r="P3449" s="16">
        <v>1</v>
      </c>
      <c r="Q3449" s="16">
        <v>1</v>
      </c>
      <c r="R3449">
        <f>MATCH(D3449,Отчет!$C$1:$C$65535,0)</f>
        <v>12</v>
      </c>
    </row>
    <row r="3450" spans="1:18" x14ac:dyDescent="0.2">
      <c r="A3450" s="16">
        <v>2226105768</v>
      </c>
      <c r="B3450" s="16">
        <v>10</v>
      </c>
      <c r="D3450" s="16">
        <v>1955210973</v>
      </c>
      <c r="E3450" s="6" t="s">
        <v>203</v>
      </c>
      <c r="F3450" s="6" t="s">
        <v>134</v>
      </c>
      <c r="G3450" s="6" t="s">
        <v>204</v>
      </c>
      <c r="H3450" s="16" t="s">
        <v>205</v>
      </c>
      <c r="I3450" s="6" t="s">
        <v>245</v>
      </c>
      <c r="J3450" s="16">
        <v>3</v>
      </c>
      <c r="K3450" s="16" t="s">
        <v>36</v>
      </c>
      <c r="L3450" s="16" t="s">
        <v>545</v>
      </c>
      <c r="N3450" s="16">
        <v>30</v>
      </c>
      <c r="O3450" s="16">
        <v>3</v>
      </c>
      <c r="P3450" s="16">
        <v>1</v>
      </c>
      <c r="Q3450" s="16">
        <v>1</v>
      </c>
      <c r="R3450">
        <f>MATCH(D3450,Отчет!$C$1:$C$65535,0)</f>
        <v>30</v>
      </c>
    </row>
    <row r="3451" spans="1:18" x14ac:dyDescent="0.2">
      <c r="A3451" s="16">
        <v>2140799163</v>
      </c>
      <c r="B3451" s="16">
        <v>10</v>
      </c>
      <c r="D3451" s="16">
        <v>499657385</v>
      </c>
      <c r="E3451" s="6" t="s">
        <v>145</v>
      </c>
      <c r="F3451" s="6" t="s">
        <v>146</v>
      </c>
      <c r="G3451" s="6" t="s">
        <v>139</v>
      </c>
      <c r="H3451" s="16" t="s">
        <v>147</v>
      </c>
      <c r="I3451" s="6" t="s">
        <v>245</v>
      </c>
      <c r="J3451" s="16">
        <v>3</v>
      </c>
      <c r="K3451" s="16" t="s">
        <v>36</v>
      </c>
      <c r="L3451" s="16" t="s">
        <v>545</v>
      </c>
      <c r="N3451" s="16">
        <v>30</v>
      </c>
      <c r="O3451" s="16">
        <v>3</v>
      </c>
      <c r="P3451" s="16">
        <v>1</v>
      </c>
      <c r="Q3451" s="16">
        <v>1</v>
      </c>
      <c r="R3451">
        <f>MATCH(D3451,Отчет!$C$1:$C$65535,0)</f>
        <v>20</v>
      </c>
    </row>
    <row r="3452" spans="1:18" x14ac:dyDescent="0.2">
      <c r="A3452" s="16">
        <v>2152958059</v>
      </c>
      <c r="B3452" s="16">
        <v>10</v>
      </c>
      <c r="D3452" s="16">
        <v>499655995</v>
      </c>
      <c r="E3452" s="6" t="s">
        <v>86</v>
      </c>
      <c r="F3452" s="6" t="s">
        <v>87</v>
      </c>
      <c r="G3452" s="6" t="s">
        <v>88</v>
      </c>
      <c r="H3452" s="16" t="s">
        <v>89</v>
      </c>
      <c r="I3452" s="6" t="s">
        <v>245</v>
      </c>
      <c r="J3452" s="16">
        <v>3</v>
      </c>
      <c r="K3452" s="16" t="s">
        <v>36</v>
      </c>
      <c r="L3452" s="16" t="s">
        <v>545</v>
      </c>
      <c r="N3452" s="16">
        <v>30</v>
      </c>
      <c r="O3452" s="16">
        <v>3</v>
      </c>
      <c r="P3452" s="16">
        <v>1</v>
      </c>
      <c r="Q3452" s="16">
        <v>1</v>
      </c>
      <c r="R3452">
        <f>MATCH(D3452,Отчет!$C$1:$C$65535,0)</f>
        <v>49</v>
      </c>
    </row>
    <row r="3453" spans="1:18" x14ac:dyDescent="0.2">
      <c r="A3453" s="16">
        <v>2024633023</v>
      </c>
      <c r="B3453" s="16">
        <v>10</v>
      </c>
      <c r="D3453" s="16">
        <v>499657513</v>
      </c>
      <c r="E3453" s="6" t="s">
        <v>137</v>
      </c>
      <c r="F3453" s="6" t="s">
        <v>138</v>
      </c>
      <c r="G3453" s="6" t="s">
        <v>139</v>
      </c>
      <c r="H3453" s="16" t="s">
        <v>140</v>
      </c>
      <c r="I3453" s="6" t="s">
        <v>245</v>
      </c>
      <c r="J3453" s="16">
        <v>3</v>
      </c>
      <c r="K3453" s="16" t="s">
        <v>36</v>
      </c>
      <c r="L3453" s="16" t="s">
        <v>545</v>
      </c>
      <c r="N3453" s="16">
        <v>30</v>
      </c>
      <c r="O3453" s="16">
        <v>3</v>
      </c>
      <c r="P3453" s="16">
        <v>1</v>
      </c>
      <c r="Q3453" s="16">
        <v>1</v>
      </c>
      <c r="R3453">
        <f>MATCH(D3453,Отчет!$C$1:$C$65535,0)</f>
        <v>32</v>
      </c>
    </row>
    <row r="3454" spans="1:18" x14ac:dyDescent="0.2">
      <c r="A3454" s="16">
        <v>1919974680</v>
      </c>
      <c r="B3454" s="16">
        <v>7</v>
      </c>
      <c r="D3454" s="16">
        <v>499656023</v>
      </c>
      <c r="E3454" s="6" t="s">
        <v>170</v>
      </c>
      <c r="F3454" s="6" t="s">
        <v>72</v>
      </c>
      <c r="G3454" s="6" t="s">
        <v>171</v>
      </c>
      <c r="H3454" s="16" t="s">
        <v>172</v>
      </c>
      <c r="I3454" s="6" t="s">
        <v>245</v>
      </c>
      <c r="J3454" s="16">
        <v>3</v>
      </c>
      <c r="K3454" s="16" t="s">
        <v>36</v>
      </c>
      <c r="L3454" s="16" t="s">
        <v>545</v>
      </c>
      <c r="N3454" s="16">
        <v>21</v>
      </c>
      <c r="O3454" s="16">
        <v>3</v>
      </c>
      <c r="P3454" s="16">
        <v>1</v>
      </c>
      <c r="Q3454" s="16">
        <v>1</v>
      </c>
      <c r="R3454">
        <f>MATCH(D3454,Отчет!$C$1:$C$65535,0)</f>
        <v>42</v>
      </c>
    </row>
    <row r="3455" spans="1:18" x14ac:dyDescent="0.2">
      <c r="A3455" s="16">
        <v>1902917815</v>
      </c>
      <c r="B3455" s="16">
        <v>8</v>
      </c>
      <c r="D3455" s="16">
        <v>499655942</v>
      </c>
      <c r="E3455" s="6" t="s">
        <v>98</v>
      </c>
      <c r="F3455" s="6" t="s">
        <v>99</v>
      </c>
      <c r="G3455" s="6" t="s">
        <v>57</v>
      </c>
      <c r="H3455" s="16" t="s">
        <v>100</v>
      </c>
      <c r="I3455" s="6" t="s">
        <v>245</v>
      </c>
      <c r="J3455" s="16">
        <v>3</v>
      </c>
      <c r="K3455" s="16" t="s">
        <v>36</v>
      </c>
      <c r="L3455" s="16" t="s">
        <v>545</v>
      </c>
      <c r="N3455" s="16">
        <v>24</v>
      </c>
      <c r="O3455" s="16">
        <v>3</v>
      </c>
      <c r="P3455" s="16">
        <v>1</v>
      </c>
      <c r="Q3455" s="16">
        <v>1</v>
      </c>
      <c r="R3455">
        <f>MATCH(D3455,Отчет!$C$1:$C$65535,0)</f>
        <v>40</v>
      </c>
    </row>
    <row r="3456" spans="1:18" x14ac:dyDescent="0.2">
      <c r="A3456" s="16">
        <v>2198666737</v>
      </c>
      <c r="B3456" s="16">
        <v>10</v>
      </c>
      <c r="D3456" s="16">
        <v>499655942</v>
      </c>
      <c r="E3456" s="6" t="s">
        <v>98</v>
      </c>
      <c r="F3456" s="6" t="s">
        <v>99</v>
      </c>
      <c r="G3456" s="6" t="s">
        <v>57</v>
      </c>
      <c r="H3456" s="16" t="s">
        <v>100</v>
      </c>
      <c r="I3456" s="6" t="s">
        <v>561</v>
      </c>
      <c r="J3456" s="16">
        <v>3</v>
      </c>
      <c r="K3456" s="16" t="s">
        <v>36</v>
      </c>
      <c r="L3456" s="16" t="s">
        <v>545</v>
      </c>
      <c r="N3456" s="16">
        <v>30</v>
      </c>
      <c r="O3456" s="16">
        <v>3</v>
      </c>
      <c r="P3456" s="16">
        <v>1</v>
      </c>
      <c r="Q3456" s="16">
        <v>1</v>
      </c>
      <c r="R3456">
        <f>MATCH(D3456,Отчет!$C$1:$C$65535,0)</f>
        <v>40</v>
      </c>
    </row>
    <row r="3457" spans="1:18" x14ac:dyDescent="0.2">
      <c r="A3457" s="16">
        <v>2039839879</v>
      </c>
      <c r="B3457" s="16">
        <v>5</v>
      </c>
      <c r="D3457" s="16">
        <v>499655265</v>
      </c>
      <c r="E3457" s="6" t="s">
        <v>75</v>
      </c>
      <c r="F3457" s="6" t="s">
        <v>76</v>
      </c>
      <c r="G3457" s="6" t="s">
        <v>77</v>
      </c>
      <c r="H3457" s="16" t="s">
        <v>78</v>
      </c>
      <c r="I3457" s="6" t="s">
        <v>246</v>
      </c>
      <c r="J3457" s="16">
        <v>3</v>
      </c>
      <c r="K3457" s="16" t="s">
        <v>36</v>
      </c>
      <c r="L3457" s="16" t="s">
        <v>545</v>
      </c>
      <c r="N3457" s="16">
        <v>15</v>
      </c>
      <c r="O3457" s="16">
        <v>3</v>
      </c>
      <c r="P3457" s="16">
        <v>1</v>
      </c>
      <c r="Q3457" s="16">
        <v>1</v>
      </c>
      <c r="R3457">
        <f>MATCH(D3457,Отчет!$C$1:$C$65535,0)</f>
        <v>41</v>
      </c>
    </row>
    <row r="3458" spans="1:18" x14ac:dyDescent="0.2">
      <c r="A3458" s="16">
        <v>1985324072</v>
      </c>
      <c r="B3458" s="16">
        <v>5</v>
      </c>
      <c r="D3458" s="16">
        <v>499655433</v>
      </c>
      <c r="E3458" s="6" t="s">
        <v>189</v>
      </c>
      <c r="F3458" s="6" t="s">
        <v>190</v>
      </c>
      <c r="G3458" s="6" t="s">
        <v>123</v>
      </c>
      <c r="H3458" s="16" t="s">
        <v>191</v>
      </c>
      <c r="I3458" s="6" t="s">
        <v>246</v>
      </c>
      <c r="J3458" s="16">
        <v>3</v>
      </c>
      <c r="K3458" s="16" t="s">
        <v>36</v>
      </c>
      <c r="L3458" s="16" t="s">
        <v>545</v>
      </c>
      <c r="N3458" s="16">
        <v>0</v>
      </c>
      <c r="O3458" s="16">
        <v>3</v>
      </c>
      <c r="P3458" s="16">
        <v>1</v>
      </c>
      <c r="Q3458" s="16">
        <v>0</v>
      </c>
      <c r="R3458">
        <f>MATCH(D3458,Отчет!$C$1:$C$65535,0)</f>
        <v>50</v>
      </c>
    </row>
    <row r="3459" spans="1:18" x14ac:dyDescent="0.2">
      <c r="A3459" s="16">
        <v>1998465596</v>
      </c>
      <c r="B3459" s="16">
        <v>6</v>
      </c>
      <c r="D3459" s="16">
        <v>1955210973</v>
      </c>
      <c r="E3459" s="6" t="s">
        <v>203</v>
      </c>
      <c r="F3459" s="6" t="s">
        <v>134</v>
      </c>
      <c r="G3459" s="6" t="s">
        <v>204</v>
      </c>
      <c r="H3459" s="16" t="s">
        <v>205</v>
      </c>
      <c r="I3459" s="6" t="s">
        <v>246</v>
      </c>
      <c r="J3459" s="16">
        <v>3</v>
      </c>
      <c r="K3459" s="16" t="s">
        <v>36</v>
      </c>
      <c r="L3459" s="16" t="s">
        <v>545</v>
      </c>
      <c r="N3459" s="16">
        <v>18</v>
      </c>
      <c r="O3459" s="16">
        <v>3</v>
      </c>
      <c r="P3459" s="16">
        <v>1</v>
      </c>
      <c r="Q3459" s="16">
        <v>1</v>
      </c>
      <c r="R3459">
        <f>MATCH(D3459,Отчет!$C$1:$C$65535,0)</f>
        <v>30</v>
      </c>
    </row>
    <row r="3460" spans="1:18" x14ac:dyDescent="0.2">
      <c r="A3460" s="16">
        <v>2030572133</v>
      </c>
      <c r="B3460" s="16">
        <v>5</v>
      </c>
      <c r="D3460" s="16">
        <v>499657465</v>
      </c>
      <c r="E3460" s="6" t="s">
        <v>148</v>
      </c>
      <c r="F3460" s="6" t="s">
        <v>149</v>
      </c>
      <c r="G3460" s="6" t="s">
        <v>150</v>
      </c>
      <c r="H3460" s="16" t="s">
        <v>151</v>
      </c>
      <c r="I3460" s="6" t="s">
        <v>246</v>
      </c>
      <c r="J3460" s="16">
        <v>3</v>
      </c>
      <c r="K3460" s="16" t="s">
        <v>36</v>
      </c>
      <c r="L3460" s="16" t="s">
        <v>545</v>
      </c>
      <c r="N3460" s="16">
        <v>15</v>
      </c>
      <c r="O3460" s="16">
        <v>3</v>
      </c>
      <c r="P3460" s="16">
        <v>1</v>
      </c>
      <c r="Q3460" s="16">
        <v>1</v>
      </c>
      <c r="R3460">
        <f>MATCH(D3460,Отчет!$C$1:$C$65535,0)</f>
        <v>25</v>
      </c>
    </row>
    <row r="3461" spans="1:18" x14ac:dyDescent="0.2">
      <c r="A3461" s="16">
        <v>2011591114</v>
      </c>
      <c r="B3461" s="16">
        <v>6</v>
      </c>
      <c r="D3461" s="16">
        <v>499657780</v>
      </c>
      <c r="E3461" s="6" t="s">
        <v>129</v>
      </c>
      <c r="F3461" s="6" t="s">
        <v>130</v>
      </c>
      <c r="G3461" s="6" t="s">
        <v>131</v>
      </c>
      <c r="H3461" s="16" t="s">
        <v>132</v>
      </c>
      <c r="I3461" s="6" t="s">
        <v>246</v>
      </c>
      <c r="J3461" s="16">
        <v>3</v>
      </c>
      <c r="K3461" s="16" t="s">
        <v>36</v>
      </c>
      <c r="L3461" s="16" t="s">
        <v>545</v>
      </c>
      <c r="N3461" s="16">
        <v>18</v>
      </c>
      <c r="O3461" s="16">
        <v>3</v>
      </c>
      <c r="P3461" s="16">
        <v>1</v>
      </c>
      <c r="Q3461" s="16">
        <v>1</v>
      </c>
      <c r="R3461">
        <f>MATCH(D3461,Отчет!$C$1:$C$65535,0)</f>
        <v>29</v>
      </c>
    </row>
    <row r="3462" spans="1:18" x14ac:dyDescent="0.2">
      <c r="A3462" s="16">
        <v>2021922507</v>
      </c>
      <c r="B3462" s="16">
        <v>6</v>
      </c>
      <c r="D3462" s="16">
        <v>499657609</v>
      </c>
      <c r="E3462" s="6" t="s">
        <v>192</v>
      </c>
      <c r="F3462" s="6" t="s">
        <v>134</v>
      </c>
      <c r="G3462" s="6" t="s">
        <v>139</v>
      </c>
      <c r="H3462" s="16" t="s">
        <v>193</v>
      </c>
      <c r="I3462" s="6" t="s">
        <v>246</v>
      </c>
      <c r="J3462" s="16">
        <v>3</v>
      </c>
      <c r="K3462" s="16" t="s">
        <v>36</v>
      </c>
      <c r="L3462" s="16" t="s">
        <v>545</v>
      </c>
      <c r="N3462" s="16">
        <v>18</v>
      </c>
      <c r="O3462" s="16">
        <v>3</v>
      </c>
      <c r="P3462" s="16">
        <v>1</v>
      </c>
      <c r="Q3462" s="16">
        <v>1</v>
      </c>
      <c r="R3462">
        <f>MATCH(D3462,Отчет!$C$1:$C$65535,0)</f>
        <v>24</v>
      </c>
    </row>
    <row r="3463" spans="1:18" x14ac:dyDescent="0.2">
      <c r="A3463" s="16">
        <v>2177567617</v>
      </c>
      <c r="B3463" s="16">
        <v>6</v>
      </c>
      <c r="D3463" s="16">
        <v>499655838</v>
      </c>
      <c r="E3463" s="6" t="s">
        <v>105</v>
      </c>
      <c r="F3463" s="6" t="s">
        <v>106</v>
      </c>
      <c r="G3463" s="6" t="s">
        <v>107</v>
      </c>
      <c r="H3463" s="16" t="s">
        <v>108</v>
      </c>
      <c r="I3463" s="6" t="s">
        <v>246</v>
      </c>
      <c r="J3463" s="16">
        <v>3</v>
      </c>
      <c r="K3463" s="16" t="s">
        <v>36</v>
      </c>
      <c r="L3463" s="16" t="s">
        <v>545</v>
      </c>
      <c r="N3463" s="16">
        <v>18</v>
      </c>
      <c r="O3463" s="16">
        <v>3</v>
      </c>
      <c r="P3463" s="16">
        <v>1</v>
      </c>
      <c r="Q3463" s="16">
        <v>1</v>
      </c>
      <c r="R3463">
        <f>MATCH(D3463,Отчет!$C$1:$C$65535,0)</f>
        <v>14</v>
      </c>
    </row>
    <row r="3464" spans="1:18" x14ac:dyDescent="0.2">
      <c r="A3464" s="16">
        <v>2144832172</v>
      </c>
      <c r="B3464" s="16">
        <v>10</v>
      </c>
      <c r="D3464" s="16">
        <v>499655369</v>
      </c>
      <c r="E3464" s="6" t="s">
        <v>196</v>
      </c>
      <c r="F3464" s="6" t="s">
        <v>99</v>
      </c>
      <c r="G3464" s="6" t="s">
        <v>107</v>
      </c>
      <c r="H3464" s="16" t="s">
        <v>197</v>
      </c>
      <c r="I3464" s="6" t="s">
        <v>247</v>
      </c>
      <c r="J3464" s="16">
        <v>3</v>
      </c>
      <c r="K3464" s="16" t="s">
        <v>36</v>
      </c>
      <c r="L3464" s="16" t="s">
        <v>545</v>
      </c>
      <c r="N3464" s="16">
        <v>30</v>
      </c>
      <c r="O3464" s="16">
        <v>3</v>
      </c>
      <c r="P3464" s="16">
        <v>1</v>
      </c>
      <c r="Q3464" s="16">
        <v>1</v>
      </c>
      <c r="R3464">
        <f>MATCH(D3464,Отчет!$C$1:$C$65535,0)</f>
        <v>15</v>
      </c>
    </row>
    <row r="3465" spans="1:18" x14ac:dyDescent="0.2">
      <c r="A3465" s="16">
        <v>1896234834</v>
      </c>
      <c r="B3465" s="16">
        <v>10</v>
      </c>
      <c r="D3465" s="16">
        <v>499655482</v>
      </c>
      <c r="E3465" s="6" t="s">
        <v>71</v>
      </c>
      <c r="F3465" s="6" t="s">
        <v>72</v>
      </c>
      <c r="G3465" s="6" t="s">
        <v>73</v>
      </c>
      <c r="H3465" s="16" t="s">
        <v>74</v>
      </c>
      <c r="I3465" s="6" t="s">
        <v>247</v>
      </c>
      <c r="J3465" s="16">
        <v>3</v>
      </c>
      <c r="K3465" s="16" t="s">
        <v>36</v>
      </c>
      <c r="L3465" s="16" t="s">
        <v>545</v>
      </c>
      <c r="N3465" s="16">
        <v>30</v>
      </c>
      <c r="O3465" s="16">
        <v>3</v>
      </c>
      <c r="P3465" s="16">
        <v>1</v>
      </c>
      <c r="Q3465" s="16">
        <v>1</v>
      </c>
      <c r="R3465">
        <f>MATCH(D3465,Отчет!$C$1:$C$65535,0)</f>
        <v>12</v>
      </c>
    </row>
    <row r="3466" spans="1:18" x14ac:dyDescent="0.2">
      <c r="A3466" s="16">
        <v>1888670929</v>
      </c>
      <c r="B3466" s="16">
        <v>10</v>
      </c>
      <c r="D3466" s="16">
        <v>1650253973</v>
      </c>
      <c r="E3466" s="6" t="s">
        <v>66</v>
      </c>
      <c r="F3466" s="6" t="s">
        <v>67</v>
      </c>
      <c r="G3466" s="6" t="s">
        <v>68</v>
      </c>
      <c r="H3466" s="16" t="s">
        <v>69</v>
      </c>
      <c r="I3466" s="6" t="s">
        <v>247</v>
      </c>
      <c r="J3466" s="16">
        <v>3</v>
      </c>
      <c r="K3466" s="16" t="s">
        <v>36</v>
      </c>
      <c r="L3466" s="16" t="s">
        <v>545</v>
      </c>
      <c r="N3466" s="16">
        <v>30</v>
      </c>
      <c r="O3466" s="16">
        <v>3</v>
      </c>
      <c r="P3466" s="16">
        <v>1</v>
      </c>
      <c r="Q3466" s="16">
        <v>1</v>
      </c>
      <c r="R3466">
        <f>MATCH(D3466,Отчет!$C$1:$C$65535,0)</f>
        <v>23</v>
      </c>
    </row>
    <row r="3467" spans="1:18" x14ac:dyDescent="0.2">
      <c r="A3467" s="16">
        <v>2218163749</v>
      </c>
      <c r="B3467" s="16">
        <v>10</v>
      </c>
      <c r="D3467" s="16">
        <v>2210857296</v>
      </c>
      <c r="E3467" s="6" t="s">
        <v>199</v>
      </c>
      <c r="F3467" s="6" t="s">
        <v>200</v>
      </c>
      <c r="G3467" s="6" t="s">
        <v>201</v>
      </c>
      <c r="H3467" s="16" t="s">
        <v>202</v>
      </c>
      <c r="I3467" s="6" t="s">
        <v>562</v>
      </c>
      <c r="J3467" s="16">
        <v>3</v>
      </c>
      <c r="K3467" s="16" t="s">
        <v>36</v>
      </c>
      <c r="L3467" s="16" t="s">
        <v>545</v>
      </c>
      <c r="N3467" s="16">
        <v>30</v>
      </c>
      <c r="O3467" s="16">
        <v>3</v>
      </c>
      <c r="P3467" s="16">
        <v>1</v>
      </c>
      <c r="Q3467" s="16">
        <v>1</v>
      </c>
      <c r="R3467">
        <f>MATCH(D3467,Отчет!$C$1:$C$65535,0)</f>
        <v>28</v>
      </c>
    </row>
    <row r="3468" spans="1:18" x14ac:dyDescent="0.2">
      <c r="A3468" s="16">
        <v>1919975081</v>
      </c>
      <c r="B3468" s="16">
        <v>8</v>
      </c>
      <c r="D3468" s="16">
        <v>499656023</v>
      </c>
      <c r="E3468" s="6" t="s">
        <v>170</v>
      </c>
      <c r="F3468" s="6" t="s">
        <v>72</v>
      </c>
      <c r="G3468" s="6" t="s">
        <v>171</v>
      </c>
      <c r="H3468" s="16" t="s">
        <v>172</v>
      </c>
      <c r="I3468" s="6" t="s">
        <v>563</v>
      </c>
      <c r="J3468" s="16">
        <v>3</v>
      </c>
      <c r="K3468" s="16" t="s">
        <v>36</v>
      </c>
      <c r="L3468" s="16" t="s">
        <v>545</v>
      </c>
      <c r="N3468" s="16">
        <v>24</v>
      </c>
      <c r="O3468" s="16">
        <v>3</v>
      </c>
      <c r="P3468" s="16">
        <v>1</v>
      </c>
      <c r="Q3468" s="16">
        <v>1</v>
      </c>
      <c r="R3468">
        <f>MATCH(D3468,Отчет!$C$1:$C$65535,0)</f>
        <v>42</v>
      </c>
    </row>
    <row r="3469" spans="1:18" x14ac:dyDescent="0.2">
      <c r="A3469" s="16">
        <v>1919975086</v>
      </c>
      <c r="B3469" s="16">
        <v>8</v>
      </c>
      <c r="D3469" s="16">
        <v>499655706</v>
      </c>
      <c r="E3469" s="6" t="s">
        <v>109</v>
      </c>
      <c r="F3469" s="6" t="s">
        <v>99</v>
      </c>
      <c r="G3469" s="6" t="s">
        <v>110</v>
      </c>
      <c r="H3469" s="16" t="s">
        <v>111</v>
      </c>
      <c r="I3469" s="6" t="s">
        <v>563</v>
      </c>
      <c r="J3469" s="16">
        <v>3</v>
      </c>
      <c r="K3469" s="16" t="s">
        <v>36</v>
      </c>
      <c r="L3469" s="16" t="s">
        <v>545</v>
      </c>
      <c r="N3469" s="16">
        <v>24</v>
      </c>
      <c r="O3469" s="16">
        <v>3</v>
      </c>
      <c r="P3469" s="16">
        <v>1</v>
      </c>
      <c r="Q3469" s="16">
        <v>1</v>
      </c>
      <c r="R3469">
        <f>MATCH(D3469,Отчет!$C$1:$C$65535,0)</f>
        <v>55</v>
      </c>
    </row>
    <row r="3470" spans="1:18" x14ac:dyDescent="0.2">
      <c r="A3470" s="16">
        <v>1985325329</v>
      </c>
      <c r="B3470" s="16">
        <v>5</v>
      </c>
      <c r="D3470" s="16">
        <v>499655433</v>
      </c>
      <c r="E3470" s="6" t="s">
        <v>189</v>
      </c>
      <c r="F3470" s="6" t="s">
        <v>190</v>
      </c>
      <c r="G3470" s="6" t="s">
        <v>123</v>
      </c>
      <c r="H3470" s="16" t="s">
        <v>191</v>
      </c>
      <c r="I3470" s="6" t="s">
        <v>563</v>
      </c>
      <c r="J3470" s="16">
        <v>3</v>
      </c>
      <c r="K3470" s="16" t="s">
        <v>36</v>
      </c>
      <c r="L3470" s="16" t="s">
        <v>545</v>
      </c>
      <c r="N3470" s="16">
        <v>0</v>
      </c>
      <c r="O3470" s="16">
        <v>3</v>
      </c>
      <c r="P3470" s="16">
        <v>1</v>
      </c>
      <c r="Q3470" s="16">
        <v>0</v>
      </c>
      <c r="R3470">
        <f>MATCH(D3470,Отчет!$C$1:$C$65535,0)</f>
        <v>50</v>
      </c>
    </row>
    <row r="3471" spans="1:18" x14ac:dyDescent="0.2">
      <c r="A3471" s="16">
        <v>2172667620</v>
      </c>
      <c r="B3471" s="16">
        <v>10</v>
      </c>
      <c r="D3471" s="16">
        <v>499656345</v>
      </c>
      <c r="E3471" s="6" t="s">
        <v>159</v>
      </c>
      <c r="F3471" s="6" t="s">
        <v>160</v>
      </c>
      <c r="G3471" s="6" t="s">
        <v>119</v>
      </c>
      <c r="H3471" s="16" t="s">
        <v>161</v>
      </c>
      <c r="I3471" s="6" t="s">
        <v>563</v>
      </c>
      <c r="J3471" s="16">
        <v>3</v>
      </c>
      <c r="K3471" s="16" t="s">
        <v>36</v>
      </c>
      <c r="L3471" s="16" t="s">
        <v>545</v>
      </c>
      <c r="N3471" s="16">
        <v>30</v>
      </c>
      <c r="O3471" s="16">
        <v>3</v>
      </c>
      <c r="P3471" s="16">
        <v>1</v>
      </c>
      <c r="Q3471" s="16">
        <v>1</v>
      </c>
      <c r="R3471">
        <f>MATCH(D3471,Отчет!$C$1:$C$65535,0)</f>
        <v>46</v>
      </c>
    </row>
    <row r="3472" spans="1:18" x14ac:dyDescent="0.2">
      <c r="A3472" s="16">
        <v>2177554538</v>
      </c>
      <c r="B3472" s="16">
        <v>8</v>
      </c>
      <c r="D3472" s="16">
        <v>499656711</v>
      </c>
      <c r="E3472" s="6" t="s">
        <v>156</v>
      </c>
      <c r="F3472" s="6" t="s">
        <v>157</v>
      </c>
      <c r="G3472" s="6" t="s">
        <v>81</v>
      </c>
      <c r="H3472" s="16" t="s">
        <v>158</v>
      </c>
      <c r="I3472" s="6" t="s">
        <v>563</v>
      </c>
      <c r="J3472" s="16">
        <v>3</v>
      </c>
      <c r="K3472" s="16" t="s">
        <v>36</v>
      </c>
      <c r="L3472" s="16" t="s">
        <v>545</v>
      </c>
      <c r="N3472" s="16">
        <v>24</v>
      </c>
      <c r="O3472" s="16">
        <v>3</v>
      </c>
      <c r="P3472" s="16">
        <v>1</v>
      </c>
      <c r="Q3472" s="16">
        <v>0</v>
      </c>
      <c r="R3472">
        <f>MATCH(D3472,Отчет!$C$1:$C$65535,0)</f>
        <v>52</v>
      </c>
    </row>
    <row r="3473" spans="1:18" x14ac:dyDescent="0.2">
      <c r="A3473" s="16">
        <v>1899133910</v>
      </c>
      <c r="B3473" s="16">
        <v>8</v>
      </c>
      <c r="D3473" s="16">
        <v>499656679</v>
      </c>
      <c r="E3473" s="6" t="s">
        <v>152</v>
      </c>
      <c r="F3473" s="6" t="s">
        <v>153</v>
      </c>
      <c r="G3473" s="6" t="s">
        <v>154</v>
      </c>
      <c r="H3473" s="16" t="s">
        <v>155</v>
      </c>
      <c r="I3473" s="6" t="s">
        <v>329</v>
      </c>
      <c r="J3473" s="16">
        <v>3</v>
      </c>
      <c r="K3473" s="16" t="s">
        <v>36</v>
      </c>
      <c r="L3473" s="16" t="s">
        <v>545</v>
      </c>
      <c r="N3473" s="16">
        <v>24</v>
      </c>
      <c r="O3473" s="16">
        <v>3</v>
      </c>
      <c r="P3473" s="16">
        <v>1</v>
      </c>
      <c r="Q3473" s="16">
        <v>1</v>
      </c>
      <c r="R3473">
        <f>MATCH(D3473,Отчет!$C$1:$C$65535,0)</f>
        <v>21</v>
      </c>
    </row>
    <row r="3474" spans="1:18" x14ac:dyDescent="0.2">
      <c r="A3474" s="16">
        <v>1881268644</v>
      </c>
      <c r="B3474" s="16">
        <v>8</v>
      </c>
      <c r="D3474" s="16">
        <v>499655628</v>
      </c>
      <c r="E3474" s="6" t="s">
        <v>94</v>
      </c>
      <c r="F3474" s="6" t="s">
        <v>106</v>
      </c>
      <c r="G3474" s="6" t="s">
        <v>119</v>
      </c>
      <c r="H3474" s="16" t="s">
        <v>120</v>
      </c>
      <c r="I3474" s="6" t="s">
        <v>329</v>
      </c>
      <c r="J3474" s="16">
        <v>3</v>
      </c>
      <c r="K3474" s="16" t="s">
        <v>36</v>
      </c>
      <c r="L3474" s="16" t="s">
        <v>545</v>
      </c>
      <c r="N3474" s="16">
        <v>24</v>
      </c>
      <c r="O3474" s="16">
        <v>3</v>
      </c>
      <c r="P3474" s="16">
        <v>1</v>
      </c>
      <c r="Q3474" s="16">
        <v>1</v>
      </c>
      <c r="R3474">
        <f>MATCH(D3474,Отчет!$C$1:$C$65535,0)</f>
        <v>22</v>
      </c>
    </row>
    <row r="3475" spans="1:18" x14ac:dyDescent="0.2">
      <c r="A3475" s="16">
        <v>1885035336</v>
      </c>
      <c r="B3475" s="16">
        <v>10</v>
      </c>
      <c r="D3475" s="16">
        <v>499655369</v>
      </c>
      <c r="E3475" s="6" t="s">
        <v>196</v>
      </c>
      <c r="F3475" s="6" t="s">
        <v>99</v>
      </c>
      <c r="G3475" s="6" t="s">
        <v>107</v>
      </c>
      <c r="H3475" s="16" t="s">
        <v>197</v>
      </c>
      <c r="I3475" s="6" t="s">
        <v>564</v>
      </c>
      <c r="J3475" s="16">
        <v>3</v>
      </c>
      <c r="K3475" s="16" t="s">
        <v>36</v>
      </c>
      <c r="L3475" s="16" t="s">
        <v>545</v>
      </c>
      <c r="N3475" s="16">
        <v>30</v>
      </c>
      <c r="O3475" s="16">
        <v>3</v>
      </c>
      <c r="P3475" s="16">
        <v>1</v>
      </c>
      <c r="Q3475" s="16">
        <v>1</v>
      </c>
      <c r="R3475">
        <f>MATCH(D3475,Отчет!$C$1:$C$65535,0)</f>
        <v>15</v>
      </c>
    </row>
    <row r="3476" spans="1:18" x14ac:dyDescent="0.2">
      <c r="A3476" s="16">
        <v>2172658642</v>
      </c>
      <c r="B3476" s="16">
        <v>4</v>
      </c>
      <c r="D3476" s="16">
        <v>722669820</v>
      </c>
      <c r="E3476" s="6" t="s">
        <v>185</v>
      </c>
      <c r="F3476" s="6" t="s">
        <v>186</v>
      </c>
      <c r="G3476" s="6" t="s">
        <v>187</v>
      </c>
      <c r="H3476" s="16" t="s">
        <v>188</v>
      </c>
      <c r="I3476" s="6" t="s">
        <v>564</v>
      </c>
      <c r="J3476" s="16">
        <v>3</v>
      </c>
      <c r="K3476" s="16" t="s">
        <v>36</v>
      </c>
      <c r="L3476" s="16" t="s">
        <v>545</v>
      </c>
      <c r="N3476" s="16">
        <v>12</v>
      </c>
      <c r="O3476" s="16">
        <v>3</v>
      </c>
      <c r="P3476" s="16">
        <v>1</v>
      </c>
      <c r="Q3476" s="16">
        <v>1</v>
      </c>
      <c r="R3476">
        <f>MATCH(D3476,Отчет!$C$1:$C$65535,0)</f>
        <v>16</v>
      </c>
    </row>
    <row r="3477" spans="1:18" x14ac:dyDescent="0.2">
      <c r="A3477" s="16">
        <v>1886641343</v>
      </c>
      <c r="B3477" s="16">
        <v>10</v>
      </c>
      <c r="D3477" s="16">
        <v>499656434</v>
      </c>
      <c r="E3477" s="6" t="s">
        <v>162</v>
      </c>
      <c r="F3477" s="6" t="s">
        <v>163</v>
      </c>
      <c r="G3477" s="6" t="s">
        <v>164</v>
      </c>
      <c r="H3477" s="16" t="s">
        <v>165</v>
      </c>
      <c r="I3477" s="6" t="s">
        <v>564</v>
      </c>
      <c r="J3477" s="16">
        <v>3</v>
      </c>
      <c r="K3477" s="16" t="s">
        <v>36</v>
      </c>
      <c r="L3477" s="16" t="s">
        <v>545</v>
      </c>
      <c r="N3477" s="16">
        <v>30</v>
      </c>
      <c r="O3477" s="16">
        <v>3</v>
      </c>
      <c r="P3477" s="16">
        <v>1</v>
      </c>
      <c r="Q3477" s="16">
        <v>1</v>
      </c>
      <c r="R3477">
        <f>MATCH(D3477,Отчет!$C$1:$C$65535,0)</f>
        <v>11</v>
      </c>
    </row>
    <row r="3478" spans="1:18" x14ac:dyDescent="0.2">
      <c r="A3478" s="16">
        <v>1986437419</v>
      </c>
      <c r="B3478" s="16">
        <v>10</v>
      </c>
      <c r="D3478" s="16">
        <v>499655482</v>
      </c>
      <c r="E3478" s="6" t="s">
        <v>71</v>
      </c>
      <c r="F3478" s="6" t="s">
        <v>72</v>
      </c>
      <c r="G3478" s="6" t="s">
        <v>73</v>
      </c>
      <c r="H3478" s="16" t="s">
        <v>74</v>
      </c>
      <c r="I3478" s="6" t="s">
        <v>564</v>
      </c>
      <c r="J3478" s="16">
        <v>3</v>
      </c>
      <c r="K3478" s="16" t="s">
        <v>36</v>
      </c>
      <c r="L3478" s="16" t="s">
        <v>545</v>
      </c>
      <c r="N3478" s="16">
        <v>30</v>
      </c>
      <c r="O3478" s="16">
        <v>3</v>
      </c>
      <c r="P3478" s="16">
        <v>1</v>
      </c>
      <c r="Q3478" s="16">
        <v>1</v>
      </c>
      <c r="R3478">
        <f>MATCH(D3478,Отчет!$C$1:$C$65535,0)</f>
        <v>12</v>
      </c>
    </row>
    <row r="3479" spans="1:18" x14ac:dyDescent="0.2">
      <c r="A3479" s="16">
        <v>2155910552</v>
      </c>
      <c r="B3479" s="16">
        <v>4</v>
      </c>
      <c r="D3479" s="16">
        <v>499655681</v>
      </c>
      <c r="E3479" s="6" t="s">
        <v>121</v>
      </c>
      <c r="F3479" s="6" t="s">
        <v>122</v>
      </c>
      <c r="G3479" s="6" t="s">
        <v>123</v>
      </c>
      <c r="H3479" s="16" t="s">
        <v>124</v>
      </c>
      <c r="I3479" s="6" t="s">
        <v>564</v>
      </c>
      <c r="J3479" s="16">
        <v>3</v>
      </c>
      <c r="K3479" s="16" t="s">
        <v>36</v>
      </c>
      <c r="L3479" s="16" t="s">
        <v>545</v>
      </c>
      <c r="N3479" s="16">
        <v>12</v>
      </c>
      <c r="O3479" s="16">
        <v>3</v>
      </c>
      <c r="P3479" s="16">
        <v>1</v>
      </c>
      <c r="Q3479" s="16">
        <v>1</v>
      </c>
      <c r="R3479">
        <f>MATCH(D3479,Отчет!$C$1:$C$65535,0)</f>
        <v>26</v>
      </c>
    </row>
    <row r="3480" spans="1:18" x14ac:dyDescent="0.2">
      <c r="A3480" s="16">
        <v>2000311483</v>
      </c>
      <c r="B3480" s="16">
        <v>7</v>
      </c>
      <c r="D3480" s="16">
        <v>499655579</v>
      </c>
      <c r="E3480" s="6" t="s">
        <v>194</v>
      </c>
      <c r="F3480" s="6" t="s">
        <v>122</v>
      </c>
      <c r="G3480" s="6" t="s">
        <v>171</v>
      </c>
      <c r="H3480" s="16" t="s">
        <v>195</v>
      </c>
      <c r="I3480" s="6" t="s">
        <v>459</v>
      </c>
      <c r="J3480" s="16">
        <v>5</v>
      </c>
      <c r="K3480" s="16" t="s">
        <v>36</v>
      </c>
      <c r="L3480" s="16" t="s">
        <v>545</v>
      </c>
      <c r="N3480" s="16">
        <v>35</v>
      </c>
      <c r="O3480" s="16">
        <v>5</v>
      </c>
      <c r="P3480" s="16">
        <v>1</v>
      </c>
      <c r="Q3480" s="16">
        <v>1</v>
      </c>
      <c r="R3480">
        <f>MATCH(D3480,Отчет!$C$1:$C$65535,0)</f>
        <v>38</v>
      </c>
    </row>
    <row r="3481" spans="1:18" x14ac:dyDescent="0.2">
      <c r="A3481" s="16">
        <v>1992955968</v>
      </c>
      <c r="B3481" s="16">
        <v>6</v>
      </c>
      <c r="D3481" s="16">
        <v>499655914</v>
      </c>
      <c r="E3481" s="6" t="s">
        <v>94</v>
      </c>
      <c r="F3481" s="6" t="s">
        <v>95</v>
      </c>
      <c r="G3481" s="6" t="s">
        <v>96</v>
      </c>
      <c r="H3481" s="16" t="s">
        <v>97</v>
      </c>
      <c r="I3481" s="6" t="s">
        <v>459</v>
      </c>
      <c r="J3481" s="16">
        <v>5</v>
      </c>
      <c r="K3481" s="16" t="s">
        <v>36</v>
      </c>
      <c r="L3481" s="16" t="s">
        <v>545</v>
      </c>
      <c r="N3481" s="16">
        <v>30</v>
      </c>
      <c r="O3481" s="16">
        <v>5</v>
      </c>
      <c r="P3481" s="16">
        <v>1</v>
      </c>
      <c r="Q3481" s="16">
        <v>1</v>
      </c>
      <c r="R3481">
        <f>MATCH(D3481,Отчет!$C$1:$C$65535,0)</f>
        <v>35</v>
      </c>
    </row>
    <row r="3482" spans="1:18" x14ac:dyDescent="0.2">
      <c r="A3482" s="16">
        <v>1896343503</v>
      </c>
      <c r="B3482" s="16">
        <v>10</v>
      </c>
      <c r="D3482" s="16">
        <v>1650253973</v>
      </c>
      <c r="E3482" s="6" t="s">
        <v>66</v>
      </c>
      <c r="F3482" s="6" t="s">
        <v>67</v>
      </c>
      <c r="G3482" s="6" t="s">
        <v>68</v>
      </c>
      <c r="H3482" s="16" t="s">
        <v>69</v>
      </c>
      <c r="I3482" s="6" t="s">
        <v>459</v>
      </c>
      <c r="J3482" s="16">
        <v>5</v>
      </c>
      <c r="K3482" s="16" t="s">
        <v>36</v>
      </c>
      <c r="L3482" s="16" t="s">
        <v>545</v>
      </c>
      <c r="N3482" s="16">
        <v>50</v>
      </c>
      <c r="O3482" s="16">
        <v>5</v>
      </c>
      <c r="P3482" s="16">
        <v>1</v>
      </c>
      <c r="Q3482" s="16">
        <v>1</v>
      </c>
      <c r="R3482">
        <f>MATCH(D3482,Отчет!$C$1:$C$65535,0)</f>
        <v>23</v>
      </c>
    </row>
    <row r="3483" spans="1:18" x14ac:dyDescent="0.2">
      <c r="A3483" s="16">
        <v>1899068027</v>
      </c>
      <c r="B3483" s="16">
        <v>8</v>
      </c>
      <c r="D3483" s="16">
        <v>499655738</v>
      </c>
      <c r="E3483" s="6" t="s">
        <v>112</v>
      </c>
      <c r="F3483" s="6" t="s">
        <v>113</v>
      </c>
      <c r="G3483" s="6" t="s">
        <v>73</v>
      </c>
      <c r="H3483" s="16" t="s">
        <v>114</v>
      </c>
      <c r="I3483" s="6" t="s">
        <v>459</v>
      </c>
      <c r="J3483" s="16">
        <v>5</v>
      </c>
      <c r="K3483" s="16" t="s">
        <v>36</v>
      </c>
      <c r="L3483" s="16" t="s">
        <v>545</v>
      </c>
      <c r="N3483" s="16">
        <v>40</v>
      </c>
      <c r="O3483" s="16">
        <v>5</v>
      </c>
      <c r="P3483" s="16">
        <v>1</v>
      </c>
      <c r="Q3483" s="16">
        <v>1</v>
      </c>
      <c r="R3483">
        <f>MATCH(D3483,Отчет!$C$1:$C$65535,0)</f>
        <v>31</v>
      </c>
    </row>
    <row r="3484" spans="1:18" x14ac:dyDescent="0.2">
      <c r="A3484" s="16">
        <v>1896237381</v>
      </c>
      <c r="B3484" s="16">
        <v>10</v>
      </c>
      <c r="D3484" s="16">
        <v>499655482</v>
      </c>
      <c r="E3484" s="6" t="s">
        <v>71</v>
      </c>
      <c r="F3484" s="6" t="s">
        <v>72</v>
      </c>
      <c r="G3484" s="6" t="s">
        <v>73</v>
      </c>
      <c r="H3484" s="16" t="s">
        <v>74</v>
      </c>
      <c r="I3484" s="6" t="s">
        <v>459</v>
      </c>
      <c r="J3484" s="16">
        <v>5</v>
      </c>
      <c r="K3484" s="16" t="s">
        <v>36</v>
      </c>
      <c r="L3484" s="16" t="s">
        <v>545</v>
      </c>
      <c r="N3484" s="16">
        <v>50</v>
      </c>
      <c r="O3484" s="16">
        <v>5</v>
      </c>
      <c r="P3484" s="16">
        <v>1</v>
      </c>
      <c r="Q3484" s="16">
        <v>1</v>
      </c>
      <c r="R3484">
        <f>MATCH(D3484,Отчет!$C$1:$C$65535,0)</f>
        <v>12</v>
      </c>
    </row>
    <row r="3485" spans="1:18" x14ac:dyDescent="0.2">
      <c r="A3485" s="16">
        <v>2155890637</v>
      </c>
      <c r="B3485" s="16">
        <v>10</v>
      </c>
      <c r="D3485" s="16">
        <v>499657846</v>
      </c>
      <c r="E3485" s="6" t="s">
        <v>181</v>
      </c>
      <c r="F3485" s="6" t="s">
        <v>182</v>
      </c>
      <c r="G3485" s="6" t="s">
        <v>183</v>
      </c>
      <c r="H3485" s="16" t="s">
        <v>184</v>
      </c>
      <c r="I3485" s="6" t="s">
        <v>330</v>
      </c>
      <c r="J3485" s="16">
        <v>3</v>
      </c>
      <c r="K3485" s="16" t="s">
        <v>36</v>
      </c>
      <c r="L3485" s="16" t="s">
        <v>545</v>
      </c>
      <c r="N3485" s="16">
        <v>30</v>
      </c>
      <c r="O3485" s="16">
        <v>3</v>
      </c>
      <c r="P3485" s="16">
        <v>1</v>
      </c>
      <c r="Q3485" s="16">
        <v>1</v>
      </c>
      <c r="R3485">
        <f>MATCH(D3485,Отчет!$C$1:$C$65535,0)</f>
        <v>19</v>
      </c>
    </row>
    <row r="3486" spans="1:18" x14ac:dyDescent="0.2">
      <c r="A3486" s="16">
        <v>2009179071</v>
      </c>
      <c r="B3486" s="16">
        <v>10</v>
      </c>
      <c r="D3486" s="16">
        <v>499655321</v>
      </c>
      <c r="E3486" s="6" t="s">
        <v>79</v>
      </c>
      <c r="F3486" s="6" t="s">
        <v>80</v>
      </c>
      <c r="G3486" s="6" t="s">
        <v>81</v>
      </c>
      <c r="H3486" s="16" t="s">
        <v>82</v>
      </c>
      <c r="I3486" s="6" t="s">
        <v>330</v>
      </c>
      <c r="J3486" s="16">
        <v>3</v>
      </c>
      <c r="K3486" s="16" t="s">
        <v>36</v>
      </c>
      <c r="L3486" s="16" t="s">
        <v>545</v>
      </c>
      <c r="N3486" s="16">
        <v>30</v>
      </c>
      <c r="O3486" s="16">
        <v>3</v>
      </c>
      <c r="P3486" s="16">
        <v>1</v>
      </c>
      <c r="Q3486" s="16">
        <v>1</v>
      </c>
      <c r="R3486">
        <f>MATCH(D3486,Отчет!$C$1:$C$65535,0)</f>
        <v>53</v>
      </c>
    </row>
    <row r="3487" spans="1:18" x14ac:dyDescent="0.2">
      <c r="A3487" s="16">
        <v>2052849664</v>
      </c>
      <c r="B3487" s="16">
        <v>10</v>
      </c>
      <c r="D3487" s="16">
        <v>499656023</v>
      </c>
      <c r="E3487" s="6" t="s">
        <v>170</v>
      </c>
      <c r="F3487" s="6" t="s">
        <v>72</v>
      </c>
      <c r="G3487" s="6" t="s">
        <v>171</v>
      </c>
      <c r="H3487" s="16" t="s">
        <v>172</v>
      </c>
      <c r="I3487" s="6" t="s">
        <v>330</v>
      </c>
      <c r="J3487" s="16">
        <v>3</v>
      </c>
      <c r="K3487" s="16" t="s">
        <v>36</v>
      </c>
      <c r="L3487" s="16" t="s">
        <v>545</v>
      </c>
      <c r="N3487" s="16">
        <v>30</v>
      </c>
      <c r="O3487" s="16">
        <v>3</v>
      </c>
      <c r="P3487" s="16">
        <v>1</v>
      </c>
      <c r="Q3487" s="16">
        <v>1</v>
      </c>
      <c r="R3487">
        <f>MATCH(D3487,Отчет!$C$1:$C$65535,0)</f>
        <v>42</v>
      </c>
    </row>
    <row r="3488" spans="1:18" x14ac:dyDescent="0.2">
      <c r="A3488" s="16">
        <v>1886737196</v>
      </c>
      <c r="B3488" s="16">
        <v>10</v>
      </c>
      <c r="D3488" s="16">
        <v>499656285</v>
      </c>
      <c r="E3488" s="6" t="s">
        <v>173</v>
      </c>
      <c r="F3488" s="6" t="s">
        <v>76</v>
      </c>
      <c r="G3488" s="6" t="s">
        <v>107</v>
      </c>
      <c r="H3488" s="16" t="s">
        <v>174</v>
      </c>
      <c r="I3488" s="6" t="s">
        <v>330</v>
      </c>
      <c r="J3488" s="16">
        <v>3</v>
      </c>
      <c r="K3488" s="16" t="s">
        <v>36</v>
      </c>
      <c r="L3488" s="16" t="s">
        <v>545</v>
      </c>
      <c r="N3488" s="16">
        <v>30</v>
      </c>
      <c r="O3488" s="16">
        <v>3</v>
      </c>
      <c r="P3488" s="16">
        <v>1</v>
      </c>
      <c r="Q3488" s="16">
        <v>1</v>
      </c>
      <c r="R3488">
        <f>MATCH(D3488,Отчет!$C$1:$C$65535,0)</f>
        <v>36</v>
      </c>
    </row>
    <row r="3489" spans="1:18" x14ac:dyDescent="0.2">
      <c r="A3489" s="16">
        <v>1886737237</v>
      </c>
      <c r="B3489" s="16">
        <v>10</v>
      </c>
      <c r="D3489" s="16">
        <v>499657609</v>
      </c>
      <c r="E3489" s="6" t="s">
        <v>192</v>
      </c>
      <c r="F3489" s="6" t="s">
        <v>134</v>
      </c>
      <c r="G3489" s="6" t="s">
        <v>139</v>
      </c>
      <c r="H3489" s="16" t="s">
        <v>193</v>
      </c>
      <c r="I3489" s="6" t="s">
        <v>330</v>
      </c>
      <c r="J3489" s="16">
        <v>3</v>
      </c>
      <c r="K3489" s="16" t="s">
        <v>36</v>
      </c>
      <c r="L3489" s="16" t="s">
        <v>545</v>
      </c>
      <c r="N3489" s="16">
        <v>30</v>
      </c>
      <c r="O3489" s="16">
        <v>3</v>
      </c>
      <c r="P3489" s="16">
        <v>1</v>
      </c>
      <c r="Q3489" s="16">
        <v>1</v>
      </c>
      <c r="R3489">
        <f>MATCH(D3489,Отчет!$C$1:$C$65535,0)</f>
        <v>24</v>
      </c>
    </row>
    <row r="3490" spans="1:18" x14ac:dyDescent="0.2">
      <c r="A3490" s="16">
        <v>2144771153</v>
      </c>
      <c r="B3490" s="16">
        <v>10</v>
      </c>
      <c r="D3490" s="16">
        <v>736697700</v>
      </c>
      <c r="E3490" s="6" t="s">
        <v>175</v>
      </c>
      <c r="F3490" s="6" t="s">
        <v>176</v>
      </c>
      <c r="G3490" s="6" t="s">
        <v>77</v>
      </c>
      <c r="H3490" s="16" t="s">
        <v>177</v>
      </c>
      <c r="I3490" s="6" t="s">
        <v>331</v>
      </c>
      <c r="J3490" s="16">
        <v>3</v>
      </c>
      <c r="K3490" s="16" t="s">
        <v>36</v>
      </c>
      <c r="L3490" s="16" t="s">
        <v>545</v>
      </c>
      <c r="N3490" s="16">
        <v>30</v>
      </c>
      <c r="O3490" s="16">
        <v>3</v>
      </c>
      <c r="P3490" s="16">
        <v>1</v>
      </c>
      <c r="Q3490" s="16">
        <v>1</v>
      </c>
      <c r="R3490">
        <f>MATCH(D3490,Отчет!$C$1:$C$65535,0)</f>
        <v>27</v>
      </c>
    </row>
    <row r="3491" spans="1:18" x14ac:dyDescent="0.2">
      <c r="A3491" s="16">
        <v>1892683694</v>
      </c>
      <c r="B3491" s="16">
        <v>6</v>
      </c>
      <c r="D3491" s="16">
        <v>1506076021</v>
      </c>
      <c r="E3491" s="6" t="s">
        <v>178</v>
      </c>
      <c r="F3491" s="6" t="s">
        <v>179</v>
      </c>
      <c r="G3491" s="6" t="s">
        <v>96</v>
      </c>
      <c r="H3491" s="16" t="s">
        <v>180</v>
      </c>
      <c r="I3491" s="6" t="s">
        <v>331</v>
      </c>
      <c r="J3491" s="16">
        <v>3</v>
      </c>
      <c r="K3491" s="16" t="s">
        <v>36</v>
      </c>
      <c r="L3491" s="16" t="s">
        <v>545</v>
      </c>
      <c r="N3491" s="16">
        <v>18</v>
      </c>
      <c r="O3491" s="16">
        <v>3</v>
      </c>
      <c r="P3491" s="16">
        <v>1</v>
      </c>
      <c r="Q3491" s="16">
        <v>1</v>
      </c>
      <c r="R3491">
        <f>MATCH(D3491,Отчет!$C$1:$C$65535,0)</f>
        <v>47</v>
      </c>
    </row>
    <row r="3492" spans="1:18" x14ac:dyDescent="0.2">
      <c r="A3492" s="16">
        <v>2043774128</v>
      </c>
      <c r="B3492" s="16">
        <v>4</v>
      </c>
      <c r="D3492" s="16">
        <v>499656285</v>
      </c>
      <c r="E3492" s="6" t="s">
        <v>173</v>
      </c>
      <c r="F3492" s="6" t="s">
        <v>76</v>
      </c>
      <c r="G3492" s="6" t="s">
        <v>107</v>
      </c>
      <c r="H3492" s="16" t="s">
        <v>174</v>
      </c>
      <c r="I3492" s="6" t="s">
        <v>331</v>
      </c>
      <c r="J3492" s="16">
        <v>3</v>
      </c>
      <c r="K3492" s="16" t="s">
        <v>36</v>
      </c>
      <c r="L3492" s="16" t="s">
        <v>545</v>
      </c>
      <c r="N3492" s="16">
        <v>12</v>
      </c>
      <c r="O3492" s="16">
        <v>3</v>
      </c>
      <c r="P3492" s="16">
        <v>1</v>
      </c>
      <c r="Q3492" s="16">
        <v>1</v>
      </c>
      <c r="R3492">
        <f>MATCH(D3492,Отчет!$C$1:$C$65535,0)</f>
        <v>36</v>
      </c>
    </row>
    <row r="3493" spans="1:18" x14ac:dyDescent="0.2">
      <c r="A3493" s="16">
        <v>2009216513</v>
      </c>
      <c r="B3493" s="16">
        <v>4</v>
      </c>
      <c r="D3493" s="16">
        <v>499655995</v>
      </c>
      <c r="E3493" s="6" t="s">
        <v>86</v>
      </c>
      <c r="F3493" s="6" t="s">
        <v>87</v>
      </c>
      <c r="G3493" s="6" t="s">
        <v>88</v>
      </c>
      <c r="H3493" s="16" t="s">
        <v>89</v>
      </c>
      <c r="I3493" s="6" t="s">
        <v>331</v>
      </c>
      <c r="J3493" s="16">
        <v>3</v>
      </c>
      <c r="K3493" s="16" t="s">
        <v>36</v>
      </c>
      <c r="L3493" s="16" t="s">
        <v>545</v>
      </c>
      <c r="N3493" s="16">
        <v>12</v>
      </c>
      <c r="O3493" s="16">
        <v>3</v>
      </c>
      <c r="P3493" s="16">
        <v>1</v>
      </c>
      <c r="Q3493" s="16">
        <v>1</v>
      </c>
      <c r="R3493">
        <f>MATCH(D3493,Отчет!$C$1:$C$65535,0)</f>
        <v>49</v>
      </c>
    </row>
    <row r="3494" spans="1:18" x14ac:dyDescent="0.2">
      <c r="A3494" s="16">
        <v>1899151132</v>
      </c>
      <c r="B3494" s="16">
        <v>8</v>
      </c>
      <c r="D3494" s="16">
        <v>499655738</v>
      </c>
      <c r="E3494" s="6" t="s">
        <v>112</v>
      </c>
      <c r="F3494" s="6" t="s">
        <v>113</v>
      </c>
      <c r="G3494" s="6" t="s">
        <v>73</v>
      </c>
      <c r="H3494" s="16" t="s">
        <v>114</v>
      </c>
      <c r="I3494" s="6" t="s">
        <v>331</v>
      </c>
      <c r="J3494" s="16">
        <v>3</v>
      </c>
      <c r="K3494" s="16" t="s">
        <v>36</v>
      </c>
      <c r="L3494" s="16" t="s">
        <v>545</v>
      </c>
      <c r="N3494" s="16">
        <v>24</v>
      </c>
      <c r="O3494" s="16">
        <v>3</v>
      </c>
      <c r="P3494" s="16">
        <v>1</v>
      </c>
      <c r="Q3494" s="16">
        <v>1</v>
      </c>
      <c r="R3494">
        <f>MATCH(D3494,Отчет!$C$1:$C$65535,0)</f>
        <v>31</v>
      </c>
    </row>
    <row r="3495" spans="1:18" x14ac:dyDescent="0.2">
      <c r="A3495" s="16">
        <v>1998465686</v>
      </c>
      <c r="B3495" s="16">
        <v>4</v>
      </c>
      <c r="D3495" s="16">
        <v>1955210973</v>
      </c>
      <c r="E3495" s="6" t="s">
        <v>203</v>
      </c>
      <c r="F3495" s="6" t="s">
        <v>134</v>
      </c>
      <c r="G3495" s="6" t="s">
        <v>204</v>
      </c>
      <c r="H3495" s="16" t="s">
        <v>205</v>
      </c>
      <c r="I3495" s="6" t="s">
        <v>331</v>
      </c>
      <c r="J3495" s="16">
        <v>3</v>
      </c>
      <c r="K3495" s="16" t="s">
        <v>36</v>
      </c>
      <c r="L3495" s="16" t="s">
        <v>545</v>
      </c>
      <c r="N3495" s="16">
        <v>12</v>
      </c>
      <c r="O3495" s="16">
        <v>3</v>
      </c>
      <c r="P3495" s="16">
        <v>1</v>
      </c>
      <c r="Q3495" s="16">
        <v>1</v>
      </c>
      <c r="R3495">
        <f>MATCH(D3495,Отчет!$C$1:$C$65535,0)</f>
        <v>30</v>
      </c>
    </row>
    <row r="3496" spans="1:18" x14ac:dyDescent="0.2">
      <c r="A3496" s="16">
        <v>2118088148</v>
      </c>
      <c r="B3496" s="16">
        <v>4</v>
      </c>
      <c r="D3496" s="16">
        <v>2114617064</v>
      </c>
      <c r="E3496" s="6" t="s">
        <v>206</v>
      </c>
      <c r="F3496" s="6" t="s">
        <v>80</v>
      </c>
      <c r="G3496" s="6" t="s">
        <v>207</v>
      </c>
      <c r="H3496" s="16" t="s">
        <v>208</v>
      </c>
      <c r="I3496" s="6" t="s">
        <v>565</v>
      </c>
      <c r="J3496" s="16">
        <v>3</v>
      </c>
      <c r="K3496" s="16" t="s">
        <v>36</v>
      </c>
      <c r="L3496" s="16" t="s">
        <v>545</v>
      </c>
      <c r="N3496" s="16">
        <v>12</v>
      </c>
      <c r="O3496" s="16">
        <v>3</v>
      </c>
      <c r="P3496" s="16">
        <v>1</v>
      </c>
      <c r="Q3496" s="16">
        <v>0</v>
      </c>
      <c r="R3496">
        <f>MATCH(D3496,Отчет!$C$1:$C$65535,0)</f>
        <v>54</v>
      </c>
    </row>
    <row r="3497" spans="1:18" x14ac:dyDescent="0.2">
      <c r="A3497" s="16">
        <v>1899101296</v>
      </c>
      <c r="B3497" s="16">
        <v>10</v>
      </c>
      <c r="D3497" s="16">
        <v>499655681</v>
      </c>
      <c r="E3497" s="6" t="s">
        <v>121</v>
      </c>
      <c r="F3497" s="6" t="s">
        <v>122</v>
      </c>
      <c r="G3497" s="6" t="s">
        <v>123</v>
      </c>
      <c r="H3497" s="16" t="s">
        <v>124</v>
      </c>
      <c r="I3497" s="6" t="s">
        <v>332</v>
      </c>
      <c r="J3497" s="16">
        <v>3</v>
      </c>
      <c r="K3497" s="16" t="s">
        <v>36</v>
      </c>
      <c r="L3497" s="16" t="s">
        <v>545</v>
      </c>
      <c r="N3497" s="16">
        <v>30</v>
      </c>
      <c r="O3497" s="16">
        <v>3</v>
      </c>
      <c r="P3497" s="16">
        <v>1</v>
      </c>
      <c r="Q3497" s="16">
        <v>1</v>
      </c>
      <c r="R3497">
        <f>MATCH(D3497,Отчет!$C$1:$C$65535,0)</f>
        <v>26</v>
      </c>
    </row>
    <row r="3498" spans="1:18" x14ac:dyDescent="0.2">
      <c r="A3498" s="16">
        <v>1886642802</v>
      </c>
      <c r="B3498" s="16">
        <v>10</v>
      </c>
      <c r="D3498" s="16">
        <v>499656434</v>
      </c>
      <c r="E3498" s="6" t="s">
        <v>162</v>
      </c>
      <c r="F3498" s="6" t="s">
        <v>163</v>
      </c>
      <c r="G3498" s="6" t="s">
        <v>164</v>
      </c>
      <c r="H3498" s="16" t="s">
        <v>165</v>
      </c>
      <c r="I3498" s="6" t="s">
        <v>566</v>
      </c>
      <c r="J3498" s="16">
        <v>3</v>
      </c>
      <c r="K3498" s="16" t="s">
        <v>36</v>
      </c>
      <c r="L3498" s="16" t="s">
        <v>545</v>
      </c>
      <c r="N3498" s="16">
        <v>30</v>
      </c>
      <c r="O3498" s="16">
        <v>3</v>
      </c>
      <c r="P3498" s="16">
        <v>1</v>
      </c>
      <c r="Q3498" s="16">
        <v>1</v>
      </c>
      <c r="R3498">
        <f>MATCH(D3498,Отчет!$C$1:$C$65535,0)</f>
        <v>11</v>
      </c>
    </row>
    <row r="3499" spans="1:18" x14ac:dyDescent="0.2">
      <c r="A3499" s="16">
        <v>1885035509</v>
      </c>
      <c r="B3499" s="16">
        <v>10</v>
      </c>
      <c r="D3499" s="16">
        <v>499655369</v>
      </c>
      <c r="E3499" s="6" t="s">
        <v>196</v>
      </c>
      <c r="F3499" s="6" t="s">
        <v>99</v>
      </c>
      <c r="G3499" s="6" t="s">
        <v>107</v>
      </c>
      <c r="H3499" s="16" t="s">
        <v>197</v>
      </c>
      <c r="I3499" s="6" t="s">
        <v>566</v>
      </c>
      <c r="J3499" s="16">
        <v>3</v>
      </c>
      <c r="K3499" s="16" t="s">
        <v>36</v>
      </c>
      <c r="L3499" s="16" t="s">
        <v>545</v>
      </c>
      <c r="N3499" s="16">
        <v>30</v>
      </c>
      <c r="O3499" s="16">
        <v>3</v>
      </c>
      <c r="P3499" s="16">
        <v>1</v>
      </c>
      <c r="Q3499" s="16">
        <v>1</v>
      </c>
      <c r="R3499">
        <f>MATCH(D3499,Отчет!$C$1:$C$65535,0)</f>
        <v>15</v>
      </c>
    </row>
    <row r="3500" spans="1:18" x14ac:dyDescent="0.2">
      <c r="A3500" s="16">
        <v>1992872744</v>
      </c>
      <c r="B3500" s="16">
        <v>10</v>
      </c>
      <c r="D3500" s="16">
        <v>499655966</v>
      </c>
      <c r="E3500" s="6" t="s">
        <v>83</v>
      </c>
      <c r="F3500" s="6" t="s">
        <v>76</v>
      </c>
      <c r="G3500" s="6" t="s">
        <v>84</v>
      </c>
      <c r="H3500" s="16" t="s">
        <v>85</v>
      </c>
      <c r="I3500" s="6" t="s">
        <v>566</v>
      </c>
      <c r="J3500" s="16">
        <v>3</v>
      </c>
      <c r="K3500" s="16" t="s">
        <v>36</v>
      </c>
      <c r="L3500" s="16" t="s">
        <v>545</v>
      </c>
      <c r="N3500" s="16">
        <v>30</v>
      </c>
      <c r="O3500" s="16">
        <v>3</v>
      </c>
      <c r="P3500" s="16">
        <v>1</v>
      </c>
      <c r="Q3500" s="16">
        <v>1</v>
      </c>
      <c r="R3500">
        <f>MATCH(D3500,Отчет!$C$1:$C$65535,0)</f>
        <v>43</v>
      </c>
    </row>
    <row r="3501" spans="1:18" x14ac:dyDescent="0.2">
      <c r="A3501" s="16">
        <v>2172648455</v>
      </c>
      <c r="B3501" s="16">
        <v>4</v>
      </c>
      <c r="D3501" s="16">
        <v>499656023</v>
      </c>
      <c r="E3501" s="6" t="s">
        <v>170</v>
      </c>
      <c r="F3501" s="6" t="s">
        <v>72</v>
      </c>
      <c r="G3501" s="6" t="s">
        <v>171</v>
      </c>
      <c r="H3501" s="16" t="s">
        <v>172</v>
      </c>
      <c r="I3501" s="6" t="s">
        <v>567</v>
      </c>
      <c r="J3501" s="16">
        <v>5</v>
      </c>
      <c r="K3501" s="16" t="s">
        <v>36</v>
      </c>
      <c r="L3501" s="16" t="s">
        <v>545</v>
      </c>
      <c r="N3501" s="16">
        <v>20</v>
      </c>
      <c r="O3501" s="16">
        <v>5</v>
      </c>
      <c r="P3501" s="16">
        <v>1</v>
      </c>
      <c r="Q3501" s="16">
        <v>1</v>
      </c>
      <c r="R3501">
        <f>MATCH(D3501,Отчет!$C$1:$C$65535,0)</f>
        <v>42</v>
      </c>
    </row>
    <row r="3502" spans="1:18" x14ac:dyDescent="0.2">
      <c r="A3502" s="16">
        <v>2045736320</v>
      </c>
      <c r="B3502" s="16">
        <v>7</v>
      </c>
      <c r="D3502" s="16">
        <v>499656711</v>
      </c>
      <c r="E3502" s="6" t="s">
        <v>156</v>
      </c>
      <c r="F3502" s="6" t="s">
        <v>157</v>
      </c>
      <c r="G3502" s="6" t="s">
        <v>81</v>
      </c>
      <c r="H3502" s="16" t="s">
        <v>158</v>
      </c>
      <c r="I3502" s="6" t="s">
        <v>567</v>
      </c>
      <c r="J3502" s="16">
        <v>5</v>
      </c>
      <c r="K3502" s="16" t="s">
        <v>36</v>
      </c>
      <c r="L3502" s="16" t="s">
        <v>545</v>
      </c>
      <c r="N3502" s="16">
        <v>35</v>
      </c>
      <c r="O3502" s="16">
        <v>5</v>
      </c>
      <c r="P3502" s="16">
        <v>1</v>
      </c>
      <c r="Q3502" s="16">
        <v>0</v>
      </c>
      <c r="R3502">
        <f>MATCH(D3502,Отчет!$C$1:$C$65535,0)</f>
        <v>52</v>
      </c>
    </row>
    <row r="3503" spans="1:18" x14ac:dyDescent="0.2">
      <c r="A3503" s="16">
        <v>1950958188</v>
      </c>
      <c r="B3503" s="16">
        <v>5</v>
      </c>
      <c r="D3503" s="16">
        <v>499655265</v>
      </c>
      <c r="E3503" s="6" t="s">
        <v>75</v>
      </c>
      <c r="F3503" s="6" t="s">
        <v>76</v>
      </c>
      <c r="G3503" s="6" t="s">
        <v>77</v>
      </c>
      <c r="H3503" s="16" t="s">
        <v>78</v>
      </c>
      <c r="I3503" s="6" t="s">
        <v>567</v>
      </c>
      <c r="J3503" s="16">
        <v>5</v>
      </c>
      <c r="K3503" s="16" t="s">
        <v>36</v>
      </c>
      <c r="L3503" s="16" t="s">
        <v>545</v>
      </c>
      <c r="N3503" s="16">
        <v>25</v>
      </c>
      <c r="O3503" s="16">
        <v>5</v>
      </c>
      <c r="P3503" s="16">
        <v>1</v>
      </c>
      <c r="Q3503" s="16">
        <v>1</v>
      </c>
      <c r="R3503">
        <f>MATCH(D3503,Отчет!$C$1:$C$65535,0)</f>
        <v>41</v>
      </c>
    </row>
    <row r="3504" spans="1:18" x14ac:dyDescent="0.2">
      <c r="A3504" s="16">
        <v>2000311083</v>
      </c>
      <c r="B3504" s="16">
        <v>6</v>
      </c>
      <c r="D3504" s="16">
        <v>499655579</v>
      </c>
      <c r="E3504" s="6" t="s">
        <v>194</v>
      </c>
      <c r="F3504" s="6" t="s">
        <v>122</v>
      </c>
      <c r="G3504" s="6" t="s">
        <v>171</v>
      </c>
      <c r="H3504" s="16" t="s">
        <v>195</v>
      </c>
      <c r="I3504" s="6" t="s">
        <v>567</v>
      </c>
      <c r="J3504" s="16">
        <v>5</v>
      </c>
      <c r="K3504" s="16" t="s">
        <v>36</v>
      </c>
      <c r="L3504" s="16" t="s">
        <v>545</v>
      </c>
      <c r="N3504" s="16">
        <v>30</v>
      </c>
      <c r="O3504" s="16">
        <v>5</v>
      </c>
      <c r="P3504" s="16">
        <v>1</v>
      </c>
      <c r="Q3504" s="16">
        <v>1</v>
      </c>
      <c r="R3504">
        <f>MATCH(D3504,Отчет!$C$1:$C$65535,0)</f>
        <v>38</v>
      </c>
    </row>
    <row r="3505" spans="1:18" x14ac:dyDescent="0.2">
      <c r="A3505" s="16">
        <v>1888677782</v>
      </c>
      <c r="B3505" s="16">
        <v>8</v>
      </c>
      <c r="D3505" s="16">
        <v>499655506</v>
      </c>
      <c r="E3505" s="6" t="s">
        <v>125</v>
      </c>
      <c r="F3505" s="6" t="s">
        <v>126</v>
      </c>
      <c r="G3505" s="6" t="s">
        <v>127</v>
      </c>
      <c r="H3505" s="16" t="s">
        <v>128</v>
      </c>
      <c r="I3505" s="6" t="s">
        <v>567</v>
      </c>
      <c r="J3505" s="16">
        <v>5</v>
      </c>
      <c r="K3505" s="16" t="s">
        <v>36</v>
      </c>
      <c r="L3505" s="16" t="s">
        <v>545</v>
      </c>
      <c r="N3505" s="16">
        <v>40</v>
      </c>
      <c r="O3505" s="16">
        <v>5</v>
      </c>
      <c r="P3505" s="16">
        <v>1</v>
      </c>
      <c r="Q3505" s="16">
        <v>0</v>
      </c>
      <c r="R3505">
        <f>MATCH(D3505,Отчет!$C$1:$C$65535,0)</f>
        <v>44</v>
      </c>
    </row>
    <row r="3506" spans="1:18" x14ac:dyDescent="0.2">
      <c r="A3506" s="16">
        <v>1899160830</v>
      </c>
      <c r="B3506" s="16">
        <v>8</v>
      </c>
      <c r="D3506" s="16">
        <v>499655738</v>
      </c>
      <c r="E3506" s="6" t="s">
        <v>112</v>
      </c>
      <c r="F3506" s="6" t="s">
        <v>113</v>
      </c>
      <c r="G3506" s="6" t="s">
        <v>73</v>
      </c>
      <c r="H3506" s="16" t="s">
        <v>114</v>
      </c>
      <c r="I3506" s="6" t="s">
        <v>567</v>
      </c>
      <c r="J3506" s="16">
        <v>5</v>
      </c>
      <c r="K3506" s="16" t="s">
        <v>36</v>
      </c>
      <c r="L3506" s="16" t="s">
        <v>545</v>
      </c>
      <c r="N3506" s="16">
        <v>40</v>
      </c>
      <c r="O3506" s="16">
        <v>5</v>
      </c>
      <c r="P3506" s="16">
        <v>1</v>
      </c>
      <c r="Q3506" s="16">
        <v>1</v>
      </c>
      <c r="R3506">
        <f>MATCH(D3506,Отчет!$C$1:$C$65535,0)</f>
        <v>31</v>
      </c>
    </row>
    <row r="3507" spans="1:18" x14ac:dyDescent="0.2">
      <c r="A3507" s="16">
        <v>2005813308</v>
      </c>
      <c r="B3507" s="16">
        <v>7</v>
      </c>
      <c r="D3507" s="16">
        <v>499655706</v>
      </c>
      <c r="E3507" s="6" t="s">
        <v>109</v>
      </c>
      <c r="F3507" s="6" t="s">
        <v>99</v>
      </c>
      <c r="G3507" s="6" t="s">
        <v>110</v>
      </c>
      <c r="H3507" s="16" t="s">
        <v>111</v>
      </c>
      <c r="I3507" s="6" t="s">
        <v>567</v>
      </c>
      <c r="J3507" s="16">
        <v>5</v>
      </c>
      <c r="K3507" s="16" t="s">
        <v>36</v>
      </c>
      <c r="L3507" s="16" t="s">
        <v>545</v>
      </c>
      <c r="N3507" s="16">
        <v>35</v>
      </c>
      <c r="O3507" s="16">
        <v>5</v>
      </c>
      <c r="P3507" s="16">
        <v>1</v>
      </c>
      <c r="Q3507" s="16">
        <v>1</v>
      </c>
      <c r="R3507">
        <f>MATCH(D3507,Отчет!$C$1:$C$65535,0)</f>
        <v>55</v>
      </c>
    </row>
    <row r="3508" spans="1:18" x14ac:dyDescent="0.2">
      <c r="A3508" s="16">
        <v>1963160962</v>
      </c>
      <c r="B3508" s="16">
        <v>5</v>
      </c>
      <c r="D3508" s="16">
        <v>499655433</v>
      </c>
      <c r="E3508" s="6" t="s">
        <v>189</v>
      </c>
      <c r="F3508" s="6" t="s">
        <v>190</v>
      </c>
      <c r="G3508" s="6" t="s">
        <v>123</v>
      </c>
      <c r="H3508" s="16" t="s">
        <v>191</v>
      </c>
      <c r="I3508" s="6" t="s">
        <v>567</v>
      </c>
      <c r="J3508" s="16">
        <v>5</v>
      </c>
      <c r="K3508" s="16" t="s">
        <v>36</v>
      </c>
      <c r="L3508" s="16" t="s">
        <v>545</v>
      </c>
      <c r="N3508" s="16">
        <v>25</v>
      </c>
      <c r="O3508" s="16">
        <v>5</v>
      </c>
      <c r="P3508" s="16">
        <v>1</v>
      </c>
      <c r="Q3508" s="16">
        <v>0</v>
      </c>
      <c r="R3508">
        <f>MATCH(D3508,Отчет!$C$1:$C$65535,0)</f>
        <v>50</v>
      </c>
    </row>
    <row r="3509" spans="1:18" x14ac:dyDescent="0.2">
      <c r="A3509" s="16">
        <v>1892685221</v>
      </c>
      <c r="B3509" s="16">
        <v>6</v>
      </c>
      <c r="D3509" s="16">
        <v>1506076021</v>
      </c>
      <c r="E3509" s="6" t="s">
        <v>178</v>
      </c>
      <c r="F3509" s="6" t="s">
        <v>179</v>
      </c>
      <c r="G3509" s="6" t="s">
        <v>96</v>
      </c>
      <c r="H3509" s="16" t="s">
        <v>180</v>
      </c>
      <c r="I3509" s="6" t="s">
        <v>567</v>
      </c>
      <c r="J3509" s="16">
        <v>5</v>
      </c>
      <c r="K3509" s="16" t="s">
        <v>36</v>
      </c>
      <c r="L3509" s="16" t="s">
        <v>545</v>
      </c>
      <c r="N3509" s="16">
        <v>30</v>
      </c>
      <c r="O3509" s="16">
        <v>5</v>
      </c>
      <c r="P3509" s="16">
        <v>1</v>
      </c>
      <c r="Q3509" s="16">
        <v>1</v>
      </c>
      <c r="R3509">
        <f>MATCH(D3509,Отчет!$C$1:$C$65535,0)</f>
        <v>47</v>
      </c>
    </row>
    <row r="3510" spans="1:18" x14ac:dyDescent="0.2">
      <c r="A3510" s="16">
        <v>2180910834</v>
      </c>
      <c r="B3510" s="16">
        <v>6</v>
      </c>
      <c r="D3510" s="16">
        <v>499657780</v>
      </c>
      <c r="E3510" s="6" t="s">
        <v>129</v>
      </c>
      <c r="F3510" s="6" t="s">
        <v>130</v>
      </c>
      <c r="G3510" s="6" t="s">
        <v>131</v>
      </c>
      <c r="H3510" s="16" t="s">
        <v>132</v>
      </c>
      <c r="I3510" s="6" t="s">
        <v>567</v>
      </c>
      <c r="J3510" s="16">
        <v>5</v>
      </c>
      <c r="K3510" s="16" t="s">
        <v>36</v>
      </c>
      <c r="L3510" s="16" t="s">
        <v>545</v>
      </c>
      <c r="N3510" s="16">
        <v>30</v>
      </c>
      <c r="O3510" s="16">
        <v>5</v>
      </c>
      <c r="P3510" s="16">
        <v>1</v>
      </c>
      <c r="Q3510" s="16">
        <v>1</v>
      </c>
      <c r="R3510">
        <f>MATCH(D3510,Отчет!$C$1:$C$65535,0)</f>
        <v>29</v>
      </c>
    </row>
    <row r="3511" spans="1:18" x14ac:dyDescent="0.2">
      <c r="A3511" s="16">
        <v>1998465567</v>
      </c>
      <c r="B3511" s="16">
        <v>5</v>
      </c>
      <c r="D3511" s="16">
        <v>1955210973</v>
      </c>
      <c r="E3511" s="6" t="s">
        <v>203</v>
      </c>
      <c r="F3511" s="6" t="s">
        <v>134</v>
      </c>
      <c r="G3511" s="6" t="s">
        <v>204</v>
      </c>
      <c r="H3511" s="16" t="s">
        <v>205</v>
      </c>
      <c r="I3511" s="6" t="s">
        <v>567</v>
      </c>
      <c r="J3511" s="16">
        <v>5</v>
      </c>
      <c r="K3511" s="16" t="s">
        <v>36</v>
      </c>
      <c r="L3511" s="16" t="s">
        <v>545</v>
      </c>
      <c r="N3511" s="16">
        <v>25</v>
      </c>
      <c r="O3511" s="16">
        <v>5</v>
      </c>
      <c r="P3511" s="16">
        <v>1</v>
      </c>
      <c r="Q3511" s="16">
        <v>1</v>
      </c>
      <c r="R3511">
        <f>MATCH(D3511,Отчет!$C$1:$C$65535,0)</f>
        <v>30</v>
      </c>
    </row>
    <row r="3512" spans="1:18" x14ac:dyDescent="0.2">
      <c r="A3512" s="16">
        <v>2140961754</v>
      </c>
      <c r="B3512" s="16">
        <v>10</v>
      </c>
      <c r="D3512" s="16">
        <v>499657465</v>
      </c>
      <c r="E3512" s="6" t="s">
        <v>148</v>
      </c>
      <c r="F3512" s="6" t="s">
        <v>149</v>
      </c>
      <c r="G3512" s="6" t="s">
        <v>150</v>
      </c>
      <c r="H3512" s="16" t="s">
        <v>151</v>
      </c>
      <c r="I3512" s="6" t="s">
        <v>568</v>
      </c>
      <c r="J3512" s="16">
        <v>3</v>
      </c>
      <c r="K3512" s="16" t="s">
        <v>36</v>
      </c>
      <c r="L3512" s="16" t="s">
        <v>545</v>
      </c>
      <c r="N3512" s="16">
        <v>30</v>
      </c>
      <c r="O3512" s="16">
        <v>3</v>
      </c>
      <c r="P3512" s="16">
        <v>1</v>
      </c>
      <c r="Q3512" s="16">
        <v>1</v>
      </c>
      <c r="R3512">
        <f>MATCH(D3512,Отчет!$C$1:$C$65535,0)</f>
        <v>25</v>
      </c>
    </row>
    <row r="3513" spans="1:18" x14ac:dyDescent="0.2">
      <c r="A3513" s="16">
        <v>2142133963</v>
      </c>
      <c r="B3513" s="16">
        <v>10</v>
      </c>
      <c r="D3513" s="16">
        <v>499657609</v>
      </c>
      <c r="E3513" s="6" t="s">
        <v>192</v>
      </c>
      <c r="F3513" s="6" t="s">
        <v>134</v>
      </c>
      <c r="G3513" s="6" t="s">
        <v>139</v>
      </c>
      <c r="H3513" s="16" t="s">
        <v>193</v>
      </c>
      <c r="I3513" s="6" t="s">
        <v>568</v>
      </c>
      <c r="J3513" s="16">
        <v>3</v>
      </c>
      <c r="K3513" s="16" t="s">
        <v>36</v>
      </c>
      <c r="L3513" s="16" t="s">
        <v>545</v>
      </c>
      <c r="N3513" s="16">
        <v>30</v>
      </c>
      <c r="O3513" s="16">
        <v>3</v>
      </c>
      <c r="P3513" s="16">
        <v>1</v>
      </c>
      <c r="Q3513" s="16">
        <v>1</v>
      </c>
      <c r="R3513">
        <f>MATCH(D3513,Отчет!$C$1:$C$65535,0)</f>
        <v>24</v>
      </c>
    </row>
    <row r="3514" spans="1:18" x14ac:dyDescent="0.2">
      <c r="A3514" s="16">
        <v>2120755893</v>
      </c>
      <c r="B3514" s="16">
        <v>6</v>
      </c>
      <c r="D3514" s="16">
        <v>499655862</v>
      </c>
      <c r="E3514" s="6" t="s">
        <v>90</v>
      </c>
      <c r="F3514" s="6" t="s">
        <v>91</v>
      </c>
      <c r="G3514" s="6" t="s">
        <v>92</v>
      </c>
      <c r="H3514" s="16" t="s">
        <v>93</v>
      </c>
      <c r="I3514" s="6" t="s">
        <v>568</v>
      </c>
      <c r="J3514" s="16">
        <v>3</v>
      </c>
      <c r="K3514" s="16" t="s">
        <v>36</v>
      </c>
      <c r="L3514" s="16" t="s">
        <v>545</v>
      </c>
      <c r="N3514" s="16">
        <v>18</v>
      </c>
      <c r="O3514" s="16">
        <v>3</v>
      </c>
      <c r="P3514" s="16">
        <v>1</v>
      </c>
      <c r="Q3514" s="16">
        <v>1</v>
      </c>
      <c r="R3514">
        <f>MATCH(D3514,Отчет!$C$1:$C$65535,0)</f>
        <v>45</v>
      </c>
    </row>
    <row r="3515" spans="1:18" x14ac:dyDescent="0.2">
      <c r="A3515" s="16">
        <v>2152815796</v>
      </c>
      <c r="B3515" s="16">
        <v>10</v>
      </c>
      <c r="D3515" s="16">
        <v>499655764</v>
      </c>
      <c r="E3515" s="6" t="s">
        <v>115</v>
      </c>
      <c r="F3515" s="6" t="s">
        <v>116</v>
      </c>
      <c r="G3515" s="6" t="s">
        <v>117</v>
      </c>
      <c r="H3515" s="16" t="s">
        <v>118</v>
      </c>
      <c r="I3515" s="6" t="s">
        <v>540</v>
      </c>
      <c r="J3515" s="16">
        <v>5</v>
      </c>
      <c r="K3515" s="16" t="s">
        <v>36</v>
      </c>
      <c r="L3515" s="16" t="s">
        <v>545</v>
      </c>
      <c r="N3515" s="16">
        <v>50</v>
      </c>
      <c r="O3515" s="16">
        <v>5</v>
      </c>
      <c r="P3515" s="16">
        <v>1</v>
      </c>
      <c r="Q3515" s="16">
        <v>1</v>
      </c>
      <c r="R3515">
        <f>MATCH(D3515,Отчет!$C$1:$C$65535,0)</f>
        <v>17</v>
      </c>
    </row>
    <row r="3516" spans="1:18" x14ac:dyDescent="0.2">
      <c r="A3516" s="16">
        <v>2180854307</v>
      </c>
      <c r="B3516" s="16">
        <v>10</v>
      </c>
      <c r="D3516" s="16">
        <v>499655838</v>
      </c>
      <c r="E3516" s="6" t="s">
        <v>105</v>
      </c>
      <c r="F3516" s="6" t="s">
        <v>106</v>
      </c>
      <c r="G3516" s="6" t="s">
        <v>107</v>
      </c>
      <c r="H3516" s="16" t="s">
        <v>108</v>
      </c>
      <c r="I3516" s="6" t="s">
        <v>540</v>
      </c>
      <c r="J3516" s="16">
        <v>5</v>
      </c>
      <c r="K3516" s="16" t="s">
        <v>36</v>
      </c>
      <c r="L3516" s="16" t="s">
        <v>545</v>
      </c>
      <c r="N3516" s="16">
        <v>50</v>
      </c>
      <c r="O3516" s="16">
        <v>5</v>
      </c>
      <c r="P3516" s="16">
        <v>1</v>
      </c>
      <c r="Q3516" s="16">
        <v>1</v>
      </c>
      <c r="R3516">
        <f>MATCH(D3516,Отчет!$C$1:$C$65535,0)</f>
        <v>14</v>
      </c>
    </row>
    <row r="3517" spans="1:18" x14ac:dyDescent="0.2">
      <c r="A3517" s="16">
        <v>2143924281</v>
      </c>
      <c r="B3517" s="16">
        <v>10</v>
      </c>
      <c r="D3517" s="16">
        <v>499657561</v>
      </c>
      <c r="E3517" s="6" t="s">
        <v>141</v>
      </c>
      <c r="F3517" s="6" t="s">
        <v>142</v>
      </c>
      <c r="G3517" s="6" t="s">
        <v>143</v>
      </c>
      <c r="H3517" s="16" t="s">
        <v>144</v>
      </c>
      <c r="I3517" s="6" t="s">
        <v>540</v>
      </c>
      <c r="J3517" s="16">
        <v>5</v>
      </c>
      <c r="K3517" s="16" t="s">
        <v>36</v>
      </c>
      <c r="L3517" s="16" t="s">
        <v>545</v>
      </c>
      <c r="N3517" s="16">
        <v>50</v>
      </c>
      <c r="O3517" s="16">
        <v>5</v>
      </c>
      <c r="P3517" s="16">
        <v>1</v>
      </c>
      <c r="Q3517" s="16">
        <v>1</v>
      </c>
      <c r="R3517">
        <f>MATCH(D3517,Отчет!$C$1:$C$65535,0)</f>
        <v>13</v>
      </c>
    </row>
    <row r="3518" spans="1:18" x14ac:dyDescent="0.2">
      <c r="A3518" s="16">
        <v>1899217386</v>
      </c>
      <c r="B3518" s="16">
        <v>7</v>
      </c>
      <c r="D3518" s="16">
        <v>736697700</v>
      </c>
      <c r="E3518" s="6" t="s">
        <v>175</v>
      </c>
      <c r="F3518" s="6" t="s">
        <v>176</v>
      </c>
      <c r="G3518" s="6" t="s">
        <v>77</v>
      </c>
      <c r="H3518" s="16" t="s">
        <v>177</v>
      </c>
      <c r="I3518" s="6" t="s">
        <v>569</v>
      </c>
      <c r="J3518" s="16">
        <v>5</v>
      </c>
      <c r="K3518" s="16" t="s">
        <v>36</v>
      </c>
      <c r="L3518" s="16" t="s">
        <v>545</v>
      </c>
      <c r="N3518" s="16">
        <v>35</v>
      </c>
      <c r="O3518" s="16">
        <v>5</v>
      </c>
      <c r="P3518" s="16">
        <v>1</v>
      </c>
      <c r="Q3518" s="16">
        <v>1</v>
      </c>
      <c r="R3518">
        <f>MATCH(D3518,Отчет!$C$1:$C$65535,0)</f>
        <v>27</v>
      </c>
    </row>
    <row r="3519" spans="1:18" x14ac:dyDescent="0.2">
      <c r="A3519" s="16">
        <v>1950108503</v>
      </c>
      <c r="B3519" s="16">
        <v>10</v>
      </c>
      <c r="D3519" s="16">
        <v>499657561</v>
      </c>
      <c r="E3519" s="6" t="s">
        <v>141</v>
      </c>
      <c r="F3519" s="6" t="s">
        <v>142</v>
      </c>
      <c r="G3519" s="6" t="s">
        <v>143</v>
      </c>
      <c r="H3519" s="16" t="s">
        <v>144</v>
      </c>
      <c r="I3519" s="6" t="s">
        <v>570</v>
      </c>
      <c r="J3519" s="16">
        <v>5</v>
      </c>
      <c r="K3519" s="16" t="s">
        <v>36</v>
      </c>
      <c r="L3519" s="16" t="s">
        <v>545</v>
      </c>
      <c r="N3519" s="16">
        <v>50</v>
      </c>
      <c r="O3519" s="16">
        <v>5</v>
      </c>
      <c r="P3519" s="16">
        <v>1</v>
      </c>
      <c r="Q3519" s="16">
        <v>1</v>
      </c>
      <c r="R3519">
        <f>MATCH(D3519,Отчет!$C$1:$C$65535,0)</f>
        <v>13</v>
      </c>
    </row>
    <row r="3520" spans="1:18" x14ac:dyDescent="0.2">
      <c r="A3520" s="16">
        <v>1950108409</v>
      </c>
      <c r="B3520" s="16">
        <v>10</v>
      </c>
      <c r="D3520" s="16">
        <v>499657561</v>
      </c>
      <c r="E3520" s="6" t="s">
        <v>141</v>
      </c>
      <c r="F3520" s="6" t="s">
        <v>142</v>
      </c>
      <c r="G3520" s="6" t="s">
        <v>143</v>
      </c>
      <c r="H3520" s="16" t="s">
        <v>144</v>
      </c>
      <c r="I3520" s="6" t="s">
        <v>571</v>
      </c>
      <c r="J3520" s="16">
        <v>5</v>
      </c>
      <c r="K3520" s="16" t="s">
        <v>36</v>
      </c>
      <c r="L3520" s="16" t="s">
        <v>545</v>
      </c>
      <c r="N3520" s="16">
        <v>50</v>
      </c>
      <c r="O3520" s="16">
        <v>5</v>
      </c>
      <c r="P3520" s="16">
        <v>1</v>
      </c>
      <c r="Q3520" s="16">
        <v>1</v>
      </c>
      <c r="R3520">
        <f>MATCH(D3520,Отчет!$C$1:$C$65535,0)</f>
        <v>13</v>
      </c>
    </row>
    <row r="3521" spans="1:18" x14ac:dyDescent="0.2">
      <c r="A3521" s="16">
        <v>2116178549</v>
      </c>
      <c r="B3521" s="16">
        <v>3</v>
      </c>
      <c r="D3521" s="16">
        <v>2116177732</v>
      </c>
      <c r="E3521" s="6" t="s">
        <v>31</v>
      </c>
      <c r="F3521" s="6" t="s">
        <v>32</v>
      </c>
      <c r="G3521" s="6" t="s">
        <v>33</v>
      </c>
      <c r="H3521" s="16" t="s">
        <v>34</v>
      </c>
      <c r="I3521" s="6" t="s">
        <v>572</v>
      </c>
      <c r="J3521" s="16">
        <v>6</v>
      </c>
      <c r="K3521" s="16" t="s">
        <v>36</v>
      </c>
      <c r="L3521" s="16" t="s">
        <v>545</v>
      </c>
      <c r="N3521" s="16">
        <v>0</v>
      </c>
      <c r="O3521" s="16">
        <v>6</v>
      </c>
      <c r="P3521" s="16">
        <v>0</v>
      </c>
      <c r="Q3521" s="16">
        <v>0</v>
      </c>
      <c r="R3521">
        <f>MATCH(D3521,Отчет!$C$1:$C$65535,0)</f>
        <v>48</v>
      </c>
    </row>
    <row r="3522" spans="1:18" x14ac:dyDescent="0.2">
      <c r="A3522" s="16">
        <v>2005806518</v>
      </c>
      <c r="B3522" s="16">
        <v>6</v>
      </c>
      <c r="D3522" s="16">
        <v>499655706</v>
      </c>
      <c r="E3522" s="6" t="s">
        <v>109</v>
      </c>
      <c r="F3522" s="6" t="s">
        <v>99</v>
      </c>
      <c r="G3522" s="6" t="s">
        <v>110</v>
      </c>
      <c r="H3522" s="16" t="s">
        <v>111</v>
      </c>
      <c r="I3522" s="6" t="s">
        <v>468</v>
      </c>
      <c r="J3522" s="16">
        <v>5</v>
      </c>
      <c r="K3522" s="16" t="s">
        <v>36</v>
      </c>
      <c r="L3522" s="16" t="s">
        <v>545</v>
      </c>
      <c r="N3522" s="16">
        <v>30</v>
      </c>
      <c r="O3522" s="16">
        <v>5</v>
      </c>
      <c r="P3522" s="16">
        <v>1</v>
      </c>
      <c r="Q3522" s="16">
        <v>1</v>
      </c>
      <c r="R3522">
        <f>MATCH(D3522,Отчет!$C$1:$C$65535,0)</f>
        <v>55</v>
      </c>
    </row>
    <row r="3523" spans="1:18" x14ac:dyDescent="0.2">
      <c r="A3523" s="16">
        <v>1888677632</v>
      </c>
      <c r="B3523" s="16">
        <v>9</v>
      </c>
      <c r="D3523" s="16">
        <v>499655506</v>
      </c>
      <c r="E3523" s="6" t="s">
        <v>125</v>
      </c>
      <c r="F3523" s="6" t="s">
        <v>126</v>
      </c>
      <c r="G3523" s="6" t="s">
        <v>127</v>
      </c>
      <c r="H3523" s="16" t="s">
        <v>128</v>
      </c>
      <c r="I3523" s="6" t="s">
        <v>468</v>
      </c>
      <c r="J3523" s="16">
        <v>5</v>
      </c>
      <c r="K3523" s="16" t="s">
        <v>36</v>
      </c>
      <c r="L3523" s="16" t="s">
        <v>545</v>
      </c>
      <c r="N3523" s="16">
        <v>45</v>
      </c>
      <c r="O3523" s="16">
        <v>5</v>
      </c>
      <c r="P3523" s="16">
        <v>1</v>
      </c>
      <c r="Q3523" s="16">
        <v>0</v>
      </c>
      <c r="R3523">
        <f>MATCH(D3523,Отчет!$C$1:$C$65535,0)</f>
        <v>44</v>
      </c>
    </row>
    <row r="3524" spans="1:18" x14ac:dyDescent="0.2">
      <c r="A3524" s="16">
        <v>2000310699</v>
      </c>
      <c r="B3524" s="16">
        <v>7</v>
      </c>
      <c r="D3524" s="16">
        <v>499655579</v>
      </c>
      <c r="E3524" s="6" t="s">
        <v>194</v>
      </c>
      <c r="F3524" s="6" t="s">
        <v>122</v>
      </c>
      <c r="G3524" s="6" t="s">
        <v>171</v>
      </c>
      <c r="H3524" s="16" t="s">
        <v>195</v>
      </c>
      <c r="I3524" s="6" t="s">
        <v>468</v>
      </c>
      <c r="J3524" s="16">
        <v>5</v>
      </c>
      <c r="K3524" s="16" t="s">
        <v>36</v>
      </c>
      <c r="L3524" s="16" t="s">
        <v>545</v>
      </c>
      <c r="N3524" s="16">
        <v>35</v>
      </c>
      <c r="O3524" s="16">
        <v>5</v>
      </c>
      <c r="P3524" s="16">
        <v>1</v>
      </c>
      <c r="Q3524" s="16">
        <v>1</v>
      </c>
      <c r="R3524">
        <f>MATCH(D3524,Отчет!$C$1:$C$65535,0)</f>
        <v>38</v>
      </c>
    </row>
    <row r="3525" spans="1:18" x14ac:dyDescent="0.2">
      <c r="A3525" s="16">
        <v>1950958296</v>
      </c>
      <c r="B3525" s="16">
        <v>10</v>
      </c>
      <c r="D3525" s="16">
        <v>499655265</v>
      </c>
      <c r="E3525" s="6" t="s">
        <v>75</v>
      </c>
      <c r="F3525" s="6" t="s">
        <v>76</v>
      </c>
      <c r="G3525" s="6" t="s">
        <v>77</v>
      </c>
      <c r="H3525" s="16" t="s">
        <v>78</v>
      </c>
      <c r="I3525" s="6" t="s">
        <v>468</v>
      </c>
      <c r="J3525" s="16">
        <v>5</v>
      </c>
      <c r="K3525" s="16" t="s">
        <v>36</v>
      </c>
      <c r="L3525" s="16" t="s">
        <v>545</v>
      </c>
      <c r="N3525" s="16">
        <v>50</v>
      </c>
      <c r="O3525" s="16">
        <v>5</v>
      </c>
      <c r="P3525" s="16">
        <v>1</v>
      </c>
      <c r="Q3525" s="16">
        <v>1</v>
      </c>
      <c r="R3525">
        <f>MATCH(D3525,Отчет!$C$1:$C$65535,0)</f>
        <v>41</v>
      </c>
    </row>
    <row r="3526" spans="1:18" x14ac:dyDescent="0.2">
      <c r="A3526" s="16">
        <v>2009217519</v>
      </c>
      <c r="B3526" s="16">
        <v>8</v>
      </c>
      <c r="D3526" s="16">
        <v>499655995</v>
      </c>
      <c r="E3526" s="6" t="s">
        <v>86</v>
      </c>
      <c r="F3526" s="6" t="s">
        <v>87</v>
      </c>
      <c r="G3526" s="6" t="s">
        <v>88</v>
      </c>
      <c r="H3526" s="16" t="s">
        <v>89</v>
      </c>
      <c r="I3526" s="6" t="s">
        <v>468</v>
      </c>
      <c r="J3526" s="16">
        <v>5</v>
      </c>
      <c r="K3526" s="16" t="s">
        <v>36</v>
      </c>
      <c r="L3526" s="16" t="s">
        <v>545</v>
      </c>
      <c r="N3526" s="16">
        <v>40</v>
      </c>
      <c r="O3526" s="16">
        <v>5</v>
      </c>
      <c r="P3526" s="16">
        <v>1</v>
      </c>
      <c r="Q3526" s="16">
        <v>1</v>
      </c>
      <c r="R3526">
        <f>MATCH(D3526,Отчет!$C$1:$C$65535,0)</f>
        <v>49</v>
      </c>
    </row>
    <row r="3527" spans="1:18" x14ac:dyDescent="0.2">
      <c r="A3527" s="16">
        <v>1885504729</v>
      </c>
      <c r="B3527" s="16">
        <v>10</v>
      </c>
      <c r="D3527" s="16">
        <v>499655788</v>
      </c>
      <c r="E3527" s="6" t="s">
        <v>101</v>
      </c>
      <c r="F3527" s="6" t="s">
        <v>102</v>
      </c>
      <c r="G3527" s="6" t="s">
        <v>103</v>
      </c>
      <c r="H3527" s="16" t="s">
        <v>104</v>
      </c>
      <c r="I3527" s="6" t="s">
        <v>468</v>
      </c>
      <c r="J3527" s="16">
        <v>5</v>
      </c>
      <c r="K3527" s="16" t="s">
        <v>36</v>
      </c>
      <c r="L3527" s="16" t="s">
        <v>545</v>
      </c>
      <c r="N3527" s="16">
        <v>50</v>
      </c>
      <c r="O3527" s="16">
        <v>5</v>
      </c>
      <c r="P3527" s="16">
        <v>1</v>
      </c>
      <c r="Q3527" s="16">
        <v>1</v>
      </c>
      <c r="R3527">
        <f>MATCH(D3527,Отчет!$C$1:$C$65535,0)</f>
        <v>18</v>
      </c>
    </row>
    <row r="3528" spans="1:18" x14ac:dyDescent="0.2">
      <c r="A3528" s="16">
        <v>1899149031</v>
      </c>
      <c r="B3528" s="16">
        <v>7</v>
      </c>
      <c r="D3528" s="16">
        <v>499655862</v>
      </c>
      <c r="E3528" s="6" t="s">
        <v>90</v>
      </c>
      <c r="F3528" s="6" t="s">
        <v>91</v>
      </c>
      <c r="G3528" s="6" t="s">
        <v>92</v>
      </c>
      <c r="H3528" s="16" t="s">
        <v>93</v>
      </c>
      <c r="I3528" s="6" t="s">
        <v>468</v>
      </c>
      <c r="J3528" s="16">
        <v>5</v>
      </c>
      <c r="K3528" s="16" t="s">
        <v>36</v>
      </c>
      <c r="L3528" s="16" t="s">
        <v>545</v>
      </c>
      <c r="N3528" s="16">
        <v>35</v>
      </c>
      <c r="O3528" s="16">
        <v>5</v>
      </c>
      <c r="P3528" s="16">
        <v>1</v>
      </c>
      <c r="Q3528" s="16">
        <v>1</v>
      </c>
      <c r="R3528">
        <f>MATCH(D3528,Отчет!$C$1:$C$65535,0)</f>
        <v>45</v>
      </c>
    </row>
    <row r="3529" spans="1:18" x14ac:dyDescent="0.2">
      <c r="A3529" s="16">
        <v>1886874634</v>
      </c>
      <c r="B3529" s="16">
        <v>7</v>
      </c>
      <c r="D3529" s="16">
        <v>499655914</v>
      </c>
      <c r="E3529" s="6" t="s">
        <v>94</v>
      </c>
      <c r="F3529" s="6" t="s">
        <v>95</v>
      </c>
      <c r="G3529" s="6" t="s">
        <v>96</v>
      </c>
      <c r="H3529" s="16" t="s">
        <v>97</v>
      </c>
      <c r="I3529" s="6" t="s">
        <v>468</v>
      </c>
      <c r="J3529" s="16">
        <v>5</v>
      </c>
      <c r="K3529" s="16" t="s">
        <v>36</v>
      </c>
      <c r="L3529" s="16" t="s">
        <v>545</v>
      </c>
      <c r="N3529" s="16">
        <v>35</v>
      </c>
      <c r="O3529" s="16">
        <v>5</v>
      </c>
      <c r="P3529" s="16">
        <v>1</v>
      </c>
      <c r="Q3529" s="16">
        <v>1</v>
      </c>
      <c r="R3529">
        <f>MATCH(D3529,Отчет!$C$1:$C$65535,0)</f>
        <v>35</v>
      </c>
    </row>
    <row r="3530" spans="1:18" x14ac:dyDescent="0.2">
      <c r="A3530" s="16">
        <v>1903098371</v>
      </c>
      <c r="B3530" s="16">
        <v>4</v>
      </c>
      <c r="D3530" s="16">
        <v>499656623</v>
      </c>
      <c r="E3530" s="6" t="s">
        <v>166</v>
      </c>
      <c r="F3530" s="6" t="s">
        <v>167</v>
      </c>
      <c r="G3530" s="6" t="s">
        <v>168</v>
      </c>
      <c r="H3530" s="16" t="s">
        <v>169</v>
      </c>
      <c r="I3530" s="6" t="s">
        <v>468</v>
      </c>
      <c r="J3530" s="16">
        <v>5</v>
      </c>
      <c r="K3530" s="16" t="s">
        <v>36</v>
      </c>
      <c r="L3530" s="16" t="s">
        <v>545</v>
      </c>
      <c r="N3530" s="16">
        <v>20</v>
      </c>
      <c r="O3530" s="16">
        <v>5</v>
      </c>
      <c r="P3530" s="16">
        <v>1</v>
      </c>
      <c r="Q3530" s="16">
        <v>1</v>
      </c>
      <c r="R3530">
        <f>MATCH(D3530,Отчет!$C$1:$C$65535,0)</f>
        <v>37</v>
      </c>
    </row>
    <row r="3531" spans="1:18" x14ac:dyDescent="0.2">
      <c r="A3531" s="16">
        <v>2045737742</v>
      </c>
      <c r="B3531" s="16">
        <v>5</v>
      </c>
      <c r="D3531" s="16">
        <v>499656711</v>
      </c>
      <c r="E3531" s="6" t="s">
        <v>156</v>
      </c>
      <c r="F3531" s="6" t="s">
        <v>157</v>
      </c>
      <c r="G3531" s="6" t="s">
        <v>81</v>
      </c>
      <c r="H3531" s="16" t="s">
        <v>158</v>
      </c>
      <c r="I3531" s="6" t="s">
        <v>468</v>
      </c>
      <c r="J3531" s="16">
        <v>5</v>
      </c>
      <c r="K3531" s="16" t="s">
        <v>36</v>
      </c>
      <c r="L3531" s="16" t="s">
        <v>545</v>
      </c>
      <c r="N3531" s="16">
        <v>25</v>
      </c>
      <c r="O3531" s="16">
        <v>5</v>
      </c>
      <c r="P3531" s="16">
        <v>1</v>
      </c>
      <c r="Q3531" s="16">
        <v>0</v>
      </c>
      <c r="R3531">
        <f>MATCH(D3531,Отчет!$C$1:$C$65535,0)</f>
        <v>52</v>
      </c>
    </row>
    <row r="3532" spans="1:18" x14ac:dyDescent="0.2">
      <c r="A3532" s="16">
        <v>1896161498</v>
      </c>
      <c r="B3532" s="16">
        <v>10</v>
      </c>
      <c r="D3532" s="16">
        <v>499657385</v>
      </c>
      <c r="E3532" s="6" t="s">
        <v>145</v>
      </c>
      <c r="F3532" s="6" t="s">
        <v>146</v>
      </c>
      <c r="G3532" s="6" t="s">
        <v>139</v>
      </c>
      <c r="H3532" s="16" t="s">
        <v>147</v>
      </c>
      <c r="I3532" s="6" t="s">
        <v>468</v>
      </c>
      <c r="J3532" s="16">
        <v>5</v>
      </c>
      <c r="K3532" s="16" t="s">
        <v>36</v>
      </c>
      <c r="L3532" s="16" t="s">
        <v>545</v>
      </c>
      <c r="N3532" s="16">
        <v>50</v>
      </c>
      <c r="O3532" s="16">
        <v>5</v>
      </c>
      <c r="P3532" s="16">
        <v>1</v>
      </c>
      <c r="Q3532" s="16">
        <v>1</v>
      </c>
      <c r="R3532">
        <f>MATCH(D3532,Отчет!$C$1:$C$65535,0)</f>
        <v>20</v>
      </c>
    </row>
    <row r="3533" spans="1:18" x14ac:dyDescent="0.2">
      <c r="A3533" s="16">
        <v>2052852874</v>
      </c>
      <c r="B3533" s="16">
        <v>4</v>
      </c>
      <c r="D3533" s="16">
        <v>499656023</v>
      </c>
      <c r="E3533" s="6" t="s">
        <v>170</v>
      </c>
      <c r="F3533" s="6" t="s">
        <v>72</v>
      </c>
      <c r="G3533" s="6" t="s">
        <v>171</v>
      </c>
      <c r="H3533" s="16" t="s">
        <v>172</v>
      </c>
      <c r="I3533" s="6" t="s">
        <v>468</v>
      </c>
      <c r="J3533" s="16">
        <v>5</v>
      </c>
      <c r="K3533" s="16" t="s">
        <v>36</v>
      </c>
      <c r="L3533" s="16" t="s">
        <v>545</v>
      </c>
      <c r="N3533" s="16">
        <v>20</v>
      </c>
      <c r="O3533" s="16">
        <v>5</v>
      </c>
      <c r="P3533" s="16">
        <v>1</v>
      </c>
      <c r="Q3533" s="16">
        <v>1</v>
      </c>
      <c r="R3533">
        <f>MATCH(D3533,Отчет!$C$1:$C$65535,0)</f>
        <v>42</v>
      </c>
    </row>
    <row r="3534" spans="1:18" x14ac:dyDescent="0.2">
      <c r="A3534" s="16">
        <v>1994714507</v>
      </c>
      <c r="B3534" s="16">
        <v>8</v>
      </c>
      <c r="D3534" s="16">
        <v>1683223220</v>
      </c>
      <c r="E3534" s="6" t="s">
        <v>55</v>
      </c>
      <c r="F3534" s="6" t="s">
        <v>56</v>
      </c>
      <c r="G3534" s="6" t="s">
        <v>57</v>
      </c>
      <c r="H3534" s="16" t="s">
        <v>58</v>
      </c>
      <c r="I3534" s="6" t="s">
        <v>468</v>
      </c>
      <c r="J3534" s="16">
        <v>5</v>
      </c>
      <c r="K3534" s="16" t="s">
        <v>36</v>
      </c>
      <c r="L3534" s="16" t="s">
        <v>545</v>
      </c>
      <c r="N3534" s="16">
        <v>40</v>
      </c>
      <c r="O3534" s="16">
        <v>5</v>
      </c>
      <c r="P3534" s="16">
        <v>1</v>
      </c>
      <c r="Q3534" s="16">
        <v>1</v>
      </c>
      <c r="R3534">
        <f>MATCH(D3534,Отчет!$C$1:$C$65535,0)</f>
        <v>39</v>
      </c>
    </row>
    <row r="3535" spans="1:18" x14ac:dyDescent="0.2">
      <c r="A3535" s="16">
        <v>1886852129</v>
      </c>
      <c r="B3535" s="16">
        <v>8</v>
      </c>
      <c r="D3535" s="16">
        <v>499657609</v>
      </c>
      <c r="E3535" s="6" t="s">
        <v>192</v>
      </c>
      <c r="F3535" s="6" t="s">
        <v>134</v>
      </c>
      <c r="G3535" s="6" t="s">
        <v>139</v>
      </c>
      <c r="H3535" s="16" t="s">
        <v>193</v>
      </c>
      <c r="I3535" s="6" t="s">
        <v>468</v>
      </c>
      <c r="J3535" s="16">
        <v>5</v>
      </c>
      <c r="K3535" s="16" t="s">
        <v>36</v>
      </c>
      <c r="L3535" s="16" t="s">
        <v>545</v>
      </c>
      <c r="N3535" s="16">
        <v>40</v>
      </c>
      <c r="O3535" s="16">
        <v>5</v>
      </c>
      <c r="P3535" s="16">
        <v>1</v>
      </c>
      <c r="Q3535" s="16">
        <v>1</v>
      </c>
      <c r="R3535">
        <f>MATCH(D3535,Отчет!$C$1:$C$65535,0)</f>
        <v>24</v>
      </c>
    </row>
    <row r="3536" spans="1:18" x14ac:dyDescent="0.2">
      <c r="A3536" s="16">
        <v>2021082503</v>
      </c>
      <c r="B3536" s="16">
        <v>10</v>
      </c>
      <c r="D3536" s="16">
        <v>499657780</v>
      </c>
      <c r="E3536" s="6" t="s">
        <v>129</v>
      </c>
      <c r="F3536" s="6" t="s">
        <v>130</v>
      </c>
      <c r="G3536" s="6" t="s">
        <v>131</v>
      </c>
      <c r="H3536" s="16" t="s">
        <v>132</v>
      </c>
      <c r="I3536" s="6" t="s">
        <v>468</v>
      </c>
      <c r="J3536" s="16">
        <v>5</v>
      </c>
      <c r="K3536" s="16" t="s">
        <v>36</v>
      </c>
      <c r="L3536" s="16" t="s">
        <v>545</v>
      </c>
      <c r="N3536" s="16">
        <v>50</v>
      </c>
      <c r="O3536" s="16">
        <v>5</v>
      </c>
      <c r="P3536" s="16">
        <v>1</v>
      </c>
      <c r="Q3536" s="16">
        <v>1</v>
      </c>
      <c r="R3536">
        <f>MATCH(D3536,Отчет!$C$1:$C$65535,0)</f>
        <v>29</v>
      </c>
    </row>
    <row r="3537" spans="1:18" x14ac:dyDescent="0.2">
      <c r="A3537" s="16">
        <v>1918962722</v>
      </c>
      <c r="B3537" s="16">
        <v>9</v>
      </c>
      <c r="D3537" s="16">
        <v>499657465</v>
      </c>
      <c r="E3537" s="6" t="s">
        <v>148</v>
      </c>
      <c r="F3537" s="6" t="s">
        <v>149</v>
      </c>
      <c r="G3537" s="6" t="s">
        <v>150</v>
      </c>
      <c r="H3537" s="16" t="s">
        <v>151</v>
      </c>
      <c r="I3537" s="6" t="s">
        <v>468</v>
      </c>
      <c r="J3537" s="16">
        <v>5</v>
      </c>
      <c r="K3537" s="16" t="s">
        <v>36</v>
      </c>
      <c r="L3537" s="16" t="s">
        <v>545</v>
      </c>
      <c r="N3537" s="16">
        <v>45</v>
      </c>
      <c r="O3537" s="16">
        <v>5</v>
      </c>
      <c r="P3537" s="16">
        <v>1</v>
      </c>
      <c r="Q3537" s="16">
        <v>1</v>
      </c>
      <c r="R3537">
        <f>MATCH(D3537,Отчет!$C$1:$C$65535,0)</f>
        <v>25</v>
      </c>
    </row>
    <row r="3538" spans="1:18" x14ac:dyDescent="0.2">
      <c r="A3538" s="16">
        <v>1955729133</v>
      </c>
      <c r="B3538" s="16">
        <v>5</v>
      </c>
      <c r="D3538" s="16">
        <v>499657489</v>
      </c>
      <c r="E3538" s="6" t="s">
        <v>133</v>
      </c>
      <c r="F3538" s="6" t="s">
        <v>134</v>
      </c>
      <c r="G3538" s="6" t="s">
        <v>135</v>
      </c>
      <c r="H3538" s="16" t="s">
        <v>136</v>
      </c>
      <c r="I3538" s="6" t="s">
        <v>468</v>
      </c>
      <c r="J3538" s="16">
        <v>5</v>
      </c>
      <c r="K3538" s="16" t="s">
        <v>36</v>
      </c>
      <c r="L3538" s="16" t="s">
        <v>545</v>
      </c>
      <c r="N3538" s="16">
        <v>25</v>
      </c>
      <c r="O3538" s="16">
        <v>5</v>
      </c>
      <c r="P3538" s="16">
        <v>1</v>
      </c>
      <c r="Q3538" s="16">
        <v>1</v>
      </c>
      <c r="R3538">
        <f>MATCH(D3538,Отчет!$C$1:$C$65535,0)</f>
        <v>51</v>
      </c>
    </row>
    <row r="3539" spans="1:18" x14ac:dyDescent="0.2">
      <c r="A3539" s="16">
        <v>2052795301</v>
      </c>
      <c r="B3539" s="16">
        <v>10</v>
      </c>
      <c r="D3539" s="16">
        <v>499657561</v>
      </c>
      <c r="E3539" s="6" t="s">
        <v>141</v>
      </c>
      <c r="F3539" s="6" t="s">
        <v>142</v>
      </c>
      <c r="G3539" s="6" t="s">
        <v>143</v>
      </c>
      <c r="H3539" s="16" t="s">
        <v>144</v>
      </c>
      <c r="I3539" s="6" t="s">
        <v>468</v>
      </c>
      <c r="J3539" s="16">
        <v>5</v>
      </c>
      <c r="K3539" s="16" t="s">
        <v>36</v>
      </c>
      <c r="L3539" s="16" t="s">
        <v>545</v>
      </c>
      <c r="N3539" s="16">
        <v>50</v>
      </c>
      <c r="O3539" s="16">
        <v>5</v>
      </c>
      <c r="P3539" s="16">
        <v>1</v>
      </c>
      <c r="Q3539" s="16">
        <v>1</v>
      </c>
      <c r="R3539">
        <f>MATCH(D3539,Отчет!$C$1:$C$65535,0)</f>
        <v>13</v>
      </c>
    </row>
    <row r="3540" spans="1:18" x14ac:dyDescent="0.2">
      <c r="A3540" s="16">
        <v>2218164528</v>
      </c>
      <c r="B3540" s="16">
        <v>8</v>
      </c>
      <c r="D3540" s="16">
        <v>2210857296</v>
      </c>
      <c r="E3540" s="6" t="s">
        <v>199</v>
      </c>
      <c r="F3540" s="6" t="s">
        <v>200</v>
      </c>
      <c r="G3540" s="6" t="s">
        <v>201</v>
      </c>
      <c r="H3540" s="16" t="s">
        <v>202</v>
      </c>
      <c r="I3540" s="6" t="s">
        <v>468</v>
      </c>
      <c r="J3540" s="16">
        <v>5</v>
      </c>
      <c r="K3540" s="16" t="s">
        <v>36</v>
      </c>
      <c r="L3540" s="16" t="s">
        <v>545</v>
      </c>
      <c r="N3540" s="16">
        <v>40</v>
      </c>
      <c r="O3540" s="16">
        <v>5</v>
      </c>
      <c r="P3540" s="16">
        <v>1</v>
      </c>
      <c r="Q3540" s="16">
        <v>1</v>
      </c>
      <c r="R3540">
        <f>MATCH(D3540,Отчет!$C$1:$C$65535,0)</f>
        <v>28</v>
      </c>
    </row>
    <row r="3541" spans="1:18" x14ac:dyDescent="0.2">
      <c r="A3541" s="16">
        <v>2118088142</v>
      </c>
      <c r="B3541" s="16">
        <v>4</v>
      </c>
      <c r="D3541" s="16">
        <v>2114617064</v>
      </c>
      <c r="E3541" s="6" t="s">
        <v>206</v>
      </c>
      <c r="F3541" s="6" t="s">
        <v>80</v>
      </c>
      <c r="G3541" s="6" t="s">
        <v>207</v>
      </c>
      <c r="H3541" s="16" t="s">
        <v>208</v>
      </c>
      <c r="I3541" s="6" t="s">
        <v>468</v>
      </c>
      <c r="J3541" s="16">
        <v>5</v>
      </c>
      <c r="K3541" s="16" t="s">
        <v>36</v>
      </c>
      <c r="L3541" s="16" t="s">
        <v>545</v>
      </c>
      <c r="N3541" s="16">
        <v>20</v>
      </c>
      <c r="O3541" s="16">
        <v>5</v>
      </c>
      <c r="P3541" s="16">
        <v>1</v>
      </c>
      <c r="Q3541" s="16">
        <v>0</v>
      </c>
      <c r="R3541">
        <f>MATCH(D3541,Отчет!$C$1:$C$65535,0)</f>
        <v>54</v>
      </c>
    </row>
    <row r="3542" spans="1:18" x14ac:dyDescent="0.2">
      <c r="A3542" s="16">
        <v>1899215202</v>
      </c>
      <c r="B3542" s="16">
        <v>9</v>
      </c>
      <c r="D3542" s="16">
        <v>736697700</v>
      </c>
      <c r="E3542" s="6" t="s">
        <v>175</v>
      </c>
      <c r="F3542" s="6" t="s">
        <v>176</v>
      </c>
      <c r="G3542" s="6" t="s">
        <v>77</v>
      </c>
      <c r="H3542" s="16" t="s">
        <v>177</v>
      </c>
      <c r="I3542" s="6" t="s">
        <v>468</v>
      </c>
      <c r="J3542" s="16">
        <v>5</v>
      </c>
      <c r="K3542" s="16" t="s">
        <v>36</v>
      </c>
      <c r="L3542" s="16" t="s">
        <v>545</v>
      </c>
      <c r="N3542" s="16">
        <v>45</v>
      </c>
      <c r="O3542" s="16">
        <v>5</v>
      </c>
      <c r="P3542" s="16">
        <v>1</v>
      </c>
      <c r="Q3542" s="16">
        <v>1</v>
      </c>
      <c r="R3542">
        <f>MATCH(D3542,Отчет!$C$1:$C$65535,0)</f>
        <v>27</v>
      </c>
    </row>
    <row r="3543" spans="1:18" x14ac:dyDescent="0.2">
      <c r="A3543" s="16">
        <v>2160077124</v>
      </c>
      <c r="B3543" s="16">
        <v>4</v>
      </c>
      <c r="D3543" s="16">
        <v>499655321</v>
      </c>
      <c r="E3543" s="6" t="s">
        <v>79</v>
      </c>
      <c r="F3543" s="6" t="s">
        <v>80</v>
      </c>
      <c r="G3543" s="6" t="s">
        <v>81</v>
      </c>
      <c r="H3543" s="16" t="s">
        <v>82</v>
      </c>
      <c r="I3543" s="6" t="s">
        <v>468</v>
      </c>
      <c r="J3543" s="16">
        <v>5</v>
      </c>
      <c r="K3543" s="16" t="s">
        <v>36</v>
      </c>
      <c r="L3543" s="16" t="s">
        <v>545</v>
      </c>
      <c r="N3543" s="16">
        <v>20</v>
      </c>
      <c r="O3543" s="16">
        <v>5</v>
      </c>
      <c r="P3543" s="16">
        <v>1</v>
      </c>
      <c r="Q3543" s="16">
        <v>1</v>
      </c>
      <c r="R3543">
        <f>MATCH(D3543,Отчет!$C$1:$C$65535,0)</f>
        <v>53</v>
      </c>
    </row>
    <row r="3544" spans="1:18" x14ac:dyDescent="0.2">
      <c r="A3544" s="16">
        <v>1985322517</v>
      </c>
      <c r="B3544" s="16">
        <v>4</v>
      </c>
      <c r="D3544" s="16">
        <v>499655433</v>
      </c>
      <c r="E3544" s="6" t="s">
        <v>189</v>
      </c>
      <c r="F3544" s="6" t="s">
        <v>190</v>
      </c>
      <c r="G3544" s="6" t="s">
        <v>123</v>
      </c>
      <c r="H3544" s="16" t="s">
        <v>191</v>
      </c>
      <c r="I3544" s="6" t="s">
        <v>468</v>
      </c>
      <c r="J3544" s="16">
        <v>5</v>
      </c>
      <c r="K3544" s="16" t="s">
        <v>36</v>
      </c>
      <c r="L3544" s="16" t="s">
        <v>545</v>
      </c>
      <c r="N3544" s="16">
        <v>20</v>
      </c>
      <c r="O3544" s="16">
        <v>5</v>
      </c>
      <c r="P3544" s="16">
        <v>1</v>
      </c>
      <c r="Q3544" s="16">
        <v>0</v>
      </c>
      <c r="R3544">
        <f>MATCH(D3544,Отчет!$C$1:$C$65535,0)</f>
        <v>50</v>
      </c>
    </row>
    <row r="3545" spans="1:18" x14ac:dyDescent="0.2">
      <c r="A3545" s="16">
        <v>1896238285</v>
      </c>
      <c r="B3545" s="16">
        <v>10</v>
      </c>
      <c r="D3545" s="16">
        <v>499655482</v>
      </c>
      <c r="E3545" s="6" t="s">
        <v>71</v>
      </c>
      <c r="F3545" s="6" t="s">
        <v>72</v>
      </c>
      <c r="G3545" s="6" t="s">
        <v>73</v>
      </c>
      <c r="H3545" s="16" t="s">
        <v>74</v>
      </c>
      <c r="I3545" s="6" t="s">
        <v>292</v>
      </c>
      <c r="J3545" s="16">
        <v>5</v>
      </c>
      <c r="K3545" s="16" t="s">
        <v>36</v>
      </c>
      <c r="L3545" s="16" t="s">
        <v>545</v>
      </c>
      <c r="N3545" s="16">
        <v>50</v>
      </c>
      <c r="O3545" s="16">
        <v>5</v>
      </c>
      <c r="P3545" s="16">
        <v>1</v>
      </c>
      <c r="Q3545" s="16">
        <v>1</v>
      </c>
      <c r="R3545">
        <f>MATCH(D3545,Отчет!$C$1:$C$65535,0)</f>
        <v>12</v>
      </c>
    </row>
    <row r="3546" spans="1:18" x14ac:dyDescent="0.2">
      <c r="A3546" s="16">
        <v>2218500676</v>
      </c>
      <c r="B3546" s="16">
        <v>9</v>
      </c>
      <c r="D3546" s="16">
        <v>2210857296</v>
      </c>
      <c r="E3546" s="6" t="s">
        <v>199</v>
      </c>
      <c r="F3546" s="6" t="s">
        <v>200</v>
      </c>
      <c r="G3546" s="6" t="s">
        <v>201</v>
      </c>
      <c r="H3546" s="16" t="s">
        <v>202</v>
      </c>
      <c r="I3546" s="6" t="s">
        <v>573</v>
      </c>
      <c r="J3546" s="16">
        <v>5</v>
      </c>
      <c r="K3546" s="16" t="s">
        <v>36</v>
      </c>
      <c r="L3546" s="16" t="s">
        <v>545</v>
      </c>
      <c r="N3546" s="16">
        <v>45</v>
      </c>
      <c r="O3546" s="16">
        <v>5</v>
      </c>
      <c r="P3546" s="16">
        <v>1</v>
      </c>
      <c r="Q3546" s="16">
        <v>1</v>
      </c>
      <c r="R3546">
        <f>MATCH(D3546,Отчет!$C$1:$C$65535,0)</f>
        <v>28</v>
      </c>
    </row>
    <row r="3547" spans="1:18" x14ac:dyDescent="0.2">
      <c r="A3547" s="16">
        <v>1902931096</v>
      </c>
      <c r="B3547" s="16">
        <v>4</v>
      </c>
      <c r="D3547" s="16">
        <v>499655942</v>
      </c>
      <c r="E3547" s="6" t="s">
        <v>98</v>
      </c>
      <c r="F3547" s="6" t="s">
        <v>99</v>
      </c>
      <c r="G3547" s="6" t="s">
        <v>57</v>
      </c>
      <c r="H3547" s="16" t="s">
        <v>100</v>
      </c>
      <c r="I3547" s="6" t="s">
        <v>574</v>
      </c>
      <c r="J3547" s="16">
        <v>5</v>
      </c>
      <c r="K3547" s="16" t="s">
        <v>36</v>
      </c>
      <c r="L3547" s="16" t="s">
        <v>545</v>
      </c>
      <c r="N3547" s="16">
        <v>0</v>
      </c>
      <c r="O3547" s="16">
        <v>5</v>
      </c>
      <c r="P3547" s="16">
        <v>1</v>
      </c>
      <c r="Q3547" s="16">
        <v>1</v>
      </c>
      <c r="R3547">
        <f>MATCH(D3547,Отчет!$C$1:$C$65535,0)</f>
        <v>40</v>
      </c>
    </row>
    <row r="3548" spans="1:18" x14ac:dyDescent="0.2">
      <c r="A3548" s="16">
        <v>1972659942</v>
      </c>
      <c r="B3548" s="16">
        <v>5</v>
      </c>
      <c r="D3548" s="16">
        <v>499656345</v>
      </c>
      <c r="E3548" s="6" t="s">
        <v>159</v>
      </c>
      <c r="F3548" s="6" t="s">
        <v>160</v>
      </c>
      <c r="G3548" s="6" t="s">
        <v>119</v>
      </c>
      <c r="H3548" s="16" t="s">
        <v>161</v>
      </c>
      <c r="I3548" s="6" t="s">
        <v>574</v>
      </c>
      <c r="J3548" s="16">
        <v>5</v>
      </c>
      <c r="K3548" s="16" t="s">
        <v>36</v>
      </c>
      <c r="L3548" s="16" t="s">
        <v>545</v>
      </c>
      <c r="N3548" s="16">
        <v>25</v>
      </c>
      <c r="O3548" s="16">
        <v>5</v>
      </c>
      <c r="P3548" s="16">
        <v>1</v>
      </c>
      <c r="Q3548" s="16">
        <v>1</v>
      </c>
      <c r="R3548">
        <f>MATCH(D3548,Отчет!$C$1:$C$65535,0)</f>
        <v>46</v>
      </c>
    </row>
    <row r="3549" spans="1:18" x14ac:dyDescent="0.2">
      <c r="A3549" s="16">
        <v>1888672366</v>
      </c>
      <c r="B3549" s="16">
        <v>8</v>
      </c>
      <c r="D3549" s="16">
        <v>1650253973</v>
      </c>
      <c r="E3549" s="6" t="s">
        <v>66</v>
      </c>
      <c r="F3549" s="6" t="s">
        <v>67</v>
      </c>
      <c r="G3549" s="6" t="s">
        <v>68</v>
      </c>
      <c r="H3549" s="16" t="s">
        <v>69</v>
      </c>
      <c r="I3549" s="6" t="s">
        <v>574</v>
      </c>
      <c r="J3549" s="16">
        <v>5</v>
      </c>
      <c r="K3549" s="16" t="s">
        <v>36</v>
      </c>
      <c r="L3549" s="16" t="s">
        <v>545</v>
      </c>
      <c r="N3549" s="16">
        <v>40</v>
      </c>
      <c r="O3549" s="16">
        <v>5</v>
      </c>
      <c r="P3549" s="16">
        <v>1</v>
      </c>
      <c r="Q3549" s="16">
        <v>1</v>
      </c>
      <c r="R3549">
        <f>MATCH(D3549,Отчет!$C$1:$C$65535,0)</f>
        <v>23</v>
      </c>
    </row>
    <row r="3550" spans="1:18" x14ac:dyDescent="0.2">
      <c r="A3550" s="16">
        <v>1997338160</v>
      </c>
      <c r="B3550" s="16">
        <v>4</v>
      </c>
      <c r="D3550" s="16">
        <v>1950131619</v>
      </c>
      <c r="E3550" s="6" t="s">
        <v>209</v>
      </c>
      <c r="F3550" s="6" t="s">
        <v>210</v>
      </c>
      <c r="G3550" s="6" t="s">
        <v>211</v>
      </c>
      <c r="H3550" s="16" t="s">
        <v>212</v>
      </c>
      <c r="I3550" s="6" t="s">
        <v>574</v>
      </c>
      <c r="J3550" s="16">
        <v>5</v>
      </c>
      <c r="K3550" s="16" t="s">
        <v>36</v>
      </c>
      <c r="L3550" s="16" t="s">
        <v>545</v>
      </c>
      <c r="N3550" s="16">
        <v>0</v>
      </c>
      <c r="O3550" s="16">
        <v>5</v>
      </c>
      <c r="P3550" s="16">
        <v>1</v>
      </c>
      <c r="Q3550" s="16">
        <v>1</v>
      </c>
      <c r="R3550">
        <f>MATCH(D3550,Отчет!$C$1:$C$65535,0)</f>
        <v>33</v>
      </c>
    </row>
    <row r="3551" spans="1:18" x14ac:dyDescent="0.2">
      <c r="A3551" s="16">
        <v>2118088132</v>
      </c>
      <c r="B3551" s="16">
        <v>4</v>
      </c>
      <c r="D3551" s="16">
        <v>2114617064</v>
      </c>
      <c r="E3551" s="6" t="s">
        <v>206</v>
      </c>
      <c r="F3551" s="6" t="s">
        <v>80</v>
      </c>
      <c r="G3551" s="6" t="s">
        <v>207</v>
      </c>
      <c r="H3551" s="16" t="s">
        <v>208</v>
      </c>
      <c r="I3551" s="6" t="s">
        <v>574</v>
      </c>
      <c r="J3551" s="16">
        <v>5</v>
      </c>
      <c r="K3551" s="16" t="s">
        <v>36</v>
      </c>
      <c r="L3551" s="16" t="s">
        <v>545</v>
      </c>
      <c r="N3551" s="16">
        <v>0</v>
      </c>
      <c r="O3551" s="16">
        <v>5</v>
      </c>
      <c r="P3551" s="16">
        <v>1</v>
      </c>
      <c r="Q3551" s="16">
        <v>0</v>
      </c>
      <c r="R3551">
        <f>MATCH(D3551,Отчет!$C$1:$C$65535,0)</f>
        <v>54</v>
      </c>
    </row>
    <row r="3552" spans="1:18" x14ac:dyDescent="0.2">
      <c r="A3552" s="16">
        <v>1892695723</v>
      </c>
      <c r="B3552" s="16">
        <v>5</v>
      </c>
      <c r="D3552" s="16">
        <v>1506076021</v>
      </c>
      <c r="E3552" s="6" t="s">
        <v>178</v>
      </c>
      <c r="F3552" s="6" t="s">
        <v>179</v>
      </c>
      <c r="G3552" s="6" t="s">
        <v>96</v>
      </c>
      <c r="H3552" s="16" t="s">
        <v>180</v>
      </c>
      <c r="I3552" s="6" t="s">
        <v>574</v>
      </c>
      <c r="J3552" s="16">
        <v>5</v>
      </c>
      <c r="K3552" s="16" t="s">
        <v>36</v>
      </c>
      <c r="L3552" s="16" t="s">
        <v>545</v>
      </c>
      <c r="N3552" s="16">
        <v>25</v>
      </c>
      <c r="O3552" s="16">
        <v>5</v>
      </c>
      <c r="P3552" s="16">
        <v>1</v>
      </c>
      <c r="Q3552" s="16">
        <v>1</v>
      </c>
      <c r="R3552">
        <f>MATCH(D3552,Отчет!$C$1:$C$65535,0)</f>
        <v>47</v>
      </c>
    </row>
    <row r="3553" spans="1:18" x14ac:dyDescent="0.2">
      <c r="A3553" s="16">
        <v>1881268881</v>
      </c>
      <c r="B3553" s="16">
        <v>7</v>
      </c>
      <c r="D3553" s="16">
        <v>499655628</v>
      </c>
      <c r="E3553" s="6" t="s">
        <v>94</v>
      </c>
      <c r="F3553" s="6" t="s">
        <v>106</v>
      </c>
      <c r="G3553" s="6" t="s">
        <v>119</v>
      </c>
      <c r="H3553" s="16" t="s">
        <v>120</v>
      </c>
      <c r="I3553" s="6" t="s">
        <v>574</v>
      </c>
      <c r="J3553" s="16">
        <v>5</v>
      </c>
      <c r="K3553" s="16" t="s">
        <v>36</v>
      </c>
      <c r="L3553" s="16" t="s">
        <v>545</v>
      </c>
      <c r="N3553" s="16">
        <v>35</v>
      </c>
      <c r="O3553" s="16">
        <v>5</v>
      </c>
      <c r="P3553" s="16">
        <v>1</v>
      </c>
      <c r="Q3553" s="16">
        <v>1</v>
      </c>
      <c r="R3553">
        <f>MATCH(D3553,Отчет!$C$1:$C$65535,0)</f>
        <v>22</v>
      </c>
    </row>
    <row r="3554" spans="1:18" x14ac:dyDescent="0.2">
      <c r="A3554" s="16">
        <v>2153814881</v>
      </c>
      <c r="B3554" s="16">
        <v>10</v>
      </c>
      <c r="D3554" s="16">
        <v>499655369</v>
      </c>
      <c r="E3554" s="6" t="s">
        <v>196</v>
      </c>
      <c r="F3554" s="6" t="s">
        <v>99</v>
      </c>
      <c r="G3554" s="6" t="s">
        <v>107</v>
      </c>
      <c r="H3554" s="16" t="s">
        <v>197</v>
      </c>
      <c r="I3554" s="6" t="s">
        <v>406</v>
      </c>
      <c r="J3554" s="16">
        <v>6</v>
      </c>
      <c r="K3554" s="16" t="s">
        <v>36</v>
      </c>
      <c r="L3554" s="16" t="s">
        <v>545</v>
      </c>
      <c r="N3554" s="16">
        <v>60</v>
      </c>
      <c r="O3554" s="16">
        <v>6</v>
      </c>
      <c r="P3554" s="16">
        <v>1</v>
      </c>
      <c r="Q3554" s="16">
        <v>1</v>
      </c>
      <c r="R3554">
        <f>MATCH(D3554,Отчет!$C$1:$C$65535,0)</f>
        <v>15</v>
      </c>
    </row>
    <row r="3555" spans="1:18" x14ac:dyDescent="0.2">
      <c r="A3555" s="16">
        <v>2155917580</v>
      </c>
      <c r="B3555" s="16">
        <v>10</v>
      </c>
      <c r="D3555" s="16">
        <v>499655681</v>
      </c>
      <c r="E3555" s="6" t="s">
        <v>121</v>
      </c>
      <c r="F3555" s="6" t="s">
        <v>122</v>
      </c>
      <c r="G3555" s="6" t="s">
        <v>123</v>
      </c>
      <c r="H3555" s="16" t="s">
        <v>124</v>
      </c>
      <c r="I3555" s="6" t="s">
        <v>305</v>
      </c>
      <c r="J3555" s="16">
        <v>3</v>
      </c>
      <c r="K3555" s="16" t="s">
        <v>36</v>
      </c>
      <c r="L3555" s="16" t="s">
        <v>545</v>
      </c>
      <c r="N3555" s="16">
        <v>30</v>
      </c>
      <c r="O3555" s="16">
        <v>3</v>
      </c>
      <c r="P3555" s="16">
        <v>1</v>
      </c>
      <c r="Q3555" s="16">
        <v>1</v>
      </c>
      <c r="R3555">
        <f>MATCH(D3555,Отчет!$C$1:$C$65535,0)</f>
        <v>26</v>
      </c>
    </row>
    <row r="3556" spans="1:18" x14ac:dyDescent="0.2">
      <c r="A3556" s="16">
        <v>2218497836</v>
      </c>
      <c r="B3556" s="16">
        <v>10</v>
      </c>
      <c r="D3556" s="16">
        <v>2210857296</v>
      </c>
      <c r="E3556" s="6" t="s">
        <v>199</v>
      </c>
      <c r="F3556" s="6" t="s">
        <v>200</v>
      </c>
      <c r="G3556" s="6" t="s">
        <v>201</v>
      </c>
      <c r="H3556" s="16" t="s">
        <v>202</v>
      </c>
      <c r="I3556" s="6" t="s">
        <v>575</v>
      </c>
      <c r="J3556" s="16">
        <v>5</v>
      </c>
      <c r="K3556" s="16" t="s">
        <v>36</v>
      </c>
      <c r="L3556" s="16" t="s">
        <v>545</v>
      </c>
      <c r="N3556" s="16">
        <v>50</v>
      </c>
      <c r="O3556" s="16">
        <v>5</v>
      </c>
      <c r="P3556" s="16">
        <v>1</v>
      </c>
      <c r="Q3556" s="16">
        <v>1</v>
      </c>
      <c r="R3556">
        <f>MATCH(D3556,Отчет!$C$1:$C$65535,0)</f>
        <v>28</v>
      </c>
    </row>
    <row r="3557" spans="1:18" x14ac:dyDescent="0.2">
      <c r="A3557" s="16">
        <v>2180960423</v>
      </c>
      <c r="B3557" s="16">
        <v>10</v>
      </c>
      <c r="D3557" s="16">
        <v>499655738</v>
      </c>
      <c r="E3557" s="6" t="s">
        <v>112</v>
      </c>
      <c r="F3557" s="6" t="s">
        <v>113</v>
      </c>
      <c r="G3557" s="6" t="s">
        <v>73</v>
      </c>
      <c r="H3557" s="16" t="s">
        <v>114</v>
      </c>
      <c r="I3557" s="6" t="s">
        <v>576</v>
      </c>
      <c r="J3557" s="16">
        <v>3</v>
      </c>
      <c r="K3557" s="16" t="s">
        <v>36</v>
      </c>
      <c r="L3557" s="16" t="s">
        <v>545</v>
      </c>
      <c r="N3557" s="16">
        <v>30</v>
      </c>
      <c r="O3557" s="16">
        <v>3</v>
      </c>
      <c r="P3557" s="16">
        <v>1</v>
      </c>
      <c r="Q3557" s="16">
        <v>1</v>
      </c>
      <c r="R3557">
        <f>MATCH(D3557,Отчет!$C$1:$C$65535,0)</f>
        <v>31</v>
      </c>
    </row>
    <row r="3558" spans="1:18" x14ac:dyDescent="0.2">
      <c r="A3558" s="16">
        <v>2143914071</v>
      </c>
      <c r="B3558" s="16">
        <v>8</v>
      </c>
      <c r="D3558" s="16">
        <v>499657561</v>
      </c>
      <c r="E3558" s="6" t="s">
        <v>141</v>
      </c>
      <c r="F3558" s="6" t="s">
        <v>142</v>
      </c>
      <c r="G3558" s="6" t="s">
        <v>143</v>
      </c>
      <c r="H3558" s="16" t="s">
        <v>144</v>
      </c>
      <c r="I3558" s="6" t="s">
        <v>577</v>
      </c>
      <c r="J3558" s="16">
        <v>3</v>
      </c>
      <c r="K3558" s="16" t="s">
        <v>36</v>
      </c>
      <c r="L3558" s="16" t="s">
        <v>545</v>
      </c>
      <c r="N3558" s="16">
        <v>24</v>
      </c>
      <c r="O3558" s="16">
        <v>3</v>
      </c>
      <c r="P3558" s="16">
        <v>1</v>
      </c>
      <c r="Q3558" s="16">
        <v>1</v>
      </c>
      <c r="R3558">
        <f>MATCH(D3558,Отчет!$C$1:$C$65535,0)</f>
        <v>13</v>
      </c>
    </row>
    <row r="3559" spans="1:18" x14ac:dyDescent="0.2">
      <c r="A3559" s="16">
        <v>2024651273</v>
      </c>
      <c r="B3559" s="16">
        <v>9</v>
      </c>
      <c r="D3559" s="16">
        <v>499657513</v>
      </c>
      <c r="E3559" s="6" t="s">
        <v>137</v>
      </c>
      <c r="F3559" s="6" t="s">
        <v>138</v>
      </c>
      <c r="G3559" s="6" t="s">
        <v>139</v>
      </c>
      <c r="H3559" s="16" t="s">
        <v>140</v>
      </c>
      <c r="I3559" s="6" t="s">
        <v>578</v>
      </c>
      <c r="J3559" s="16">
        <v>5</v>
      </c>
      <c r="K3559" s="16" t="s">
        <v>36</v>
      </c>
      <c r="L3559" s="16" t="s">
        <v>545</v>
      </c>
      <c r="N3559" s="16">
        <v>45</v>
      </c>
      <c r="O3559" s="16">
        <v>5</v>
      </c>
      <c r="P3559" s="16">
        <v>1</v>
      </c>
      <c r="Q3559" s="16">
        <v>1</v>
      </c>
      <c r="R3559">
        <f>MATCH(D3559,Отчет!$C$1:$C$65535,0)</f>
        <v>32</v>
      </c>
    </row>
    <row r="3560" spans="1:18" x14ac:dyDescent="0.2">
      <c r="A3560" s="16">
        <v>1885505084</v>
      </c>
      <c r="B3560" s="16">
        <v>9</v>
      </c>
      <c r="D3560" s="16">
        <v>499655788</v>
      </c>
      <c r="E3560" s="6" t="s">
        <v>101</v>
      </c>
      <c r="F3560" s="6" t="s">
        <v>102</v>
      </c>
      <c r="G3560" s="6" t="s">
        <v>103</v>
      </c>
      <c r="H3560" s="16" t="s">
        <v>104</v>
      </c>
      <c r="I3560" s="6" t="s">
        <v>579</v>
      </c>
      <c r="J3560" s="16">
        <v>5</v>
      </c>
      <c r="K3560" s="16" t="s">
        <v>36</v>
      </c>
      <c r="L3560" s="16" t="s">
        <v>545</v>
      </c>
      <c r="N3560" s="16">
        <v>45</v>
      </c>
      <c r="O3560" s="16">
        <v>5</v>
      </c>
      <c r="P3560" s="16">
        <v>1</v>
      </c>
      <c r="Q3560" s="16">
        <v>1</v>
      </c>
      <c r="R3560">
        <f>MATCH(D3560,Отчет!$C$1:$C$65535,0)</f>
        <v>18</v>
      </c>
    </row>
    <row r="3561" spans="1:18" x14ac:dyDescent="0.2">
      <c r="A3561" s="16">
        <v>2177555492</v>
      </c>
      <c r="B3561" s="16">
        <v>7</v>
      </c>
      <c r="D3561" s="16">
        <v>499656711</v>
      </c>
      <c r="E3561" s="6" t="s">
        <v>156</v>
      </c>
      <c r="F3561" s="6" t="s">
        <v>157</v>
      </c>
      <c r="G3561" s="6" t="s">
        <v>81</v>
      </c>
      <c r="H3561" s="16" t="s">
        <v>158</v>
      </c>
      <c r="I3561" s="6" t="s">
        <v>579</v>
      </c>
      <c r="J3561" s="16">
        <v>5</v>
      </c>
      <c r="K3561" s="16" t="s">
        <v>36</v>
      </c>
      <c r="L3561" s="16" t="s">
        <v>545</v>
      </c>
      <c r="N3561" s="16">
        <v>35</v>
      </c>
      <c r="O3561" s="16">
        <v>5</v>
      </c>
      <c r="P3561" s="16">
        <v>1</v>
      </c>
      <c r="Q3561" s="16">
        <v>0</v>
      </c>
      <c r="R3561">
        <f>MATCH(D3561,Отчет!$C$1:$C$65535,0)</f>
        <v>52</v>
      </c>
    </row>
    <row r="3562" spans="1:18" x14ac:dyDescent="0.2">
      <c r="A3562" s="16">
        <v>2043779492</v>
      </c>
      <c r="B3562" s="16">
        <v>7</v>
      </c>
      <c r="D3562" s="16">
        <v>499656285</v>
      </c>
      <c r="E3562" s="6" t="s">
        <v>173</v>
      </c>
      <c r="F3562" s="6" t="s">
        <v>76</v>
      </c>
      <c r="G3562" s="6" t="s">
        <v>107</v>
      </c>
      <c r="H3562" s="16" t="s">
        <v>174</v>
      </c>
      <c r="I3562" s="6" t="s">
        <v>579</v>
      </c>
      <c r="J3562" s="16">
        <v>5</v>
      </c>
      <c r="K3562" s="16" t="s">
        <v>36</v>
      </c>
      <c r="L3562" s="16" t="s">
        <v>545</v>
      </c>
      <c r="N3562" s="16">
        <v>35</v>
      </c>
      <c r="O3562" s="16">
        <v>5</v>
      </c>
      <c r="P3562" s="16">
        <v>1</v>
      </c>
      <c r="Q3562" s="16">
        <v>1</v>
      </c>
      <c r="R3562">
        <f>MATCH(D3562,Отчет!$C$1:$C$65535,0)</f>
        <v>36</v>
      </c>
    </row>
    <row r="3563" spans="1:18" x14ac:dyDescent="0.2">
      <c r="A3563" s="16">
        <v>2176493613</v>
      </c>
      <c r="B3563" s="16">
        <v>7</v>
      </c>
      <c r="D3563" s="16">
        <v>499655706</v>
      </c>
      <c r="E3563" s="6" t="s">
        <v>109</v>
      </c>
      <c r="F3563" s="6" t="s">
        <v>99</v>
      </c>
      <c r="G3563" s="6" t="s">
        <v>110</v>
      </c>
      <c r="H3563" s="16" t="s">
        <v>111</v>
      </c>
      <c r="I3563" s="6" t="s">
        <v>579</v>
      </c>
      <c r="J3563" s="16">
        <v>5</v>
      </c>
      <c r="K3563" s="16" t="s">
        <v>36</v>
      </c>
      <c r="L3563" s="16" t="s">
        <v>545</v>
      </c>
      <c r="N3563" s="16">
        <v>35</v>
      </c>
      <c r="O3563" s="16">
        <v>5</v>
      </c>
      <c r="P3563" s="16">
        <v>1</v>
      </c>
      <c r="Q3563" s="16">
        <v>1</v>
      </c>
      <c r="R3563">
        <f>MATCH(D3563,Отчет!$C$1:$C$65535,0)</f>
        <v>55</v>
      </c>
    </row>
    <row r="3564" spans="1:18" x14ac:dyDescent="0.2">
      <c r="A3564" s="16">
        <v>1955729204</v>
      </c>
      <c r="B3564" s="16">
        <v>5</v>
      </c>
      <c r="D3564" s="16">
        <v>499657489</v>
      </c>
      <c r="E3564" s="6" t="s">
        <v>133</v>
      </c>
      <c r="F3564" s="6" t="s">
        <v>134</v>
      </c>
      <c r="G3564" s="6" t="s">
        <v>135</v>
      </c>
      <c r="H3564" s="16" t="s">
        <v>136</v>
      </c>
      <c r="I3564" s="6" t="s">
        <v>579</v>
      </c>
      <c r="J3564" s="16">
        <v>5</v>
      </c>
      <c r="K3564" s="16" t="s">
        <v>36</v>
      </c>
      <c r="L3564" s="16" t="s">
        <v>545</v>
      </c>
      <c r="N3564" s="16">
        <v>25</v>
      </c>
      <c r="O3564" s="16">
        <v>5</v>
      </c>
      <c r="P3564" s="16">
        <v>1</v>
      </c>
      <c r="Q3564" s="16">
        <v>1</v>
      </c>
      <c r="R3564">
        <f>MATCH(D3564,Отчет!$C$1:$C$65535,0)</f>
        <v>51</v>
      </c>
    </row>
    <row r="3565" spans="1:18" x14ac:dyDescent="0.2">
      <c r="A3565" s="16">
        <v>1976360044</v>
      </c>
      <c r="B3565" s="16">
        <v>10</v>
      </c>
      <c r="D3565" s="16">
        <v>736697700</v>
      </c>
      <c r="E3565" s="6" t="s">
        <v>175</v>
      </c>
      <c r="F3565" s="6" t="s">
        <v>176</v>
      </c>
      <c r="G3565" s="6" t="s">
        <v>77</v>
      </c>
      <c r="H3565" s="16" t="s">
        <v>177</v>
      </c>
      <c r="I3565" s="6" t="s">
        <v>579</v>
      </c>
      <c r="J3565" s="16">
        <v>5</v>
      </c>
      <c r="K3565" s="16" t="s">
        <v>36</v>
      </c>
      <c r="L3565" s="16" t="s">
        <v>545</v>
      </c>
      <c r="N3565" s="16">
        <v>50</v>
      </c>
      <c r="O3565" s="16">
        <v>5</v>
      </c>
      <c r="P3565" s="16">
        <v>1</v>
      </c>
      <c r="Q3565" s="16">
        <v>1</v>
      </c>
      <c r="R3565">
        <f>MATCH(D3565,Отчет!$C$1:$C$65535,0)</f>
        <v>27</v>
      </c>
    </row>
    <row r="3566" spans="1:18" x14ac:dyDescent="0.2">
      <c r="A3566" s="16">
        <v>2144835820</v>
      </c>
      <c r="B3566" s="16">
        <v>9</v>
      </c>
      <c r="D3566" s="16">
        <v>499655369</v>
      </c>
      <c r="E3566" s="6" t="s">
        <v>196</v>
      </c>
      <c r="F3566" s="6" t="s">
        <v>99</v>
      </c>
      <c r="G3566" s="6" t="s">
        <v>107</v>
      </c>
      <c r="H3566" s="16" t="s">
        <v>197</v>
      </c>
      <c r="I3566" s="6" t="s">
        <v>529</v>
      </c>
      <c r="J3566" s="16">
        <v>3</v>
      </c>
      <c r="K3566" s="16" t="s">
        <v>36</v>
      </c>
      <c r="L3566" s="16" t="s">
        <v>545</v>
      </c>
      <c r="N3566" s="16">
        <v>27</v>
      </c>
      <c r="O3566" s="16">
        <v>3</v>
      </c>
      <c r="P3566" s="16">
        <v>1</v>
      </c>
      <c r="Q3566" s="16">
        <v>1</v>
      </c>
      <c r="R3566">
        <f>MATCH(D3566,Отчет!$C$1:$C$65535,0)</f>
        <v>15</v>
      </c>
    </row>
    <row r="3567" spans="1:18" x14ac:dyDescent="0.2">
      <c r="A3567" s="16">
        <v>2155885080</v>
      </c>
      <c r="B3567" s="16">
        <v>6</v>
      </c>
      <c r="D3567" s="16">
        <v>1683223220</v>
      </c>
      <c r="E3567" s="6" t="s">
        <v>55</v>
      </c>
      <c r="F3567" s="6" t="s">
        <v>56</v>
      </c>
      <c r="G3567" s="6" t="s">
        <v>57</v>
      </c>
      <c r="H3567" s="16" t="s">
        <v>58</v>
      </c>
      <c r="I3567" s="6" t="s">
        <v>357</v>
      </c>
      <c r="J3567" s="16">
        <v>5</v>
      </c>
      <c r="K3567" s="16" t="s">
        <v>36</v>
      </c>
      <c r="L3567" s="16" t="s">
        <v>545</v>
      </c>
      <c r="N3567" s="16">
        <v>30</v>
      </c>
      <c r="O3567" s="16">
        <v>5</v>
      </c>
      <c r="P3567" s="16">
        <v>1</v>
      </c>
      <c r="Q3567" s="16">
        <v>1</v>
      </c>
      <c r="R3567">
        <f>MATCH(D3567,Отчет!$C$1:$C$65535,0)</f>
        <v>39</v>
      </c>
    </row>
    <row r="3568" spans="1:18" x14ac:dyDescent="0.2">
      <c r="A3568" s="16">
        <v>2121508852</v>
      </c>
      <c r="B3568" s="16">
        <v>4</v>
      </c>
      <c r="D3568" s="16">
        <v>2114617064</v>
      </c>
      <c r="E3568" s="6" t="s">
        <v>206</v>
      </c>
      <c r="F3568" s="6" t="s">
        <v>80</v>
      </c>
      <c r="G3568" s="6" t="s">
        <v>207</v>
      </c>
      <c r="H3568" s="16" t="s">
        <v>208</v>
      </c>
      <c r="I3568" s="6" t="s">
        <v>357</v>
      </c>
      <c r="J3568" s="16">
        <v>5</v>
      </c>
      <c r="K3568" s="16" t="s">
        <v>36</v>
      </c>
      <c r="L3568" s="16" t="s">
        <v>545</v>
      </c>
      <c r="N3568" s="16">
        <v>20</v>
      </c>
      <c r="O3568" s="16">
        <v>5</v>
      </c>
      <c r="P3568" s="16">
        <v>1</v>
      </c>
      <c r="Q3568" s="16">
        <v>0</v>
      </c>
      <c r="R3568">
        <f>MATCH(D3568,Отчет!$C$1:$C$65535,0)</f>
        <v>54</v>
      </c>
    </row>
    <row r="3569" spans="1:18" x14ac:dyDescent="0.2">
      <c r="A3569" s="16">
        <v>1892688097</v>
      </c>
      <c r="B3569" s="16">
        <v>5</v>
      </c>
      <c r="D3569" s="16">
        <v>1506076021</v>
      </c>
      <c r="E3569" s="6" t="s">
        <v>178</v>
      </c>
      <c r="F3569" s="6" t="s">
        <v>179</v>
      </c>
      <c r="G3569" s="6" t="s">
        <v>96</v>
      </c>
      <c r="H3569" s="16" t="s">
        <v>180</v>
      </c>
      <c r="I3569" s="6" t="s">
        <v>357</v>
      </c>
      <c r="J3569" s="16">
        <v>5</v>
      </c>
      <c r="K3569" s="16" t="s">
        <v>36</v>
      </c>
      <c r="L3569" s="16" t="s">
        <v>545</v>
      </c>
      <c r="N3569" s="16">
        <v>25</v>
      </c>
      <c r="O3569" s="16">
        <v>5</v>
      </c>
      <c r="P3569" s="16">
        <v>1</v>
      </c>
      <c r="Q3569" s="16">
        <v>1</v>
      </c>
      <c r="R3569">
        <f>MATCH(D3569,Отчет!$C$1:$C$65535,0)</f>
        <v>47</v>
      </c>
    </row>
    <row r="3570" spans="1:18" x14ac:dyDescent="0.2">
      <c r="A3570" s="16">
        <v>2180910991</v>
      </c>
      <c r="B3570" s="16">
        <v>4</v>
      </c>
      <c r="D3570" s="16">
        <v>499657780</v>
      </c>
      <c r="E3570" s="6" t="s">
        <v>129</v>
      </c>
      <c r="F3570" s="6" t="s">
        <v>130</v>
      </c>
      <c r="G3570" s="6" t="s">
        <v>131</v>
      </c>
      <c r="H3570" s="16" t="s">
        <v>132</v>
      </c>
      <c r="I3570" s="6" t="s">
        <v>340</v>
      </c>
      <c r="J3570" s="16">
        <v>5</v>
      </c>
      <c r="K3570" s="16" t="s">
        <v>36</v>
      </c>
      <c r="L3570" s="16" t="s">
        <v>545</v>
      </c>
      <c r="N3570" s="16">
        <v>20</v>
      </c>
      <c r="O3570" s="16">
        <v>5</v>
      </c>
      <c r="P3570" s="16">
        <v>1</v>
      </c>
      <c r="Q3570" s="16">
        <v>1</v>
      </c>
      <c r="R3570">
        <f>MATCH(D3570,Отчет!$C$1:$C$65535,0)</f>
        <v>29</v>
      </c>
    </row>
    <row r="3571" spans="1:18" x14ac:dyDescent="0.2">
      <c r="A3571" s="16">
        <v>1886877031</v>
      </c>
      <c r="B3571" s="16">
        <v>4</v>
      </c>
      <c r="D3571" s="16">
        <v>499655914</v>
      </c>
      <c r="E3571" s="6" t="s">
        <v>94</v>
      </c>
      <c r="F3571" s="6" t="s">
        <v>95</v>
      </c>
      <c r="G3571" s="6" t="s">
        <v>96</v>
      </c>
      <c r="H3571" s="16" t="s">
        <v>97</v>
      </c>
      <c r="I3571" s="6" t="s">
        <v>340</v>
      </c>
      <c r="J3571" s="16">
        <v>5</v>
      </c>
      <c r="K3571" s="16" t="s">
        <v>36</v>
      </c>
      <c r="L3571" s="16" t="s">
        <v>545</v>
      </c>
      <c r="N3571" s="16">
        <v>20</v>
      </c>
      <c r="O3571" s="16">
        <v>5</v>
      </c>
      <c r="P3571" s="16">
        <v>1</v>
      </c>
      <c r="Q3571" s="16">
        <v>1</v>
      </c>
      <c r="R3571">
        <f>MATCH(D3571,Отчет!$C$1:$C$65535,0)</f>
        <v>35</v>
      </c>
    </row>
    <row r="3572" spans="1:18" x14ac:dyDescent="0.2">
      <c r="A3572" s="16">
        <v>2232461191</v>
      </c>
      <c r="B3572" s="16">
        <v>10</v>
      </c>
      <c r="D3572" s="16">
        <v>1650253973</v>
      </c>
      <c r="E3572" s="6" t="s">
        <v>66</v>
      </c>
      <c r="F3572" s="6" t="s">
        <v>67</v>
      </c>
      <c r="G3572" s="6" t="s">
        <v>68</v>
      </c>
      <c r="H3572" s="16" t="s">
        <v>69</v>
      </c>
      <c r="I3572" s="6" t="s">
        <v>252</v>
      </c>
      <c r="J3572" s="16">
        <v>4</v>
      </c>
      <c r="K3572" s="16" t="s">
        <v>36</v>
      </c>
      <c r="L3572" s="16" t="s">
        <v>545</v>
      </c>
      <c r="N3572" s="16">
        <v>40</v>
      </c>
      <c r="O3572" s="16">
        <v>4</v>
      </c>
      <c r="P3572" s="16">
        <v>1</v>
      </c>
      <c r="Q3572" s="16">
        <v>1</v>
      </c>
      <c r="R3572">
        <f>MATCH(D3572,Отчет!$C$1:$C$65535,0)</f>
        <v>23</v>
      </c>
    </row>
    <row r="3573" spans="1:18" x14ac:dyDescent="0.2">
      <c r="A3573" s="16">
        <v>2176545724</v>
      </c>
      <c r="B3573" s="16">
        <v>6</v>
      </c>
      <c r="D3573" s="16">
        <v>499655506</v>
      </c>
      <c r="E3573" s="6" t="s">
        <v>125</v>
      </c>
      <c r="F3573" s="6" t="s">
        <v>126</v>
      </c>
      <c r="G3573" s="6" t="s">
        <v>127</v>
      </c>
      <c r="H3573" s="16" t="s">
        <v>128</v>
      </c>
      <c r="I3573" s="6" t="s">
        <v>478</v>
      </c>
      <c r="J3573" s="16">
        <v>5</v>
      </c>
      <c r="K3573" s="16" t="s">
        <v>36</v>
      </c>
      <c r="L3573" s="16" t="s">
        <v>545</v>
      </c>
      <c r="N3573" s="16">
        <v>30</v>
      </c>
      <c r="O3573" s="16">
        <v>5</v>
      </c>
      <c r="P3573" s="16">
        <v>1</v>
      </c>
      <c r="Q3573" s="16">
        <v>0</v>
      </c>
      <c r="R3573">
        <f>MATCH(D3573,Отчет!$C$1:$C$65535,0)</f>
        <v>44</v>
      </c>
    </row>
    <row r="3574" spans="1:18" x14ac:dyDescent="0.2">
      <c r="A3574" s="16">
        <v>2009196255</v>
      </c>
      <c r="B3574" s="16">
        <v>6</v>
      </c>
      <c r="D3574" s="16">
        <v>499655321</v>
      </c>
      <c r="E3574" s="6" t="s">
        <v>79</v>
      </c>
      <c r="F3574" s="6" t="s">
        <v>80</v>
      </c>
      <c r="G3574" s="6" t="s">
        <v>81</v>
      </c>
      <c r="H3574" s="16" t="s">
        <v>82</v>
      </c>
      <c r="I3574" s="6" t="s">
        <v>478</v>
      </c>
      <c r="J3574" s="16">
        <v>5</v>
      </c>
      <c r="K3574" s="16" t="s">
        <v>36</v>
      </c>
      <c r="L3574" s="16" t="s">
        <v>545</v>
      </c>
      <c r="N3574" s="16">
        <v>30</v>
      </c>
      <c r="O3574" s="16">
        <v>5</v>
      </c>
      <c r="P3574" s="16">
        <v>1</v>
      </c>
      <c r="Q3574" s="16">
        <v>1</v>
      </c>
      <c r="R3574">
        <f>MATCH(D3574,Отчет!$C$1:$C$65535,0)</f>
        <v>53</v>
      </c>
    </row>
    <row r="3575" spans="1:18" x14ac:dyDescent="0.2">
      <c r="A3575" s="16">
        <v>2176492659</v>
      </c>
      <c r="B3575" s="16">
        <v>5</v>
      </c>
      <c r="D3575" s="16">
        <v>499655706</v>
      </c>
      <c r="E3575" s="6" t="s">
        <v>109</v>
      </c>
      <c r="F3575" s="6" t="s">
        <v>99</v>
      </c>
      <c r="G3575" s="6" t="s">
        <v>110</v>
      </c>
      <c r="H3575" s="16" t="s">
        <v>111</v>
      </c>
      <c r="I3575" s="6" t="s">
        <v>478</v>
      </c>
      <c r="J3575" s="16">
        <v>5</v>
      </c>
      <c r="K3575" s="16" t="s">
        <v>36</v>
      </c>
      <c r="L3575" s="16" t="s">
        <v>545</v>
      </c>
      <c r="N3575" s="16">
        <v>25</v>
      </c>
      <c r="O3575" s="16">
        <v>5</v>
      </c>
      <c r="P3575" s="16">
        <v>1</v>
      </c>
      <c r="Q3575" s="16">
        <v>1</v>
      </c>
      <c r="R3575">
        <f>MATCH(D3575,Отчет!$C$1:$C$65535,0)</f>
        <v>55</v>
      </c>
    </row>
    <row r="3576" spans="1:18" x14ac:dyDescent="0.2">
      <c r="A3576" s="16">
        <v>2024634643</v>
      </c>
      <c r="B3576" s="16">
        <v>7</v>
      </c>
      <c r="D3576" s="16">
        <v>499657513</v>
      </c>
      <c r="E3576" s="6" t="s">
        <v>137</v>
      </c>
      <c r="F3576" s="6" t="s">
        <v>138</v>
      </c>
      <c r="G3576" s="6" t="s">
        <v>139</v>
      </c>
      <c r="H3576" s="16" t="s">
        <v>140</v>
      </c>
      <c r="I3576" s="6" t="s">
        <v>478</v>
      </c>
      <c r="J3576" s="16">
        <v>5</v>
      </c>
      <c r="K3576" s="16" t="s">
        <v>36</v>
      </c>
      <c r="L3576" s="16" t="s">
        <v>545</v>
      </c>
      <c r="N3576" s="16">
        <v>35</v>
      </c>
      <c r="O3576" s="16">
        <v>5</v>
      </c>
      <c r="P3576" s="16">
        <v>1</v>
      </c>
      <c r="Q3576" s="16">
        <v>1</v>
      </c>
      <c r="R3576">
        <f>MATCH(D3576,Отчет!$C$1:$C$65535,0)</f>
        <v>32</v>
      </c>
    </row>
    <row r="3577" spans="1:18" x14ac:dyDescent="0.2">
      <c r="A3577" s="16">
        <v>2155891494</v>
      </c>
      <c r="B3577" s="16">
        <v>9</v>
      </c>
      <c r="D3577" s="16">
        <v>499657846</v>
      </c>
      <c r="E3577" s="6" t="s">
        <v>181</v>
      </c>
      <c r="F3577" s="6" t="s">
        <v>182</v>
      </c>
      <c r="G3577" s="6" t="s">
        <v>183</v>
      </c>
      <c r="H3577" s="16" t="s">
        <v>184</v>
      </c>
      <c r="I3577" s="6" t="s">
        <v>478</v>
      </c>
      <c r="J3577" s="16">
        <v>5</v>
      </c>
      <c r="K3577" s="16" t="s">
        <v>36</v>
      </c>
      <c r="L3577" s="16" t="s">
        <v>545</v>
      </c>
      <c r="N3577" s="16">
        <v>45</v>
      </c>
      <c r="O3577" s="16">
        <v>5</v>
      </c>
      <c r="P3577" s="16">
        <v>1</v>
      </c>
      <c r="Q3577" s="16">
        <v>1</v>
      </c>
      <c r="R3577">
        <f>MATCH(D3577,Отчет!$C$1:$C$65535,0)</f>
        <v>19</v>
      </c>
    </row>
    <row r="3578" spans="1:18" x14ac:dyDescent="0.2">
      <c r="A3578" s="16">
        <v>2180911068</v>
      </c>
      <c r="B3578" s="16">
        <v>5</v>
      </c>
      <c r="D3578" s="16">
        <v>499657780</v>
      </c>
      <c r="E3578" s="6" t="s">
        <v>129</v>
      </c>
      <c r="F3578" s="6" t="s">
        <v>130</v>
      </c>
      <c r="G3578" s="6" t="s">
        <v>131</v>
      </c>
      <c r="H3578" s="16" t="s">
        <v>132</v>
      </c>
      <c r="I3578" s="6" t="s">
        <v>478</v>
      </c>
      <c r="J3578" s="16">
        <v>5</v>
      </c>
      <c r="K3578" s="16" t="s">
        <v>36</v>
      </c>
      <c r="L3578" s="16" t="s">
        <v>545</v>
      </c>
      <c r="N3578" s="16">
        <v>25</v>
      </c>
      <c r="O3578" s="16">
        <v>5</v>
      </c>
      <c r="P3578" s="16">
        <v>1</v>
      </c>
      <c r="Q3578" s="16">
        <v>1</v>
      </c>
      <c r="R3578">
        <f>MATCH(D3578,Отчет!$C$1:$C$65535,0)</f>
        <v>29</v>
      </c>
    </row>
    <row r="3579" spans="1:18" x14ac:dyDescent="0.2">
      <c r="A3579" s="16">
        <v>1994452262</v>
      </c>
      <c r="B3579" s="16">
        <v>7</v>
      </c>
      <c r="D3579" s="16">
        <v>499655942</v>
      </c>
      <c r="E3579" s="6" t="s">
        <v>98</v>
      </c>
      <c r="F3579" s="6" t="s">
        <v>99</v>
      </c>
      <c r="G3579" s="6" t="s">
        <v>57</v>
      </c>
      <c r="H3579" s="16" t="s">
        <v>100</v>
      </c>
      <c r="I3579" s="6" t="s">
        <v>478</v>
      </c>
      <c r="J3579" s="16">
        <v>5</v>
      </c>
      <c r="K3579" s="16" t="s">
        <v>36</v>
      </c>
      <c r="L3579" s="16" t="s">
        <v>545</v>
      </c>
      <c r="N3579" s="16">
        <v>35</v>
      </c>
      <c r="O3579" s="16">
        <v>5</v>
      </c>
      <c r="P3579" s="16">
        <v>1</v>
      </c>
      <c r="Q3579" s="16">
        <v>1</v>
      </c>
      <c r="R3579">
        <f>MATCH(D3579,Отчет!$C$1:$C$65535,0)</f>
        <v>40</v>
      </c>
    </row>
    <row r="3580" spans="1:18" x14ac:dyDescent="0.2">
      <c r="A3580" s="16">
        <v>2009218796</v>
      </c>
      <c r="B3580" s="16">
        <v>5</v>
      </c>
      <c r="D3580" s="16">
        <v>499655995</v>
      </c>
      <c r="E3580" s="6" t="s">
        <v>86</v>
      </c>
      <c r="F3580" s="6" t="s">
        <v>87</v>
      </c>
      <c r="G3580" s="6" t="s">
        <v>88</v>
      </c>
      <c r="H3580" s="16" t="s">
        <v>89</v>
      </c>
      <c r="I3580" s="6" t="s">
        <v>478</v>
      </c>
      <c r="J3580" s="16">
        <v>5</v>
      </c>
      <c r="K3580" s="16" t="s">
        <v>36</v>
      </c>
      <c r="L3580" s="16" t="s">
        <v>545</v>
      </c>
      <c r="N3580" s="16">
        <v>25</v>
      </c>
      <c r="O3580" s="16">
        <v>5</v>
      </c>
      <c r="P3580" s="16">
        <v>1</v>
      </c>
      <c r="Q3580" s="16">
        <v>1</v>
      </c>
      <c r="R3580">
        <f>MATCH(D3580,Отчет!$C$1:$C$65535,0)</f>
        <v>49</v>
      </c>
    </row>
    <row r="3581" spans="1:18" x14ac:dyDescent="0.2">
      <c r="A3581" s="16">
        <v>1959059859</v>
      </c>
      <c r="B3581" s="16">
        <v>7</v>
      </c>
      <c r="D3581" s="16">
        <v>499656679</v>
      </c>
      <c r="E3581" s="6" t="s">
        <v>152</v>
      </c>
      <c r="F3581" s="6" t="s">
        <v>153</v>
      </c>
      <c r="G3581" s="6" t="s">
        <v>154</v>
      </c>
      <c r="H3581" s="16" t="s">
        <v>155</v>
      </c>
      <c r="I3581" s="6" t="s">
        <v>478</v>
      </c>
      <c r="J3581" s="16">
        <v>5</v>
      </c>
      <c r="K3581" s="16" t="s">
        <v>36</v>
      </c>
      <c r="L3581" s="16" t="s">
        <v>545</v>
      </c>
      <c r="N3581" s="16">
        <v>35</v>
      </c>
      <c r="O3581" s="16">
        <v>5</v>
      </c>
      <c r="P3581" s="16">
        <v>1</v>
      </c>
      <c r="Q3581" s="16">
        <v>1</v>
      </c>
      <c r="R3581">
        <f>MATCH(D3581,Отчет!$C$1:$C$65535,0)</f>
        <v>21</v>
      </c>
    </row>
    <row r="3582" spans="1:18" x14ac:dyDescent="0.2">
      <c r="A3582" s="16">
        <v>2177555265</v>
      </c>
      <c r="B3582" s="16">
        <v>5</v>
      </c>
      <c r="D3582" s="16">
        <v>499656711</v>
      </c>
      <c r="E3582" s="6" t="s">
        <v>156</v>
      </c>
      <c r="F3582" s="6" t="s">
        <v>157</v>
      </c>
      <c r="G3582" s="6" t="s">
        <v>81</v>
      </c>
      <c r="H3582" s="16" t="s">
        <v>158</v>
      </c>
      <c r="I3582" s="6" t="s">
        <v>478</v>
      </c>
      <c r="J3582" s="16">
        <v>5</v>
      </c>
      <c r="K3582" s="16" t="s">
        <v>36</v>
      </c>
      <c r="L3582" s="16" t="s">
        <v>545</v>
      </c>
      <c r="N3582" s="16">
        <v>25</v>
      </c>
      <c r="O3582" s="16">
        <v>5</v>
      </c>
      <c r="P3582" s="16">
        <v>1</v>
      </c>
      <c r="Q3582" s="16">
        <v>0</v>
      </c>
      <c r="R3582">
        <f>MATCH(D3582,Отчет!$C$1:$C$65535,0)</f>
        <v>52</v>
      </c>
    </row>
    <row r="3583" spans="1:18" x14ac:dyDescent="0.2">
      <c r="A3583" s="16">
        <v>2150186327</v>
      </c>
      <c r="B3583" s="16">
        <v>9</v>
      </c>
      <c r="D3583" s="16">
        <v>499656434</v>
      </c>
      <c r="E3583" s="6" t="s">
        <v>162</v>
      </c>
      <c r="F3583" s="6" t="s">
        <v>163</v>
      </c>
      <c r="G3583" s="6" t="s">
        <v>164</v>
      </c>
      <c r="H3583" s="16" t="s">
        <v>165</v>
      </c>
      <c r="I3583" s="6" t="s">
        <v>478</v>
      </c>
      <c r="J3583" s="16">
        <v>5</v>
      </c>
      <c r="K3583" s="16" t="s">
        <v>36</v>
      </c>
      <c r="L3583" s="16" t="s">
        <v>545</v>
      </c>
      <c r="N3583" s="16">
        <v>45</v>
      </c>
      <c r="O3583" s="16">
        <v>5</v>
      </c>
      <c r="P3583" s="16">
        <v>1</v>
      </c>
      <c r="Q3583" s="16">
        <v>1</v>
      </c>
      <c r="R3583">
        <f>MATCH(D3583,Отчет!$C$1:$C$65535,0)</f>
        <v>11</v>
      </c>
    </row>
    <row r="3584" spans="1:18" x14ac:dyDescent="0.2">
      <c r="A3584" s="16">
        <v>2223515105</v>
      </c>
      <c r="B3584" s="16">
        <v>7</v>
      </c>
      <c r="D3584" s="16">
        <v>499657609</v>
      </c>
      <c r="E3584" s="6" t="s">
        <v>192</v>
      </c>
      <c r="F3584" s="6" t="s">
        <v>134</v>
      </c>
      <c r="G3584" s="6" t="s">
        <v>139</v>
      </c>
      <c r="H3584" s="16" t="s">
        <v>193</v>
      </c>
      <c r="I3584" s="6" t="s">
        <v>478</v>
      </c>
      <c r="J3584" s="16">
        <v>5</v>
      </c>
      <c r="K3584" s="16" t="s">
        <v>36</v>
      </c>
      <c r="L3584" s="16" t="s">
        <v>545</v>
      </c>
      <c r="N3584" s="16">
        <v>35</v>
      </c>
      <c r="O3584" s="16">
        <v>5</v>
      </c>
      <c r="P3584" s="16">
        <v>1</v>
      </c>
      <c r="Q3584" s="16">
        <v>1</v>
      </c>
      <c r="R3584">
        <f>MATCH(D3584,Отчет!$C$1:$C$65535,0)</f>
        <v>24</v>
      </c>
    </row>
    <row r="3585" spans="1:18" x14ac:dyDescent="0.2">
      <c r="A3585" s="16">
        <v>2216907132</v>
      </c>
      <c r="B3585" s="16">
        <v>10</v>
      </c>
      <c r="D3585" s="16">
        <v>2210857296</v>
      </c>
      <c r="E3585" s="6" t="s">
        <v>199</v>
      </c>
      <c r="F3585" s="6" t="s">
        <v>200</v>
      </c>
      <c r="G3585" s="6" t="s">
        <v>201</v>
      </c>
      <c r="H3585" s="16" t="s">
        <v>202</v>
      </c>
      <c r="I3585" s="6" t="s">
        <v>342</v>
      </c>
      <c r="J3585" s="16">
        <v>5</v>
      </c>
      <c r="K3585" s="16" t="s">
        <v>36</v>
      </c>
      <c r="L3585" s="16" t="s">
        <v>545</v>
      </c>
      <c r="N3585" s="16">
        <v>50</v>
      </c>
      <c r="O3585" s="16">
        <v>5</v>
      </c>
      <c r="P3585" s="16">
        <v>1</v>
      </c>
      <c r="Q3585" s="16">
        <v>1</v>
      </c>
      <c r="R3585">
        <f>MATCH(D3585,Отчет!$C$1:$C$65535,0)</f>
        <v>28</v>
      </c>
    </row>
    <row r="3586" spans="1:18" x14ac:dyDescent="0.2">
      <c r="A3586" s="16">
        <v>1886650926</v>
      </c>
      <c r="B3586" s="16">
        <v>10</v>
      </c>
      <c r="D3586" s="16">
        <v>499656434</v>
      </c>
      <c r="E3586" s="6" t="s">
        <v>162</v>
      </c>
      <c r="F3586" s="6" t="s">
        <v>163</v>
      </c>
      <c r="G3586" s="6" t="s">
        <v>164</v>
      </c>
      <c r="H3586" s="16" t="s">
        <v>165</v>
      </c>
      <c r="I3586" s="6" t="s">
        <v>342</v>
      </c>
      <c r="J3586" s="16">
        <v>5</v>
      </c>
      <c r="K3586" s="16" t="s">
        <v>36</v>
      </c>
      <c r="L3586" s="16" t="s">
        <v>545</v>
      </c>
      <c r="N3586" s="16">
        <v>50</v>
      </c>
      <c r="O3586" s="16">
        <v>5</v>
      </c>
      <c r="P3586" s="16">
        <v>1</v>
      </c>
      <c r="Q3586" s="16">
        <v>1</v>
      </c>
      <c r="R3586">
        <f>MATCH(D3586,Отчет!$C$1:$C$65535,0)</f>
        <v>11</v>
      </c>
    </row>
    <row r="3587" spans="1:18" x14ac:dyDescent="0.2">
      <c r="A3587" s="16">
        <v>2143820454</v>
      </c>
      <c r="B3587" s="16">
        <v>10</v>
      </c>
      <c r="D3587" s="16">
        <v>1650253973</v>
      </c>
      <c r="E3587" s="6" t="s">
        <v>66</v>
      </c>
      <c r="F3587" s="6" t="s">
        <v>67</v>
      </c>
      <c r="G3587" s="6" t="s">
        <v>68</v>
      </c>
      <c r="H3587" s="16" t="s">
        <v>69</v>
      </c>
      <c r="I3587" s="6" t="s">
        <v>342</v>
      </c>
      <c r="J3587" s="16">
        <v>5</v>
      </c>
      <c r="K3587" s="16" t="s">
        <v>36</v>
      </c>
      <c r="L3587" s="16" t="s">
        <v>545</v>
      </c>
      <c r="N3587" s="16">
        <v>50</v>
      </c>
      <c r="O3587" s="16">
        <v>5</v>
      </c>
      <c r="P3587" s="16">
        <v>1</v>
      </c>
      <c r="Q3587" s="16">
        <v>1</v>
      </c>
      <c r="R3587">
        <f>MATCH(D3587,Отчет!$C$1:$C$65535,0)</f>
        <v>23</v>
      </c>
    </row>
    <row r="3588" spans="1:18" x14ac:dyDescent="0.2">
      <c r="A3588" s="16">
        <v>1885022931</v>
      </c>
      <c r="B3588" s="16">
        <v>9</v>
      </c>
      <c r="D3588" s="16">
        <v>499655628</v>
      </c>
      <c r="E3588" s="6" t="s">
        <v>94</v>
      </c>
      <c r="F3588" s="6" t="s">
        <v>106</v>
      </c>
      <c r="G3588" s="6" t="s">
        <v>119</v>
      </c>
      <c r="H3588" s="16" t="s">
        <v>120</v>
      </c>
      <c r="I3588" s="6" t="s">
        <v>342</v>
      </c>
      <c r="J3588" s="16">
        <v>5</v>
      </c>
      <c r="K3588" s="16" t="s">
        <v>36</v>
      </c>
      <c r="L3588" s="16" t="s">
        <v>545</v>
      </c>
      <c r="N3588" s="16">
        <v>45</v>
      </c>
      <c r="O3588" s="16">
        <v>5</v>
      </c>
      <c r="P3588" s="16">
        <v>1</v>
      </c>
      <c r="Q3588" s="16">
        <v>1</v>
      </c>
      <c r="R3588">
        <f>MATCH(D3588,Отчет!$C$1:$C$65535,0)</f>
        <v>22</v>
      </c>
    </row>
    <row r="3589" spans="1:18" x14ac:dyDescent="0.2">
      <c r="A3589" s="16">
        <v>2118088137</v>
      </c>
      <c r="B3589" s="16">
        <v>4</v>
      </c>
      <c r="D3589" s="16">
        <v>2114617064</v>
      </c>
      <c r="E3589" s="6" t="s">
        <v>206</v>
      </c>
      <c r="F3589" s="6" t="s">
        <v>80</v>
      </c>
      <c r="G3589" s="6" t="s">
        <v>207</v>
      </c>
      <c r="H3589" s="16" t="s">
        <v>208</v>
      </c>
      <c r="I3589" s="6" t="s">
        <v>343</v>
      </c>
      <c r="J3589" s="16">
        <v>5</v>
      </c>
      <c r="K3589" s="16" t="s">
        <v>36</v>
      </c>
      <c r="L3589" s="16" t="s">
        <v>545</v>
      </c>
      <c r="N3589" s="16">
        <v>0</v>
      </c>
      <c r="O3589" s="16">
        <v>5</v>
      </c>
      <c r="P3589" s="16">
        <v>1</v>
      </c>
      <c r="Q3589" s="16">
        <v>0</v>
      </c>
      <c r="R3589">
        <f>MATCH(D3589,Отчет!$C$1:$C$65535,0)</f>
        <v>54</v>
      </c>
    </row>
    <row r="3590" spans="1:18" x14ac:dyDescent="0.2">
      <c r="A3590" s="16">
        <v>1919989252</v>
      </c>
      <c r="B3590" s="16">
        <v>4</v>
      </c>
      <c r="D3590" s="16">
        <v>499655579</v>
      </c>
      <c r="E3590" s="6" t="s">
        <v>194</v>
      </c>
      <c r="F3590" s="6" t="s">
        <v>122</v>
      </c>
      <c r="G3590" s="6" t="s">
        <v>171</v>
      </c>
      <c r="H3590" s="16" t="s">
        <v>195</v>
      </c>
      <c r="I3590" s="6" t="s">
        <v>343</v>
      </c>
      <c r="J3590" s="16">
        <v>5</v>
      </c>
      <c r="K3590" s="16" t="s">
        <v>36</v>
      </c>
      <c r="L3590" s="16" t="s">
        <v>545</v>
      </c>
      <c r="N3590" s="16">
        <v>0</v>
      </c>
      <c r="O3590" s="16">
        <v>5</v>
      </c>
      <c r="P3590" s="16">
        <v>1</v>
      </c>
      <c r="Q3590" s="16">
        <v>1</v>
      </c>
      <c r="R3590">
        <f>MATCH(D3590,Отчет!$C$1:$C$65535,0)</f>
        <v>38</v>
      </c>
    </row>
    <row r="3591" spans="1:18" x14ac:dyDescent="0.2">
      <c r="A3591" s="16">
        <v>2109191665</v>
      </c>
      <c r="B3591" s="16">
        <v>10</v>
      </c>
      <c r="D3591" s="16">
        <v>499657846</v>
      </c>
      <c r="E3591" s="6" t="s">
        <v>181</v>
      </c>
      <c r="F3591" s="6" t="s">
        <v>182</v>
      </c>
      <c r="G3591" s="6" t="s">
        <v>183</v>
      </c>
      <c r="H3591" s="16" t="s">
        <v>184</v>
      </c>
      <c r="I3591" s="6" t="s">
        <v>580</v>
      </c>
      <c r="J3591" s="16">
        <v>6</v>
      </c>
      <c r="K3591" s="16" t="s">
        <v>36</v>
      </c>
      <c r="L3591" s="16" t="s">
        <v>581</v>
      </c>
      <c r="N3591" s="16">
        <v>60</v>
      </c>
      <c r="O3591" s="16">
        <v>6</v>
      </c>
      <c r="P3591" s="16">
        <v>1</v>
      </c>
      <c r="Q3591" s="16">
        <v>1</v>
      </c>
      <c r="R3591">
        <f>MATCH(D3591,Отчет!$C$1:$C$65535,0)</f>
        <v>19</v>
      </c>
    </row>
    <row r="3592" spans="1:18" x14ac:dyDescent="0.2">
      <c r="A3592" s="16">
        <v>2109194737</v>
      </c>
      <c r="B3592" s="16">
        <v>10</v>
      </c>
      <c r="D3592" s="16">
        <v>499657846</v>
      </c>
      <c r="E3592" s="6" t="s">
        <v>181</v>
      </c>
      <c r="F3592" s="6" t="s">
        <v>182</v>
      </c>
      <c r="G3592" s="6" t="s">
        <v>183</v>
      </c>
      <c r="H3592" s="16" t="s">
        <v>184</v>
      </c>
      <c r="I3592" s="6" t="s">
        <v>582</v>
      </c>
      <c r="J3592" s="16">
        <v>6</v>
      </c>
      <c r="K3592" s="16" t="s">
        <v>36</v>
      </c>
      <c r="L3592" s="16" t="s">
        <v>581</v>
      </c>
      <c r="N3592" s="16">
        <v>60</v>
      </c>
      <c r="O3592" s="16">
        <v>6</v>
      </c>
      <c r="P3592" s="16">
        <v>1</v>
      </c>
      <c r="Q3592" s="16">
        <v>1</v>
      </c>
      <c r="R3592">
        <f>MATCH(D3592,Отчет!$C$1:$C$65535,0)</f>
        <v>19</v>
      </c>
    </row>
    <row r="3593" spans="1:18" x14ac:dyDescent="0.2">
      <c r="A3593" s="16">
        <v>2109193908</v>
      </c>
      <c r="B3593" s="16">
        <v>10</v>
      </c>
      <c r="D3593" s="16">
        <v>499657846</v>
      </c>
      <c r="E3593" s="6" t="s">
        <v>181</v>
      </c>
      <c r="F3593" s="6" t="s">
        <v>182</v>
      </c>
      <c r="G3593" s="6" t="s">
        <v>183</v>
      </c>
      <c r="H3593" s="16" t="s">
        <v>184</v>
      </c>
      <c r="I3593" s="6" t="s">
        <v>583</v>
      </c>
      <c r="J3593" s="16">
        <v>8</v>
      </c>
      <c r="K3593" s="16" t="s">
        <v>36</v>
      </c>
      <c r="L3593" s="16" t="s">
        <v>581</v>
      </c>
      <c r="N3593" s="16">
        <v>80</v>
      </c>
      <c r="O3593" s="16">
        <v>8</v>
      </c>
      <c r="P3593" s="16">
        <v>1</v>
      </c>
      <c r="Q3593" s="16">
        <v>1</v>
      </c>
      <c r="R3593">
        <f>MATCH(D3593,Отчет!$C$1:$C$65535,0)</f>
        <v>19</v>
      </c>
    </row>
    <row r="3594" spans="1:18" x14ac:dyDescent="0.2">
      <c r="A3594" s="16">
        <v>2109195577</v>
      </c>
      <c r="B3594" s="16">
        <v>10</v>
      </c>
      <c r="D3594" s="16">
        <v>499657846</v>
      </c>
      <c r="E3594" s="6" t="s">
        <v>181</v>
      </c>
      <c r="F3594" s="6" t="s">
        <v>182</v>
      </c>
      <c r="G3594" s="6" t="s">
        <v>183</v>
      </c>
      <c r="H3594" s="16" t="s">
        <v>184</v>
      </c>
      <c r="I3594" s="6" t="s">
        <v>584</v>
      </c>
      <c r="J3594" s="16">
        <v>6</v>
      </c>
      <c r="K3594" s="16" t="s">
        <v>36</v>
      </c>
      <c r="L3594" s="16" t="s">
        <v>581</v>
      </c>
      <c r="N3594" s="16">
        <v>60</v>
      </c>
      <c r="O3594" s="16">
        <v>6</v>
      </c>
      <c r="P3594" s="16">
        <v>1</v>
      </c>
      <c r="Q3594" s="16">
        <v>1</v>
      </c>
      <c r="R3594">
        <f>MATCH(D3594,Отчет!$C$1:$C$65535,0)</f>
        <v>19</v>
      </c>
    </row>
    <row r="3595" spans="1:18" x14ac:dyDescent="0.2">
      <c r="A3595" s="16">
        <v>2109196715</v>
      </c>
      <c r="B3595" s="16">
        <v>9</v>
      </c>
      <c r="D3595" s="16">
        <v>499657846</v>
      </c>
      <c r="E3595" s="6" t="s">
        <v>181</v>
      </c>
      <c r="F3595" s="6" t="s">
        <v>182</v>
      </c>
      <c r="G3595" s="6" t="s">
        <v>183</v>
      </c>
      <c r="H3595" s="16" t="s">
        <v>184</v>
      </c>
      <c r="I3595" s="6" t="s">
        <v>585</v>
      </c>
      <c r="J3595" s="16">
        <v>6</v>
      </c>
      <c r="K3595" s="16" t="s">
        <v>36</v>
      </c>
      <c r="L3595" s="16" t="s">
        <v>581</v>
      </c>
      <c r="N3595" s="16">
        <v>54</v>
      </c>
      <c r="O3595" s="16">
        <v>6</v>
      </c>
      <c r="P3595" s="16">
        <v>1</v>
      </c>
      <c r="Q3595" s="16">
        <v>1</v>
      </c>
      <c r="R3595">
        <f>MATCH(D3595,Отчет!$C$1:$C$65535,0)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Островерхова Екатерина Станиславовна</dc:creator>
  <cp:lastModifiedBy>Островерхова Екатерина Станиславовна</cp:lastModifiedBy>
  <dcterms:created xsi:type="dcterms:W3CDTF">2006-05-18T19:55:00Z</dcterms:created>
  <dcterms:modified xsi:type="dcterms:W3CDTF">2018-10-23T14:34:29Z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508</vt:i4>
  </property>
  <property fmtid="{D5CDD505-2E9C-101B-9397-08002B2CF9AE}" pid="3" name="ErrNumber">
    <vt:i4>1004</vt:i4>
  </property>
  <property fmtid="{D5CDD505-2E9C-101B-9397-08002B2CF9AE}" pid="4" name="ErrDescription">
    <vt:lpwstr>Изменить часть объединенной ячейки невозможно.</vt:lpwstr>
  </property>
</Properties>
</file>